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Users\MDPI\Desktop\2022.12.10\energies-2031348\"/>
    </mc:Choice>
  </mc:AlternateContent>
  <xr:revisionPtr revIDLastSave="0" documentId="13_ncr:1_{9E154DD7-2BCA-4AE7-BB33-1E7264315770}" xr6:coauthVersionLast="36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able S1. Source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727" i="1" l="1"/>
  <c r="T727" i="1"/>
  <c r="AA726" i="1"/>
  <c r="T726" i="1"/>
  <c r="AA725" i="1"/>
  <c r="T725" i="1"/>
  <c r="AA724" i="1"/>
  <c r="T724" i="1"/>
  <c r="AA723" i="1"/>
  <c r="T723" i="1"/>
  <c r="AA722" i="1"/>
  <c r="T722" i="1"/>
  <c r="AA721" i="1"/>
  <c r="T721" i="1"/>
  <c r="AA720" i="1"/>
  <c r="T720" i="1"/>
  <c r="AA719" i="1"/>
  <c r="T719" i="1"/>
  <c r="AA718" i="1"/>
  <c r="T718" i="1"/>
  <c r="AA717" i="1"/>
  <c r="T717" i="1"/>
  <c r="AA716" i="1"/>
  <c r="T716" i="1"/>
  <c r="AA715" i="1"/>
  <c r="T715" i="1"/>
  <c r="AA714" i="1"/>
  <c r="T714" i="1"/>
  <c r="AA713" i="1"/>
  <c r="T713" i="1"/>
  <c r="AA712" i="1"/>
  <c r="T712" i="1"/>
  <c r="AA711" i="1"/>
  <c r="T711" i="1"/>
  <c r="AA710" i="1"/>
  <c r="T710" i="1"/>
  <c r="AA709" i="1"/>
  <c r="T709" i="1"/>
  <c r="AA708" i="1"/>
  <c r="T708" i="1"/>
  <c r="AA707" i="1"/>
  <c r="T707" i="1"/>
  <c r="AA706" i="1"/>
  <c r="T706" i="1"/>
  <c r="AA705" i="1"/>
  <c r="T705" i="1"/>
  <c r="AA704" i="1"/>
  <c r="T704" i="1"/>
  <c r="AA703" i="1"/>
  <c r="T703" i="1"/>
  <c r="AA702" i="1"/>
  <c r="T702" i="1"/>
  <c r="AA701" i="1"/>
  <c r="T701" i="1"/>
  <c r="AA700" i="1"/>
  <c r="T700" i="1"/>
  <c r="AA699" i="1"/>
  <c r="T699" i="1"/>
  <c r="AA698" i="1"/>
  <c r="T698" i="1"/>
  <c r="AA697" i="1"/>
  <c r="T697" i="1"/>
  <c r="AA696" i="1"/>
  <c r="T696" i="1"/>
  <c r="AA695" i="1"/>
  <c r="T695" i="1"/>
  <c r="AA694" i="1"/>
  <c r="T694" i="1"/>
  <c r="AA693" i="1"/>
  <c r="T693" i="1"/>
  <c r="AA692" i="1"/>
  <c r="T692" i="1"/>
  <c r="AA691" i="1"/>
  <c r="T691" i="1"/>
  <c r="AA690" i="1"/>
  <c r="T690" i="1"/>
  <c r="AA689" i="1"/>
  <c r="T689" i="1"/>
  <c r="AA688" i="1"/>
  <c r="T688" i="1"/>
  <c r="AA687" i="1"/>
  <c r="T687" i="1"/>
  <c r="AA686" i="1"/>
  <c r="T686" i="1"/>
  <c r="AA685" i="1"/>
  <c r="T685" i="1"/>
  <c r="AA684" i="1"/>
  <c r="T684" i="1"/>
  <c r="AA683" i="1"/>
  <c r="T683" i="1"/>
  <c r="AA682" i="1"/>
  <c r="T682" i="1"/>
  <c r="AA681" i="1"/>
  <c r="T681" i="1"/>
  <c r="AA680" i="1"/>
  <c r="T680" i="1"/>
  <c r="AA679" i="1"/>
  <c r="T679" i="1"/>
  <c r="AA678" i="1"/>
  <c r="T678" i="1"/>
  <c r="AA677" i="1"/>
  <c r="T677" i="1"/>
  <c r="AA676" i="1"/>
  <c r="T676" i="1"/>
  <c r="AA675" i="1"/>
  <c r="T675" i="1"/>
  <c r="AA674" i="1"/>
  <c r="T674" i="1"/>
  <c r="AA673" i="1"/>
  <c r="T673" i="1"/>
  <c r="AA672" i="1"/>
  <c r="T672" i="1"/>
  <c r="AA671" i="1"/>
  <c r="T671" i="1"/>
  <c r="AA670" i="1"/>
  <c r="T670" i="1"/>
  <c r="AA669" i="1"/>
  <c r="T669" i="1"/>
  <c r="AA668" i="1"/>
  <c r="T668" i="1"/>
  <c r="AA667" i="1"/>
  <c r="T667" i="1"/>
  <c r="AA666" i="1"/>
  <c r="T666" i="1"/>
  <c r="AA665" i="1"/>
  <c r="T665" i="1"/>
  <c r="AA664" i="1"/>
  <c r="T664" i="1"/>
  <c r="AA663" i="1"/>
  <c r="T663" i="1"/>
  <c r="AA662" i="1"/>
  <c r="T662" i="1"/>
  <c r="AA661" i="1"/>
  <c r="T661" i="1"/>
  <c r="AA660" i="1"/>
  <c r="T660" i="1"/>
  <c r="AA659" i="1"/>
  <c r="T659" i="1"/>
  <c r="AA658" i="1"/>
  <c r="T658" i="1"/>
  <c r="AA657" i="1"/>
  <c r="T657" i="1"/>
  <c r="AA656" i="1"/>
  <c r="T656" i="1"/>
  <c r="AA655" i="1"/>
  <c r="T655" i="1"/>
  <c r="AA654" i="1"/>
  <c r="T654" i="1"/>
  <c r="AA653" i="1"/>
  <c r="T653" i="1"/>
  <c r="AA652" i="1"/>
  <c r="T652" i="1"/>
  <c r="AA651" i="1"/>
  <c r="T651" i="1"/>
  <c r="AA650" i="1"/>
  <c r="T650" i="1"/>
  <c r="AA649" i="1"/>
  <c r="T649" i="1"/>
  <c r="AA648" i="1"/>
  <c r="T648" i="1"/>
  <c r="AA647" i="1"/>
  <c r="T647" i="1"/>
  <c r="AA646" i="1"/>
  <c r="T646" i="1"/>
  <c r="AA645" i="1"/>
  <c r="T645" i="1"/>
  <c r="AA644" i="1"/>
  <c r="T644" i="1"/>
  <c r="AA643" i="1"/>
  <c r="T643" i="1"/>
  <c r="AA642" i="1"/>
  <c r="T642" i="1"/>
  <c r="AA641" i="1"/>
  <c r="T641" i="1"/>
  <c r="AA640" i="1"/>
  <c r="T640" i="1"/>
  <c r="AA639" i="1"/>
  <c r="T639" i="1"/>
  <c r="AA638" i="1"/>
  <c r="T638" i="1"/>
  <c r="AA637" i="1"/>
  <c r="T637" i="1"/>
  <c r="AA636" i="1"/>
  <c r="T636" i="1"/>
  <c r="AA635" i="1"/>
  <c r="T635" i="1"/>
  <c r="AA634" i="1"/>
  <c r="T634" i="1"/>
  <c r="AA633" i="1"/>
  <c r="T633" i="1"/>
  <c r="AA632" i="1"/>
  <c r="T632" i="1"/>
  <c r="AA631" i="1"/>
  <c r="T631" i="1"/>
  <c r="AA630" i="1"/>
  <c r="T630" i="1"/>
  <c r="AA629" i="1"/>
  <c r="T629" i="1"/>
  <c r="AA628" i="1"/>
  <c r="T628" i="1"/>
  <c r="AA627" i="1"/>
  <c r="T627" i="1"/>
  <c r="AA626" i="1"/>
  <c r="T626" i="1"/>
  <c r="AA625" i="1"/>
  <c r="T625" i="1"/>
  <c r="AA624" i="1"/>
  <c r="T624" i="1"/>
  <c r="AA623" i="1"/>
  <c r="T623" i="1"/>
  <c r="AA622" i="1"/>
  <c r="T622" i="1"/>
  <c r="AA621" i="1"/>
  <c r="T621" i="1"/>
  <c r="AA620" i="1"/>
  <c r="U620" i="1" s="1"/>
  <c r="T620" i="1"/>
  <c r="AA619" i="1"/>
  <c r="T619" i="1"/>
  <c r="AA618" i="1"/>
  <c r="T618" i="1"/>
  <c r="AA617" i="1"/>
  <c r="T617" i="1"/>
  <c r="AA616" i="1"/>
  <c r="T616" i="1"/>
  <c r="AA615" i="1"/>
  <c r="T615" i="1"/>
  <c r="AA614" i="1"/>
  <c r="T614" i="1"/>
  <c r="AA613" i="1"/>
  <c r="T613" i="1"/>
  <c r="AA612" i="1"/>
  <c r="T612" i="1"/>
  <c r="AA611" i="1"/>
  <c r="T611" i="1"/>
  <c r="AA610" i="1"/>
  <c r="T610" i="1"/>
  <c r="AA609" i="1"/>
  <c r="T609" i="1"/>
  <c r="AA608" i="1"/>
  <c r="T608" i="1"/>
  <c r="AA607" i="1"/>
  <c r="T607" i="1"/>
  <c r="AA606" i="1"/>
  <c r="T606" i="1"/>
  <c r="AA605" i="1"/>
  <c r="T605" i="1"/>
  <c r="AA604" i="1"/>
  <c r="T604" i="1"/>
  <c r="AA603" i="1"/>
  <c r="T603" i="1"/>
  <c r="AA602" i="1"/>
  <c r="T602" i="1"/>
  <c r="AA601" i="1"/>
  <c r="T601" i="1"/>
  <c r="AA600" i="1"/>
  <c r="T600" i="1"/>
  <c r="AA599" i="1"/>
  <c r="T599" i="1"/>
  <c r="AA598" i="1"/>
  <c r="T598" i="1"/>
  <c r="AA597" i="1"/>
  <c r="T597" i="1"/>
  <c r="AA596" i="1"/>
  <c r="T596" i="1"/>
  <c r="AA595" i="1"/>
  <c r="T595" i="1"/>
  <c r="AA594" i="1"/>
  <c r="T594" i="1"/>
  <c r="AA593" i="1"/>
  <c r="T593" i="1"/>
  <c r="AA592" i="1"/>
  <c r="T592" i="1"/>
  <c r="AA591" i="1"/>
  <c r="T591" i="1"/>
  <c r="AA590" i="1"/>
  <c r="T590" i="1"/>
  <c r="AA589" i="1"/>
  <c r="T589" i="1"/>
  <c r="AA588" i="1"/>
  <c r="T588" i="1"/>
  <c r="AA587" i="1"/>
  <c r="T587" i="1"/>
  <c r="AA586" i="1"/>
  <c r="T586" i="1"/>
  <c r="AA585" i="1"/>
  <c r="T585" i="1"/>
  <c r="AA584" i="1"/>
  <c r="T584" i="1"/>
  <c r="AA583" i="1"/>
  <c r="T583" i="1"/>
  <c r="AA582" i="1"/>
  <c r="T582" i="1"/>
  <c r="AA581" i="1"/>
  <c r="T581" i="1"/>
  <c r="AA580" i="1"/>
  <c r="T580" i="1"/>
  <c r="AA579" i="1"/>
  <c r="T579" i="1"/>
  <c r="AA578" i="1"/>
  <c r="T578" i="1"/>
  <c r="AA577" i="1"/>
  <c r="T577" i="1"/>
  <c r="AA576" i="1"/>
  <c r="T576" i="1"/>
  <c r="AA575" i="1"/>
  <c r="T575" i="1"/>
  <c r="AA574" i="1"/>
  <c r="T574" i="1"/>
  <c r="AA573" i="1"/>
  <c r="T573" i="1"/>
  <c r="AA572" i="1"/>
  <c r="T572" i="1"/>
  <c r="AA571" i="1"/>
  <c r="T571" i="1"/>
  <c r="AA570" i="1"/>
  <c r="T570" i="1"/>
  <c r="AA569" i="1"/>
  <c r="T569" i="1"/>
  <c r="AA568" i="1"/>
  <c r="T568" i="1"/>
  <c r="AA567" i="1"/>
  <c r="T567" i="1"/>
  <c r="AA566" i="1"/>
  <c r="T566" i="1"/>
  <c r="AA565" i="1"/>
  <c r="T565" i="1"/>
  <c r="AA564" i="1"/>
  <c r="T564" i="1"/>
  <c r="AA563" i="1"/>
  <c r="T563" i="1"/>
  <c r="AA562" i="1"/>
  <c r="T562" i="1"/>
  <c r="AA561" i="1"/>
  <c r="T561" i="1"/>
  <c r="AA560" i="1"/>
  <c r="T560" i="1"/>
  <c r="AA559" i="1"/>
  <c r="T559" i="1"/>
  <c r="AA558" i="1"/>
  <c r="T558" i="1"/>
  <c r="AA557" i="1"/>
  <c r="T557" i="1"/>
  <c r="AA556" i="1"/>
  <c r="T556" i="1"/>
  <c r="AA555" i="1"/>
  <c r="T555" i="1"/>
  <c r="AA554" i="1"/>
  <c r="T554" i="1"/>
  <c r="AA553" i="1"/>
  <c r="T553" i="1"/>
  <c r="AA552" i="1"/>
  <c r="T552" i="1"/>
  <c r="U552" i="1" s="1"/>
  <c r="AA551" i="1"/>
  <c r="T551" i="1"/>
  <c r="AA550" i="1"/>
  <c r="T550" i="1"/>
  <c r="AA549" i="1"/>
  <c r="T549" i="1"/>
  <c r="AA548" i="1"/>
  <c r="T548" i="1"/>
  <c r="AA547" i="1"/>
  <c r="T547" i="1"/>
  <c r="AA546" i="1"/>
  <c r="T546" i="1"/>
  <c r="AA545" i="1"/>
  <c r="T545" i="1"/>
  <c r="AA544" i="1"/>
  <c r="T544" i="1"/>
  <c r="AA543" i="1"/>
  <c r="T543" i="1"/>
  <c r="AA542" i="1"/>
  <c r="T542" i="1"/>
  <c r="AA541" i="1"/>
  <c r="T541" i="1"/>
  <c r="AA540" i="1"/>
  <c r="T540" i="1"/>
  <c r="AA539" i="1"/>
  <c r="T539" i="1"/>
  <c r="AA538" i="1"/>
  <c r="T538" i="1"/>
  <c r="AA537" i="1"/>
  <c r="T537" i="1"/>
  <c r="AA536" i="1"/>
  <c r="T536" i="1"/>
  <c r="AA535" i="1"/>
  <c r="T535" i="1"/>
  <c r="AA534" i="1"/>
  <c r="T534" i="1"/>
  <c r="AA533" i="1"/>
  <c r="T533" i="1"/>
  <c r="AA532" i="1"/>
  <c r="T532" i="1"/>
  <c r="AA531" i="1"/>
  <c r="T531" i="1"/>
  <c r="AA530" i="1"/>
  <c r="T530" i="1"/>
  <c r="AA529" i="1"/>
  <c r="T529" i="1"/>
  <c r="AA528" i="1"/>
  <c r="T528" i="1"/>
  <c r="AA527" i="1"/>
  <c r="T527" i="1"/>
  <c r="AA526" i="1"/>
  <c r="T526" i="1"/>
  <c r="AA525" i="1"/>
  <c r="T525" i="1"/>
  <c r="AA524" i="1"/>
  <c r="T524" i="1"/>
  <c r="AA523" i="1"/>
  <c r="T523" i="1"/>
  <c r="AA522" i="1"/>
  <c r="T522" i="1"/>
  <c r="AA521" i="1"/>
  <c r="T521" i="1"/>
  <c r="AA520" i="1"/>
  <c r="T520" i="1"/>
  <c r="AA519" i="1"/>
  <c r="T519" i="1"/>
  <c r="AA518" i="1"/>
  <c r="T518" i="1"/>
  <c r="AA517" i="1"/>
  <c r="T517" i="1"/>
  <c r="AA516" i="1"/>
  <c r="T516" i="1"/>
  <c r="AA515" i="1"/>
  <c r="T515" i="1"/>
  <c r="AA514" i="1"/>
  <c r="T514" i="1"/>
  <c r="AA513" i="1"/>
  <c r="T513" i="1"/>
  <c r="AA512" i="1"/>
  <c r="T512" i="1"/>
  <c r="AA511" i="1"/>
  <c r="T511" i="1"/>
  <c r="AA510" i="1"/>
  <c r="T510" i="1"/>
  <c r="AA509" i="1"/>
  <c r="T509" i="1"/>
  <c r="AA508" i="1"/>
  <c r="T508" i="1"/>
  <c r="AA507" i="1"/>
  <c r="T507" i="1"/>
  <c r="AA506" i="1"/>
  <c r="T506" i="1"/>
  <c r="AA505" i="1"/>
  <c r="T505" i="1"/>
  <c r="AA504" i="1"/>
  <c r="T504" i="1"/>
  <c r="AA503" i="1"/>
  <c r="T503" i="1"/>
  <c r="AA502" i="1"/>
  <c r="T502" i="1"/>
  <c r="AA501" i="1"/>
  <c r="T501" i="1"/>
  <c r="AA500" i="1"/>
  <c r="T500" i="1"/>
  <c r="U500" i="1" s="1"/>
  <c r="AA499" i="1"/>
  <c r="T499" i="1"/>
  <c r="AA498" i="1"/>
  <c r="T498" i="1"/>
  <c r="AA497" i="1"/>
  <c r="T497" i="1"/>
  <c r="AA496" i="1"/>
  <c r="T496" i="1"/>
  <c r="AA495" i="1"/>
  <c r="T495" i="1"/>
  <c r="AA494" i="1"/>
  <c r="T494" i="1"/>
  <c r="AA493" i="1"/>
  <c r="T493" i="1"/>
  <c r="AA492" i="1"/>
  <c r="T492" i="1"/>
  <c r="AA491" i="1"/>
  <c r="T491" i="1"/>
  <c r="AA490" i="1"/>
  <c r="T490" i="1"/>
  <c r="AA489" i="1"/>
  <c r="T489" i="1"/>
  <c r="AA488" i="1"/>
  <c r="T488" i="1"/>
  <c r="AA487" i="1"/>
  <c r="T487" i="1"/>
  <c r="AA486" i="1"/>
  <c r="T486" i="1"/>
  <c r="AA485" i="1"/>
  <c r="T485" i="1"/>
  <c r="AA484" i="1"/>
  <c r="T484" i="1"/>
  <c r="AA483" i="1"/>
  <c r="T483" i="1"/>
  <c r="AA482" i="1"/>
  <c r="T482" i="1"/>
  <c r="AA481" i="1"/>
  <c r="T481" i="1"/>
  <c r="AA480" i="1"/>
  <c r="T480" i="1"/>
  <c r="AA479" i="1"/>
  <c r="T479" i="1"/>
  <c r="AA478" i="1"/>
  <c r="T478" i="1"/>
  <c r="AA477" i="1"/>
  <c r="T477" i="1"/>
  <c r="AA476" i="1"/>
  <c r="T476" i="1"/>
  <c r="AA475" i="1"/>
  <c r="T475" i="1"/>
  <c r="AA474" i="1"/>
  <c r="T474" i="1"/>
  <c r="AA473" i="1"/>
  <c r="T473" i="1"/>
  <c r="AA472" i="1"/>
  <c r="T472" i="1"/>
  <c r="AA471" i="1"/>
  <c r="T471" i="1"/>
  <c r="AA470" i="1"/>
  <c r="T470" i="1"/>
  <c r="AA469" i="1"/>
  <c r="T469" i="1"/>
  <c r="AA468" i="1"/>
  <c r="T468" i="1"/>
  <c r="AA467" i="1"/>
  <c r="T467" i="1"/>
  <c r="AA466" i="1"/>
  <c r="T466" i="1"/>
  <c r="AA465" i="1"/>
  <c r="T465" i="1"/>
  <c r="AA464" i="1"/>
  <c r="T464" i="1"/>
  <c r="AA463" i="1"/>
  <c r="T463" i="1"/>
  <c r="AA462" i="1"/>
  <c r="T462" i="1"/>
  <c r="AA461" i="1"/>
  <c r="T461" i="1"/>
  <c r="AA460" i="1"/>
  <c r="T460" i="1"/>
  <c r="AA459" i="1"/>
  <c r="T459" i="1"/>
  <c r="AA458" i="1"/>
  <c r="T458" i="1"/>
  <c r="AA457" i="1"/>
  <c r="T457" i="1"/>
  <c r="AA456" i="1"/>
  <c r="T456" i="1"/>
  <c r="AA455" i="1"/>
  <c r="T455" i="1"/>
  <c r="AA454" i="1"/>
  <c r="T454" i="1"/>
  <c r="AA453" i="1"/>
  <c r="T453" i="1"/>
  <c r="AA452" i="1"/>
  <c r="T452" i="1"/>
  <c r="AA451" i="1"/>
  <c r="T451" i="1"/>
  <c r="AA450" i="1"/>
  <c r="T450" i="1"/>
  <c r="AA449" i="1"/>
  <c r="T449" i="1"/>
  <c r="AA448" i="1"/>
  <c r="T448" i="1"/>
  <c r="AA447" i="1"/>
  <c r="T447" i="1"/>
  <c r="AA446" i="1"/>
  <c r="AH446" i="1" s="1"/>
  <c r="T446" i="1"/>
  <c r="AA445" i="1"/>
  <c r="T445" i="1"/>
  <c r="AA444" i="1"/>
  <c r="T444" i="1"/>
  <c r="AA443" i="1"/>
  <c r="T443" i="1"/>
  <c r="AA442" i="1"/>
  <c r="T442" i="1"/>
  <c r="AA441" i="1"/>
  <c r="T441" i="1"/>
  <c r="AA440" i="1"/>
  <c r="T440" i="1"/>
  <c r="AA439" i="1"/>
  <c r="T439" i="1"/>
  <c r="AA438" i="1"/>
  <c r="T438" i="1"/>
  <c r="AA437" i="1"/>
  <c r="T437" i="1"/>
  <c r="AA436" i="1"/>
  <c r="T436" i="1"/>
  <c r="AA435" i="1"/>
  <c r="T435" i="1"/>
  <c r="AA434" i="1"/>
  <c r="T434" i="1"/>
  <c r="AA433" i="1"/>
  <c r="T433" i="1"/>
  <c r="AA432" i="1"/>
  <c r="T432" i="1"/>
  <c r="AA431" i="1"/>
  <c r="T431" i="1"/>
  <c r="AA430" i="1"/>
  <c r="T430" i="1"/>
  <c r="AA429" i="1"/>
  <c r="T429" i="1"/>
  <c r="AA428" i="1"/>
  <c r="T428" i="1"/>
  <c r="AA427" i="1"/>
  <c r="T427" i="1"/>
  <c r="AA426" i="1"/>
  <c r="T426" i="1"/>
  <c r="AA425" i="1"/>
  <c r="T425" i="1"/>
  <c r="AA424" i="1"/>
  <c r="T424" i="1"/>
  <c r="AA423" i="1"/>
  <c r="T423" i="1"/>
  <c r="AA422" i="1"/>
  <c r="T422" i="1"/>
  <c r="AA421" i="1"/>
  <c r="T421" i="1"/>
  <c r="AA420" i="1"/>
  <c r="T420" i="1"/>
  <c r="AA419" i="1"/>
  <c r="T419" i="1"/>
  <c r="AA418" i="1"/>
  <c r="T418" i="1"/>
  <c r="AA417" i="1"/>
  <c r="T417" i="1"/>
  <c r="AA416" i="1"/>
  <c r="T416" i="1"/>
  <c r="AA415" i="1"/>
  <c r="T415" i="1"/>
  <c r="AA414" i="1"/>
  <c r="AH414" i="1" s="1"/>
  <c r="T414" i="1"/>
  <c r="AA413" i="1"/>
  <c r="T413" i="1"/>
  <c r="AA412" i="1"/>
  <c r="T412" i="1"/>
  <c r="AA411" i="1"/>
  <c r="T411" i="1"/>
  <c r="AA410" i="1"/>
  <c r="T410" i="1"/>
  <c r="AA409" i="1"/>
  <c r="T409" i="1"/>
  <c r="AA408" i="1"/>
  <c r="T408" i="1"/>
  <c r="AA407" i="1"/>
  <c r="T407" i="1"/>
  <c r="AA406" i="1"/>
  <c r="T406" i="1"/>
  <c r="AA405" i="1"/>
  <c r="T405" i="1"/>
  <c r="AA404" i="1"/>
  <c r="T404" i="1"/>
  <c r="AA403" i="1"/>
  <c r="T403" i="1"/>
  <c r="AA402" i="1"/>
  <c r="T402" i="1"/>
  <c r="AA401" i="1"/>
  <c r="T401" i="1"/>
  <c r="AA400" i="1"/>
  <c r="T400" i="1"/>
  <c r="AA399" i="1"/>
  <c r="U399" i="1" s="1"/>
  <c r="AB399" i="1" s="1"/>
  <c r="T399" i="1"/>
  <c r="AA398" i="1"/>
  <c r="T398" i="1"/>
  <c r="AA397" i="1"/>
  <c r="T397" i="1"/>
  <c r="AA396" i="1"/>
  <c r="T396" i="1"/>
  <c r="U396" i="1" s="1"/>
  <c r="AA395" i="1"/>
  <c r="T395" i="1"/>
  <c r="AA394" i="1"/>
  <c r="T394" i="1"/>
  <c r="AA393" i="1"/>
  <c r="T393" i="1"/>
  <c r="AA392" i="1"/>
  <c r="T392" i="1"/>
  <c r="AA391" i="1"/>
  <c r="T391" i="1"/>
  <c r="AA390" i="1"/>
  <c r="T390" i="1"/>
  <c r="AA389" i="1"/>
  <c r="T389" i="1"/>
  <c r="AA388" i="1"/>
  <c r="T388" i="1"/>
  <c r="AA387" i="1"/>
  <c r="T387" i="1"/>
  <c r="AH387" i="1" s="1"/>
  <c r="AA386" i="1"/>
  <c r="T386" i="1"/>
  <c r="AA385" i="1"/>
  <c r="T385" i="1"/>
  <c r="AA384" i="1"/>
  <c r="T384" i="1"/>
  <c r="AA383" i="1"/>
  <c r="T383" i="1"/>
  <c r="AA382" i="1"/>
  <c r="T382" i="1"/>
  <c r="AA381" i="1"/>
  <c r="T381" i="1"/>
  <c r="AA380" i="1"/>
  <c r="T380" i="1"/>
  <c r="AA379" i="1"/>
  <c r="T379" i="1"/>
  <c r="U379" i="1" s="1"/>
  <c r="AA378" i="1"/>
  <c r="T378" i="1"/>
  <c r="AA377" i="1"/>
  <c r="T377" i="1"/>
  <c r="AA376" i="1"/>
  <c r="T376" i="1"/>
  <c r="AA375" i="1"/>
  <c r="T375" i="1"/>
  <c r="AA374" i="1"/>
  <c r="T374" i="1"/>
  <c r="AA373" i="1"/>
  <c r="T373" i="1"/>
  <c r="AA372" i="1"/>
  <c r="T372" i="1"/>
  <c r="U372" i="1" s="1"/>
  <c r="AB372" i="1" s="1"/>
  <c r="V372" i="1" s="1"/>
  <c r="AA371" i="1"/>
  <c r="T371" i="1"/>
  <c r="AA370" i="1"/>
  <c r="T370" i="1"/>
  <c r="AA369" i="1"/>
  <c r="T369" i="1"/>
  <c r="AA368" i="1"/>
  <c r="T368" i="1"/>
  <c r="AA367" i="1"/>
  <c r="T367" i="1"/>
  <c r="AA366" i="1"/>
  <c r="T366" i="1"/>
  <c r="AA365" i="1"/>
  <c r="T365" i="1"/>
  <c r="AA364" i="1"/>
  <c r="T364" i="1"/>
  <c r="AA363" i="1"/>
  <c r="T363" i="1"/>
  <c r="AA362" i="1"/>
  <c r="T362" i="1"/>
  <c r="AA361" i="1"/>
  <c r="T361" i="1"/>
  <c r="AA360" i="1"/>
  <c r="T360" i="1"/>
  <c r="AA359" i="1"/>
  <c r="T359" i="1"/>
  <c r="AA358" i="1"/>
  <c r="AH358" i="1" s="1"/>
  <c r="T358" i="1"/>
  <c r="AA357" i="1"/>
  <c r="T357" i="1"/>
  <c r="AA356" i="1"/>
  <c r="T356" i="1"/>
  <c r="AA355" i="1"/>
  <c r="T355" i="1"/>
  <c r="AA354" i="1"/>
  <c r="T354" i="1"/>
  <c r="AA353" i="1"/>
  <c r="T353" i="1"/>
  <c r="AA352" i="1"/>
  <c r="T352" i="1"/>
  <c r="AA351" i="1"/>
  <c r="T351" i="1"/>
  <c r="AA350" i="1"/>
  <c r="T350" i="1"/>
  <c r="AA349" i="1"/>
  <c r="T349" i="1"/>
  <c r="AA348" i="1"/>
  <c r="T348" i="1"/>
  <c r="U348" i="1" s="1"/>
  <c r="AA347" i="1"/>
  <c r="T347" i="1"/>
  <c r="AA346" i="1"/>
  <c r="U346" i="1" s="1"/>
  <c r="T346" i="1"/>
  <c r="AA345" i="1"/>
  <c r="T345" i="1"/>
  <c r="AA344" i="1"/>
  <c r="T344" i="1"/>
  <c r="AA343" i="1"/>
  <c r="T343" i="1"/>
  <c r="AA342" i="1"/>
  <c r="T342" i="1"/>
  <c r="AA341" i="1"/>
  <c r="T341" i="1"/>
  <c r="AA340" i="1"/>
  <c r="T340" i="1"/>
  <c r="AA339" i="1"/>
  <c r="T339" i="1"/>
  <c r="AA338" i="1"/>
  <c r="T338" i="1"/>
  <c r="AA337" i="1"/>
  <c r="T337" i="1"/>
  <c r="AA336" i="1"/>
  <c r="T336" i="1"/>
  <c r="AA335" i="1"/>
  <c r="T335" i="1"/>
  <c r="AA334" i="1"/>
  <c r="T334" i="1"/>
  <c r="AA333" i="1"/>
  <c r="T333" i="1"/>
  <c r="AA332" i="1"/>
  <c r="T332" i="1"/>
  <c r="AA331" i="1"/>
  <c r="T331" i="1"/>
  <c r="AA330" i="1"/>
  <c r="T330" i="1"/>
  <c r="AA329" i="1"/>
  <c r="T329" i="1"/>
  <c r="AA328" i="1"/>
  <c r="T328" i="1"/>
  <c r="AA327" i="1"/>
  <c r="T327" i="1"/>
  <c r="AA326" i="1"/>
  <c r="T326" i="1"/>
  <c r="AA325" i="1"/>
  <c r="T325" i="1"/>
  <c r="AA324" i="1"/>
  <c r="T324" i="1"/>
  <c r="AA323" i="1"/>
  <c r="T323" i="1"/>
  <c r="U323" i="1" s="1"/>
  <c r="AA322" i="1"/>
  <c r="AH322" i="1" s="1"/>
  <c r="T322" i="1"/>
  <c r="AA321" i="1"/>
  <c r="T321" i="1"/>
  <c r="AA320" i="1"/>
  <c r="T320" i="1"/>
  <c r="AA319" i="1"/>
  <c r="T319" i="1"/>
  <c r="AA318" i="1"/>
  <c r="T318" i="1"/>
  <c r="AA317" i="1"/>
  <c r="T317" i="1"/>
  <c r="AA316" i="1"/>
  <c r="T316" i="1"/>
  <c r="AA315" i="1"/>
  <c r="T315" i="1"/>
  <c r="AA314" i="1"/>
  <c r="T314" i="1"/>
  <c r="AA313" i="1"/>
  <c r="T313" i="1"/>
  <c r="AA312" i="1"/>
  <c r="T312" i="1"/>
  <c r="AA311" i="1"/>
  <c r="T311" i="1"/>
  <c r="AA310" i="1"/>
  <c r="T310" i="1"/>
  <c r="AA309" i="1"/>
  <c r="T309" i="1"/>
  <c r="AA308" i="1"/>
  <c r="T308" i="1"/>
  <c r="AA307" i="1"/>
  <c r="T307" i="1"/>
  <c r="AA306" i="1"/>
  <c r="T306" i="1"/>
  <c r="AA305" i="1"/>
  <c r="T305" i="1"/>
  <c r="AA304" i="1"/>
  <c r="T304" i="1"/>
  <c r="AA303" i="1"/>
  <c r="T303" i="1"/>
  <c r="AA302" i="1"/>
  <c r="T302" i="1"/>
  <c r="AA301" i="1"/>
  <c r="T301" i="1"/>
  <c r="AA300" i="1"/>
  <c r="T300" i="1"/>
  <c r="U300" i="1" s="1"/>
  <c r="AB300" i="1" s="1"/>
  <c r="AA299" i="1"/>
  <c r="T299" i="1"/>
  <c r="AA298" i="1"/>
  <c r="T298" i="1"/>
  <c r="AA297" i="1"/>
  <c r="T297" i="1"/>
  <c r="AA296" i="1"/>
  <c r="T296" i="1"/>
  <c r="AA295" i="1"/>
  <c r="T295" i="1"/>
  <c r="AA294" i="1"/>
  <c r="T294" i="1"/>
  <c r="AA293" i="1"/>
  <c r="T293" i="1"/>
  <c r="AA292" i="1"/>
  <c r="T292" i="1"/>
  <c r="AH292" i="1" s="1"/>
  <c r="AA291" i="1"/>
  <c r="T291" i="1"/>
  <c r="AA290" i="1"/>
  <c r="T290" i="1"/>
  <c r="AA289" i="1"/>
  <c r="T289" i="1"/>
  <c r="AA288" i="1"/>
  <c r="T288" i="1"/>
  <c r="AA287" i="1"/>
  <c r="U287" i="1" s="1"/>
  <c r="T287" i="1"/>
  <c r="AA286" i="1"/>
  <c r="T286" i="1"/>
  <c r="AA285" i="1"/>
  <c r="T285" i="1"/>
  <c r="AA284" i="1"/>
  <c r="T284" i="1"/>
  <c r="AA283" i="1"/>
  <c r="T283" i="1"/>
  <c r="AH283" i="1" s="1"/>
  <c r="AA282" i="1"/>
  <c r="T282" i="1"/>
  <c r="AA281" i="1"/>
  <c r="T281" i="1"/>
  <c r="AA280" i="1"/>
  <c r="T280" i="1"/>
  <c r="AA279" i="1"/>
  <c r="AH279" i="1" s="1"/>
  <c r="T279" i="1"/>
  <c r="AA278" i="1"/>
  <c r="T278" i="1"/>
  <c r="AA277" i="1"/>
  <c r="T277" i="1"/>
  <c r="AA276" i="1"/>
  <c r="T276" i="1"/>
  <c r="AH276" i="1" s="1"/>
  <c r="AA275" i="1"/>
  <c r="T275" i="1"/>
  <c r="AA274" i="1"/>
  <c r="T274" i="1"/>
  <c r="AA273" i="1"/>
  <c r="T273" i="1"/>
  <c r="AA272" i="1"/>
  <c r="T272" i="1"/>
  <c r="AA271" i="1"/>
  <c r="T271" i="1"/>
  <c r="AA270" i="1"/>
  <c r="T270" i="1"/>
  <c r="AA269" i="1"/>
  <c r="T269" i="1"/>
  <c r="AA268" i="1"/>
  <c r="T268" i="1"/>
  <c r="AA267" i="1"/>
  <c r="T267" i="1"/>
  <c r="AA266" i="1"/>
  <c r="T266" i="1"/>
  <c r="AA265" i="1"/>
  <c r="T265" i="1"/>
  <c r="AA264" i="1"/>
  <c r="T264" i="1"/>
  <c r="AA263" i="1"/>
  <c r="T263" i="1"/>
  <c r="AA262" i="1"/>
  <c r="T262" i="1"/>
  <c r="AA261" i="1"/>
  <c r="T261" i="1"/>
  <c r="AA260" i="1"/>
  <c r="T260" i="1"/>
  <c r="AA259" i="1"/>
  <c r="T259" i="1"/>
  <c r="AA258" i="1"/>
  <c r="T258" i="1"/>
  <c r="AA257" i="1"/>
  <c r="T257" i="1"/>
  <c r="AA256" i="1"/>
  <c r="T256" i="1"/>
  <c r="AA255" i="1"/>
  <c r="T255" i="1"/>
  <c r="AA254" i="1"/>
  <c r="T254" i="1"/>
  <c r="AA253" i="1"/>
  <c r="T253" i="1"/>
  <c r="AA252" i="1"/>
  <c r="T252" i="1"/>
  <c r="AH252" i="1" s="1"/>
  <c r="AA251" i="1"/>
  <c r="T251" i="1"/>
  <c r="AA250" i="1"/>
  <c r="T250" i="1"/>
  <c r="AA249" i="1"/>
  <c r="T249" i="1"/>
  <c r="AA248" i="1"/>
  <c r="T248" i="1"/>
  <c r="AA247" i="1"/>
  <c r="T247" i="1"/>
  <c r="AA246" i="1"/>
  <c r="T246" i="1"/>
  <c r="AA245" i="1"/>
  <c r="T245" i="1"/>
  <c r="AA244" i="1"/>
  <c r="T244" i="1"/>
  <c r="AA243" i="1"/>
  <c r="T243" i="1"/>
  <c r="AA242" i="1"/>
  <c r="T242" i="1"/>
  <c r="AA241" i="1"/>
  <c r="T241" i="1"/>
  <c r="AA240" i="1"/>
  <c r="T240" i="1"/>
  <c r="AA239" i="1"/>
  <c r="T239" i="1"/>
  <c r="AA238" i="1"/>
  <c r="T238" i="1"/>
  <c r="AA237" i="1"/>
  <c r="T237" i="1"/>
  <c r="AA236" i="1"/>
  <c r="T236" i="1"/>
  <c r="AH236" i="1" s="1"/>
  <c r="AA235" i="1"/>
  <c r="T235" i="1"/>
  <c r="AA234" i="1"/>
  <c r="T234" i="1"/>
  <c r="AA233" i="1"/>
  <c r="T233" i="1"/>
  <c r="AA232" i="1"/>
  <c r="T232" i="1"/>
  <c r="AA231" i="1"/>
  <c r="T231" i="1"/>
  <c r="AA230" i="1"/>
  <c r="T230" i="1"/>
  <c r="AA229" i="1"/>
  <c r="T229" i="1"/>
  <c r="AA228" i="1"/>
  <c r="T228" i="1"/>
  <c r="AA227" i="1"/>
  <c r="T227" i="1"/>
  <c r="AA226" i="1"/>
  <c r="T226" i="1"/>
  <c r="AA225" i="1"/>
  <c r="T225" i="1"/>
  <c r="AA224" i="1"/>
  <c r="T224" i="1"/>
  <c r="AA223" i="1"/>
  <c r="U223" i="1" s="1"/>
  <c r="T223" i="1"/>
  <c r="AA222" i="1"/>
  <c r="T222" i="1"/>
  <c r="AA221" i="1"/>
  <c r="T221" i="1"/>
  <c r="AA220" i="1"/>
  <c r="T220" i="1"/>
  <c r="AA219" i="1"/>
  <c r="T219" i="1"/>
  <c r="AA218" i="1"/>
  <c r="T218" i="1"/>
  <c r="AA217" i="1"/>
  <c r="T217" i="1"/>
  <c r="AA216" i="1"/>
  <c r="T216" i="1"/>
  <c r="AA215" i="1"/>
  <c r="T215" i="1"/>
  <c r="AA214" i="1"/>
  <c r="T214" i="1"/>
  <c r="AA213" i="1"/>
  <c r="T213" i="1"/>
  <c r="AA212" i="1"/>
  <c r="T212" i="1"/>
  <c r="AA211" i="1"/>
  <c r="T211" i="1"/>
  <c r="AA210" i="1"/>
  <c r="T210" i="1"/>
  <c r="AA209" i="1"/>
  <c r="T209" i="1"/>
  <c r="AA208" i="1"/>
  <c r="T208" i="1"/>
  <c r="AA207" i="1"/>
  <c r="T207" i="1"/>
  <c r="AA206" i="1"/>
  <c r="T206" i="1"/>
  <c r="AA205" i="1"/>
  <c r="T205" i="1"/>
  <c r="AA204" i="1"/>
  <c r="T204" i="1"/>
  <c r="AA203" i="1"/>
  <c r="T203" i="1"/>
  <c r="AA202" i="1"/>
  <c r="T202" i="1"/>
  <c r="AA201" i="1"/>
  <c r="T201" i="1"/>
  <c r="AA200" i="1"/>
  <c r="T200" i="1"/>
  <c r="AA199" i="1"/>
  <c r="T199" i="1"/>
  <c r="AA198" i="1"/>
  <c r="T198" i="1"/>
  <c r="AA197" i="1"/>
  <c r="T197" i="1"/>
  <c r="AA196" i="1"/>
  <c r="T196" i="1"/>
  <c r="AA195" i="1"/>
  <c r="T195" i="1"/>
  <c r="AA194" i="1"/>
  <c r="T194" i="1"/>
  <c r="AA193" i="1"/>
  <c r="T193" i="1"/>
  <c r="AA192" i="1"/>
  <c r="T192" i="1"/>
  <c r="AA191" i="1"/>
  <c r="T191" i="1"/>
  <c r="AA190" i="1"/>
  <c r="T190" i="1"/>
  <c r="AA189" i="1"/>
  <c r="T189" i="1"/>
  <c r="AA188" i="1"/>
  <c r="T188" i="1"/>
  <c r="AH188" i="1" s="1"/>
  <c r="AA187" i="1"/>
  <c r="T187" i="1"/>
  <c r="AA186" i="1"/>
  <c r="T186" i="1"/>
  <c r="AA185" i="1"/>
  <c r="T185" i="1"/>
  <c r="AA184" i="1"/>
  <c r="T184" i="1"/>
  <c r="AA183" i="1"/>
  <c r="T183" i="1"/>
  <c r="AA182" i="1"/>
  <c r="T182" i="1"/>
  <c r="AA181" i="1"/>
  <c r="T181" i="1"/>
  <c r="AA180" i="1"/>
  <c r="T180" i="1"/>
  <c r="AA179" i="1"/>
  <c r="T179" i="1"/>
  <c r="U179" i="1" s="1"/>
  <c r="AA178" i="1"/>
  <c r="T178" i="1"/>
  <c r="AA177" i="1"/>
  <c r="T177" i="1"/>
  <c r="AA176" i="1"/>
  <c r="T176" i="1"/>
  <c r="AA175" i="1"/>
  <c r="T175" i="1"/>
  <c r="AA174" i="1"/>
  <c r="T174" i="1"/>
  <c r="AA173" i="1"/>
  <c r="T173" i="1"/>
  <c r="AA172" i="1"/>
  <c r="T172" i="1"/>
  <c r="U172" i="1" s="1"/>
  <c r="AA171" i="1"/>
  <c r="T171" i="1"/>
  <c r="AA170" i="1"/>
  <c r="T170" i="1"/>
  <c r="AA169" i="1"/>
  <c r="T169" i="1"/>
  <c r="AA168" i="1"/>
  <c r="T168" i="1"/>
  <c r="AA167" i="1"/>
  <c r="U167" i="1" s="1"/>
  <c r="T167" i="1"/>
  <c r="AA166" i="1"/>
  <c r="T166" i="1"/>
  <c r="AA165" i="1"/>
  <c r="T165" i="1"/>
  <c r="AA164" i="1"/>
  <c r="T164" i="1"/>
  <c r="AA163" i="1"/>
  <c r="T163" i="1"/>
  <c r="U163" i="1" s="1"/>
  <c r="AA162" i="1"/>
  <c r="T162" i="1"/>
  <c r="AA161" i="1"/>
  <c r="T161" i="1"/>
  <c r="AA160" i="1"/>
  <c r="T160" i="1"/>
  <c r="AA159" i="1"/>
  <c r="U159" i="1" s="1"/>
  <c r="AB159" i="1" s="1"/>
  <c r="V159" i="1" s="1"/>
  <c r="T159" i="1"/>
  <c r="AA158" i="1"/>
  <c r="T158" i="1"/>
  <c r="AA157" i="1"/>
  <c r="T157" i="1"/>
  <c r="AA156" i="1"/>
  <c r="T156" i="1"/>
  <c r="AA155" i="1"/>
  <c r="T155" i="1"/>
  <c r="AA154" i="1"/>
  <c r="T154" i="1"/>
  <c r="AA153" i="1"/>
  <c r="T153" i="1"/>
  <c r="AA152" i="1"/>
  <c r="T152" i="1"/>
  <c r="AA151" i="1"/>
  <c r="AH151" i="1" s="1"/>
  <c r="T151" i="1"/>
  <c r="AA150" i="1"/>
  <c r="T150" i="1"/>
  <c r="AA149" i="1"/>
  <c r="T149" i="1"/>
  <c r="AA148" i="1"/>
  <c r="T148" i="1"/>
  <c r="AA147" i="1"/>
  <c r="T147" i="1"/>
  <c r="AA146" i="1"/>
  <c r="T146" i="1"/>
  <c r="AA145" i="1"/>
  <c r="T145" i="1"/>
  <c r="AA144" i="1"/>
  <c r="T144" i="1"/>
  <c r="AA143" i="1"/>
  <c r="T143" i="1"/>
  <c r="AA142" i="1"/>
  <c r="T142" i="1"/>
  <c r="AA141" i="1"/>
  <c r="T141" i="1"/>
  <c r="AA140" i="1"/>
  <c r="T140" i="1"/>
  <c r="AA139" i="1"/>
  <c r="T139" i="1"/>
  <c r="AA138" i="1"/>
  <c r="T138" i="1"/>
  <c r="AA137" i="1"/>
  <c r="T137" i="1"/>
  <c r="AA136" i="1"/>
  <c r="T136" i="1"/>
  <c r="AA135" i="1"/>
  <c r="T135" i="1"/>
  <c r="AA134" i="1"/>
  <c r="T134" i="1"/>
  <c r="AA133" i="1"/>
  <c r="T133" i="1"/>
  <c r="AA132" i="1"/>
  <c r="T132" i="1"/>
  <c r="AA131" i="1"/>
  <c r="T131" i="1"/>
  <c r="AA130" i="1"/>
  <c r="T130" i="1"/>
  <c r="AA129" i="1"/>
  <c r="T129" i="1"/>
  <c r="AA128" i="1"/>
  <c r="T128" i="1"/>
  <c r="AA127" i="1"/>
  <c r="T127" i="1"/>
  <c r="AA126" i="1"/>
  <c r="T126" i="1"/>
  <c r="AA125" i="1"/>
  <c r="T125" i="1"/>
  <c r="AA124" i="1"/>
  <c r="T124" i="1"/>
  <c r="AA123" i="1"/>
  <c r="T123" i="1"/>
  <c r="AA122" i="1"/>
  <c r="T122" i="1"/>
  <c r="AA121" i="1"/>
  <c r="T121" i="1"/>
  <c r="AA120" i="1"/>
  <c r="T120" i="1"/>
  <c r="AA119" i="1"/>
  <c r="T119" i="1"/>
  <c r="AA118" i="1"/>
  <c r="T118" i="1"/>
  <c r="AA117" i="1"/>
  <c r="T117" i="1"/>
  <c r="AA116" i="1"/>
  <c r="T116" i="1"/>
  <c r="AA115" i="1"/>
  <c r="T115" i="1"/>
  <c r="AA114" i="1"/>
  <c r="T114" i="1"/>
  <c r="AA113" i="1"/>
  <c r="T113" i="1"/>
  <c r="AA112" i="1"/>
  <c r="T112" i="1"/>
  <c r="AA111" i="1"/>
  <c r="T111" i="1"/>
  <c r="AA110" i="1"/>
  <c r="T110" i="1"/>
  <c r="AA109" i="1"/>
  <c r="T109" i="1"/>
  <c r="AA108" i="1"/>
  <c r="T108" i="1"/>
  <c r="AA107" i="1"/>
  <c r="T107" i="1"/>
  <c r="AA106" i="1"/>
  <c r="T106" i="1"/>
  <c r="AA105" i="1"/>
  <c r="T105" i="1"/>
  <c r="AA104" i="1"/>
  <c r="T104" i="1"/>
  <c r="AA103" i="1"/>
  <c r="T103" i="1"/>
  <c r="AA102" i="1"/>
  <c r="T102" i="1"/>
  <c r="AA101" i="1"/>
  <c r="T101" i="1"/>
  <c r="AA100" i="1"/>
  <c r="T100" i="1"/>
  <c r="AA99" i="1"/>
  <c r="T99" i="1"/>
  <c r="AA98" i="1"/>
  <c r="T98" i="1"/>
  <c r="AA97" i="1"/>
  <c r="T97" i="1"/>
  <c r="AA96" i="1"/>
  <c r="T96" i="1"/>
  <c r="AA95" i="1"/>
  <c r="T95" i="1"/>
  <c r="AA94" i="1"/>
  <c r="T94" i="1"/>
  <c r="AA93" i="1"/>
  <c r="T93" i="1"/>
  <c r="AA92" i="1"/>
  <c r="T92" i="1"/>
  <c r="AA91" i="1"/>
  <c r="T91" i="1"/>
  <c r="AH91" i="1" s="1"/>
  <c r="AA90" i="1"/>
  <c r="T90" i="1"/>
  <c r="AA89" i="1"/>
  <c r="T89" i="1"/>
  <c r="AA88" i="1"/>
  <c r="T88" i="1"/>
  <c r="AA87" i="1"/>
  <c r="T87" i="1"/>
  <c r="AA86" i="1"/>
  <c r="T86" i="1"/>
  <c r="AA85" i="1"/>
  <c r="T85" i="1"/>
  <c r="AA84" i="1"/>
  <c r="T84" i="1"/>
  <c r="AA83" i="1"/>
  <c r="T83" i="1"/>
  <c r="AA82" i="1"/>
  <c r="T82" i="1"/>
  <c r="AA81" i="1"/>
  <c r="T81" i="1"/>
  <c r="AA80" i="1"/>
  <c r="T80" i="1"/>
  <c r="AA79" i="1"/>
  <c r="T79" i="1"/>
  <c r="AA78" i="1"/>
  <c r="T78" i="1"/>
  <c r="AA77" i="1"/>
  <c r="T77" i="1"/>
  <c r="AA76" i="1"/>
  <c r="T76" i="1"/>
  <c r="AA75" i="1"/>
  <c r="T75" i="1"/>
  <c r="AA74" i="1"/>
  <c r="T74" i="1"/>
  <c r="AA73" i="1"/>
  <c r="T73" i="1"/>
  <c r="AA72" i="1"/>
  <c r="T72" i="1"/>
  <c r="AA71" i="1"/>
  <c r="T71" i="1"/>
  <c r="AA70" i="1"/>
  <c r="T70" i="1"/>
  <c r="AA69" i="1"/>
  <c r="T69" i="1"/>
  <c r="AA68" i="1"/>
  <c r="T68" i="1"/>
  <c r="AA67" i="1"/>
  <c r="T67" i="1"/>
  <c r="AA66" i="1"/>
  <c r="T66" i="1"/>
  <c r="AA65" i="1"/>
  <c r="T65" i="1"/>
  <c r="AA64" i="1"/>
  <c r="T64" i="1"/>
  <c r="AA63" i="1"/>
  <c r="T63" i="1"/>
  <c r="AA62" i="1"/>
  <c r="T62" i="1"/>
  <c r="AA61" i="1"/>
  <c r="T61" i="1"/>
  <c r="AA60" i="1"/>
  <c r="T60" i="1"/>
  <c r="AA59" i="1"/>
  <c r="T59" i="1"/>
  <c r="AA58" i="1"/>
  <c r="T58" i="1"/>
  <c r="AA57" i="1"/>
  <c r="T57" i="1"/>
  <c r="AA56" i="1"/>
  <c r="T56" i="1"/>
  <c r="AA55" i="1"/>
  <c r="T55" i="1"/>
  <c r="AH55" i="1" s="1"/>
  <c r="AA54" i="1"/>
  <c r="T54" i="1"/>
  <c r="AA53" i="1"/>
  <c r="T53" i="1"/>
  <c r="AA52" i="1"/>
  <c r="T52" i="1"/>
  <c r="AA51" i="1"/>
  <c r="T51" i="1"/>
  <c r="AA50" i="1"/>
  <c r="T50" i="1"/>
  <c r="AA49" i="1"/>
  <c r="T49" i="1"/>
  <c r="AA48" i="1"/>
  <c r="T48" i="1"/>
  <c r="AA47" i="1"/>
  <c r="T47" i="1"/>
  <c r="AA46" i="1"/>
  <c r="T46" i="1"/>
  <c r="AA45" i="1"/>
  <c r="T45" i="1"/>
  <c r="AA44" i="1"/>
  <c r="T44" i="1"/>
  <c r="AA43" i="1"/>
  <c r="T43" i="1"/>
  <c r="AA42" i="1"/>
  <c r="T42" i="1"/>
  <c r="AA41" i="1"/>
  <c r="T41" i="1"/>
  <c r="AA40" i="1"/>
  <c r="T40" i="1"/>
  <c r="AA39" i="1"/>
  <c r="T39" i="1"/>
  <c r="AA38" i="1"/>
  <c r="T38" i="1"/>
  <c r="AA37" i="1"/>
  <c r="T37" i="1"/>
  <c r="AA36" i="1"/>
  <c r="T36" i="1"/>
  <c r="AA35" i="1"/>
  <c r="T35" i="1"/>
  <c r="U35" i="1" s="1"/>
  <c r="AA34" i="1"/>
  <c r="T34" i="1"/>
  <c r="AA33" i="1"/>
  <c r="T33" i="1"/>
  <c r="AA32" i="1"/>
  <c r="T32" i="1"/>
  <c r="AA31" i="1"/>
  <c r="T31" i="1"/>
  <c r="AA30" i="1"/>
  <c r="T30" i="1"/>
  <c r="AA29" i="1"/>
  <c r="T29" i="1"/>
  <c r="AA28" i="1"/>
  <c r="T28" i="1"/>
  <c r="AH28" i="1" s="1"/>
  <c r="AA27" i="1"/>
  <c r="T27" i="1"/>
  <c r="AA26" i="1"/>
  <c r="T26" i="1"/>
  <c r="AA25" i="1"/>
  <c r="T25" i="1"/>
  <c r="AA24" i="1"/>
  <c r="T24" i="1"/>
  <c r="AA23" i="1"/>
  <c r="T23" i="1"/>
  <c r="U23" i="1" s="1"/>
  <c r="AA22" i="1"/>
  <c r="T22" i="1"/>
  <c r="AA21" i="1"/>
  <c r="T21" i="1"/>
  <c r="AA20" i="1"/>
  <c r="T20" i="1"/>
  <c r="AA19" i="1"/>
  <c r="T19" i="1"/>
  <c r="U19" i="1" s="1"/>
  <c r="AA18" i="1"/>
  <c r="T18" i="1"/>
  <c r="AA17" i="1"/>
  <c r="T17" i="1"/>
  <c r="AA16" i="1"/>
  <c r="T16" i="1"/>
  <c r="AA15" i="1"/>
  <c r="T15" i="1"/>
  <c r="AA14" i="1"/>
  <c r="T14" i="1"/>
  <c r="AA13" i="1"/>
  <c r="T13" i="1"/>
  <c r="AA12" i="1"/>
  <c r="T12" i="1"/>
  <c r="AA11" i="1"/>
  <c r="T11" i="1"/>
  <c r="AH11" i="1" s="1"/>
  <c r="AA10" i="1"/>
  <c r="T10" i="1"/>
  <c r="AA9" i="1"/>
  <c r="T9" i="1"/>
  <c r="AA8" i="1"/>
  <c r="T8" i="1"/>
  <c r="AA7" i="1"/>
  <c r="T7" i="1"/>
  <c r="U7" i="1" s="1"/>
  <c r="AA6" i="1"/>
  <c r="T6" i="1"/>
  <c r="AA5" i="1"/>
  <c r="T5" i="1"/>
  <c r="AA4" i="1"/>
  <c r="T4" i="1"/>
  <c r="AA3" i="1"/>
  <c r="T3" i="1"/>
  <c r="U410" i="1" l="1"/>
  <c r="U450" i="1"/>
  <c r="AB450" i="1" s="1"/>
  <c r="U466" i="1"/>
  <c r="AB466" i="1" s="1"/>
  <c r="V466" i="1" s="1"/>
  <c r="U21" i="1"/>
  <c r="AB21" i="1" s="1"/>
  <c r="AH621" i="1"/>
  <c r="AH685" i="1"/>
  <c r="U585" i="1"/>
  <c r="AH267" i="1"/>
  <c r="U71" i="1"/>
  <c r="U351" i="1"/>
  <c r="AB351" i="1" s="1"/>
  <c r="U695" i="1"/>
  <c r="AH489" i="1"/>
  <c r="U697" i="1"/>
  <c r="U147" i="1"/>
  <c r="AB147" i="1" s="1"/>
  <c r="AI147" i="1" s="1"/>
  <c r="U382" i="1"/>
  <c r="AB382" i="1" s="1"/>
  <c r="AI382" i="1" s="1"/>
  <c r="U622" i="1"/>
  <c r="AB622" i="1" s="1"/>
  <c r="V622" i="1" s="1"/>
  <c r="U247" i="1"/>
  <c r="AH73" i="1"/>
  <c r="AH161" i="1"/>
  <c r="AH321" i="1"/>
  <c r="U329" i="1"/>
  <c r="AH409" i="1"/>
  <c r="AH537" i="1"/>
  <c r="U507" i="1"/>
  <c r="AH531" i="1"/>
  <c r="AH563" i="1"/>
  <c r="AH508" i="1"/>
  <c r="U516" i="1"/>
  <c r="AH556" i="1"/>
  <c r="AH117" i="1"/>
  <c r="U381" i="1"/>
  <c r="AB381" i="1" s="1"/>
  <c r="AI381" i="1" s="1"/>
  <c r="U421" i="1"/>
  <c r="U453" i="1"/>
  <c r="AB453" i="1" s="1"/>
  <c r="AI453" i="1" s="1"/>
  <c r="AH500" i="1"/>
  <c r="AH628" i="1"/>
  <c r="AH700" i="1"/>
  <c r="U56" i="1"/>
  <c r="U64" i="1"/>
  <c r="AH96" i="1"/>
  <c r="U256" i="1"/>
  <c r="AH264" i="1"/>
  <c r="U304" i="1"/>
  <c r="AB304" i="1" s="1"/>
  <c r="AI304" i="1" s="1"/>
  <c r="AH400" i="1"/>
  <c r="AH623" i="1"/>
  <c r="AH633" i="1"/>
  <c r="U332" i="1"/>
  <c r="AB332" i="1" s="1"/>
  <c r="V332" i="1" s="1"/>
  <c r="AH610" i="1"/>
  <c r="AH642" i="1"/>
  <c r="U650" i="1"/>
  <c r="AB650" i="1" s="1"/>
  <c r="AI650" i="1" s="1"/>
  <c r="U690" i="1"/>
  <c r="AH698" i="1"/>
  <c r="U341" i="1"/>
  <c r="AB341" i="1" s="1"/>
  <c r="V341" i="1" s="1"/>
  <c r="U150" i="1"/>
  <c r="AH174" i="1"/>
  <c r="U238" i="1"/>
  <c r="AB238" i="1" s="1"/>
  <c r="AH262" i="1"/>
  <c r="U270" i="1"/>
  <c r="U294" i="1"/>
  <c r="AB294" i="1" s="1"/>
  <c r="V294" i="1" s="1"/>
  <c r="U318" i="1"/>
  <c r="AB318" i="1" s="1"/>
  <c r="V318" i="1" s="1"/>
  <c r="U501" i="1"/>
  <c r="AH509" i="1"/>
  <c r="AH517" i="1"/>
  <c r="U406" i="1"/>
  <c r="AB406" i="1" s="1"/>
  <c r="V406" i="1" s="1"/>
  <c r="AH367" i="1"/>
  <c r="U557" i="1"/>
  <c r="AB557" i="1" s="1"/>
  <c r="U431" i="1"/>
  <c r="AB431" i="1" s="1"/>
  <c r="AH120" i="1"/>
  <c r="U551" i="1"/>
  <c r="AB551" i="1" s="1"/>
  <c r="V551" i="1" s="1"/>
  <c r="U432" i="1"/>
  <c r="U440" i="1"/>
  <c r="U448" i="1"/>
  <c r="U464" i="1"/>
  <c r="AH488" i="1"/>
  <c r="U34" i="1"/>
  <c r="U42" i="1"/>
  <c r="AB42" i="1" s="1"/>
  <c r="V42" i="1" s="1"/>
  <c r="AH82" i="1"/>
  <c r="U90" i="1"/>
  <c r="U226" i="1"/>
  <c r="AB226" i="1" s="1"/>
  <c r="AI226" i="1" s="1"/>
  <c r="AH234" i="1"/>
  <c r="U250" i="1"/>
  <c r="AB250" i="1" s="1"/>
  <c r="AI250" i="1" s="1"/>
  <c r="AH298" i="1"/>
  <c r="U505" i="1"/>
  <c r="AH552" i="1"/>
  <c r="U206" i="1"/>
  <c r="AB206" i="1" s="1"/>
  <c r="AI206" i="1" s="1"/>
  <c r="AH366" i="1"/>
  <c r="U633" i="1"/>
  <c r="U641" i="1"/>
  <c r="U499" i="1"/>
  <c r="AB499" i="1" s="1"/>
  <c r="U485" i="1"/>
  <c r="AB485" i="1" s="1"/>
  <c r="V485" i="1" s="1"/>
  <c r="U57" i="1"/>
  <c r="U97" i="1"/>
  <c r="AB97" i="1" s="1"/>
  <c r="V97" i="1" s="1"/>
  <c r="AH113" i="1"/>
  <c r="AH121" i="1"/>
  <c r="AH184" i="1"/>
  <c r="U200" i="1"/>
  <c r="AB200" i="1" s="1"/>
  <c r="AI200" i="1" s="1"/>
  <c r="AH336" i="1"/>
  <c r="U368" i="1"/>
  <c r="AB368" i="1" s="1"/>
  <c r="AI368" i="1" s="1"/>
  <c r="U414" i="1"/>
  <c r="AB414" i="1" s="1"/>
  <c r="V414" i="1" s="1"/>
  <c r="AC414" i="1" s="1"/>
  <c r="W414" i="1" s="1"/>
  <c r="U430" i="1"/>
  <c r="AB430" i="1" s="1"/>
  <c r="V430" i="1" s="1"/>
  <c r="AH635" i="1"/>
  <c r="AH651" i="1"/>
  <c r="AH659" i="1"/>
  <c r="U691" i="1"/>
  <c r="AH699" i="1"/>
  <c r="AH18" i="1"/>
  <c r="AH534" i="1"/>
  <c r="U511" i="1"/>
  <c r="AB511" i="1" s="1"/>
  <c r="V511" i="1" s="1"/>
  <c r="AC511" i="1" s="1"/>
  <c r="U354" i="1"/>
  <c r="U378" i="1"/>
  <c r="AH496" i="1"/>
  <c r="AH566" i="1"/>
  <c r="U582" i="1"/>
  <c r="AB582" i="1" s="1"/>
  <c r="AI582" i="1" s="1"/>
  <c r="U606" i="1"/>
  <c r="AB606" i="1" s="1"/>
  <c r="V606" i="1" s="1"/>
  <c r="AH645" i="1"/>
  <c r="U669" i="1"/>
  <c r="AB669" i="1" s="1"/>
  <c r="AI669" i="1" s="1"/>
  <c r="U677" i="1"/>
  <c r="AB677" i="1" s="1"/>
  <c r="V677" i="1" s="1"/>
  <c r="AH140" i="1"/>
  <c r="AH378" i="1"/>
  <c r="U457" i="1"/>
  <c r="AH473" i="1"/>
  <c r="U481" i="1"/>
  <c r="U630" i="1"/>
  <c r="AH718" i="1"/>
  <c r="AH308" i="1"/>
  <c r="AH521" i="1"/>
  <c r="U30" i="1"/>
  <c r="AB30" i="1" s="1"/>
  <c r="V30" i="1" s="1"/>
  <c r="U46" i="1"/>
  <c r="AB46" i="1" s="1"/>
  <c r="AI46" i="1" s="1"/>
  <c r="U54" i="1"/>
  <c r="AB54" i="1" s="1"/>
  <c r="V54" i="1" s="1"/>
  <c r="U70" i="1"/>
  <c r="AB70" i="1" s="1"/>
  <c r="U213" i="1"/>
  <c r="AB213" i="1" s="1"/>
  <c r="AH245" i="1"/>
  <c r="AH253" i="1"/>
  <c r="AH269" i="1"/>
  <c r="U301" i="1"/>
  <c r="AH364" i="1"/>
  <c r="AH410" i="1"/>
  <c r="U434" i="1"/>
  <c r="AH522" i="1"/>
  <c r="AH538" i="1"/>
  <c r="U568" i="1"/>
  <c r="U703" i="1"/>
  <c r="AB703" i="1" s="1"/>
  <c r="U628" i="1"/>
  <c r="AB628" i="1" s="1"/>
  <c r="AH658" i="1"/>
  <c r="AH720" i="1"/>
  <c r="AH46" i="1"/>
  <c r="U148" i="1"/>
  <c r="AB148" i="1" s="1"/>
  <c r="U178" i="1"/>
  <c r="AH194" i="1"/>
  <c r="U225" i="1"/>
  <c r="AH241" i="1"/>
  <c r="AH257" i="1"/>
  <c r="U297" i="1"/>
  <c r="AH328" i="1"/>
  <c r="U358" i="1"/>
  <c r="AB358" i="1" s="1"/>
  <c r="AI358" i="1" s="1"/>
  <c r="AH372" i="1"/>
  <c r="U489" i="1"/>
  <c r="U535" i="1"/>
  <c r="AB535" i="1" s="1"/>
  <c r="V535" i="1" s="1"/>
  <c r="AH589" i="1"/>
  <c r="AH650" i="1"/>
  <c r="U658" i="1"/>
  <c r="AB658" i="1" s="1"/>
  <c r="U666" i="1"/>
  <c r="AB666" i="1" s="1"/>
  <c r="AI666" i="1" s="1"/>
  <c r="AH697" i="1"/>
  <c r="U442" i="1"/>
  <c r="AB442" i="1" s="1"/>
  <c r="AI442" i="1" s="1"/>
  <c r="AH598" i="1"/>
  <c r="U118" i="1"/>
  <c r="AB118" i="1" s="1"/>
  <c r="U32" i="1"/>
  <c r="AH95" i="1"/>
  <c r="U164" i="1"/>
  <c r="AH374" i="1"/>
  <c r="AH467" i="1"/>
  <c r="AH490" i="1"/>
  <c r="U529" i="1"/>
  <c r="AB529" i="1" s="1"/>
  <c r="U537" i="1"/>
  <c r="AH575" i="1"/>
  <c r="AH591" i="1"/>
  <c r="U714" i="1"/>
  <c r="AB714" i="1" s="1"/>
  <c r="AI714" i="1" s="1"/>
  <c r="U24" i="1"/>
  <c r="AB24" i="1" s="1"/>
  <c r="V24" i="1" s="1"/>
  <c r="AC24" i="1" s="1"/>
  <c r="AJ24" i="1" s="1"/>
  <c r="U33" i="1"/>
  <c r="AB33" i="1" s="1"/>
  <c r="V33" i="1" s="1"/>
  <c r="AH80" i="1"/>
  <c r="U88" i="1"/>
  <c r="AB88" i="1" s="1"/>
  <c r="AI88" i="1" s="1"/>
  <c r="U38" i="1"/>
  <c r="AB38" i="1" s="1"/>
  <c r="AI38" i="1" s="1"/>
  <c r="AH77" i="1"/>
  <c r="U47" i="1"/>
  <c r="U49" i="1"/>
  <c r="U104" i="1"/>
  <c r="AB104" i="1" s="1"/>
  <c r="V104" i="1" s="1"/>
  <c r="AH112" i="1"/>
  <c r="AH227" i="1"/>
  <c r="U235" i="1"/>
  <c r="AH243" i="1"/>
  <c r="U330" i="1"/>
  <c r="AH346" i="1"/>
  <c r="AH360" i="1"/>
  <c r="U444" i="1"/>
  <c r="AB444" i="1" s="1"/>
  <c r="AI444" i="1" s="1"/>
  <c r="AH460" i="1"/>
  <c r="U484" i="1"/>
  <c r="AB484" i="1" s="1"/>
  <c r="AI484" i="1" s="1"/>
  <c r="U560" i="1"/>
  <c r="AH584" i="1"/>
  <c r="AH600" i="1"/>
  <c r="AH616" i="1"/>
  <c r="U668" i="1"/>
  <c r="AH684" i="1"/>
  <c r="U89" i="1"/>
  <c r="AB89" i="1" s="1"/>
  <c r="AI89" i="1" s="1"/>
  <c r="AH268" i="1"/>
  <c r="AH316" i="1"/>
  <c r="U391" i="1"/>
  <c r="AB391" i="1" s="1"/>
  <c r="AI391" i="1" s="1"/>
  <c r="AH507" i="1"/>
  <c r="AH523" i="1"/>
  <c r="AH601" i="1"/>
  <c r="AH632" i="1"/>
  <c r="U661" i="1"/>
  <c r="AH692" i="1"/>
  <c r="AH152" i="1"/>
  <c r="AH198" i="1"/>
  <c r="AH213" i="1"/>
  <c r="U175" i="1"/>
  <c r="AH214" i="1"/>
  <c r="AH222" i="1"/>
  <c r="AH354" i="1"/>
  <c r="AH362" i="1"/>
  <c r="AH486" i="1"/>
  <c r="AH493" i="1"/>
  <c r="AH678" i="1"/>
  <c r="AH59" i="1"/>
  <c r="U5" i="1"/>
  <c r="AB5" i="1" s="1"/>
  <c r="V5" i="1" s="1"/>
  <c r="AH13" i="1"/>
  <c r="U107" i="1"/>
  <c r="AB107" i="1" s="1"/>
  <c r="AI107" i="1" s="1"/>
  <c r="U154" i="1"/>
  <c r="AB154" i="1" s="1"/>
  <c r="AI154" i="1" s="1"/>
  <c r="U254" i="1"/>
  <c r="AB254" i="1" s="1"/>
  <c r="V254" i="1" s="1"/>
  <c r="AH687" i="1"/>
  <c r="U694" i="1"/>
  <c r="AH12" i="1"/>
  <c r="AH45" i="1"/>
  <c r="AH76" i="1"/>
  <c r="AH239" i="1"/>
  <c r="AH255" i="1"/>
  <c r="U263" i="1"/>
  <c r="U271" i="1"/>
  <c r="AB271" i="1" s="1"/>
  <c r="V271" i="1" s="1"/>
  <c r="U279" i="1"/>
  <c r="AB279" i="1" s="1"/>
  <c r="V279" i="1" s="1"/>
  <c r="AH303" i="1"/>
  <c r="U311" i="1"/>
  <c r="AB311" i="1" s="1"/>
  <c r="V311" i="1" s="1"/>
  <c r="U326" i="1"/>
  <c r="AB326" i="1" s="1"/>
  <c r="V326" i="1" s="1"/>
  <c r="U334" i="1"/>
  <c r="AH348" i="1"/>
  <c r="AH394" i="1"/>
  <c r="U424" i="1"/>
  <c r="AB424" i="1" s="1"/>
  <c r="AI424" i="1" s="1"/>
  <c r="AH440" i="1"/>
  <c r="U556" i="1"/>
  <c r="U634" i="1"/>
  <c r="U687" i="1"/>
  <c r="AB687" i="1" s="1"/>
  <c r="V687" i="1" s="1"/>
  <c r="U61" i="1"/>
  <c r="AB61" i="1" s="1"/>
  <c r="AH169" i="1"/>
  <c r="U364" i="1"/>
  <c r="AH456" i="1"/>
  <c r="U472" i="1"/>
  <c r="AB472" i="1" s="1"/>
  <c r="AI472" i="1" s="1"/>
  <c r="AH480" i="1"/>
  <c r="U488" i="1"/>
  <c r="AB488" i="1" s="1"/>
  <c r="AI488" i="1" s="1"/>
  <c r="U534" i="1"/>
  <c r="AB534" i="1" s="1"/>
  <c r="AI534" i="1" s="1"/>
  <c r="U572" i="1"/>
  <c r="AB572" i="1" s="1"/>
  <c r="AH588" i="1"/>
  <c r="U612" i="1"/>
  <c r="AB612" i="1" s="1"/>
  <c r="V612" i="1" s="1"/>
  <c r="AC612" i="1" s="1"/>
  <c r="AJ612" i="1" s="1"/>
  <c r="AH620" i="1"/>
  <c r="U183" i="1"/>
  <c r="AB183" i="1" s="1"/>
  <c r="U205" i="1"/>
  <c r="AH356" i="1"/>
  <c r="U36" i="1"/>
  <c r="AB36" i="1" s="1"/>
  <c r="V36" i="1" s="1"/>
  <c r="U44" i="1"/>
  <c r="AH51" i="1"/>
  <c r="AH88" i="1"/>
  <c r="U96" i="1"/>
  <c r="AB96" i="1" s="1"/>
  <c r="AI96" i="1" s="1"/>
  <c r="AH110" i="1"/>
  <c r="U176" i="1"/>
  <c r="AB176" i="1" s="1"/>
  <c r="AH221" i="1"/>
  <c r="AH251" i="1"/>
  <c r="AH287" i="1"/>
  <c r="AH363" i="1"/>
  <c r="U369" i="1"/>
  <c r="AB369" i="1" s="1"/>
  <c r="AH383" i="1"/>
  <c r="U397" i="1"/>
  <c r="U416" i="1"/>
  <c r="AB416" i="1" s="1"/>
  <c r="AH432" i="1"/>
  <c r="AH468" i="1"/>
  <c r="U483" i="1"/>
  <c r="AB483" i="1" s="1"/>
  <c r="V483" i="1" s="1"/>
  <c r="AH532" i="1"/>
  <c r="AH568" i="1"/>
  <c r="U619" i="1"/>
  <c r="AB619" i="1" s="1"/>
  <c r="V619" i="1" s="1"/>
  <c r="AH641" i="1"/>
  <c r="AH656" i="1"/>
  <c r="AH704" i="1"/>
  <c r="AH712" i="1"/>
  <c r="U6" i="1"/>
  <c r="AH14" i="1"/>
  <c r="U52" i="1"/>
  <c r="AB52" i="1" s="1"/>
  <c r="AI52" i="1" s="1"/>
  <c r="U81" i="1"/>
  <c r="AB81" i="1" s="1"/>
  <c r="V81" i="1" s="1"/>
  <c r="U126" i="1"/>
  <c r="AH229" i="1"/>
  <c r="U237" i="1"/>
  <c r="AH417" i="1"/>
  <c r="AH476" i="1"/>
  <c r="AH504" i="1"/>
  <c r="U576" i="1"/>
  <c r="AB576" i="1" s="1"/>
  <c r="U598" i="1"/>
  <c r="AB598" i="1" s="1"/>
  <c r="AI598" i="1" s="1"/>
  <c r="U649" i="1"/>
  <c r="U657" i="1"/>
  <c r="U684" i="1"/>
  <c r="AB684" i="1" s="1"/>
  <c r="AH713" i="1"/>
  <c r="U134" i="1"/>
  <c r="AB134" i="1" s="1"/>
  <c r="V134" i="1" s="1"/>
  <c r="AH185" i="1"/>
  <c r="U245" i="1"/>
  <c r="AB245" i="1" s="1"/>
  <c r="V245" i="1" s="1"/>
  <c r="U303" i="1"/>
  <c r="AB303" i="1" s="1"/>
  <c r="AI303" i="1" s="1"/>
  <c r="AH15" i="1"/>
  <c r="U22" i="1"/>
  <c r="AH37" i="1"/>
  <c r="AH52" i="1"/>
  <c r="U155" i="1"/>
  <c r="AB155" i="1" s="1"/>
  <c r="U252" i="1"/>
  <c r="AB252" i="1" s="1"/>
  <c r="AI252" i="1" s="1"/>
  <c r="AH295" i="1"/>
  <c r="AH310" i="1"/>
  <c r="U317" i="1"/>
  <c r="AB317" i="1" s="1"/>
  <c r="AH392" i="1"/>
  <c r="AH548" i="1"/>
  <c r="AH576" i="1"/>
  <c r="U591" i="1"/>
  <c r="AB591" i="1" s="1"/>
  <c r="V591" i="1" s="1"/>
  <c r="U15" i="1"/>
  <c r="AB15" i="1" s="1"/>
  <c r="AI15" i="1" s="1"/>
  <c r="U53" i="1"/>
  <c r="AB53" i="1" s="1"/>
  <c r="AI53" i="1" s="1"/>
  <c r="AH68" i="1"/>
  <c r="U127" i="1"/>
  <c r="AB127" i="1" s="1"/>
  <c r="AH135" i="1"/>
  <c r="AH170" i="1"/>
  <c r="U193" i="1"/>
  <c r="AB193" i="1" s="1"/>
  <c r="AI193" i="1" s="1"/>
  <c r="U208" i="1"/>
  <c r="AB208" i="1" s="1"/>
  <c r="U215" i="1"/>
  <c r="AB215" i="1" s="1"/>
  <c r="V215" i="1" s="1"/>
  <c r="U230" i="1"/>
  <c r="AB230" i="1" s="1"/>
  <c r="AI230" i="1" s="1"/>
  <c r="U273" i="1"/>
  <c r="AB273" i="1" s="1"/>
  <c r="V273" i="1" s="1"/>
  <c r="AH296" i="1"/>
  <c r="U310" i="1"/>
  <c r="AB310" i="1" s="1"/>
  <c r="V310" i="1" s="1"/>
  <c r="AH318" i="1"/>
  <c r="AH324" i="1"/>
  <c r="AH332" i="1"/>
  <c r="U338" i="1"/>
  <c r="AH351" i="1"/>
  <c r="U392" i="1"/>
  <c r="AB392" i="1" s="1"/>
  <c r="AH399" i="1"/>
  <c r="AH448" i="1"/>
  <c r="AH462" i="1"/>
  <c r="AH484" i="1"/>
  <c r="AH499" i="1"/>
  <c r="AH512" i="1"/>
  <c r="U548" i="1"/>
  <c r="AB548" i="1" s="1"/>
  <c r="V548" i="1" s="1"/>
  <c r="U577" i="1"/>
  <c r="AB577" i="1" s="1"/>
  <c r="V577" i="1" s="1"/>
  <c r="U607" i="1"/>
  <c r="U664" i="1"/>
  <c r="AB664" i="1" s="1"/>
  <c r="AI664" i="1" s="1"/>
  <c r="U671" i="1"/>
  <c r="AB671" i="1" s="1"/>
  <c r="U678" i="1"/>
  <c r="AB678" i="1" s="1"/>
  <c r="U699" i="1"/>
  <c r="AB699" i="1" s="1"/>
  <c r="AI699" i="1" s="1"/>
  <c r="U113" i="1"/>
  <c r="AB113" i="1" s="1"/>
  <c r="V113" i="1" s="1"/>
  <c r="AH209" i="1"/>
  <c r="AH352" i="1"/>
  <c r="AH393" i="1"/>
  <c r="U456" i="1"/>
  <c r="AH506" i="1"/>
  <c r="AH528" i="1"/>
  <c r="U600" i="1"/>
  <c r="AB600" i="1" s="1"/>
  <c r="AI600" i="1" s="1"/>
  <c r="U9" i="1"/>
  <c r="AB9" i="1" s="1"/>
  <c r="U16" i="1"/>
  <c r="AH32" i="1"/>
  <c r="U39" i="1"/>
  <c r="AB39" i="1" s="1"/>
  <c r="V39" i="1" s="1"/>
  <c r="U77" i="1"/>
  <c r="AB77" i="1" s="1"/>
  <c r="V77" i="1" s="1"/>
  <c r="AH84" i="1"/>
  <c r="AH92" i="1"/>
  <c r="U106" i="1"/>
  <c r="AB106" i="1" s="1"/>
  <c r="V106" i="1" s="1"/>
  <c r="AH129" i="1"/>
  <c r="AH144" i="1"/>
  <c r="U151" i="1"/>
  <c r="AB151" i="1" s="1"/>
  <c r="V151" i="1" s="1"/>
  <c r="AH201" i="1"/>
  <c r="U209" i="1"/>
  <c r="AB209" i="1" s="1"/>
  <c r="V209" i="1" s="1"/>
  <c r="U216" i="1"/>
  <c r="AB216" i="1" s="1"/>
  <c r="V216" i="1" s="1"/>
  <c r="AC216" i="1" s="1"/>
  <c r="W216" i="1" s="1"/>
  <c r="U290" i="1"/>
  <c r="AB290" i="1" s="1"/>
  <c r="V290" i="1" s="1"/>
  <c r="AH319" i="1"/>
  <c r="AH339" i="1"/>
  <c r="U365" i="1"/>
  <c r="AB365" i="1" s="1"/>
  <c r="AI365" i="1" s="1"/>
  <c r="U393" i="1"/>
  <c r="AB393" i="1" s="1"/>
  <c r="AI393" i="1" s="1"/>
  <c r="U420" i="1"/>
  <c r="AB420" i="1" s="1"/>
  <c r="AI420" i="1" s="1"/>
  <c r="AH427" i="1"/>
  <c r="AH464" i="1"/>
  <c r="AH479" i="1"/>
  <c r="AH485" i="1"/>
  <c r="U506" i="1"/>
  <c r="AB506" i="1" s="1"/>
  <c r="V506" i="1" s="1"/>
  <c r="U513" i="1"/>
  <c r="AB513" i="1" s="1"/>
  <c r="V513" i="1" s="1"/>
  <c r="AH529" i="1"/>
  <c r="AH586" i="1"/>
  <c r="U644" i="1"/>
  <c r="AB644" i="1" s="1"/>
  <c r="AI644" i="1" s="1"/>
  <c r="U665" i="1"/>
  <c r="AB665" i="1" s="1"/>
  <c r="V665" i="1" s="1"/>
  <c r="U700" i="1"/>
  <c r="AB700" i="1" s="1"/>
  <c r="AI700" i="1" s="1"/>
  <c r="AH716" i="1"/>
  <c r="U724" i="1"/>
  <c r="U652" i="1"/>
  <c r="U659" i="1"/>
  <c r="U55" i="1"/>
  <c r="AB55" i="1" s="1"/>
  <c r="V55" i="1" s="1"/>
  <c r="AC55" i="1" s="1"/>
  <c r="W55" i="1" s="1"/>
  <c r="AH62" i="1"/>
  <c r="AH100" i="1"/>
  <c r="AH137" i="1"/>
  <c r="AH217" i="1"/>
  <c r="AH247" i="1"/>
  <c r="U360" i="1"/>
  <c r="AB360" i="1" s="1"/>
  <c r="U366" i="1"/>
  <c r="AB366" i="1" s="1"/>
  <c r="V366" i="1" s="1"/>
  <c r="AC366" i="1" s="1"/>
  <c r="U400" i="1"/>
  <c r="AB400" i="1" s="1"/>
  <c r="U428" i="1"/>
  <c r="AB428" i="1" s="1"/>
  <c r="AI428" i="1" s="1"/>
  <c r="AH536" i="1"/>
  <c r="U579" i="1"/>
  <c r="U609" i="1"/>
  <c r="AB609" i="1" s="1"/>
  <c r="AI609" i="1" s="1"/>
  <c r="AH637" i="1"/>
  <c r="U41" i="1"/>
  <c r="AB41" i="1" s="1"/>
  <c r="V41" i="1" s="1"/>
  <c r="U63" i="1"/>
  <c r="AB63" i="1" s="1"/>
  <c r="U100" i="1"/>
  <c r="AB100" i="1" s="1"/>
  <c r="V100" i="1" s="1"/>
  <c r="AH107" i="1"/>
  <c r="U115" i="1"/>
  <c r="AB115" i="1" s="1"/>
  <c r="AI115" i="1" s="1"/>
  <c r="U122" i="1"/>
  <c r="AH130" i="1"/>
  <c r="U152" i="1"/>
  <c r="AB152" i="1" s="1"/>
  <c r="AH159" i="1"/>
  <c r="U173" i="1"/>
  <c r="AB173" i="1" s="1"/>
  <c r="V173" i="1" s="1"/>
  <c r="AH196" i="1"/>
  <c r="U233" i="1"/>
  <c r="AH248" i="1"/>
  <c r="U284" i="1"/>
  <c r="AB284" i="1" s="1"/>
  <c r="V284" i="1" s="1"/>
  <c r="AH299" i="1"/>
  <c r="AH334" i="1"/>
  <c r="AH429" i="1"/>
  <c r="AH472" i="1"/>
  <c r="U523" i="1"/>
  <c r="U536" i="1"/>
  <c r="AB536" i="1" s="1"/>
  <c r="AH551" i="1"/>
  <c r="U594" i="1"/>
  <c r="AB594" i="1" s="1"/>
  <c r="V594" i="1" s="1"/>
  <c r="U610" i="1"/>
  <c r="AB610" i="1" s="1"/>
  <c r="V610" i="1" s="1"/>
  <c r="AC610" i="1" s="1"/>
  <c r="W610" i="1" s="1"/>
  <c r="U624" i="1"/>
  <c r="AB624" i="1" s="1"/>
  <c r="AI624" i="1" s="1"/>
  <c r="AH638" i="1"/>
  <c r="U645" i="1"/>
  <c r="AB645" i="1" s="1"/>
  <c r="V645" i="1" s="1"/>
  <c r="U653" i="1"/>
  <c r="AB653" i="1" s="1"/>
  <c r="AI653" i="1" s="1"/>
  <c r="AH666" i="1"/>
  <c r="AH674" i="1"/>
  <c r="AH701" i="1"/>
  <c r="AH709" i="1"/>
  <c r="U717" i="1"/>
  <c r="AH725" i="1"/>
  <c r="AH139" i="1"/>
  <c r="U321" i="1"/>
  <c r="AH49" i="1"/>
  <c r="AH79" i="1"/>
  <c r="AH94" i="1"/>
  <c r="U123" i="1"/>
  <c r="AB123" i="1" s="1"/>
  <c r="AI123" i="1" s="1"/>
  <c r="AH197" i="1"/>
  <c r="AH335" i="1"/>
  <c r="U395" i="1"/>
  <c r="AH438" i="1"/>
  <c r="U544" i="1"/>
  <c r="U617" i="1"/>
  <c r="AB617" i="1" s="1"/>
  <c r="V617" i="1" s="1"/>
  <c r="U632" i="1"/>
  <c r="AB632" i="1" s="1"/>
  <c r="AI632" i="1" s="1"/>
  <c r="U681" i="1"/>
  <c r="AB681" i="1" s="1"/>
  <c r="V681" i="1" s="1"/>
  <c r="U4" i="1"/>
  <c r="AH34" i="1"/>
  <c r="U50" i="1"/>
  <c r="AB50" i="1" s="1"/>
  <c r="V50" i="1" s="1"/>
  <c r="AH64" i="1"/>
  <c r="U79" i="1"/>
  <c r="AB79" i="1" s="1"/>
  <c r="AH87" i="1"/>
  <c r="U95" i="1"/>
  <c r="AB95" i="1" s="1"/>
  <c r="V95" i="1" s="1"/>
  <c r="AC95" i="1" s="1"/>
  <c r="W95" i="1" s="1"/>
  <c r="U101" i="1"/>
  <c r="AB101" i="1" s="1"/>
  <c r="AI101" i="1" s="1"/>
  <c r="AH132" i="1"/>
  <c r="U139" i="1"/>
  <c r="AB139" i="1" s="1"/>
  <c r="AH147" i="1"/>
  <c r="U153" i="1"/>
  <c r="U174" i="1"/>
  <c r="U182" i="1"/>
  <c r="AB182" i="1" s="1"/>
  <c r="V182" i="1" s="1"/>
  <c r="U189" i="1"/>
  <c r="AB189" i="1" s="1"/>
  <c r="V189" i="1" s="1"/>
  <c r="U197" i="1"/>
  <c r="AB197" i="1" s="1"/>
  <c r="V197" i="1" s="1"/>
  <c r="U243" i="1"/>
  <c r="AH256" i="1"/>
  <c r="AH263" i="1"/>
  <c r="AH270" i="1"/>
  <c r="AH293" i="1"/>
  <c r="U335" i="1"/>
  <c r="AB335" i="1" s="1"/>
  <c r="V335" i="1" s="1"/>
  <c r="AC335" i="1" s="1"/>
  <c r="AJ335" i="1" s="1"/>
  <c r="U361" i="1"/>
  <c r="AB361" i="1" s="1"/>
  <c r="U367" i="1"/>
  <c r="AH381" i="1"/>
  <c r="AH396" i="1"/>
  <c r="U438" i="1"/>
  <c r="AB438" i="1" s="1"/>
  <c r="AH452" i="1"/>
  <c r="U459" i="1"/>
  <c r="AH466" i="1"/>
  <c r="AH481" i="1"/>
  <c r="U508" i="1"/>
  <c r="AB508" i="1" s="1"/>
  <c r="AH516" i="1"/>
  <c r="U589" i="1"/>
  <c r="AB589" i="1" s="1"/>
  <c r="AH596" i="1"/>
  <c r="AH682" i="1"/>
  <c r="AH703" i="1"/>
  <c r="AH676" i="1"/>
  <c r="AH711" i="1"/>
  <c r="U719" i="1"/>
  <c r="AB719" i="1" s="1"/>
  <c r="AI719" i="1" s="1"/>
  <c r="AH727" i="1"/>
  <c r="U43" i="1"/>
  <c r="AB43" i="1" s="1"/>
  <c r="V43" i="1" s="1"/>
  <c r="U190" i="1"/>
  <c r="U264" i="1"/>
  <c r="U308" i="1"/>
  <c r="U349" i="1"/>
  <c r="U362" i="1"/>
  <c r="AH424" i="1"/>
  <c r="AH612" i="1"/>
  <c r="AB22" i="1"/>
  <c r="AI22" i="1" s="1"/>
  <c r="U102" i="1"/>
  <c r="AB102" i="1" s="1"/>
  <c r="V102" i="1" s="1"/>
  <c r="AH102" i="1"/>
  <c r="AH138" i="1"/>
  <c r="U138" i="1"/>
  <c r="AH207" i="1"/>
  <c r="U207" i="1"/>
  <c r="AB207" i="1" s="1"/>
  <c r="AH706" i="1"/>
  <c r="U706" i="1"/>
  <c r="AB706" i="1" s="1"/>
  <c r="V706" i="1" s="1"/>
  <c r="U710" i="1"/>
  <c r="AB710" i="1" s="1"/>
  <c r="AI710" i="1" s="1"/>
  <c r="AH710" i="1"/>
  <c r="AH5" i="1"/>
  <c r="AH6" i="1"/>
  <c r="AH7" i="1"/>
  <c r="U13" i="1"/>
  <c r="AB13" i="1" s="1"/>
  <c r="U14" i="1"/>
  <c r="AB14" i="1" s="1"/>
  <c r="AI14" i="1" s="1"/>
  <c r="AH21" i="1"/>
  <c r="AH22" i="1"/>
  <c r="U31" i="1"/>
  <c r="AB31" i="1" s="1"/>
  <c r="AI31" i="1" s="1"/>
  <c r="AH33" i="1"/>
  <c r="AH38" i="1"/>
  <c r="U45" i="1"/>
  <c r="AB45" i="1" s="1"/>
  <c r="V45" i="1" s="1"/>
  <c r="U48" i="1"/>
  <c r="AB48" i="1" s="1"/>
  <c r="U58" i="1"/>
  <c r="AB58" i="1" s="1"/>
  <c r="V58" i="1" s="1"/>
  <c r="AH63" i="1"/>
  <c r="U80" i="1"/>
  <c r="AB80" i="1" s="1"/>
  <c r="AI80" i="1" s="1"/>
  <c r="AH83" i="1"/>
  <c r="U92" i="1"/>
  <c r="AB92" i="1" s="1"/>
  <c r="AI92" i="1" s="1"/>
  <c r="U99" i="1"/>
  <c r="AB99" i="1" s="1"/>
  <c r="V99" i="1" s="1"/>
  <c r="AH99" i="1"/>
  <c r="U108" i="1"/>
  <c r="AH108" i="1"/>
  <c r="AH122" i="1"/>
  <c r="U131" i="1"/>
  <c r="AB131" i="1" s="1"/>
  <c r="U170" i="1"/>
  <c r="AB170" i="1" s="1"/>
  <c r="U181" i="1"/>
  <c r="AB181" i="1" s="1"/>
  <c r="AI181" i="1" s="1"/>
  <c r="AH181" i="1"/>
  <c r="U194" i="1"/>
  <c r="AB194" i="1" s="1"/>
  <c r="V194" i="1" s="1"/>
  <c r="AH205" i="1"/>
  <c r="U222" i="1"/>
  <c r="U302" i="1"/>
  <c r="AB302" i="1" s="1"/>
  <c r="V302" i="1" s="1"/>
  <c r="AH302" i="1"/>
  <c r="AH116" i="1"/>
  <c r="U116" i="1"/>
  <c r="AB116" i="1" s="1"/>
  <c r="AI116" i="1" s="1"/>
  <c r="AB172" i="1"/>
  <c r="AI172" i="1" s="1"/>
  <c r="AH202" i="1"/>
  <c r="U202" i="1"/>
  <c r="AB223" i="1"/>
  <c r="V223" i="1" s="1"/>
  <c r="AC223" i="1" s="1"/>
  <c r="W223" i="1" s="1"/>
  <c r="AH722" i="1"/>
  <c r="U722" i="1"/>
  <c r="AB722" i="1" s="1"/>
  <c r="V722" i="1" s="1"/>
  <c r="AH10" i="1"/>
  <c r="AH17" i="1"/>
  <c r="AH24" i="1"/>
  <c r="AH36" i="1"/>
  <c r="AH43" i="1"/>
  <c r="AH50" i="1"/>
  <c r="AH54" i="1"/>
  <c r="AH74" i="1"/>
  <c r="U75" i="1"/>
  <c r="U91" i="1"/>
  <c r="AB91" i="1" s="1"/>
  <c r="V91" i="1" s="1"/>
  <c r="U119" i="1"/>
  <c r="AB119" i="1" s="1"/>
  <c r="AI119" i="1" s="1"/>
  <c r="AH119" i="1"/>
  <c r="AH123" i="1"/>
  <c r="AH150" i="1"/>
  <c r="AH155" i="1"/>
  <c r="AH164" i="1"/>
  <c r="AH173" i="1"/>
  <c r="AH216" i="1"/>
  <c r="U221" i="1"/>
  <c r="AB221" i="1" s="1"/>
  <c r="V221" i="1" s="1"/>
  <c r="AH225" i="1"/>
  <c r="AH237" i="1"/>
  <c r="U239" i="1"/>
  <c r="AH260" i="1"/>
  <c r="U260" i="1"/>
  <c r="AB260" i="1" s="1"/>
  <c r="AI260" i="1" s="1"/>
  <c r="AH272" i="1"/>
  <c r="U272" i="1"/>
  <c r="AH439" i="1"/>
  <c r="U439" i="1"/>
  <c r="AB439" i="1" s="1"/>
  <c r="AI439" i="1" s="1"/>
  <c r="U451" i="1"/>
  <c r="AH451" i="1"/>
  <c r="AB122" i="1"/>
  <c r="V122" i="1" s="1"/>
  <c r="AC122" i="1" s="1"/>
  <c r="W122" i="1" s="1"/>
  <c r="AH675" i="1"/>
  <c r="U675" i="1"/>
  <c r="U3" i="1"/>
  <c r="AB3" i="1" s="1"/>
  <c r="AI3" i="1" s="1"/>
  <c r="U18" i="1"/>
  <c r="AB18" i="1" s="1"/>
  <c r="AH23" i="1"/>
  <c r="U25" i="1"/>
  <c r="AB25" i="1" s="1"/>
  <c r="V25" i="1" s="1"/>
  <c r="AH27" i="1"/>
  <c r="AH30" i="1"/>
  <c r="AH35" i="1"/>
  <c r="U37" i="1"/>
  <c r="AB37" i="1" s="1"/>
  <c r="AI37" i="1" s="1"/>
  <c r="AH44" i="1"/>
  <c r="U51" i="1"/>
  <c r="AB51" i="1" s="1"/>
  <c r="V51" i="1" s="1"/>
  <c r="AH53" i="1"/>
  <c r="U59" i="1"/>
  <c r="AH65" i="1"/>
  <c r="AH71" i="1"/>
  <c r="AH72" i="1"/>
  <c r="U74" i="1"/>
  <c r="AH86" i="1"/>
  <c r="AH90" i="1"/>
  <c r="U93" i="1"/>
  <c r="AH93" i="1"/>
  <c r="U103" i="1"/>
  <c r="AB103" i="1" s="1"/>
  <c r="AH109" i="1"/>
  <c r="AH111" i="1"/>
  <c r="U111" i="1"/>
  <c r="AB111" i="1" s="1"/>
  <c r="AI111" i="1" s="1"/>
  <c r="AH115" i="1"/>
  <c r="U117" i="1"/>
  <c r="AH136" i="1"/>
  <c r="AH154" i="1"/>
  <c r="U160" i="1"/>
  <c r="AB160" i="1" s="1"/>
  <c r="V160" i="1" s="1"/>
  <c r="AH160" i="1"/>
  <c r="AH163" i="1"/>
  <c r="U171" i="1"/>
  <c r="AH171" i="1"/>
  <c r="U184" i="1"/>
  <c r="AH189" i="1"/>
  <c r="U198" i="1"/>
  <c r="AB198" i="1" s="1"/>
  <c r="V198" i="1" s="1"/>
  <c r="AH200" i="1"/>
  <c r="AH218" i="1"/>
  <c r="U218" i="1"/>
  <c r="AB218" i="1" s="1"/>
  <c r="U229" i="1"/>
  <c r="AB229" i="1" s="1"/>
  <c r="V229" i="1" s="1"/>
  <c r="U231" i="1"/>
  <c r="AH231" i="1"/>
  <c r="U251" i="1"/>
  <c r="AH423" i="1"/>
  <c r="U423" i="1"/>
  <c r="AB423" i="1" s="1"/>
  <c r="V423" i="1" s="1"/>
  <c r="AH403" i="1"/>
  <c r="U403" i="1"/>
  <c r="AB403" i="1" s="1"/>
  <c r="U565" i="1"/>
  <c r="AH565" i="1"/>
  <c r="AH106" i="1"/>
  <c r="AH127" i="1"/>
  <c r="AH128" i="1"/>
  <c r="U146" i="1"/>
  <c r="AB146" i="1" s="1"/>
  <c r="V146" i="1" s="1"/>
  <c r="U156" i="1"/>
  <c r="U158" i="1"/>
  <c r="AB158" i="1" s="1"/>
  <c r="U162" i="1"/>
  <c r="AB162" i="1" s="1"/>
  <c r="V162" i="1" s="1"/>
  <c r="AH168" i="1"/>
  <c r="U169" i="1"/>
  <c r="AH178" i="1"/>
  <c r="AH183" i="1"/>
  <c r="U188" i="1"/>
  <c r="AB188" i="1" s="1"/>
  <c r="AH190" i="1"/>
  <c r="AH191" i="1"/>
  <c r="AH206" i="1"/>
  <c r="U214" i="1"/>
  <c r="AB214" i="1" s="1"/>
  <c r="U220" i="1"/>
  <c r="AB220" i="1" s="1"/>
  <c r="V220" i="1" s="1"/>
  <c r="U228" i="1"/>
  <c r="AB228" i="1" s="1"/>
  <c r="V228" i="1" s="1"/>
  <c r="U236" i="1"/>
  <c r="AB236" i="1" s="1"/>
  <c r="U240" i="1"/>
  <c r="AB240" i="1" s="1"/>
  <c r="V240" i="1" s="1"/>
  <c r="U255" i="1"/>
  <c r="U257" i="1"/>
  <c r="AB257" i="1" s="1"/>
  <c r="V257" i="1" s="1"/>
  <c r="U282" i="1"/>
  <c r="AB282" i="1" s="1"/>
  <c r="AI282" i="1" s="1"/>
  <c r="AH282" i="1"/>
  <c r="U286" i="1"/>
  <c r="U295" i="1"/>
  <c r="AB295" i="1" s="1"/>
  <c r="AI295" i="1" s="1"/>
  <c r="U339" i="1"/>
  <c r="AH349" i="1"/>
  <c r="AH380" i="1"/>
  <c r="U380" i="1"/>
  <c r="AB380" i="1" s="1"/>
  <c r="V380" i="1" s="1"/>
  <c r="AC380" i="1" s="1"/>
  <c r="U418" i="1"/>
  <c r="AB418" i="1" s="1"/>
  <c r="AI418" i="1" s="1"/>
  <c r="AH422" i="1"/>
  <c r="U422" i="1"/>
  <c r="AB422" i="1" s="1"/>
  <c r="AI422" i="1" s="1"/>
  <c r="AH433" i="1"/>
  <c r="U433" i="1"/>
  <c r="AB434" i="1"/>
  <c r="V434" i="1" s="1"/>
  <c r="AH558" i="1"/>
  <c r="U558" i="1"/>
  <c r="AB558" i="1" s="1"/>
  <c r="AI558" i="1" s="1"/>
  <c r="AB691" i="1"/>
  <c r="V691" i="1" s="1"/>
  <c r="U94" i="1"/>
  <c r="AH98" i="1"/>
  <c r="U114" i="1"/>
  <c r="U120" i="1"/>
  <c r="U136" i="1"/>
  <c r="AB136" i="1" s="1"/>
  <c r="U143" i="1"/>
  <c r="AB143" i="1" s="1"/>
  <c r="V143" i="1" s="1"/>
  <c r="U145" i="1"/>
  <c r="AH148" i="1"/>
  <c r="AH157" i="1"/>
  <c r="U161" i="1"/>
  <c r="U165" i="1"/>
  <c r="AB165" i="1" s="1"/>
  <c r="AI165" i="1" s="1"/>
  <c r="AH167" i="1"/>
  <c r="U168" i="1"/>
  <c r="AB168" i="1" s="1"/>
  <c r="AI168" i="1" s="1"/>
  <c r="AH193" i="1"/>
  <c r="AH199" i="1"/>
  <c r="U210" i="1"/>
  <c r="AB210" i="1" s="1"/>
  <c r="V210" i="1" s="1"/>
  <c r="U212" i="1"/>
  <c r="U217" i="1"/>
  <c r="AH223" i="1"/>
  <c r="U224" i="1"/>
  <c r="U227" i="1"/>
  <c r="AH238" i="1"/>
  <c r="U241" i="1"/>
  <c r="AH254" i="1"/>
  <c r="U259" i="1"/>
  <c r="AB259" i="1" s="1"/>
  <c r="V259" i="1" s="1"/>
  <c r="AH259" i="1"/>
  <c r="AH261" i="1"/>
  <c r="U261" i="1"/>
  <c r="AH353" i="1"/>
  <c r="AH386" i="1"/>
  <c r="U388" i="1"/>
  <c r="AB388" i="1" s="1"/>
  <c r="V388" i="1" s="1"/>
  <c r="AH388" i="1"/>
  <c r="AH431" i="1"/>
  <c r="AH435" i="1"/>
  <c r="U445" i="1"/>
  <c r="AH445" i="1"/>
  <c r="U461" i="1"/>
  <c r="AH461" i="1"/>
  <c r="U465" i="1"/>
  <c r="AB465" i="1" s="1"/>
  <c r="AI465" i="1" s="1"/>
  <c r="AB500" i="1"/>
  <c r="V500" i="1" s="1"/>
  <c r="AC500" i="1" s="1"/>
  <c r="AJ500" i="1" s="1"/>
  <c r="U514" i="1"/>
  <c r="AH514" i="1"/>
  <c r="AH683" i="1"/>
  <c r="U683" i="1"/>
  <c r="AB690" i="1"/>
  <c r="V690" i="1" s="1"/>
  <c r="AC690" i="1" s="1"/>
  <c r="AJ690" i="1" s="1"/>
  <c r="U267" i="1"/>
  <c r="AB267" i="1" s="1"/>
  <c r="AI267" i="1" s="1"/>
  <c r="U274" i="1"/>
  <c r="AB274" i="1" s="1"/>
  <c r="AI274" i="1" s="1"/>
  <c r="U275" i="1"/>
  <c r="AB275" i="1" s="1"/>
  <c r="V275" i="1" s="1"/>
  <c r="AH277" i="1"/>
  <c r="AH280" i="1"/>
  <c r="U289" i="1"/>
  <c r="U291" i="1"/>
  <c r="AB291" i="1" s="1"/>
  <c r="V291" i="1" s="1"/>
  <c r="U293" i="1"/>
  <c r="AH294" i="1"/>
  <c r="U307" i="1"/>
  <c r="U315" i="1"/>
  <c r="AB315" i="1" s="1"/>
  <c r="U320" i="1"/>
  <c r="AB320" i="1" s="1"/>
  <c r="U333" i="1"/>
  <c r="U336" i="1"/>
  <c r="AB336" i="1" s="1"/>
  <c r="U337" i="1"/>
  <c r="AB337" i="1" s="1"/>
  <c r="V337" i="1" s="1"/>
  <c r="AH340" i="1"/>
  <c r="AH347" i="1"/>
  <c r="U352" i="1"/>
  <c r="AB352" i="1" s="1"/>
  <c r="V352" i="1" s="1"/>
  <c r="U355" i="1"/>
  <c r="AB355" i="1" s="1"/>
  <c r="V355" i="1" s="1"/>
  <c r="U370" i="1"/>
  <c r="AB370" i="1" s="1"/>
  <c r="AI370" i="1" s="1"/>
  <c r="U373" i="1"/>
  <c r="U376" i="1"/>
  <c r="AB376" i="1" s="1"/>
  <c r="V376" i="1" s="1"/>
  <c r="U383" i="1"/>
  <c r="AB383" i="1" s="1"/>
  <c r="AI383" i="1" s="1"/>
  <c r="AH390" i="1"/>
  <c r="AH401" i="1"/>
  <c r="U405" i="1"/>
  <c r="AB405" i="1" s="1"/>
  <c r="AI405" i="1" s="1"/>
  <c r="AH406" i="1"/>
  <c r="U413" i="1"/>
  <c r="AB413" i="1" s="1"/>
  <c r="AH416" i="1"/>
  <c r="AH418" i="1"/>
  <c r="AH434" i="1"/>
  <c r="AH442" i="1"/>
  <c r="U447" i="1"/>
  <c r="AB447" i="1" s="1"/>
  <c r="AI447" i="1" s="1"/>
  <c r="AH455" i="1"/>
  <c r="AH463" i="1"/>
  <c r="U470" i="1"/>
  <c r="U475" i="1"/>
  <c r="AB475" i="1" s="1"/>
  <c r="AI475" i="1" s="1"/>
  <c r="AI499" i="1"/>
  <c r="U528" i="1"/>
  <c r="AB528" i="1" s="1"/>
  <c r="V528" i="1" s="1"/>
  <c r="AI529" i="1"/>
  <c r="V529" i="1"/>
  <c r="AC529" i="1" s="1"/>
  <c r="W529" i="1" s="1"/>
  <c r="AH539" i="1"/>
  <c r="U539" i="1"/>
  <c r="AB539" i="1" s="1"/>
  <c r="AI539" i="1" s="1"/>
  <c r="AH543" i="1"/>
  <c r="U543" i="1"/>
  <c r="AB543" i="1" s="1"/>
  <c r="V543" i="1" s="1"/>
  <c r="AH555" i="1"/>
  <c r="AH564" i="1"/>
  <c r="U564" i="1"/>
  <c r="AH570" i="1"/>
  <c r="AH574" i="1"/>
  <c r="U574" i="1"/>
  <c r="AB574" i="1" s="1"/>
  <c r="AI574" i="1" s="1"/>
  <c r="U590" i="1"/>
  <c r="AB590" i="1" s="1"/>
  <c r="V590" i="1" s="1"/>
  <c r="AH614" i="1"/>
  <c r="U614" i="1"/>
  <c r="AB614" i="1" s="1"/>
  <c r="AH639" i="1"/>
  <c r="AH278" i="1"/>
  <c r="AH286" i="1"/>
  <c r="AH297" i="1"/>
  <c r="AH309" i="1"/>
  <c r="AH369" i="1"/>
  <c r="AH375" i="1"/>
  <c r="AH397" i="1"/>
  <c r="AH425" i="1"/>
  <c r="AH436" i="1"/>
  <c r="AH454" i="1"/>
  <c r="AH471" i="1"/>
  <c r="AH519" i="1"/>
  <c r="U519" i="1"/>
  <c r="AB519" i="1" s="1"/>
  <c r="AI519" i="1" s="1"/>
  <c r="AH559" i="1"/>
  <c r="U559" i="1"/>
  <c r="AH567" i="1"/>
  <c r="U567" i="1"/>
  <c r="AB567" i="1" s="1"/>
  <c r="V567" i="1" s="1"/>
  <c r="AH580" i="1"/>
  <c r="U580" i="1"/>
  <c r="AB580" i="1" s="1"/>
  <c r="V580" i="1" s="1"/>
  <c r="AH707" i="1"/>
  <c r="U707" i="1"/>
  <c r="AB707" i="1" s="1"/>
  <c r="V707" i="1" s="1"/>
  <c r="AH723" i="1"/>
  <c r="U723" i="1"/>
  <c r="U268" i="1"/>
  <c r="AB268" i="1" s="1"/>
  <c r="V268" i="1" s="1"/>
  <c r="AC268" i="1" s="1"/>
  <c r="AJ268" i="1" s="1"/>
  <c r="U269" i="1"/>
  <c r="AB269" i="1" s="1"/>
  <c r="V269" i="1" s="1"/>
  <c r="AH274" i="1"/>
  <c r="U278" i="1"/>
  <c r="AH281" i="1"/>
  <c r="U283" i="1"/>
  <c r="U298" i="1"/>
  <c r="AB298" i="1" s="1"/>
  <c r="AH301" i="1"/>
  <c r="U306" i="1"/>
  <c r="AB306" i="1" s="1"/>
  <c r="V306" i="1" s="1"/>
  <c r="U309" i="1"/>
  <c r="AB309" i="1" s="1"/>
  <c r="AI309" i="1" s="1"/>
  <c r="U312" i="1"/>
  <c r="AB312" i="1" s="1"/>
  <c r="AI312" i="1" s="1"/>
  <c r="U316" i="1"/>
  <c r="AB316" i="1" s="1"/>
  <c r="U319" i="1"/>
  <c r="U322" i="1"/>
  <c r="U331" i="1"/>
  <c r="AB331" i="1" s="1"/>
  <c r="V331" i="1" s="1"/>
  <c r="AH337" i="1"/>
  <c r="AH343" i="1"/>
  <c r="U353" i="1"/>
  <c r="AB353" i="1" s="1"/>
  <c r="AI353" i="1" s="1"/>
  <c r="U356" i="1"/>
  <c r="AB356" i="1" s="1"/>
  <c r="AI356" i="1" s="1"/>
  <c r="U357" i="1"/>
  <c r="AH370" i="1"/>
  <c r="U374" i="1"/>
  <c r="AB374" i="1" s="1"/>
  <c r="AI374" i="1" s="1"/>
  <c r="U375" i="1"/>
  <c r="AB375" i="1" s="1"/>
  <c r="AI375" i="1" s="1"/>
  <c r="AH376" i="1"/>
  <c r="AH382" i="1"/>
  <c r="U384" i="1"/>
  <c r="U386" i="1"/>
  <c r="AB386" i="1" s="1"/>
  <c r="AH391" i="1"/>
  <c r="AH395" i="1"/>
  <c r="U398" i="1"/>
  <c r="AB398" i="1" s="1"/>
  <c r="V398" i="1" s="1"/>
  <c r="U404" i="1"/>
  <c r="AB404" i="1" s="1"/>
  <c r="AI404" i="1" s="1"/>
  <c r="AH413" i="1"/>
  <c r="U425" i="1"/>
  <c r="AB425" i="1" s="1"/>
  <c r="U429" i="1"/>
  <c r="AB429" i="1" s="1"/>
  <c r="V429" i="1" s="1"/>
  <c r="U435" i="1"/>
  <c r="U436" i="1"/>
  <c r="AB436" i="1" s="1"/>
  <c r="AI436" i="1" s="1"/>
  <c r="U449" i="1"/>
  <c r="AB449" i="1" s="1"/>
  <c r="V449" i="1" s="1"/>
  <c r="AH450" i="1"/>
  <c r="U454" i="1"/>
  <c r="AB454" i="1" s="1"/>
  <c r="V454" i="1" s="1"/>
  <c r="AH458" i="1"/>
  <c r="U462" i="1"/>
  <c r="AB462" i="1" s="1"/>
  <c r="V462" i="1" s="1"/>
  <c r="U471" i="1"/>
  <c r="AB471" i="1" s="1"/>
  <c r="V471" i="1" s="1"/>
  <c r="U476" i="1"/>
  <c r="U477" i="1"/>
  <c r="AB477" i="1" s="1"/>
  <c r="V477" i="1" s="1"/>
  <c r="AH477" i="1"/>
  <c r="AH498" i="1"/>
  <c r="U498" i="1"/>
  <c r="AB498" i="1" s="1"/>
  <c r="V498" i="1" s="1"/>
  <c r="AC498" i="1" s="1"/>
  <c r="W498" i="1" s="1"/>
  <c r="U503" i="1"/>
  <c r="AB503" i="1" s="1"/>
  <c r="AI503" i="1" s="1"/>
  <c r="AH527" i="1"/>
  <c r="AH542" i="1"/>
  <c r="U542" i="1"/>
  <c r="AB542" i="1" s="1"/>
  <c r="AI542" i="1" s="1"/>
  <c r="AH544" i="1"/>
  <c r="U569" i="1"/>
  <c r="AH573" i="1"/>
  <c r="U573" i="1"/>
  <c r="U604" i="1"/>
  <c r="AB604" i="1" s="1"/>
  <c r="AH604" i="1"/>
  <c r="AH608" i="1"/>
  <c r="AH613" i="1"/>
  <c r="U613" i="1"/>
  <c r="AB613" i="1" s="1"/>
  <c r="AI613" i="1" s="1"/>
  <c r="U626" i="1"/>
  <c r="AB626" i="1" s="1"/>
  <c r="AI626" i="1" s="1"/>
  <c r="AH626" i="1"/>
  <c r="AH640" i="1"/>
  <c r="AH657" i="1"/>
  <c r="U480" i="1"/>
  <c r="AB480" i="1" s="1"/>
  <c r="V480" i="1" s="1"/>
  <c r="AH483" i="1"/>
  <c r="AH491" i="1"/>
  <c r="U494" i="1"/>
  <c r="AB494" i="1" s="1"/>
  <c r="V494" i="1" s="1"/>
  <c r="U497" i="1"/>
  <c r="U502" i="1"/>
  <c r="AB502" i="1" s="1"/>
  <c r="AH511" i="1"/>
  <c r="U520" i="1"/>
  <c r="AB520" i="1" s="1"/>
  <c r="V520" i="1" s="1"/>
  <c r="U531" i="1"/>
  <c r="AB531" i="1" s="1"/>
  <c r="V531" i="1" s="1"/>
  <c r="AC531" i="1" s="1"/>
  <c r="W531" i="1" s="1"/>
  <c r="U547" i="1"/>
  <c r="U563" i="1"/>
  <c r="AB563" i="1" s="1"/>
  <c r="AI563" i="1" s="1"/>
  <c r="AH569" i="1"/>
  <c r="U581" i="1"/>
  <c r="AB581" i="1" s="1"/>
  <c r="V581" i="1" s="1"/>
  <c r="AH592" i="1"/>
  <c r="U605" i="1"/>
  <c r="AH615" i="1"/>
  <c r="U623" i="1"/>
  <c r="AB623" i="1" s="1"/>
  <c r="AH634" i="1"/>
  <c r="AH654" i="1"/>
  <c r="AH686" i="1"/>
  <c r="AH695" i="1"/>
  <c r="U698" i="1"/>
  <c r="AB698" i="1" s="1"/>
  <c r="V698" i="1" s="1"/>
  <c r="AH702" i="1"/>
  <c r="U713" i="1"/>
  <c r="AB713" i="1" s="1"/>
  <c r="V713" i="1" s="1"/>
  <c r="AH717" i="1"/>
  <c r="U726" i="1"/>
  <c r="AB726" i="1" s="1"/>
  <c r="V726" i="1" s="1"/>
  <c r="U479" i="1"/>
  <c r="AB479" i="1" s="1"/>
  <c r="V479" i="1" s="1"/>
  <c r="U490" i="1"/>
  <c r="AB490" i="1" s="1"/>
  <c r="AI490" i="1" s="1"/>
  <c r="AH492" i="1"/>
  <c r="U493" i="1"/>
  <c r="AB493" i="1" s="1"/>
  <c r="V493" i="1" s="1"/>
  <c r="AH495" i="1"/>
  <c r="U496" i="1"/>
  <c r="AH545" i="1"/>
  <c r="AH549" i="1"/>
  <c r="AH579" i="1"/>
  <c r="U588" i="1"/>
  <c r="AB588" i="1" s="1"/>
  <c r="AI588" i="1" s="1"/>
  <c r="U592" i="1"/>
  <c r="U596" i="1"/>
  <c r="U601" i="1"/>
  <c r="AH607" i="1"/>
  <c r="AH630" i="1"/>
  <c r="U636" i="1"/>
  <c r="AB636" i="1" s="1"/>
  <c r="V636" i="1" s="1"/>
  <c r="AH647" i="1"/>
  <c r="AH648" i="1"/>
  <c r="AH672" i="1"/>
  <c r="U674" i="1"/>
  <c r="AB674" i="1" s="1"/>
  <c r="U676" i="1"/>
  <c r="U680" i="1"/>
  <c r="AB680" i="1" s="1"/>
  <c r="AI680" i="1" s="1"/>
  <c r="U682" i="1"/>
  <c r="AB682" i="1" s="1"/>
  <c r="AH690" i="1"/>
  <c r="AH715" i="1"/>
  <c r="AH719" i="1"/>
  <c r="U478" i="1"/>
  <c r="AB478" i="1" s="1"/>
  <c r="U482" i="1"/>
  <c r="AB482" i="1" s="1"/>
  <c r="U492" i="1"/>
  <c r="AB492" i="1" s="1"/>
  <c r="AI492" i="1" s="1"/>
  <c r="U495" i="1"/>
  <c r="AB495" i="1" s="1"/>
  <c r="AI495" i="1" s="1"/>
  <c r="AH501" i="1"/>
  <c r="AH505" i="1"/>
  <c r="U509" i="1"/>
  <c r="AB509" i="1" s="1"/>
  <c r="V509" i="1" s="1"/>
  <c r="U512" i="1"/>
  <c r="AB512" i="1" s="1"/>
  <c r="AI512" i="1" s="1"/>
  <c r="U527" i="1"/>
  <c r="AB527" i="1" s="1"/>
  <c r="AI527" i="1" s="1"/>
  <c r="U533" i="1"/>
  <c r="AB533" i="1" s="1"/>
  <c r="AI533" i="1" s="1"/>
  <c r="U545" i="1"/>
  <c r="U549" i="1"/>
  <c r="U555" i="1"/>
  <c r="AB555" i="1" s="1"/>
  <c r="V555" i="1" s="1"/>
  <c r="U570" i="1"/>
  <c r="U584" i="1"/>
  <c r="AB584" i="1" s="1"/>
  <c r="V584" i="1" s="1"/>
  <c r="U587" i="1"/>
  <c r="AB587" i="1" s="1"/>
  <c r="V587" i="1" s="1"/>
  <c r="U608" i="1"/>
  <c r="AB608" i="1" s="1"/>
  <c r="V608" i="1" s="1"/>
  <c r="AH622" i="1"/>
  <c r="U639" i="1"/>
  <c r="AB639" i="1" s="1"/>
  <c r="U642" i="1"/>
  <c r="AB642" i="1" s="1"/>
  <c r="AI642" i="1" s="1"/>
  <c r="U647" i="1"/>
  <c r="AB647" i="1" s="1"/>
  <c r="AI647" i="1" s="1"/>
  <c r="AH653" i="1"/>
  <c r="U655" i="1"/>
  <c r="AH663" i="1"/>
  <c r="AH665" i="1"/>
  <c r="AH669" i="1"/>
  <c r="AH677" i="1"/>
  <c r="AH688" i="1"/>
  <c r="AH691" i="1"/>
  <c r="AH694" i="1"/>
  <c r="AH696" i="1"/>
  <c r="U701" i="1"/>
  <c r="AH714" i="1"/>
  <c r="U715" i="1"/>
  <c r="AB715" i="1" s="1"/>
  <c r="U720" i="1"/>
  <c r="V21" i="1"/>
  <c r="AI21" i="1"/>
  <c r="AB16" i="1"/>
  <c r="V16" i="1" s="1"/>
  <c r="U12" i="1"/>
  <c r="AH19" i="1"/>
  <c r="U20" i="1"/>
  <c r="AH31" i="1"/>
  <c r="AH48" i="1"/>
  <c r="U11" i="1"/>
  <c r="U28" i="1"/>
  <c r="V70" i="1"/>
  <c r="AB57" i="1"/>
  <c r="V57" i="1" s="1"/>
  <c r="AH9" i="1"/>
  <c r="AB49" i="1"/>
  <c r="AI49" i="1" s="1"/>
  <c r="AH4" i="1"/>
  <c r="AI9" i="1"/>
  <c r="AB23" i="1"/>
  <c r="AI23" i="1" s="1"/>
  <c r="AB74" i="1"/>
  <c r="V74" i="1" s="1"/>
  <c r="AB6" i="1"/>
  <c r="AI6" i="1" s="1"/>
  <c r="U10" i="1"/>
  <c r="U27" i="1"/>
  <c r="AH3" i="1"/>
  <c r="AH29" i="1"/>
  <c r="AB56" i="1"/>
  <c r="V56" i="1" s="1"/>
  <c r="AB71" i="1"/>
  <c r="AI71" i="1" s="1"/>
  <c r="AB7" i="1"/>
  <c r="V7" i="1" s="1"/>
  <c r="AH20" i="1"/>
  <c r="U29" i="1"/>
  <c r="AB32" i="1"/>
  <c r="AI32" i="1" s="1"/>
  <c r="AB35" i="1"/>
  <c r="AI35" i="1" s="1"/>
  <c r="AB19" i="1"/>
  <c r="AI19" i="1" s="1"/>
  <c r="AI13" i="1"/>
  <c r="AB47" i="1"/>
  <c r="V47" i="1" s="1"/>
  <c r="V9" i="1"/>
  <c r="V13" i="1"/>
  <c r="U17" i="1"/>
  <c r="AH85" i="1"/>
  <c r="U85" i="1"/>
  <c r="AH26" i="1"/>
  <c r="AH40" i="1"/>
  <c r="U40" i="1"/>
  <c r="AH8" i="1"/>
  <c r="AH25" i="1"/>
  <c r="U26" i="1"/>
  <c r="U8" i="1"/>
  <c r="AH16" i="1"/>
  <c r="AB34" i="1"/>
  <c r="AI34" i="1" s="1"/>
  <c r="AH47" i="1"/>
  <c r="AH70" i="1"/>
  <c r="AH81" i="1"/>
  <c r="AH41" i="1"/>
  <c r="AH69" i="1"/>
  <c r="U69" i="1"/>
  <c r="U67" i="1"/>
  <c r="U72" i="1"/>
  <c r="U83" i="1"/>
  <c r="AH89" i="1"/>
  <c r="AB117" i="1"/>
  <c r="V117" i="1" s="1"/>
  <c r="U65" i="1"/>
  <c r="U78" i="1"/>
  <c r="U86" i="1"/>
  <c r="V22" i="1"/>
  <c r="AH42" i="1"/>
  <c r="AH56" i="1"/>
  <c r="AH39" i="1"/>
  <c r="AB90" i="1"/>
  <c r="AI90" i="1" s="1"/>
  <c r="AB94" i="1"/>
  <c r="V94" i="1" s="1"/>
  <c r="AH57" i="1"/>
  <c r="AH58" i="1"/>
  <c r="U73" i="1"/>
  <c r="U76" i="1"/>
  <c r="U84" i="1"/>
  <c r="U87" i="1"/>
  <c r="AB108" i="1"/>
  <c r="AI108" i="1" s="1"/>
  <c r="AH60" i="1"/>
  <c r="U60" i="1"/>
  <c r="U62" i="1"/>
  <c r="AH66" i="1"/>
  <c r="AH67" i="1"/>
  <c r="U68" i="1"/>
  <c r="U105" i="1"/>
  <c r="AH105" i="1"/>
  <c r="AH61" i="1"/>
  <c r="AB64" i="1"/>
  <c r="AI64" i="1" s="1"/>
  <c r="AH75" i="1"/>
  <c r="AH78" i="1"/>
  <c r="AH103" i="1"/>
  <c r="U137" i="1"/>
  <c r="U66" i="1"/>
  <c r="U82" i="1"/>
  <c r="U98" i="1"/>
  <c r="U109" i="1"/>
  <c r="AH118" i="1"/>
  <c r="U121" i="1"/>
  <c r="AI118" i="1"/>
  <c r="AB126" i="1"/>
  <c r="AI126" i="1" s="1"/>
  <c r="U112" i="1"/>
  <c r="U129" i="1"/>
  <c r="U132" i="1"/>
  <c r="U135" i="1"/>
  <c r="U140" i="1"/>
  <c r="AH131" i="1"/>
  <c r="AH134" i="1"/>
  <c r="AH114" i="1"/>
  <c r="AH124" i="1"/>
  <c r="V80" i="1"/>
  <c r="V118" i="1"/>
  <c r="U124" i="1"/>
  <c r="V127" i="1"/>
  <c r="U130" i="1"/>
  <c r="AH141" i="1"/>
  <c r="U141" i="1"/>
  <c r="AB174" i="1"/>
  <c r="V174" i="1" s="1"/>
  <c r="AH97" i="1"/>
  <c r="AH126" i="1"/>
  <c r="U142" i="1"/>
  <c r="U149" i="1"/>
  <c r="AH149" i="1"/>
  <c r="AB169" i="1"/>
  <c r="V169" i="1" s="1"/>
  <c r="AB175" i="1"/>
  <c r="V175" i="1" s="1"/>
  <c r="AB153" i="1"/>
  <c r="AI153" i="1" s="1"/>
  <c r="AC159" i="1"/>
  <c r="W159" i="1" s="1"/>
  <c r="AH180" i="1"/>
  <c r="AH125" i="1"/>
  <c r="U125" i="1"/>
  <c r="U133" i="1"/>
  <c r="AH133" i="1"/>
  <c r="AB150" i="1"/>
  <c r="V150" i="1" s="1"/>
  <c r="U166" i="1"/>
  <c r="AH166" i="1"/>
  <c r="AH101" i="1"/>
  <c r="U110" i="1"/>
  <c r="U128" i="1"/>
  <c r="U144" i="1"/>
  <c r="AH156" i="1"/>
  <c r="AH104" i="1"/>
  <c r="AB156" i="1"/>
  <c r="V156" i="1" s="1"/>
  <c r="AB227" i="1"/>
  <c r="V227" i="1" s="1"/>
  <c r="AB163" i="1"/>
  <c r="V163" i="1" s="1"/>
  <c r="U191" i="1"/>
  <c r="AH145" i="1"/>
  <c r="AB167" i="1"/>
  <c r="V167" i="1" s="1"/>
  <c r="AH142" i="1"/>
  <c r="V183" i="1"/>
  <c r="AH175" i="1"/>
  <c r="U177" i="1"/>
  <c r="AH177" i="1"/>
  <c r="AB190" i="1"/>
  <c r="V190" i="1" s="1"/>
  <c r="U187" i="1"/>
  <c r="AH187" i="1"/>
  <c r="AH158" i="1"/>
  <c r="AH219" i="1"/>
  <c r="U219" i="1"/>
  <c r="AH146" i="1"/>
  <c r="AH143" i="1"/>
  <c r="AH162" i="1"/>
  <c r="AH182" i="1"/>
  <c r="AI183" i="1"/>
  <c r="AH186" i="1"/>
  <c r="U186" i="1"/>
  <c r="AI159" i="1"/>
  <c r="AH153" i="1"/>
  <c r="U157" i="1"/>
  <c r="U180" i="1"/>
  <c r="AH246" i="1"/>
  <c r="U246" i="1"/>
  <c r="AB164" i="1"/>
  <c r="AI164" i="1" s="1"/>
  <c r="AH165" i="1"/>
  <c r="AH172" i="1"/>
  <c r="AB179" i="1"/>
  <c r="V179" i="1" s="1"/>
  <c r="U196" i="1"/>
  <c r="AB217" i="1"/>
  <c r="V217" i="1" s="1"/>
  <c r="AB235" i="1"/>
  <c r="AI235" i="1" s="1"/>
  <c r="U242" i="1"/>
  <c r="AH242" i="1"/>
  <c r="U258" i="1"/>
  <c r="AH258" i="1"/>
  <c r="U201" i="1"/>
  <c r="AH203" i="1"/>
  <c r="U203" i="1"/>
  <c r="U211" i="1"/>
  <c r="AB270" i="1"/>
  <c r="AI270" i="1" s="1"/>
  <c r="AC294" i="1"/>
  <c r="AJ294" i="1" s="1"/>
  <c r="AH232" i="1"/>
  <c r="U232" i="1"/>
  <c r="AB247" i="1"/>
  <c r="V247" i="1" s="1"/>
  <c r="AB225" i="1"/>
  <c r="AI225" i="1" s="1"/>
  <c r="U244" i="1"/>
  <c r="AH244" i="1"/>
  <c r="U185" i="1"/>
  <c r="AB233" i="1"/>
  <c r="AI233" i="1" s="1"/>
  <c r="AB212" i="1"/>
  <c r="V212" i="1" s="1"/>
  <c r="U199" i="1"/>
  <c r="U195" i="1"/>
  <c r="U192" i="1"/>
  <c r="U204" i="1"/>
  <c r="AH204" i="1"/>
  <c r="AH210" i="1"/>
  <c r="AH226" i="1"/>
  <c r="AH249" i="1"/>
  <c r="U249" i="1"/>
  <c r="AB263" i="1"/>
  <c r="V263" i="1" s="1"/>
  <c r="AB339" i="1"/>
  <c r="V339" i="1" s="1"/>
  <c r="AB205" i="1"/>
  <c r="V205" i="1" s="1"/>
  <c r="AH250" i="1"/>
  <c r="AB283" i="1"/>
  <c r="AI283" i="1" s="1"/>
  <c r="AI207" i="1"/>
  <c r="AH220" i="1"/>
  <c r="AB251" i="1"/>
  <c r="V251" i="1" s="1"/>
  <c r="U314" i="1"/>
  <c r="AH314" i="1"/>
  <c r="AH179" i="1"/>
  <c r="AH195" i="1"/>
  <c r="AH211" i="1"/>
  <c r="U234" i="1"/>
  <c r="U253" i="1"/>
  <c r="AB256" i="1"/>
  <c r="AI256" i="1" s="1"/>
  <c r="AH176" i="1"/>
  <c r="AH192" i="1"/>
  <c r="AH208" i="1"/>
  <c r="AH224" i="1"/>
  <c r="AH230" i="1"/>
  <c r="AH240" i="1"/>
  <c r="AB237" i="1"/>
  <c r="V237" i="1" s="1"/>
  <c r="AH288" i="1"/>
  <c r="U288" i="1"/>
  <c r="AH228" i="1"/>
  <c r="AH215" i="1"/>
  <c r="AH233" i="1"/>
  <c r="AH305" i="1"/>
  <c r="U305" i="1"/>
  <c r="AH212" i="1"/>
  <c r="AH265" i="1"/>
  <c r="U265" i="1"/>
  <c r="AB289" i="1"/>
  <c r="V289" i="1" s="1"/>
  <c r="AI238" i="1"/>
  <c r="AH235" i="1"/>
  <c r="V238" i="1"/>
  <c r="U248" i="1"/>
  <c r="U266" i="1"/>
  <c r="AH266" i="1"/>
  <c r="U277" i="1"/>
  <c r="AH284" i="1"/>
  <c r="U285" i="1"/>
  <c r="U262" i="1"/>
  <c r="AB272" i="1"/>
  <c r="AI272" i="1" s="1"/>
  <c r="AB264" i="1"/>
  <c r="V264" i="1" s="1"/>
  <c r="AH306" i="1"/>
  <c r="U325" i="1"/>
  <c r="AI336" i="1"/>
  <c r="U276" i="1"/>
  <c r="AB287" i="1"/>
  <c r="V287" i="1" s="1"/>
  <c r="AB301" i="1"/>
  <c r="AI301" i="1" s="1"/>
  <c r="AH273" i="1"/>
  <c r="AH289" i="1"/>
  <c r="AH291" i="1"/>
  <c r="U299" i="1"/>
  <c r="AH300" i="1"/>
  <c r="AH304" i="1"/>
  <c r="U281" i="1"/>
  <c r="AB330" i="1"/>
  <c r="AI330" i="1" s="1"/>
  <c r="AB334" i="1"/>
  <c r="V334" i="1" s="1"/>
  <c r="AH290" i="1"/>
  <c r="AH285" i="1"/>
  <c r="AB297" i="1"/>
  <c r="AI297" i="1" s="1"/>
  <c r="AH342" i="1"/>
  <c r="U342" i="1"/>
  <c r="AH275" i="1"/>
  <c r="AB323" i="1"/>
  <c r="V323" i="1" s="1"/>
  <c r="AI351" i="1"/>
  <c r="V351" i="1"/>
  <c r="AI300" i="1"/>
  <c r="AC372" i="1"/>
  <c r="W372" i="1" s="1"/>
  <c r="U280" i="1"/>
  <c r="U292" i="1"/>
  <c r="U296" i="1"/>
  <c r="V300" i="1"/>
  <c r="AH271" i="1"/>
  <c r="AI294" i="1"/>
  <c r="V304" i="1"/>
  <c r="AH317" i="1"/>
  <c r="AH329" i="1"/>
  <c r="AH341" i="1"/>
  <c r="U344" i="1"/>
  <c r="AB308" i="1"/>
  <c r="V308" i="1" s="1"/>
  <c r="AH307" i="1"/>
  <c r="AH315" i="1"/>
  <c r="AH326" i="1"/>
  <c r="AB338" i="1"/>
  <c r="V338" i="1" s="1"/>
  <c r="AH331" i="1"/>
  <c r="U350" i="1"/>
  <c r="AH350" i="1"/>
  <c r="AH325" i="1"/>
  <c r="AH327" i="1"/>
  <c r="U328" i="1"/>
  <c r="U389" i="1"/>
  <c r="AH389" i="1"/>
  <c r="U327" i="1"/>
  <c r="AH345" i="1"/>
  <c r="AB362" i="1"/>
  <c r="AI362" i="1" s="1"/>
  <c r="AB329" i="1"/>
  <c r="V329" i="1" s="1"/>
  <c r="U345" i="1"/>
  <c r="V369" i="1"/>
  <c r="AI369" i="1"/>
  <c r="AH385" i="1"/>
  <c r="U385" i="1"/>
  <c r="AH312" i="1"/>
  <c r="AH323" i="1"/>
  <c r="AH330" i="1"/>
  <c r="U343" i="1"/>
  <c r="AH344" i="1"/>
  <c r="U402" i="1"/>
  <c r="AH402" i="1"/>
  <c r="V336" i="1"/>
  <c r="AB349" i="1"/>
  <c r="AI349" i="1" s="1"/>
  <c r="AH313" i="1"/>
  <c r="U324" i="1"/>
  <c r="U340" i="1"/>
  <c r="U313" i="1"/>
  <c r="AH311" i="1"/>
  <c r="AH320" i="1"/>
  <c r="U347" i="1"/>
  <c r="AH371" i="1"/>
  <c r="U371" i="1"/>
  <c r="AH333" i="1"/>
  <c r="AH338" i="1"/>
  <c r="AB364" i="1"/>
  <c r="V364" i="1" s="1"/>
  <c r="AB367" i="1"/>
  <c r="V367" i="1" s="1"/>
  <c r="AB379" i="1"/>
  <c r="AI379" i="1" s="1"/>
  <c r="AB346" i="1"/>
  <c r="V346" i="1" s="1"/>
  <c r="AB348" i="1"/>
  <c r="AI348" i="1" s="1"/>
  <c r="AB354" i="1"/>
  <c r="V354" i="1" s="1"/>
  <c r="V356" i="1"/>
  <c r="AH379" i="1"/>
  <c r="AB410" i="1"/>
  <c r="V410" i="1" s="1"/>
  <c r="U415" i="1"/>
  <c r="AH415" i="1"/>
  <c r="AB421" i="1"/>
  <c r="V421" i="1" s="1"/>
  <c r="AH408" i="1"/>
  <c r="U408" i="1"/>
  <c r="U387" i="1"/>
  <c r="U363" i="1"/>
  <c r="U390" i="1"/>
  <c r="AB373" i="1"/>
  <c r="AI373" i="1" s="1"/>
  <c r="U411" i="1"/>
  <c r="AH411" i="1"/>
  <c r="V416" i="1"/>
  <c r="AI416" i="1"/>
  <c r="U419" i="1"/>
  <c r="AH419" i="1"/>
  <c r="AH361" i="1"/>
  <c r="V370" i="1"/>
  <c r="AB378" i="1"/>
  <c r="V378" i="1" s="1"/>
  <c r="AB384" i="1"/>
  <c r="AI384" i="1" s="1"/>
  <c r="AH357" i="1"/>
  <c r="AH365" i="1"/>
  <c r="AI372" i="1"/>
  <c r="U412" i="1"/>
  <c r="AH412" i="1"/>
  <c r="AH355" i="1"/>
  <c r="AH359" i="1"/>
  <c r="AH368" i="1"/>
  <c r="AB395" i="1"/>
  <c r="V395" i="1" s="1"/>
  <c r="U359" i="1"/>
  <c r="AH384" i="1"/>
  <c r="AH377" i="1"/>
  <c r="V392" i="1"/>
  <c r="AI392" i="1"/>
  <c r="AB397" i="1"/>
  <c r="V397" i="1" s="1"/>
  <c r="V399" i="1"/>
  <c r="AI399" i="1"/>
  <c r="U407" i="1"/>
  <c r="AH407" i="1"/>
  <c r="AH373" i="1"/>
  <c r="U377" i="1"/>
  <c r="U394" i="1"/>
  <c r="AH426" i="1"/>
  <c r="U426" i="1"/>
  <c r="AI431" i="1"/>
  <c r="V431" i="1"/>
  <c r="AC485" i="1"/>
  <c r="AJ485" i="1" s="1"/>
  <c r="AB396" i="1"/>
  <c r="V396" i="1" s="1"/>
  <c r="AH398" i="1"/>
  <c r="AH421" i="1"/>
  <c r="AI425" i="1"/>
  <c r="AB432" i="1"/>
  <c r="V432" i="1" s="1"/>
  <c r="U437" i="1"/>
  <c r="AH437" i="1"/>
  <c r="U417" i="1"/>
  <c r="AH420" i="1"/>
  <c r="AH404" i="1"/>
  <c r="AH405" i="1"/>
  <c r="U443" i="1"/>
  <c r="AH443" i="1"/>
  <c r="U401" i="1"/>
  <c r="U474" i="1"/>
  <c r="AH474" i="1"/>
  <c r="AB457" i="1"/>
  <c r="V457" i="1" s="1"/>
  <c r="AB435" i="1"/>
  <c r="V435" i="1" s="1"/>
  <c r="U409" i="1"/>
  <c r="U441" i="1"/>
  <c r="AH441" i="1"/>
  <c r="V438" i="1"/>
  <c r="U446" i="1"/>
  <c r="AH453" i="1"/>
  <c r="AB464" i="1"/>
  <c r="AI464" i="1" s="1"/>
  <c r="AH465" i="1"/>
  <c r="U510" i="1"/>
  <c r="AH510" i="1"/>
  <c r="AH447" i="1"/>
  <c r="AI450" i="1"/>
  <c r="U515" i="1"/>
  <c r="AH515" i="1"/>
  <c r="AB440" i="1"/>
  <c r="AI440" i="1" s="1"/>
  <c r="AB456" i="1"/>
  <c r="V456" i="1" s="1"/>
  <c r="U463" i="1"/>
  <c r="AC466" i="1"/>
  <c r="AJ466" i="1" s="1"/>
  <c r="AH475" i="1"/>
  <c r="AH449" i="1"/>
  <c r="AH430" i="1"/>
  <c r="AH457" i="1"/>
  <c r="U467" i="1"/>
  <c r="U468" i="1"/>
  <c r="AB481" i="1"/>
  <c r="V481" i="1" s="1"/>
  <c r="U458" i="1"/>
  <c r="AB459" i="1"/>
  <c r="V459" i="1" s="1"/>
  <c r="AH469" i="1"/>
  <c r="U469" i="1"/>
  <c r="AH487" i="1"/>
  <c r="U487" i="1"/>
  <c r="AH428" i="1"/>
  <c r="AI438" i="1"/>
  <c r="AB448" i="1"/>
  <c r="AI448" i="1" s="1"/>
  <c r="V450" i="1"/>
  <c r="U455" i="1"/>
  <c r="AH470" i="1"/>
  <c r="AH478" i="1"/>
  <c r="AH444" i="1"/>
  <c r="AB497" i="1"/>
  <c r="AI497" i="1" s="1"/>
  <c r="AB445" i="1"/>
  <c r="V445" i="1" s="1"/>
  <c r="AH459" i="1"/>
  <c r="AB461" i="1"/>
  <c r="V461" i="1" s="1"/>
  <c r="U452" i="1"/>
  <c r="U460" i="1"/>
  <c r="AI466" i="1"/>
  <c r="U473" i="1"/>
  <c r="AI485" i="1"/>
  <c r="U427" i="1"/>
  <c r="U491" i="1"/>
  <c r="AH494" i="1"/>
  <c r="V499" i="1"/>
  <c r="AB501" i="1"/>
  <c r="V501" i="1" s="1"/>
  <c r="AH502" i="1"/>
  <c r="AB505" i="1"/>
  <c r="AI505" i="1" s="1"/>
  <c r="U517" i="1"/>
  <c r="U486" i="1"/>
  <c r="U541" i="1"/>
  <c r="AH541" i="1"/>
  <c r="AB489" i="1"/>
  <c r="AI489" i="1" s="1"/>
  <c r="AH497" i="1"/>
  <c r="AH482" i="1"/>
  <c r="AB560" i="1"/>
  <c r="V560" i="1" s="1"/>
  <c r="AB496" i="1"/>
  <c r="V496" i="1" s="1"/>
  <c r="AB516" i="1"/>
  <c r="AI516" i="1" s="1"/>
  <c r="U504" i="1"/>
  <c r="AB507" i="1"/>
  <c r="AI507" i="1" s="1"/>
  <c r="AH503" i="1"/>
  <c r="AH513" i="1"/>
  <c r="AH525" i="1"/>
  <c r="U525" i="1"/>
  <c r="AH535" i="1"/>
  <c r="U518" i="1"/>
  <c r="AH518" i="1"/>
  <c r="U524" i="1"/>
  <c r="AH524" i="1"/>
  <c r="AH530" i="1"/>
  <c r="U530" i="1"/>
  <c r="AB556" i="1"/>
  <c r="AI556" i="1" s="1"/>
  <c r="U526" i="1"/>
  <c r="AH526" i="1"/>
  <c r="U540" i="1"/>
  <c r="AH540" i="1"/>
  <c r="AB549" i="1"/>
  <c r="V549" i="1" s="1"/>
  <c r="U554" i="1"/>
  <c r="AH554" i="1"/>
  <c r="U522" i="1"/>
  <c r="AH550" i="1"/>
  <c r="U550" i="1"/>
  <c r="AB544" i="1"/>
  <c r="V544" i="1" s="1"/>
  <c r="U532" i="1"/>
  <c r="AH533" i="1"/>
  <c r="AB570" i="1"/>
  <c r="V570" i="1" s="1"/>
  <c r="AB537" i="1"/>
  <c r="AI537" i="1" s="1"/>
  <c r="AB552" i="1"/>
  <c r="V552" i="1" s="1"/>
  <c r="U521" i="1"/>
  <c r="AH520" i="1"/>
  <c r="U538" i="1"/>
  <c r="AB545" i="1"/>
  <c r="AI545" i="1" s="1"/>
  <c r="AH547" i="1"/>
  <c r="U553" i="1"/>
  <c r="AH553" i="1"/>
  <c r="AB569" i="1"/>
  <c r="V569" i="1" s="1"/>
  <c r="AB568" i="1"/>
  <c r="V568" i="1" s="1"/>
  <c r="U562" i="1"/>
  <c r="AH562" i="1"/>
  <c r="U546" i="1"/>
  <c r="AH546" i="1"/>
  <c r="V534" i="1"/>
  <c r="U575" i="1"/>
  <c r="AB573" i="1"/>
  <c r="AI573" i="1" s="1"/>
  <c r="AH557" i="1"/>
  <c r="AB579" i="1"/>
  <c r="AI579" i="1" s="1"/>
  <c r="AH560" i="1"/>
  <c r="AH561" i="1"/>
  <c r="U561" i="1"/>
  <c r="AH571" i="1"/>
  <c r="U571" i="1"/>
  <c r="U578" i="1"/>
  <c r="AH578" i="1"/>
  <c r="AH581" i="1"/>
  <c r="AH606" i="1"/>
  <c r="AH595" i="1"/>
  <c r="U595" i="1"/>
  <c r="AH572" i="1"/>
  <c r="AH577" i="1"/>
  <c r="AB585" i="1"/>
  <c r="V585" i="1" s="1"/>
  <c r="U603" i="1"/>
  <c r="AH603" i="1"/>
  <c r="AH587" i="1"/>
  <c r="AH593" i="1"/>
  <c r="U593" i="1"/>
  <c r="AH599" i="1"/>
  <c r="U599" i="1"/>
  <c r="U583" i="1"/>
  <c r="AH583" i="1"/>
  <c r="U566" i="1"/>
  <c r="AH590" i="1"/>
  <c r="AB592" i="1"/>
  <c r="V592" i="1" s="1"/>
  <c r="AH585" i="1"/>
  <c r="V574" i="1"/>
  <c r="AH597" i="1"/>
  <c r="U597" i="1"/>
  <c r="AH582" i="1"/>
  <c r="U586" i="1"/>
  <c r="AH594" i="1"/>
  <c r="AB605" i="1"/>
  <c r="AI605" i="1" s="1"/>
  <c r="AB607" i="1"/>
  <c r="AI607" i="1" s="1"/>
  <c r="U611" i="1"/>
  <c r="AH611" i="1"/>
  <c r="U625" i="1"/>
  <c r="AH625" i="1"/>
  <c r="U602" i="1"/>
  <c r="AH602" i="1"/>
  <c r="AH605" i="1"/>
  <c r="V614" i="1"/>
  <c r="AI614" i="1"/>
  <c r="V604" i="1"/>
  <c r="U615" i="1"/>
  <c r="AH618" i="1"/>
  <c r="U618" i="1"/>
  <c r="AH619" i="1"/>
  <c r="AH624" i="1"/>
  <c r="AH627" i="1"/>
  <c r="U627" i="1"/>
  <c r="AH643" i="1"/>
  <c r="U643" i="1"/>
  <c r="U616" i="1"/>
  <c r="U621" i="1"/>
  <c r="U635" i="1"/>
  <c r="U637" i="1"/>
  <c r="AB620" i="1"/>
  <c r="V620" i="1" s="1"/>
  <c r="U629" i="1"/>
  <c r="AH629" i="1"/>
  <c r="AH609" i="1"/>
  <c r="AH617" i="1"/>
  <c r="AB634" i="1"/>
  <c r="V634" i="1" s="1"/>
  <c r="AH631" i="1"/>
  <c r="U631" i="1"/>
  <c r="U640" i="1"/>
  <c r="AH662" i="1"/>
  <c r="U662" i="1"/>
  <c r="AB630" i="1"/>
  <c r="V630" i="1" s="1"/>
  <c r="AH636" i="1"/>
  <c r="AH646" i="1"/>
  <c r="U646" i="1"/>
  <c r="AB652" i="1"/>
  <c r="AI652" i="1" s="1"/>
  <c r="AB641" i="1"/>
  <c r="V641" i="1" s="1"/>
  <c r="AH644" i="1"/>
  <c r="AB633" i="1"/>
  <c r="AI633" i="1" s="1"/>
  <c r="U638" i="1"/>
  <c r="V653" i="1"/>
  <c r="AH664" i="1"/>
  <c r="AB661" i="1"/>
  <c r="V661" i="1" s="1"/>
  <c r="U654" i="1"/>
  <c r="AB676" i="1"/>
  <c r="V676" i="1" s="1"/>
  <c r="U648" i="1"/>
  <c r="U663" i="1"/>
  <c r="AH661" i="1"/>
  <c r="AH668" i="1"/>
  <c r="AH660" i="1"/>
  <c r="U660" i="1"/>
  <c r="AB668" i="1"/>
  <c r="V668" i="1" s="1"/>
  <c r="U651" i="1"/>
  <c r="U656" i="1"/>
  <c r="AH649" i="1"/>
  <c r="AH652" i="1"/>
  <c r="AB655" i="1"/>
  <c r="V655" i="1" s="1"/>
  <c r="AB659" i="1"/>
  <c r="V659" i="1" s="1"/>
  <c r="U667" i="1"/>
  <c r="AH667" i="1"/>
  <c r="AH693" i="1"/>
  <c r="U693" i="1"/>
  <c r="AH655" i="1"/>
  <c r="AH680" i="1"/>
  <c r="AB683" i="1"/>
  <c r="V683" i="1" s="1"/>
  <c r="AB695" i="1"/>
  <c r="AI695" i="1" s="1"/>
  <c r="U704" i="1"/>
  <c r="U708" i="1"/>
  <c r="AH708" i="1"/>
  <c r="U692" i="1"/>
  <c r="AB697" i="1"/>
  <c r="AI697" i="1" s="1"/>
  <c r="AB717" i="1"/>
  <c r="V717" i="1" s="1"/>
  <c r="AH679" i="1"/>
  <c r="AH689" i="1"/>
  <c r="U689" i="1"/>
  <c r="AH681" i="1"/>
  <c r="AB694" i="1"/>
  <c r="V694" i="1" s="1"/>
  <c r="AH721" i="1"/>
  <c r="U721" i="1"/>
  <c r="AH671" i="1"/>
  <c r="AH673" i="1"/>
  <c r="U673" i="1"/>
  <c r="U696" i="1"/>
  <c r="AH705" i="1"/>
  <c r="U705" i="1"/>
  <c r="AH670" i="1"/>
  <c r="U670" i="1"/>
  <c r="U672" i="1"/>
  <c r="U685" i="1"/>
  <c r="AI703" i="1"/>
  <c r="U688" i="1"/>
  <c r="V703" i="1"/>
  <c r="U712" i="1"/>
  <c r="AB724" i="1"/>
  <c r="V724" i="1" s="1"/>
  <c r="AH724" i="1"/>
  <c r="U716" i="1"/>
  <c r="U709" i="1"/>
  <c r="U725" i="1"/>
  <c r="AH726" i="1"/>
  <c r="U686" i="1"/>
  <c r="U702" i="1"/>
  <c r="U718" i="1"/>
  <c r="U679" i="1"/>
  <c r="U711" i="1"/>
  <c r="AB723" i="1"/>
  <c r="V723" i="1" s="1"/>
  <c r="U727" i="1"/>
  <c r="V684" i="1" l="1"/>
  <c r="AI684" i="1"/>
  <c r="AI628" i="1"/>
  <c r="V200" i="1"/>
  <c r="AC200" i="1" s="1"/>
  <c r="AJ200" i="1" s="1"/>
  <c r="V628" i="1"/>
  <c r="V63" i="1"/>
  <c r="AI658" i="1"/>
  <c r="V588" i="1"/>
  <c r="V536" i="1"/>
  <c r="V658" i="1"/>
  <c r="V18" i="1"/>
  <c r="AI18" i="1"/>
  <c r="AI612" i="1"/>
  <c r="V425" i="1"/>
  <c r="AI139" i="1"/>
  <c r="V38" i="1"/>
  <c r="AC38" i="1" s="1"/>
  <c r="W38" i="1" s="1"/>
  <c r="V139" i="1"/>
  <c r="AI268" i="1"/>
  <c r="V48" i="1"/>
  <c r="AI645" i="1"/>
  <c r="V557" i="1"/>
  <c r="AI170" i="1"/>
  <c r="AI674" i="1"/>
  <c r="V674" i="1"/>
  <c r="AI557" i="1"/>
  <c r="V188" i="1"/>
  <c r="AC188" i="1" s="1"/>
  <c r="W188" i="1" s="1"/>
  <c r="AI671" i="1"/>
  <c r="V671" i="1"/>
  <c r="V444" i="1"/>
  <c r="AC444" i="1" s="1"/>
  <c r="AJ444" i="1" s="1"/>
  <c r="AI70" i="1"/>
  <c r="AI346" i="1"/>
  <c r="V623" i="1"/>
  <c r="AC623" i="1" s="1"/>
  <c r="AJ623" i="1" s="1"/>
  <c r="AI623" i="1"/>
  <c r="AI508" i="1"/>
  <c r="AI197" i="1"/>
  <c r="V153" i="1"/>
  <c r="AC153" i="1" s="1"/>
  <c r="AJ153" i="1" s="1"/>
  <c r="AI264" i="1"/>
  <c r="V301" i="1"/>
  <c r="V699" i="1"/>
  <c r="V213" i="1"/>
  <c r="AI213" i="1"/>
  <c r="AB178" i="1"/>
  <c r="AI178" i="1" s="1"/>
  <c r="V148" i="1"/>
  <c r="W268" i="1"/>
  <c r="AI498" i="1"/>
  <c r="V256" i="1"/>
  <c r="V49" i="1"/>
  <c r="AI16" i="1"/>
  <c r="V537" i="1"/>
  <c r="V403" i="1"/>
  <c r="V572" i="1"/>
  <c r="AC572" i="1" s="1"/>
  <c r="W572" i="1" s="1"/>
  <c r="V678" i="1"/>
  <c r="AC678" i="1" s="1"/>
  <c r="AJ678" i="1" s="1"/>
  <c r="V154" i="1"/>
  <c r="AI136" i="1"/>
  <c r="AI678" i="1"/>
  <c r="V697" i="1"/>
  <c r="AI148" i="1"/>
  <c r="V136" i="1"/>
  <c r="AC136" i="1" s="1"/>
  <c r="W136" i="1" s="1"/>
  <c r="AI414" i="1"/>
  <c r="AI572" i="1"/>
  <c r="AB720" i="1"/>
  <c r="V720" i="1" s="1"/>
  <c r="AC720" i="1" s="1"/>
  <c r="AJ720" i="1" s="1"/>
  <c r="V714" i="1"/>
  <c r="AI188" i="1"/>
  <c r="AI591" i="1"/>
  <c r="V404" i="1"/>
  <c r="AI395" i="1"/>
  <c r="AI61" i="1"/>
  <c r="AI636" i="1"/>
  <c r="AI483" i="1"/>
  <c r="V226" i="1"/>
  <c r="AB44" i="1"/>
  <c r="V44" i="1" s="1"/>
  <c r="AI245" i="1"/>
  <c r="AI456" i="1"/>
  <c r="AI237" i="1"/>
  <c r="AI690" i="1"/>
  <c r="V391" i="1"/>
  <c r="AI386" i="1"/>
  <c r="AI217" i="1"/>
  <c r="AI113" i="1"/>
  <c r="V418" i="1"/>
  <c r="AC418" i="1" s="1"/>
  <c r="AJ418" i="1" s="1"/>
  <c r="V386" i="1"/>
  <c r="AI334" i="1"/>
  <c r="AI284" i="1"/>
  <c r="W294" i="1"/>
  <c r="AD294" i="1" s="1"/>
  <c r="V482" i="1"/>
  <c r="AI681" i="1"/>
  <c r="V607" i="1"/>
  <c r="V236" i="1"/>
  <c r="AI569" i="1"/>
  <c r="AI396" i="1"/>
  <c r="V447" i="1"/>
  <c r="AI511" i="1"/>
  <c r="AI289" i="1"/>
  <c r="V633" i="1"/>
  <c r="AI501" i="1"/>
  <c r="AI429" i="1"/>
  <c r="V52" i="1"/>
  <c r="AI641" i="1"/>
  <c r="V484" i="1"/>
  <c r="AC484" i="1" s="1"/>
  <c r="AJ484" i="1" s="1"/>
  <c r="V147" i="1"/>
  <c r="AC147" i="1" s="1"/>
  <c r="AJ147" i="1" s="1"/>
  <c r="AI24" i="1"/>
  <c r="AI531" i="1"/>
  <c r="AI552" i="1"/>
  <c r="AI338" i="1"/>
  <c r="V61" i="1"/>
  <c r="AI155" i="1"/>
  <c r="V155" i="1"/>
  <c r="V131" i="1"/>
  <c r="AC131" i="1" s="1"/>
  <c r="W131" i="1" s="1"/>
  <c r="AI131" i="1"/>
  <c r="V208" i="1"/>
  <c r="AC208" i="1" s="1"/>
  <c r="AI208" i="1"/>
  <c r="AI361" i="1"/>
  <c r="V361" i="1"/>
  <c r="AC361" i="1" s="1"/>
  <c r="V176" i="1"/>
  <c r="AI176" i="1"/>
  <c r="V405" i="1"/>
  <c r="AC405" i="1" s="1"/>
  <c r="AJ405" i="1" s="1"/>
  <c r="AI173" i="1"/>
  <c r="AB657" i="1"/>
  <c r="V657" i="1" s="1"/>
  <c r="AC657" i="1" s="1"/>
  <c r="AJ657" i="1" s="1"/>
  <c r="AB231" i="1"/>
  <c r="V231" i="1" s="1"/>
  <c r="AC231" i="1" s="1"/>
  <c r="W231" i="1" s="1"/>
  <c r="V492" i="1"/>
  <c r="AC492" i="1" s="1"/>
  <c r="W492" i="1" s="1"/>
  <c r="V365" i="1"/>
  <c r="AJ414" i="1"/>
  <c r="AI215" i="1"/>
  <c r="V116" i="1"/>
  <c r="AC116" i="1" s="1"/>
  <c r="W116" i="1" s="1"/>
  <c r="AI279" i="1"/>
  <c r="AI659" i="1"/>
  <c r="V647" i="1"/>
  <c r="AC647" i="1" s="1"/>
  <c r="W647" i="1" s="1"/>
  <c r="V576" i="1"/>
  <c r="AB601" i="1"/>
  <c r="AI601" i="1" s="1"/>
  <c r="AB523" i="1"/>
  <c r="V523" i="1" s="1"/>
  <c r="AC523" i="1" s="1"/>
  <c r="W523" i="1" s="1"/>
  <c r="AI560" i="1"/>
  <c r="V519" i="1"/>
  <c r="AC519" i="1" s="1"/>
  <c r="W519" i="1" s="1"/>
  <c r="V348" i="1"/>
  <c r="V362" i="1"/>
  <c r="AC362" i="1" s="1"/>
  <c r="W362" i="1" s="1"/>
  <c r="AB307" i="1"/>
  <c r="AI307" i="1" s="1"/>
  <c r="V303" i="1"/>
  <c r="AB293" i="1"/>
  <c r="V293" i="1" s="1"/>
  <c r="AC293" i="1" s="1"/>
  <c r="W293" i="1" s="1"/>
  <c r="V206" i="1"/>
  <c r="AC206" i="1" s="1"/>
  <c r="AJ206" i="1" s="1"/>
  <c r="V230" i="1"/>
  <c r="V123" i="1"/>
  <c r="AC123" i="1" s="1"/>
  <c r="AJ123" i="1" s="1"/>
  <c r="AI182" i="1"/>
  <c r="AB120" i="1"/>
  <c r="AI120" i="1" s="1"/>
  <c r="V108" i="1"/>
  <c r="AC108" i="1" s="1"/>
  <c r="W108" i="1" s="1"/>
  <c r="AI47" i="1"/>
  <c r="AB4" i="1"/>
  <c r="AI4" i="1" s="1"/>
  <c r="AI549" i="1"/>
  <c r="AI63" i="1"/>
  <c r="V573" i="1"/>
  <c r="AC573" i="1" s="1"/>
  <c r="AJ573" i="1" s="1"/>
  <c r="AI259" i="1"/>
  <c r="V516" i="1"/>
  <c r="AC516" i="1" s="1"/>
  <c r="W516" i="1" s="1"/>
  <c r="AI482" i="1"/>
  <c r="AI25" i="1"/>
  <c r="V644" i="1"/>
  <c r="W511" i="1"/>
  <c r="AD511" i="1" s="1"/>
  <c r="X511" i="1" s="1"/>
  <c r="AI661" i="1"/>
  <c r="AC706" i="1"/>
  <c r="AJ706" i="1" s="1"/>
  <c r="V600" i="1"/>
  <c r="AC600" i="1" s="1"/>
  <c r="AJ600" i="1" s="1"/>
  <c r="V579" i="1"/>
  <c r="AJ511" i="1"/>
  <c r="V379" i="1"/>
  <c r="AC379" i="1" s="1"/>
  <c r="W379" i="1" s="1"/>
  <c r="V358" i="1"/>
  <c r="AB321" i="1"/>
  <c r="V321" i="1" s="1"/>
  <c r="AI298" i="1"/>
  <c r="AI214" i="1"/>
  <c r="AI179" i="1"/>
  <c r="V107" i="1"/>
  <c r="AC107" i="1" s="1"/>
  <c r="W107" i="1" s="1"/>
  <c r="AI103" i="1"/>
  <c r="AI30" i="1"/>
  <c r="V89" i="1"/>
  <c r="AI589" i="1"/>
  <c r="AI691" i="1"/>
  <c r="AI335" i="1"/>
  <c r="AI317" i="1"/>
  <c r="V298" i="1"/>
  <c r="AI79" i="1"/>
  <c r="AI39" i="1"/>
  <c r="AI160" i="1"/>
  <c r="AI127" i="1"/>
  <c r="AI639" i="1"/>
  <c r="V214" i="1"/>
  <c r="AC214" i="1" s="1"/>
  <c r="V207" i="1"/>
  <c r="V103" i="1"/>
  <c r="AC103" i="1" s="1"/>
  <c r="W103" i="1" s="1"/>
  <c r="AI496" i="1"/>
  <c r="AJ366" i="1"/>
  <c r="V312" i="1"/>
  <c r="AI576" i="1"/>
  <c r="AI581" i="1"/>
  <c r="AI706" i="1"/>
  <c r="V632" i="1"/>
  <c r="V360" i="1"/>
  <c r="V96" i="1"/>
  <c r="V170" i="1"/>
  <c r="AC170" i="1" s="1"/>
  <c r="AI682" i="1"/>
  <c r="V589" i="1"/>
  <c r="AC589" i="1" s="1"/>
  <c r="AB701" i="1"/>
  <c r="AI701" i="1" s="1"/>
  <c r="AI655" i="1"/>
  <c r="V639" i="1"/>
  <c r="AC639" i="1" s="1"/>
  <c r="AB649" i="1"/>
  <c r="V649" i="1" s="1"/>
  <c r="AI536" i="1"/>
  <c r="AI500" i="1"/>
  <c r="AI479" i="1"/>
  <c r="AI397" i="1"/>
  <c r="AI366" i="1"/>
  <c r="AI421" i="1"/>
  <c r="AI318" i="1"/>
  <c r="V260" i="1"/>
  <c r="AC260" i="1" s="1"/>
  <c r="W260" i="1" s="1"/>
  <c r="V164" i="1"/>
  <c r="AC164" i="1" s="1"/>
  <c r="W164" i="1" s="1"/>
  <c r="AI100" i="1"/>
  <c r="AI81" i="1"/>
  <c r="AI216" i="1"/>
  <c r="AI715" i="1"/>
  <c r="AI471" i="1"/>
  <c r="W366" i="1"/>
  <c r="AD366" i="1" s="1"/>
  <c r="X366" i="1" s="1"/>
  <c r="AI722" i="1"/>
  <c r="AI457" i="1"/>
  <c r="AI360" i="1"/>
  <c r="V111" i="1"/>
  <c r="AI610" i="1"/>
  <c r="V715" i="1"/>
  <c r="W612" i="1"/>
  <c r="AD612" i="1" s="1"/>
  <c r="AK612" i="1" s="1"/>
  <c r="AB470" i="1"/>
  <c r="V470" i="1" s="1"/>
  <c r="AC470" i="1" s="1"/>
  <c r="AB433" i="1"/>
  <c r="AI433" i="1" s="1"/>
  <c r="AI400" i="1"/>
  <c r="AI352" i="1"/>
  <c r="V317" i="1"/>
  <c r="AC317" i="1" s="1"/>
  <c r="AJ317" i="1" s="1"/>
  <c r="AI315" i="1"/>
  <c r="AI273" i="1"/>
  <c r="AI152" i="1"/>
  <c r="V88" i="1"/>
  <c r="AC88" i="1" s="1"/>
  <c r="AJ88" i="1" s="1"/>
  <c r="V15" i="1"/>
  <c r="AB243" i="1"/>
  <c r="V243" i="1" s="1"/>
  <c r="AI604" i="1"/>
  <c r="AI236" i="1"/>
  <c r="AJ498" i="1"/>
  <c r="AI95" i="1"/>
  <c r="AI520" i="1"/>
  <c r="AB357" i="1"/>
  <c r="V357" i="1" s="1"/>
  <c r="W200" i="1"/>
  <c r="AB224" i="1"/>
  <c r="V224" i="1" s="1"/>
  <c r="AC224" i="1" s="1"/>
  <c r="W224" i="1" s="1"/>
  <c r="V152" i="1"/>
  <c r="V79" i="1"/>
  <c r="AC79" i="1" s="1"/>
  <c r="AJ79" i="1" s="1"/>
  <c r="AI480" i="1"/>
  <c r="AI677" i="1"/>
  <c r="AI403" i="1"/>
  <c r="V682" i="1"/>
  <c r="AC682" i="1" s="1"/>
  <c r="AC722" i="1"/>
  <c r="W722" i="1" s="1"/>
  <c r="V453" i="1"/>
  <c r="V400" i="1"/>
  <c r="AC400" i="1" s="1"/>
  <c r="W400" i="1" s="1"/>
  <c r="V315" i="1"/>
  <c r="AI676" i="1"/>
  <c r="V642" i="1"/>
  <c r="AC642" i="1" s="1"/>
  <c r="AJ642" i="1" s="1"/>
  <c r="V508" i="1"/>
  <c r="AC508" i="1" s="1"/>
  <c r="AI477" i="1"/>
  <c r="V382" i="1"/>
  <c r="AI223" i="1"/>
  <c r="V270" i="1"/>
  <c r="AC270" i="1" s="1"/>
  <c r="W270" i="1" s="1"/>
  <c r="AI48" i="1"/>
  <c r="V478" i="1"/>
  <c r="AC478" i="1" s="1"/>
  <c r="AJ478" i="1" s="1"/>
  <c r="AI478" i="1"/>
  <c r="AI502" i="1"/>
  <c r="V502" i="1"/>
  <c r="AC502" i="1" s="1"/>
  <c r="W502" i="1" s="1"/>
  <c r="AJ380" i="1"/>
  <c r="W380" i="1"/>
  <c r="V158" i="1"/>
  <c r="AI158" i="1"/>
  <c r="V218" i="1"/>
  <c r="AI218" i="1"/>
  <c r="AC691" i="1"/>
  <c r="AJ691" i="1" s="1"/>
  <c r="AC434" i="1"/>
  <c r="W434" i="1" s="1"/>
  <c r="AD434" i="1" s="1"/>
  <c r="AK434" i="1" s="1"/>
  <c r="AC684" i="1"/>
  <c r="AJ684" i="1" s="1"/>
  <c r="V413" i="1"/>
  <c r="AC413" i="1" s="1"/>
  <c r="AJ413" i="1" s="1"/>
  <c r="AI413" i="1"/>
  <c r="V320" i="1"/>
  <c r="AC320" i="1" s="1"/>
  <c r="AJ320" i="1" s="1"/>
  <c r="AI320" i="1"/>
  <c r="AC645" i="1"/>
  <c r="W645" i="1" s="1"/>
  <c r="AD645" i="1" s="1"/>
  <c r="X645" i="1" s="1"/>
  <c r="V316" i="1"/>
  <c r="AC316" i="1" s="1"/>
  <c r="AJ316" i="1" s="1"/>
  <c r="AI316" i="1"/>
  <c r="AB547" i="1"/>
  <c r="AI547" i="1" s="1"/>
  <c r="AB559" i="1"/>
  <c r="V559" i="1" s="1"/>
  <c r="AB241" i="1"/>
  <c r="V241" i="1" s="1"/>
  <c r="AB675" i="1"/>
  <c r="V675" i="1" s="1"/>
  <c r="AC675" i="1" s="1"/>
  <c r="W675" i="1" s="1"/>
  <c r="AB239" i="1"/>
  <c r="AI239" i="1" s="1"/>
  <c r="AI717" i="1"/>
  <c r="AI683" i="1"/>
  <c r="AI622" i="1"/>
  <c r="AI585" i="1"/>
  <c r="AI568" i="1"/>
  <c r="AI535" i="1"/>
  <c r="AI494" i="1"/>
  <c r="V436" i="1"/>
  <c r="AC436" i="1" s="1"/>
  <c r="AJ436" i="1" s="1"/>
  <c r="AI459" i="1"/>
  <c r="AI410" i="1"/>
  <c r="AI364" i="1"/>
  <c r="W335" i="1"/>
  <c r="AD335" i="1" s="1"/>
  <c r="AK335" i="1" s="1"/>
  <c r="AI332" i="1"/>
  <c r="AB278" i="1"/>
  <c r="V278" i="1" s="1"/>
  <c r="AC278" i="1" s="1"/>
  <c r="W278" i="1" s="1"/>
  <c r="V295" i="1"/>
  <c r="V282" i="1"/>
  <c r="AC282" i="1" s="1"/>
  <c r="W282" i="1" s="1"/>
  <c r="V272" i="1"/>
  <c r="AC272" i="1" s="1"/>
  <c r="AI275" i="1"/>
  <c r="AI209" i="1"/>
  <c r="V172" i="1"/>
  <c r="V165" i="1"/>
  <c r="AC165" i="1" s="1"/>
  <c r="AB145" i="1"/>
  <c r="V145" i="1" s="1"/>
  <c r="AC145" i="1" s="1"/>
  <c r="W145" i="1" s="1"/>
  <c r="AI106" i="1"/>
  <c r="AC173" i="1"/>
  <c r="W173" i="1" s="1"/>
  <c r="AD173" i="1" s="1"/>
  <c r="AI134" i="1"/>
  <c r="V92" i="1"/>
  <c r="V35" i="1"/>
  <c r="AC35" i="1" s="1"/>
  <c r="W35" i="1" s="1"/>
  <c r="AI77" i="1"/>
  <c r="AI33" i="1"/>
  <c r="AB476" i="1"/>
  <c r="AI476" i="1" s="1"/>
  <c r="AB514" i="1"/>
  <c r="V514" i="1" s="1"/>
  <c r="AC514" i="1" s="1"/>
  <c r="W514" i="1" s="1"/>
  <c r="AB161" i="1"/>
  <c r="AI161" i="1" s="1"/>
  <c r="AB286" i="1"/>
  <c r="V286" i="1" s="1"/>
  <c r="AC286" i="1" s="1"/>
  <c r="W286" i="1" s="1"/>
  <c r="AD286" i="1" s="1"/>
  <c r="AK286" i="1" s="1"/>
  <c r="AB255" i="1"/>
  <c r="V255" i="1" s="1"/>
  <c r="AC255" i="1" s="1"/>
  <c r="AJ255" i="1" s="1"/>
  <c r="AB184" i="1"/>
  <c r="V184" i="1" s="1"/>
  <c r="AB451" i="1"/>
  <c r="V451" i="1" s="1"/>
  <c r="AC451" i="1" s="1"/>
  <c r="W451" i="1" s="1"/>
  <c r="AB138" i="1"/>
  <c r="AI138" i="1" s="1"/>
  <c r="AI55" i="1"/>
  <c r="W690" i="1"/>
  <c r="V719" i="1"/>
  <c r="V680" i="1"/>
  <c r="AC680" i="1" s="1"/>
  <c r="AJ680" i="1" s="1"/>
  <c r="V669" i="1"/>
  <c r="AC669" i="1" s="1"/>
  <c r="W669" i="1" s="1"/>
  <c r="AI687" i="1"/>
  <c r="V700" i="1"/>
  <c r="AC700" i="1" s="1"/>
  <c r="AI707" i="1"/>
  <c r="V666" i="1"/>
  <c r="AC666" i="1" s="1"/>
  <c r="W666" i="1" s="1"/>
  <c r="AI630" i="1"/>
  <c r="AI580" i="1"/>
  <c r="AI606" i="1"/>
  <c r="V545" i="1"/>
  <c r="AC545" i="1" s="1"/>
  <c r="W545" i="1" s="1"/>
  <c r="AI544" i="1"/>
  <c r="AI506" i="1"/>
  <c r="V556" i="1"/>
  <c r="V539" i="1"/>
  <c r="AC539" i="1" s="1"/>
  <c r="V448" i="1"/>
  <c r="AI481" i="1"/>
  <c r="AI461" i="1"/>
  <c r="V393" i="1"/>
  <c r="AC393" i="1" s="1"/>
  <c r="W393" i="1" s="1"/>
  <c r="AI380" i="1"/>
  <c r="V373" i="1"/>
  <c r="AC373" i="1" s="1"/>
  <c r="AJ373" i="1" s="1"/>
  <c r="V353" i="1"/>
  <c r="AC353" i="1" s="1"/>
  <c r="W353" i="1" s="1"/>
  <c r="AI308" i="1"/>
  <c r="AJ372" i="1"/>
  <c r="V309" i="1"/>
  <c r="AC309" i="1" s="1"/>
  <c r="W309" i="1" s="1"/>
  <c r="V274" i="1"/>
  <c r="AI269" i="1"/>
  <c r="AI254" i="1"/>
  <c r="AI291" i="1"/>
  <c r="AI210" i="1"/>
  <c r="AI198" i="1"/>
  <c r="V233" i="1"/>
  <c r="AC233" i="1" s="1"/>
  <c r="W233" i="1" s="1"/>
  <c r="AI229" i="1"/>
  <c r="AI220" i="1"/>
  <c r="AB222" i="1"/>
  <c r="AI222" i="1" s="1"/>
  <c r="AI189" i="1"/>
  <c r="AI104" i="1"/>
  <c r="V64" i="1"/>
  <c r="AC64" i="1" s="1"/>
  <c r="AJ64" i="1" s="1"/>
  <c r="AI94" i="1"/>
  <c r="AB114" i="1"/>
  <c r="AI114" i="1" s="1"/>
  <c r="V34" i="1"/>
  <c r="AC34" i="1" s="1"/>
  <c r="AI74" i="1"/>
  <c r="AI57" i="1"/>
  <c r="AI41" i="1"/>
  <c r="AB322" i="1"/>
  <c r="AI322" i="1" s="1"/>
  <c r="AI434" i="1"/>
  <c r="AI122" i="1"/>
  <c r="AB75" i="1"/>
  <c r="V75" i="1" s="1"/>
  <c r="AC75" i="1" s="1"/>
  <c r="AJ75" i="1" s="1"/>
  <c r="AB202" i="1"/>
  <c r="AI202" i="1" s="1"/>
  <c r="V664" i="1"/>
  <c r="V626" i="1"/>
  <c r="AC626" i="1" s="1"/>
  <c r="AJ626" i="1" s="1"/>
  <c r="AI590" i="1"/>
  <c r="AI587" i="1"/>
  <c r="V533" i="1"/>
  <c r="AC533" i="1" s="1"/>
  <c r="W533" i="1" s="1"/>
  <c r="V497" i="1"/>
  <c r="AC497" i="1" s="1"/>
  <c r="W497" i="1" s="1"/>
  <c r="V490" i="1"/>
  <c r="AC490" i="1" s="1"/>
  <c r="W490" i="1" s="1"/>
  <c r="V440" i="1"/>
  <c r="AC440" i="1" s="1"/>
  <c r="AJ440" i="1" s="1"/>
  <c r="V488" i="1"/>
  <c r="V442" i="1"/>
  <c r="AC442" i="1" s="1"/>
  <c r="W442" i="1" s="1"/>
  <c r="W485" i="1"/>
  <c r="AD485" i="1" s="1"/>
  <c r="X485" i="1" s="1"/>
  <c r="V375" i="1"/>
  <c r="AC375" i="1" s="1"/>
  <c r="W375" i="1" s="1"/>
  <c r="V374" i="1"/>
  <c r="AC374" i="1" s="1"/>
  <c r="AJ374" i="1" s="1"/>
  <c r="AI341" i="1"/>
  <c r="AI271" i="1"/>
  <c r="AI190" i="1"/>
  <c r="V168" i="1"/>
  <c r="V126" i="1"/>
  <c r="AC126" i="1" s="1"/>
  <c r="AJ126" i="1" s="1"/>
  <c r="AJ122" i="1"/>
  <c r="AB93" i="1"/>
  <c r="V93" i="1" s="1"/>
  <c r="AC93" i="1" s="1"/>
  <c r="W93" i="1" s="1"/>
  <c r="AI7" i="1"/>
  <c r="V31" i="1"/>
  <c r="AC31" i="1" s="1"/>
  <c r="W31" i="1" s="1"/>
  <c r="V71" i="1"/>
  <c r="V101" i="1"/>
  <c r="AC101" i="1" s="1"/>
  <c r="AJ101" i="1" s="1"/>
  <c r="AJ95" i="1"/>
  <c r="V46" i="1"/>
  <c r="AC46" i="1" s="1"/>
  <c r="W46" i="1" s="1"/>
  <c r="V32" i="1"/>
  <c r="AC32" i="1" s="1"/>
  <c r="AB596" i="1"/>
  <c r="V596" i="1" s="1"/>
  <c r="AB319" i="1"/>
  <c r="AI319" i="1" s="1"/>
  <c r="AB564" i="1"/>
  <c r="AI564" i="1" s="1"/>
  <c r="AB333" i="1"/>
  <c r="V333" i="1" s="1"/>
  <c r="AB261" i="1"/>
  <c r="AI261" i="1" s="1"/>
  <c r="AB565" i="1"/>
  <c r="AI565" i="1" s="1"/>
  <c r="AB171" i="1"/>
  <c r="AI171" i="1" s="1"/>
  <c r="AB59" i="1"/>
  <c r="V59" i="1" s="1"/>
  <c r="AC59" i="1" s="1"/>
  <c r="AC146" i="1"/>
  <c r="W146" i="1" s="1"/>
  <c r="AC543" i="1"/>
  <c r="AJ543" i="1" s="1"/>
  <c r="AC273" i="1"/>
  <c r="AJ273" i="1" s="1"/>
  <c r="AC143" i="1"/>
  <c r="AJ143" i="1" s="1"/>
  <c r="AC36" i="1"/>
  <c r="AJ36" i="1" s="1"/>
  <c r="AC723" i="1"/>
  <c r="AJ723" i="1" s="1"/>
  <c r="AC636" i="1"/>
  <c r="W636" i="1" s="1"/>
  <c r="AC459" i="1"/>
  <c r="W459" i="1" s="1"/>
  <c r="AC457" i="1"/>
  <c r="W457" i="1" s="1"/>
  <c r="AC423" i="1"/>
  <c r="W423" i="1" s="1"/>
  <c r="AC398" i="1"/>
  <c r="W398" i="1" s="1"/>
  <c r="AC323" i="1"/>
  <c r="W323" i="1" s="1"/>
  <c r="AC257" i="1"/>
  <c r="W257" i="1" s="1"/>
  <c r="AC354" i="1"/>
  <c r="AJ354" i="1" s="1"/>
  <c r="AC341" i="1"/>
  <c r="W341" i="1" s="1"/>
  <c r="AC275" i="1"/>
  <c r="W275" i="1" s="1"/>
  <c r="AC97" i="1"/>
  <c r="AJ97" i="1" s="1"/>
  <c r="AC7" i="1"/>
  <c r="W7" i="1" s="1"/>
  <c r="AD95" i="1"/>
  <c r="X95" i="1" s="1"/>
  <c r="AC331" i="1"/>
  <c r="W331" i="1" s="1"/>
  <c r="AC338" i="1"/>
  <c r="W338" i="1" s="1"/>
  <c r="AC337" i="1"/>
  <c r="W337" i="1" s="1"/>
  <c r="AC228" i="1"/>
  <c r="AJ228" i="1" s="1"/>
  <c r="AC156" i="1"/>
  <c r="AJ156" i="1" s="1"/>
  <c r="AD122" i="1"/>
  <c r="X122" i="1" s="1"/>
  <c r="AC94" i="1"/>
  <c r="AJ94" i="1" s="1"/>
  <c r="AC51" i="1"/>
  <c r="AJ51" i="1" s="1"/>
  <c r="AC430" i="1"/>
  <c r="W430" i="1" s="1"/>
  <c r="AC215" i="1"/>
  <c r="AJ215" i="1" s="1"/>
  <c r="AC279" i="1"/>
  <c r="AJ279" i="1" s="1"/>
  <c r="AC91" i="1"/>
  <c r="W91" i="1" s="1"/>
  <c r="AC99" i="1"/>
  <c r="W99" i="1" s="1"/>
  <c r="AC25" i="1"/>
  <c r="W25" i="1" s="1"/>
  <c r="AC634" i="1"/>
  <c r="AJ634" i="1" s="1"/>
  <c r="AC544" i="1"/>
  <c r="W544" i="1" s="1"/>
  <c r="AC456" i="1"/>
  <c r="W456" i="1" s="1"/>
  <c r="AC608" i="1"/>
  <c r="W608" i="1" s="1"/>
  <c r="AC461" i="1"/>
  <c r="AJ461" i="1" s="1"/>
  <c r="AC462" i="1"/>
  <c r="AJ462" i="1" s="1"/>
  <c r="AC271" i="1"/>
  <c r="AJ271" i="1" s="1"/>
  <c r="AC162" i="1"/>
  <c r="W162" i="1" s="1"/>
  <c r="AC54" i="1"/>
  <c r="W54" i="1" s="1"/>
  <c r="AC585" i="1"/>
  <c r="AJ585" i="1" s="1"/>
  <c r="AC481" i="1"/>
  <c r="W481" i="1" s="1"/>
  <c r="AC454" i="1"/>
  <c r="AJ454" i="1" s="1"/>
  <c r="AC421" i="1"/>
  <c r="AJ421" i="1" s="1"/>
  <c r="AC352" i="1"/>
  <c r="AJ352" i="1" s="1"/>
  <c r="AC339" i="1"/>
  <c r="W339" i="1" s="1"/>
  <c r="AC167" i="1"/>
  <c r="W167" i="1" s="1"/>
  <c r="AD159" i="1"/>
  <c r="AK159" i="1" s="1"/>
  <c r="AC117" i="1"/>
  <c r="AJ117" i="1" s="1"/>
  <c r="AC42" i="1"/>
  <c r="W42" i="1" s="1"/>
  <c r="AC56" i="1"/>
  <c r="W56" i="1" s="1"/>
  <c r="AC74" i="1"/>
  <c r="AJ74" i="1" s="1"/>
  <c r="AC5" i="1"/>
  <c r="AJ5" i="1" s="1"/>
  <c r="AC726" i="1"/>
  <c r="W726" i="1" s="1"/>
  <c r="AC570" i="1"/>
  <c r="AJ570" i="1" s="1"/>
  <c r="AC619" i="1"/>
  <c r="W619" i="1" s="1"/>
  <c r="AC580" i="1"/>
  <c r="AJ580" i="1" s="1"/>
  <c r="AC509" i="1"/>
  <c r="AJ509" i="1" s="1"/>
  <c r="AC367" i="1"/>
  <c r="AJ367" i="1" s="1"/>
  <c r="AC318" i="1"/>
  <c r="AJ318" i="1" s="1"/>
  <c r="AC326" i="1"/>
  <c r="W326" i="1" s="1"/>
  <c r="AD55" i="1"/>
  <c r="X55" i="1" s="1"/>
  <c r="AC176" i="1"/>
  <c r="W176" i="1" s="1"/>
  <c r="AC45" i="1"/>
  <c r="W45" i="1" s="1"/>
  <c r="AC724" i="1"/>
  <c r="W724" i="1" s="1"/>
  <c r="AD722" i="1"/>
  <c r="AC501" i="1"/>
  <c r="AJ501" i="1" s="1"/>
  <c r="AC649" i="1"/>
  <c r="AJ649" i="1" s="1"/>
  <c r="AD610" i="1"/>
  <c r="AK610" i="1" s="1"/>
  <c r="AC694" i="1"/>
  <c r="W694" i="1" s="1"/>
  <c r="AC569" i="1"/>
  <c r="AJ569" i="1" s="1"/>
  <c r="AD529" i="1"/>
  <c r="AK529" i="1" s="1"/>
  <c r="AC493" i="1"/>
  <c r="W493" i="1" s="1"/>
  <c r="AC477" i="1"/>
  <c r="W477" i="1" s="1"/>
  <c r="AC376" i="1"/>
  <c r="AJ376" i="1" s="1"/>
  <c r="AC311" i="1"/>
  <c r="AJ311" i="1" s="1"/>
  <c r="AC263" i="1"/>
  <c r="AJ263" i="1" s="1"/>
  <c r="AC198" i="1"/>
  <c r="W198" i="1" s="1"/>
  <c r="AC247" i="1"/>
  <c r="W247" i="1" s="1"/>
  <c r="AC100" i="1"/>
  <c r="W100" i="1" s="1"/>
  <c r="AC58" i="1"/>
  <c r="W58" i="1" s="1"/>
  <c r="AC410" i="1"/>
  <c r="AJ410" i="1" s="1"/>
  <c r="AC310" i="1"/>
  <c r="W310" i="1" s="1"/>
  <c r="AD223" i="1"/>
  <c r="AK223" i="1" s="1"/>
  <c r="AC151" i="1"/>
  <c r="W151" i="1" s="1"/>
  <c r="AC291" i="1"/>
  <c r="W291" i="1" s="1"/>
  <c r="AC194" i="1"/>
  <c r="W194" i="1" s="1"/>
  <c r="AD216" i="1"/>
  <c r="X216" i="1" s="1"/>
  <c r="AC175" i="1"/>
  <c r="W175" i="1" s="1"/>
  <c r="AC174" i="1"/>
  <c r="W174" i="1" s="1"/>
  <c r="AC47" i="1"/>
  <c r="AJ47" i="1" s="1"/>
  <c r="AC594" i="1"/>
  <c r="AJ594" i="1" s="1"/>
  <c r="AC189" i="1"/>
  <c r="AJ189" i="1" s="1"/>
  <c r="AC668" i="1"/>
  <c r="W668" i="1" s="1"/>
  <c r="AC590" i="1"/>
  <c r="W590" i="1" s="1"/>
  <c r="AC707" i="1"/>
  <c r="AJ707" i="1" s="1"/>
  <c r="AC665" i="1"/>
  <c r="AJ665" i="1" s="1"/>
  <c r="AC592" i="1"/>
  <c r="W592" i="1" s="1"/>
  <c r="AC449" i="1"/>
  <c r="W449" i="1" s="1"/>
  <c r="AC406" i="1"/>
  <c r="AJ406" i="1" s="1"/>
  <c r="AC676" i="1"/>
  <c r="AJ676" i="1" s="1"/>
  <c r="AC617" i="1"/>
  <c r="AJ617" i="1" s="1"/>
  <c r="AC552" i="1"/>
  <c r="W552" i="1" s="1"/>
  <c r="AC435" i="1"/>
  <c r="W435" i="1" s="1"/>
  <c r="AC197" i="1"/>
  <c r="AJ197" i="1" s="1"/>
  <c r="AC163" i="1"/>
  <c r="AJ163" i="1" s="1"/>
  <c r="AC169" i="1"/>
  <c r="AJ169" i="1" s="1"/>
  <c r="AC44" i="1"/>
  <c r="W44" i="1" s="1"/>
  <c r="AC308" i="1"/>
  <c r="AJ308" i="1" s="1"/>
  <c r="AC302" i="1"/>
  <c r="W302" i="1" s="1"/>
  <c r="AC227" i="1"/>
  <c r="W227" i="1" s="1"/>
  <c r="AC158" i="1"/>
  <c r="AJ158" i="1" s="1"/>
  <c r="AC50" i="1"/>
  <c r="AC43" i="1"/>
  <c r="W43" i="1" s="1"/>
  <c r="AC528" i="1"/>
  <c r="AJ528" i="1" s="1"/>
  <c r="AC677" i="1"/>
  <c r="W677" i="1" s="1"/>
  <c r="AC584" i="1"/>
  <c r="AJ584" i="1" s="1"/>
  <c r="AC581" i="1"/>
  <c r="W581" i="1" s="1"/>
  <c r="AC480" i="1"/>
  <c r="AJ480" i="1" s="1"/>
  <c r="AC713" i="1"/>
  <c r="W713" i="1" s="1"/>
  <c r="AC513" i="1"/>
  <c r="AJ513" i="1" s="1"/>
  <c r="AC432" i="1"/>
  <c r="AJ432" i="1" s="1"/>
  <c r="AC329" i="1"/>
  <c r="AJ329" i="1" s="1"/>
  <c r="AC355" i="1"/>
  <c r="AJ355" i="1" s="1"/>
  <c r="AC287" i="1"/>
  <c r="AC229" i="1"/>
  <c r="W229" i="1" s="1"/>
  <c r="AC150" i="1"/>
  <c r="AC106" i="1"/>
  <c r="W106" i="1" s="1"/>
  <c r="AC77" i="1"/>
  <c r="AC549" i="1"/>
  <c r="W549" i="1" s="1"/>
  <c r="AB342" i="1"/>
  <c r="AI342" i="1" s="1"/>
  <c r="AB85" i="1"/>
  <c r="AI85" i="1" s="1"/>
  <c r="AC81" i="1"/>
  <c r="W81" i="1" s="1"/>
  <c r="AB646" i="1"/>
  <c r="V646" i="1" s="1"/>
  <c r="AC284" i="1"/>
  <c r="AB177" i="1"/>
  <c r="V177" i="1" s="1"/>
  <c r="AB78" i="1"/>
  <c r="V78" i="1" s="1"/>
  <c r="AB561" i="1"/>
  <c r="AI561" i="1" s="1"/>
  <c r="AI528" i="1"/>
  <c r="AB394" i="1"/>
  <c r="AI394" i="1" s="1"/>
  <c r="AB618" i="1"/>
  <c r="V618" i="1" s="1"/>
  <c r="AI617" i="1"/>
  <c r="AC551" i="1"/>
  <c r="AJ551" i="1" s="1"/>
  <c r="AB540" i="1"/>
  <c r="AB530" i="1"/>
  <c r="AI530" i="1" s="1"/>
  <c r="AB525" i="1"/>
  <c r="AI525" i="1" s="1"/>
  <c r="AI513" i="1"/>
  <c r="V439" i="1"/>
  <c r="AC397" i="1"/>
  <c r="AJ397" i="1" s="1"/>
  <c r="AI430" i="1"/>
  <c r="V420" i="1"/>
  <c r="AC378" i="1"/>
  <c r="AJ378" i="1" s="1"/>
  <c r="AB387" i="1"/>
  <c r="V387" i="1" s="1"/>
  <c r="AB313" i="1"/>
  <c r="AI313" i="1" s="1"/>
  <c r="AC336" i="1"/>
  <c r="W336" i="1" s="1"/>
  <c r="AC332" i="1"/>
  <c r="W332" i="1" s="1"/>
  <c r="AC306" i="1"/>
  <c r="W306" i="1" s="1"/>
  <c r="AB281" i="1"/>
  <c r="V281" i="1" s="1"/>
  <c r="AB325" i="1"/>
  <c r="AI325" i="1" s="1"/>
  <c r="AC269" i="1"/>
  <c r="W269" i="1" s="1"/>
  <c r="V267" i="1"/>
  <c r="V283" i="1"/>
  <c r="AB192" i="1"/>
  <c r="AI156" i="1"/>
  <c r="AB142" i="1"/>
  <c r="AI142" i="1" s="1"/>
  <c r="AI174" i="1"/>
  <c r="AI97" i="1"/>
  <c r="AB65" i="1"/>
  <c r="AI65" i="1" s="1"/>
  <c r="AB8" i="1"/>
  <c r="AI8" i="1" s="1"/>
  <c r="AI56" i="1"/>
  <c r="AB10" i="1"/>
  <c r="AI10" i="1" s="1"/>
  <c r="AC33" i="1"/>
  <c r="AJ33" i="1" s="1"/>
  <c r="AC21" i="1"/>
  <c r="W21" i="1" s="1"/>
  <c r="AC664" i="1"/>
  <c r="AJ664" i="1" s="1"/>
  <c r="AC483" i="1"/>
  <c r="AJ483" i="1" s="1"/>
  <c r="AC681" i="1"/>
  <c r="AJ681" i="1" s="1"/>
  <c r="AB463" i="1"/>
  <c r="AI463" i="1" s="1"/>
  <c r="AB203" i="1"/>
  <c r="AI723" i="1"/>
  <c r="AC661" i="1"/>
  <c r="AJ661" i="1" s="1"/>
  <c r="AB711" i="1"/>
  <c r="V711" i="1" s="1"/>
  <c r="AB712" i="1"/>
  <c r="AI712" i="1" s="1"/>
  <c r="AB696" i="1"/>
  <c r="AI696" i="1" s="1"/>
  <c r="AI694" i="1"/>
  <c r="AC683" i="1"/>
  <c r="AJ683" i="1" s="1"/>
  <c r="AB663" i="1"/>
  <c r="AI663" i="1" s="1"/>
  <c r="AC630" i="1"/>
  <c r="W630" i="1" s="1"/>
  <c r="AB611" i="1"/>
  <c r="V611" i="1" s="1"/>
  <c r="AB597" i="1"/>
  <c r="V597" i="1" s="1"/>
  <c r="AI592" i="1"/>
  <c r="AB603" i="1"/>
  <c r="AI603" i="1" s="1"/>
  <c r="AC587" i="1"/>
  <c r="W587" i="1" s="1"/>
  <c r="AI551" i="1"/>
  <c r="AC506" i="1"/>
  <c r="AJ506" i="1" s="1"/>
  <c r="AD531" i="1"/>
  <c r="AK531" i="1" s="1"/>
  <c r="AC520" i="1"/>
  <c r="AC479" i="1"/>
  <c r="AJ479" i="1" s="1"/>
  <c r="AB515" i="1"/>
  <c r="V515" i="1" s="1"/>
  <c r="AI449" i="1"/>
  <c r="AB443" i="1"/>
  <c r="AI443" i="1" s="1"/>
  <c r="AI378" i="1"/>
  <c r="V368" i="1"/>
  <c r="AB371" i="1"/>
  <c r="V371" i="1" s="1"/>
  <c r="AB345" i="1"/>
  <c r="AI345" i="1" s="1"/>
  <c r="AI329" i="1"/>
  <c r="AI306" i="1"/>
  <c r="AI326" i="1"/>
  <c r="AI311" i="1"/>
  <c r="AB253" i="1"/>
  <c r="AI253" i="1" s="1"/>
  <c r="AI257" i="1"/>
  <c r="AJ223" i="1"/>
  <c r="AB185" i="1"/>
  <c r="V185" i="1" s="1"/>
  <c r="AC155" i="1"/>
  <c r="W155" i="1" s="1"/>
  <c r="AC172" i="1"/>
  <c r="V193" i="1"/>
  <c r="AJ159" i="1"/>
  <c r="AI151" i="1"/>
  <c r="AB137" i="1"/>
  <c r="V137" i="1" s="1"/>
  <c r="AI102" i="1"/>
  <c r="AB17" i="1"/>
  <c r="V17" i="1" s="1"/>
  <c r="V6" i="1"/>
  <c r="AI5" i="1"/>
  <c r="AB262" i="1"/>
  <c r="AI262" i="1" s="1"/>
  <c r="AI726" i="1"/>
  <c r="AI665" i="1"/>
  <c r="AB583" i="1"/>
  <c r="V505" i="1"/>
  <c r="AI162" i="1"/>
  <c r="AC16" i="1"/>
  <c r="AJ16" i="1" s="1"/>
  <c r="AB679" i="1"/>
  <c r="V679" i="1" s="1"/>
  <c r="AC703" i="1"/>
  <c r="AJ703" i="1" s="1"/>
  <c r="AC699" i="1"/>
  <c r="W699" i="1" s="1"/>
  <c r="AB656" i="1"/>
  <c r="AI656" i="1" s="1"/>
  <c r="V650" i="1"/>
  <c r="AB662" i="1"/>
  <c r="AI662" i="1" s="1"/>
  <c r="AB629" i="1"/>
  <c r="V629" i="1" s="1"/>
  <c r="AC614" i="1"/>
  <c r="AJ614" i="1" s="1"/>
  <c r="V609" i="1"/>
  <c r="V558" i="1"/>
  <c r="AI577" i="1"/>
  <c r="AB550" i="1"/>
  <c r="AI550" i="1" s="1"/>
  <c r="AJ531" i="1"/>
  <c r="AI493" i="1"/>
  <c r="AB458" i="1"/>
  <c r="AI458" i="1" s="1"/>
  <c r="AC482" i="1"/>
  <c r="AJ482" i="1" s="1"/>
  <c r="AB441" i="1"/>
  <c r="AB437" i="1"/>
  <c r="AI437" i="1" s="1"/>
  <c r="AC431" i="1"/>
  <c r="W431" i="1" s="1"/>
  <c r="AC370" i="1"/>
  <c r="AJ370" i="1" s="1"/>
  <c r="AI435" i="1"/>
  <c r="AC300" i="1"/>
  <c r="W300" i="1" s="1"/>
  <c r="AC351" i="1"/>
  <c r="AJ351" i="1" s="1"/>
  <c r="AI331" i="1"/>
  <c r="AB285" i="1"/>
  <c r="V285" i="1" s="1"/>
  <c r="AB265" i="1"/>
  <c r="AI265" i="1" s="1"/>
  <c r="V252" i="1"/>
  <c r="AB201" i="1"/>
  <c r="V201" i="1" s="1"/>
  <c r="AB196" i="1"/>
  <c r="V196" i="1" s="1"/>
  <c r="AB166" i="1"/>
  <c r="AI166" i="1" s="1"/>
  <c r="AB105" i="1"/>
  <c r="AI105" i="1" s="1"/>
  <c r="AC13" i="1"/>
  <c r="W13" i="1" s="1"/>
  <c r="AC52" i="1"/>
  <c r="AJ52" i="1" s="1"/>
  <c r="AC30" i="1"/>
  <c r="AJ30" i="1" s="1"/>
  <c r="V37" i="1"/>
  <c r="V3" i="1"/>
  <c r="AC356" i="1"/>
  <c r="W356" i="1" s="1"/>
  <c r="AC659" i="1"/>
  <c r="W659" i="1" s="1"/>
  <c r="AC719" i="1"/>
  <c r="AB693" i="1"/>
  <c r="AI693" i="1" s="1"/>
  <c r="AB651" i="1"/>
  <c r="V651" i="1" s="1"/>
  <c r="AB648" i="1"/>
  <c r="V648" i="1" s="1"/>
  <c r="V652" i="1"/>
  <c r="AC574" i="1"/>
  <c r="W574" i="1" s="1"/>
  <c r="AC579" i="1"/>
  <c r="AC567" i="1"/>
  <c r="AJ567" i="1" s="1"/>
  <c r="AC537" i="1"/>
  <c r="W537" i="1" s="1"/>
  <c r="AB524" i="1"/>
  <c r="V524" i="1" s="1"/>
  <c r="AC548" i="1"/>
  <c r="AB541" i="1"/>
  <c r="V541" i="1" s="1"/>
  <c r="AB517" i="1"/>
  <c r="AI517" i="1" s="1"/>
  <c r="AC499" i="1"/>
  <c r="AJ499" i="1" s="1"/>
  <c r="AB473" i="1"/>
  <c r="AI473" i="1" s="1"/>
  <c r="AB510" i="1"/>
  <c r="AI510" i="1" s="1"/>
  <c r="V428" i="1"/>
  <c r="AB474" i="1"/>
  <c r="AI474" i="1" s="1"/>
  <c r="AI432" i="1"/>
  <c r="AB412" i="1"/>
  <c r="AI412" i="1" s="1"/>
  <c r="AI406" i="1"/>
  <c r="AC395" i="1"/>
  <c r="AJ395" i="1" s="1"/>
  <c r="AI367" i="1"/>
  <c r="AC321" i="1"/>
  <c r="W321" i="1" s="1"/>
  <c r="AC298" i="1"/>
  <c r="AJ298" i="1" s="1"/>
  <c r="AI337" i="1"/>
  <c r="AB288" i="1"/>
  <c r="AC251" i="1"/>
  <c r="AJ251" i="1" s="1"/>
  <c r="AC226" i="1"/>
  <c r="W226" i="1" s="1"/>
  <c r="AB180" i="1"/>
  <c r="AI180" i="1" s="1"/>
  <c r="AC179" i="1"/>
  <c r="AJ179" i="1" s="1"/>
  <c r="AC139" i="1"/>
  <c r="W139" i="1" s="1"/>
  <c r="AB191" i="1"/>
  <c r="V191" i="1" s="1"/>
  <c r="AI99" i="1"/>
  <c r="AI50" i="1"/>
  <c r="AC9" i="1"/>
  <c r="AJ9" i="1" s="1"/>
  <c r="AB28" i="1"/>
  <c r="AI28" i="1" s="1"/>
  <c r="AC18" i="1"/>
  <c r="W18" i="1" s="1"/>
  <c r="AB468" i="1"/>
  <c r="AI468" i="1" s="1"/>
  <c r="AB727" i="1"/>
  <c r="V727" i="1" s="1"/>
  <c r="AC399" i="1"/>
  <c r="AC622" i="1"/>
  <c r="AJ622" i="1" s="1"/>
  <c r="AB718" i="1"/>
  <c r="V718" i="1" s="1"/>
  <c r="AC674" i="1"/>
  <c r="W674" i="1" s="1"/>
  <c r="AB702" i="1"/>
  <c r="AI702" i="1" s="1"/>
  <c r="AB688" i="1"/>
  <c r="V688" i="1" s="1"/>
  <c r="AB673" i="1"/>
  <c r="V673" i="1" s="1"/>
  <c r="V710" i="1"/>
  <c r="AC653" i="1"/>
  <c r="AJ653" i="1" s="1"/>
  <c r="AC641" i="1"/>
  <c r="W641" i="1" s="1"/>
  <c r="AI620" i="1"/>
  <c r="AB575" i="1"/>
  <c r="AI575" i="1" s="1"/>
  <c r="AI567" i="1"/>
  <c r="V512" i="1"/>
  <c r="AI548" i="1"/>
  <c r="AB504" i="1"/>
  <c r="V472" i="1"/>
  <c r="AC471" i="1"/>
  <c r="W500" i="1"/>
  <c r="AB409" i="1"/>
  <c r="AI409" i="1" s="1"/>
  <c r="V465" i="1"/>
  <c r="V424" i="1"/>
  <c r="AC392" i="1"/>
  <c r="AJ392" i="1" s="1"/>
  <c r="AB408" i="1"/>
  <c r="AI408" i="1" s="1"/>
  <c r="V383" i="1"/>
  <c r="AB347" i="1"/>
  <c r="AI347" i="1" s="1"/>
  <c r="AB296" i="1"/>
  <c r="V296" i="1" s="1"/>
  <c r="AB277" i="1"/>
  <c r="AI277" i="1" s="1"/>
  <c r="AC259" i="1"/>
  <c r="W259" i="1" s="1"/>
  <c r="AI251" i="1"/>
  <c r="AC221" i="1"/>
  <c r="W221" i="1" s="1"/>
  <c r="AJ216" i="1"/>
  <c r="AI247" i="1"/>
  <c r="AC207" i="1"/>
  <c r="AJ207" i="1" s="1"/>
  <c r="AB157" i="1"/>
  <c r="V157" i="1" s="1"/>
  <c r="AC183" i="1"/>
  <c r="W183" i="1" s="1"/>
  <c r="AI150" i="1"/>
  <c r="V115" i="1"/>
  <c r="AI143" i="1"/>
  <c r="AB68" i="1"/>
  <c r="V23" i="1"/>
  <c r="AB29" i="1"/>
  <c r="V19" i="1"/>
  <c r="AB20" i="1"/>
  <c r="V20" i="1" s="1"/>
  <c r="AB625" i="1"/>
  <c r="AI625" i="1" s="1"/>
  <c r="AC49" i="1"/>
  <c r="AJ49" i="1" s="1"/>
  <c r="AC348" i="1"/>
  <c r="AJ348" i="1" s="1"/>
  <c r="AC632" i="1"/>
  <c r="W632" i="1" s="1"/>
  <c r="AB643" i="1"/>
  <c r="V643" i="1" s="1"/>
  <c r="AB602" i="1"/>
  <c r="AI608" i="1"/>
  <c r="AC534" i="1"/>
  <c r="AJ534" i="1" s="1"/>
  <c r="AB553" i="1"/>
  <c r="AI553" i="1" s="1"/>
  <c r="AB522" i="1"/>
  <c r="AI522" i="1" s="1"/>
  <c r="AB518" i="1"/>
  <c r="AC560" i="1"/>
  <c r="W560" i="1" s="1"/>
  <c r="AB491" i="1"/>
  <c r="V491" i="1" s="1"/>
  <c r="W466" i="1"/>
  <c r="AC403" i="1"/>
  <c r="AJ403" i="1" s="1"/>
  <c r="AB377" i="1"/>
  <c r="AI377" i="1" s="1"/>
  <c r="AC404" i="1"/>
  <c r="AJ404" i="1" s="1"/>
  <c r="AC396" i="1"/>
  <c r="AJ396" i="1" s="1"/>
  <c r="AC346" i="1"/>
  <c r="W346" i="1" s="1"/>
  <c r="AB402" i="1"/>
  <c r="V402" i="1" s="1"/>
  <c r="AC365" i="1"/>
  <c r="AJ365" i="1" s="1"/>
  <c r="AB292" i="1"/>
  <c r="AI292" i="1" s="1"/>
  <c r="V250" i="1"/>
  <c r="AC205" i="1"/>
  <c r="AB244" i="1"/>
  <c r="V244" i="1" s="1"/>
  <c r="AC236" i="1"/>
  <c r="AJ236" i="1" s="1"/>
  <c r="AC168" i="1"/>
  <c r="AJ168" i="1" s="1"/>
  <c r="AB187" i="1"/>
  <c r="AI187" i="1" s="1"/>
  <c r="AC111" i="1"/>
  <c r="W111" i="1" s="1"/>
  <c r="AB141" i="1"/>
  <c r="V141" i="1" s="1"/>
  <c r="AB121" i="1"/>
  <c r="V121" i="1" s="1"/>
  <c r="AC15" i="1"/>
  <c r="AJ15" i="1" s="1"/>
  <c r="AC70" i="1"/>
  <c r="W70" i="1" s="1"/>
  <c r="AC698" i="1"/>
  <c r="AI698" i="1"/>
  <c r="AC697" i="1"/>
  <c r="AJ697" i="1" s="1"/>
  <c r="AC655" i="1"/>
  <c r="W655" i="1" s="1"/>
  <c r="AB640" i="1"/>
  <c r="V640" i="1" s="1"/>
  <c r="AC644" i="1"/>
  <c r="AJ644" i="1" s="1"/>
  <c r="AC620" i="1"/>
  <c r="AJ620" i="1" s="1"/>
  <c r="AC607" i="1"/>
  <c r="W607" i="1" s="1"/>
  <c r="AJ610" i="1"/>
  <c r="AI584" i="1"/>
  <c r="AB599" i="1"/>
  <c r="AI599" i="1" s="1"/>
  <c r="V582" i="1"/>
  <c r="AC606" i="1"/>
  <c r="AJ606" i="1" s="1"/>
  <c r="V563" i="1"/>
  <c r="AI570" i="1"/>
  <c r="AI543" i="1"/>
  <c r="V495" i="1"/>
  <c r="AC535" i="1"/>
  <c r="W535" i="1" s="1"/>
  <c r="AD498" i="1"/>
  <c r="AK498" i="1" s="1"/>
  <c r="AC496" i="1"/>
  <c r="AJ496" i="1" s="1"/>
  <c r="AC453" i="1"/>
  <c r="AC494" i="1"/>
  <c r="W494" i="1" s="1"/>
  <c r="AI462" i="1"/>
  <c r="AC447" i="1"/>
  <c r="AJ447" i="1" s="1"/>
  <c r="AB419" i="1"/>
  <c r="AI419" i="1" s="1"/>
  <c r="AB390" i="1"/>
  <c r="AI390" i="1" s="1"/>
  <c r="AC364" i="1"/>
  <c r="AJ364" i="1" s="1"/>
  <c r="AB340" i="1"/>
  <c r="AB280" i="1"/>
  <c r="V280" i="1" s="1"/>
  <c r="AC334" i="1"/>
  <c r="W334" i="1" s="1"/>
  <c r="AC303" i="1"/>
  <c r="AJ303" i="1" s="1"/>
  <c r="AC274" i="1"/>
  <c r="AB305" i="1"/>
  <c r="AC256" i="1"/>
  <c r="AJ256" i="1" s="1"/>
  <c r="AB234" i="1"/>
  <c r="V234" i="1" s="1"/>
  <c r="AC237" i="1"/>
  <c r="AJ237" i="1" s="1"/>
  <c r="AC182" i="1"/>
  <c r="W182" i="1" s="1"/>
  <c r="AI146" i="1"/>
  <c r="AI91" i="1"/>
  <c r="AI117" i="1"/>
  <c r="AB67" i="1"/>
  <c r="AI67" i="1" s="1"/>
  <c r="AB40" i="1"/>
  <c r="V40" i="1" s="1"/>
  <c r="AC48" i="1"/>
  <c r="AJ55" i="1"/>
  <c r="AB12" i="1"/>
  <c r="AI12" i="1" s="1"/>
  <c r="AJ529" i="1"/>
  <c r="AI43" i="1"/>
  <c r="AC715" i="1"/>
  <c r="AB725" i="1"/>
  <c r="V725" i="1" s="1"/>
  <c r="AB685" i="1"/>
  <c r="V685" i="1" s="1"/>
  <c r="V695" i="1"/>
  <c r="AB660" i="1"/>
  <c r="AB638" i="1"/>
  <c r="AI638" i="1" s="1"/>
  <c r="AC628" i="1"/>
  <c r="W628" i="1" s="1"/>
  <c r="AB631" i="1"/>
  <c r="V631" i="1" s="1"/>
  <c r="AB627" i="1"/>
  <c r="V627" i="1" s="1"/>
  <c r="AC591" i="1"/>
  <c r="AJ591" i="1" s="1"/>
  <c r="AC429" i="1"/>
  <c r="W429" i="1" s="1"/>
  <c r="V503" i="1"/>
  <c r="V422" i="1"/>
  <c r="AB426" i="1"/>
  <c r="AI426" i="1" s="1"/>
  <c r="V384" i="1"/>
  <c r="AB324" i="1"/>
  <c r="V324" i="1" s="1"/>
  <c r="AC386" i="1"/>
  <c r="W386" i="1" s="1"/>
  <c r="AB327" i="1"/>
  <c r="V327" i="1" s="1"/>
  <c r="AI355" i="1"/>
  <c r="AB266" i="1"/>
  <c r="AI266" i="1" s="1"/>
  <c r="AC213" i="1"/>
  <c r="W213" i="1" s="1"/>
  <c r="AI339" i="1"/>
  <c r="AB195" i="1"/>
  <c r="AI221" i="1"/>
  <c r="V225" i="1"/>
  <c r="AI228" i="1"/>
  <c r="AB258" i="1"/>
  <c r="V258" i="1" s="1"/>
  <c r="AI167" i="1"/>
  <c r="AC148" i="1"/>
  <c r="W148" i="1" s="1"/>
  <c r="AI227" i="1"/>
  <c r="V181" i="1"/>
  <c r="AB109" i="1"/>
  <c r="V109" i="1" s="1"/>
  <c r="AB62" i="1"/>
  <c r="AI62" i="1" s="1"/>
  <c r="AB87" i="1"/>
  <c r="AI87" i="1" s="1"/>
  <c r="V90" i="1"/>
  <c r="AC63" i="1"/>
  <c r="AJ63" i="1" s="1"/>
  <c r="AI45" i="1"/>
  <c r="AI54" i="1"/>
  <c r="AB11" i="1"/>
  <c r="AB199" i="1"/>
  <c r="AI199" i="1" s="1"/>
  <c r="AC230" i="1"/>
  <c r="W230" i="1" s="1"/>
  <c r="AB83" i="1"/>
  <c r="V83" i="1" s="1"/>
  <c r="AC438" i="1"/>
  <c r="W438" i="1" s="1"/>
  <c r="AC312" i="1"/>
  <c r="W312" i="1" s="1"/>
  <c r="AB204" i="1"/>
  <c r="AI204" i="1" s="1"/>
  <c r="AB149" i="1"/>
  <c r="V149" i="1" s="1"/>
  <c r="AB363" i="1"/>
  <c r="AI363" i="1" s="1"/>
  <c r="AB385" i="1"/>
  <c r="V385" i="1" s="1"/>
  <c r="AD380" i="1"/>
  <c r="AC304" i="1"/>
  <c r="AB276" i="1"/>
  <c r="AI276" i="1" s="1"/>
  <c r="AB248" i="1"/>
  <c r="AC289" i="1"/>
  <c r="W289" i="1" s="1"/>
  <c r="AB232" i="1"/>
  <c r="AI232" i="1" s="1"/>
  <c r="AI163" i="1"/>
  <c r="AI175" i="1"/>
  <c r="AB130" i="1"/>
  <c r="AB60" i="1"/>
  <c r="AI60" i="1" s="1"/>
  <c r="AB84" i="1"/>
  <c r="AI84" i="1" s="1"/>
  <c r="AC22" i="1"/>
  <c r="W22" i="1" s="1"/>
  <c r="AC61" i="1"/>
  <c r="AJ61" i="1" s="1"/>
  <c r="V53" i="1"/>
  <c r="AB721" i="1"/>
  <c r="AC658" i="1"/>
  <c r="W658" i="1" s="1"/>
  <c r="AB692" i="1"/>
  <c r="AI692" i="1" s="1"/>
  <c r="AB637" i="1"/>
  <c r="V637" i="1" s="1"/>
  <c r="V624" i="1"/>
  <c r="AI619" i="1"/>
  <c r="V605" i="1"/>
  <c r="V598" i="1"/>
  <c r="AC588" i="1"/>
  <c r="AJ588" i="1" s="1"/>
  <c r="AC555" i="1"/>
  <c r="W555" i="1" s="1"/>
  <c r="AI555" i="1"/>
  <c r="AB452" i="1"/>
  <c r="AI452" i="1" s="1"/>
  <c r="AB487" i="1"/>
  <c r="V487" i="1" s="1"/>
  <c r="V475" i="1"/>
  <c r="AI454" i="1"/>
  <c r="V381" i="1"/>
  <c r="AB343" i="1"/>
  <c r="AI343" i="1" s="1"/>
  <c r="AB344" i="1"/>
  <c r="V344" i="1" s="1"/>
  <c r="AD372" i="1"/>
  <c r="AK372" i="1" s="1"/>
  <c r="AB299" i="1"/>
  <c r="AC301" i="1"/>
  <c r="AJ301" i="1" s="1"/>
  <c r="AC315" i="1"/>
  <c r="AJ315" i="1" s="1"/>
  <c r="AC238" i="1"/>
  <c r="AJ238" i="1" s="1"/>
  <c r="AD268" i="1"/>
  <c r="X268" i="1" s="1"/>
  <c r="AB314" i="1"/>
  <c r="AI314" i="1" s="1"/>
  <c r="AB242" i="1"/>
  <c r="V242" i="1" s="1"/>
  <c r="AC190" i="1"/>
  <c r="W190" i="1" s="1"/>
  <c r="AC154" i="1"/>
  <c r="W154" i="1" s="1"/>
  <c r="AB133" i="1"/>
  <c r="AI133" i="1" s="1"/>
  <c r="AC127" i="1"/>
  <c r="W127" i="1" s="1"/>
  <c r="AB140" i="1"/>
  <c r="AI140" i="1" s="1"/>
  <c r="AC102" i="1"/>
  <c r="AJ102" i="1" s="1"/>
  <c r="AB76" i="1"/>
  <c r="AI76" i="1" s="1"/>
  <c r="AB26" i="1"/>
  <c r="V26" i="1" s="1"/>
  <c r="AC89" i="1"/>
  <c r="W89" i="1" s="1"/>
  <c r="AC488" i="1"/>
  <c r="AJ488" i="1" s="1"/>
  <c r="AC358" i="1"/>
  <c r="AJ358" i="1" s="1"/>
  <c r="AD200" i="1"/>
  <c r="AK200" i="1" s="1"/>
  <c r="AI634" i="1"/>
  <c r="AB595" i="1"/>
  <c r="AI595" i="1" s="1"/>
  <c r="AB469" i="1"/>
  <c r="AC264" i="1"/>
  <c r="W264" i="1" s="1"/>
  <c r="AC80" i="1"/>
  <c r="AJ80" i="1" s="1"/>
  <c r="AB27" i="1"/>
  <c r="V27" i="1" s="1"/>
  <c r="AC41" i="1"/>
  <c r="AJ41" i="1" s="1"/>
  <c r="AC714" i="1"/>
  <c r="AB654" i="1"/>
  <c r="AI654" i="1" s="1"/>
  <c r="AC557" i="1"/>
  <c r="W557" i="1" s="1"/>
  <c r="AB486" i="1"/>
  <c r="AI486" i="1" s="1"/>
  <c r="AB460" i="1"/>
  <c r="AI460" i="1" s="1"/>
  <c r="AB670" i="1"/>
  <c r="V670" i="1" s="1"/>
  <c r="AB716" i="1"/>
  <c r="V716" i="1" s="1"/>
  <c r="AI713" i="1"/>
  <c r="AB667" i="1"/>
  <c r="AI667" i="1" s="1"/>
  <c r="AC671" i="1"/>
  <c r="AJ671" i="1" s="1"/>
  <c r="AB635" i="1"/>
  <c r="AI635" i="1" s="1"/>
  <c r="AB615" i="1"/>
  <c r="AI615" i="1" s="1"/>
  <c r="AI594" i="1"/>
  <c r="AB554" i="1"/>
  <c r="AI554" i="1" s="1"/>
  <c r="V507" i="1"/>
  <c r="AI509" i="1"/>
  <c r="AC425" i="1"/>
  <c r="W425" i="1" s="1"/>
  <c r="AB417" i="1"/>
  <c r="V417" i="1" s="1"/>
  <c r="AC391" i="1"/>
  <c r="AI423" i="1"/>
  <c r="AI398" i="1"/>
  <c r="AB415" i="1"/>
  <c r="V415" i="1" s="1"/>
  <c r="AI354" i="1"/>
  <c r="AB389" i="1"/>
  <c r="V389" i="1" s="1"/>
  <c r="AB350" i="1"/>
  <c r="V350" i="1" s="1"/>
  <c r="AC290" i="1"/>
  <c r="AJ290" i="1" s="1"/>
  <c r="AI323" i="1"/>
  <c r="V330" i="1"/>
  <c r="V297" i="1"/>
  <c r="AI287" i="1"/>
  <c r="AC212" i="1"/>
  <c r="AJ212" i="1" s="1"/>
  <c r="AI205" i="1"/>
  <c r="AC220" i="1"/>
  <c r="W220" i="1" s="1"/>
  <c r="AB125" i="1"/>
  <c r="V125" i="1" s="1"/>
  <c r="AB124" i="1"/>
  <c r="V124" i="1" s="1"/>
  <c r="AB135" i="1"/>
  <c r="AI135" i="1" s="1"/>
  <c r="AB98" i="1"/>
  <c r="AI98" i="1" s="1"/>
  <c r="V98" i="1"/>
  <c r="AB73" i="1"/>
  <c r="V73" i="1" s="1"/>
  <c r="AI51" i="1"/>
  <c r="V14" i="1"/>
  <c r="AB704" i="1"/>
  <c r="V704" i="1" s="1"/>
  <c r="AB446" i="1"/>
  <c r="AB110" i="1"/>
  <c r="AI110" i="1" s="1"/>
  <c r="AB705" i="1"/>
  <c r="V527" i="1"/>
  <c r="AB467" i="1"/>
  <c r="AI467" i="1" s="1"/>
  <c r="AB249" i="1"/>
  <c r="AI249" i="1" s="1"/>
  <c r="AB709" i="1"/>
  <c r="AI709" i="1" s="1"/>
  <c r="AC687" i="1"/>
  <c r="AJ687" i="1" s="1"/>
  <c r="AB566" i="1"/>
  <c r="V566" i="1" s="1"/>
  <c r="AB562" i="1"/>
  <c r="AI562" i="1" s="1"/>
  <c r="AB526" i="1"/>
  <c r="AI526" i="1" s="1"/>
  <c r="AI724" i="1"/>
  <c r="AB586" i="1"/>
  <c r="V586" i="1" s="1"/>
  <c r="AB546" i="1"/>
  <c r="V546" i="1" s="1"/>
  <c r="AC536" i="1"/>
  <c r="W536" i="1" s="1"/>
  <c r="AB427" i="1"/>
  <c r="AI427" i="1" s="1"/>
  <c r="V464" i="1"/>
  <c r="AB401" i="1"/>
  <c r="AI401" i="1" s="1"/>
  <c r="AC416" i="1"/>
  <c r="AI376" i="1"/>
  <c r="AI290" i="1"/>
  <c r="AC295" i="1"/>
  <c r="V349" i="1"/>
  <c r="AC254" i="1"/>
  <c r="W254" i="1" s="1"/>
  <c r="AC245" i="1"/>
  <c r="AJ245" i="1" s="1"/>
  <c r="AI212" i="1"/>
  <c r="AI194" i="1"/>
  <c r="V235" i="1"/>
  <c r="AB219" i="1"/>
  <c r="V219" i="1" s="1"/>
  <c r="AI169" i="1"/>
  <c r="AC118" i="1"/>
  <c r="AJ118" i="1" s="1"/>
  <c r="AC134" i="1"/>
  <c r="W134" i="1" s="1"/>
  <c r="AB82" i="1"/>
  <c r="AI82" i="1" s="1"/>
  <c r="V119" i="1"/>
  <c r="AI36" i="1"/>
  <c r="AI42" i="1"/>
  <c r="AI58" i="1"/>
  <c r="AC448" i="1"/>
  <c r="AJ448" i="1" s="1"/>
  <c r="AC388" i="1"/>
  <c r="W388" i="1" s="1"/>
  <c r="AC217" i="1"/>
  <c r="AJ217" i="1" s="1"/>
  <c r="AB112" i="1"/>
  <c r="AI112" i="1" s="1"/>
  <c r="AB72" i="1"/>
  <c r="AI72" i="1" s="1"/>
  <c r="AC92" i="1"/>
  <c r="W92" i="1" s="1"/>
  <c r="AC39" i="1"/>
  <c r="W39" i="1" s="1"/>
  <c r="AC57" i="1"/>
  <c r="AJ57" i="1" s="1"/>
  <c r="AB689" i="1"/>
  <c r="AI689" i="1" s="1"/>
  <c r="AB672" i="1"/>
  <c r="AI672" i="1" s="1"/>
  <c r="AC633" i="1"/>
  <c r="AJ633" i="1" s="1"/>
  <c r="AB538" i="1"/>
  <c r="AI538" i="1" s="1"/>
  <c r="AC717" i="1"/>
  <c r="AJ717" i="1" s="1"/>
  <c r="AI668" i="1"/>
  <c r="AB621" i="1"/>
  <c r="AI621" i="1" s="1"/>
  <c r="AC604" i="1"/>
  <c r="AJ604" i="1" s="1"/>
  <c r="AB578" i="1"/>
  <c r="AI578" i="1" s="1"/>
  <c r="V542" i="1"/>
  <c r="AB521" i="1"/>
  <c r="V521" i="1" s="1"/>
  <c r="AC556" i="1"/>
  <c r="AJ556" i="1" s="1"/>
  <c r="V489" i="1"/>
  <c r="AB455" i="1"/>
  <c r="V455" i="1" s="1"/>
  <c r="AC369" i="1"/>
  <c r="AJ369" i="1" s="1"/>
  <c r="AI310" i="1"/>
  <c r="AI302" i="1"/>
  <c r="AI263" i="1"/>
  <c r="AC210" i="1"/>
  <c r="W210" i="1" s="1"/>
  <c r="AC240" i="1"/>
  <c r="AJ240" i="1" s="1"/>
  <c r="AB211" i="1"/>
  <c r="AI211" i="1" s="1"/>
  <c r="AB246" i="1"/>
  <c r="V246" i="1" s="1"/>
  <c r="AB186" i="1"/>
  <c r="AI186" i="1" s="1"/>
  <c r="AC160" i="1"/>
  <c r="W160" i="1" s="1"/>
  <c r="AB144" i="1"/>
  <c r="AI144" i="1" s="1"/>
  <c r="AB132" i="1"/>
  <c r="AC113" i="1"/>
  <c r="AJ113" i="1" s="1"/>
  <c r="AB66" i="1"/>
  <c r="AI66" i="1" s="1"/>
  <c r="AB69" i="1"/>
  <c r="AI69" i="1" s="1"/>
  <c r="AD690" i="1"/>
  <c r="AB686" i="1"/>
  <c r="AI686" i="1" s="1"/>
  <c r="AB708" i="1"/>
  <c r="AI708" i="1" s="1"/>
  <c r="V613" i="1"/>
  <c r="AB616" i="1"/>
  <c r="V616" i="1" s="1"/>
  <c r="AB593" i="1"/>
  <c r="AI593" i="1" s="1"/>
  <c r="AB571" i="1"/>
  <c r="AI571" i="1" s="1"/>
  <c r="AC577" i="1"/>
  <c r="AJ577" i="1" s="1"/>
  <c r="AC568" i="1"/>
  <c r="AJ568" i="1" s="1"/>
  <c r="AB532" i="1"/>
  <c r="AI532" i="1" s="1"/>
  <c r="AC445" i="1"/>
  <c r="AJ445" i="1" s="1"/>
  <c r="AC450" i="1"/>
  <c r="AJ450" i="1" s="1"/>
  <c r="AI445" i="1"/>
  <c r="AB407" i="1"/>
  <c r="V407" i="1" s="1"/>
  <c r="AB359" i="1"/>
  <c r="AI359" i="1" s="1"/>
  <c r="AI388" i="1"/>
  <c r="AD414" i="1"/>
  <c r="X414" i="1" s="1"/>
  <c r="AB411" i="1"/>
  <c r="AI411" i="1" s="1"/>
  <c r="AB328" i="1"/>
  <c r="V328" i="1" s="1"/>
  <c r="AI240" i="1"/>
  <c r="AC209" i="1"/>
  <c r="AJ209" i="1" s="1"/>
  <c r="AB128" i="1"/>
  <c r="V128" i="1" s="1"/>
  <c r="AC104" i="1"/>
  <c r="W104" i="1" s="1"/>
  <c r="AB129" i="1"/>
  <c r="AI129" i="1" s="1"/>
  <c r="AB86" i="1"/>
  <c r="AI86" i="1" s="1"/>
  <c r="W24" i="1"/>
  <c r="AI357" i="1" l="1"/>
  <c r="W311" i="1"/>
  <c r="AI293" i="1"/>
  <c r="W717" i="1"/>
  <c r="AI78" i="1"/>
  <c r="V510" i="1"/>
  <c r="AI649" i="1"/>
  <c r="AI258" i="1"/>
  <c r="W215" i="1"/>
  <c r="W622" i="1"/>
  <c r="V517" i="1"/>
  <c r="W604" i="1"/>
  <c r="W403" i="1"/>
  <c r="V575" i="1"/>
  <c r="AC575" i="1" s="1"/>
  <c r="AJ575" i="1" s="1"/>
  <c r="W370" i="1"/>
  <c r="AD370" i="1" s="1"/>
  <c r="X370" i="1" s="1"/>
  <c r="AI629" i="1"/>
  <c r="AJ286" i="1"/>
  <c r="AI597" i="1"/>
  <c r="V325" i="1"/>
  <c r="AC325" i="1" s="1"/>
  <c r="W325" i="1" s="1"/>
  <c r="AO722" i="1"/>
  <c r="AI704" i="1"/>
  <c r="V87" i="1"/>
  <c r="V437" i="1"/>
  <c r="AJ306" i="1"/>
  <c r="W720" i="1"/>
  <c r="AI196" i="1"/>
  <c r="W271" i="1"/>
  <c r="AD271" i="1" s="1"/>
  <c r="AK271" i="1" s="1"/>
  <c r="AO690" i="1"/>
  <c r="W484" i="1"/>
  <c r="V394" i="1"/>
  <c r="AC394" i="1" s="1"/>
  <c r="W394" i="1" s="1"/>
  <c r="W418" i="1"/>
  <c r="W378" i="1"/>
  <c r="AD378" i="1" s="1"/>
  <c r="AK378" i="1" s="1"/>
  <c r="AJ434" i="1"/>
  <c r="AJ92" i="1"/>
  <c r="V635" i="1"/>
  <c r="AC635" i="1" s="1"/>
  <c r="W635" i="1" s="1"/>
  <c r="AJ334" i="1"/>
  <c r="V161" i="1"/>
  <c r="AC161" i="1" s="1"/>
  <c r="W161" i="1" s="1"/>
  <c r="AD161" i="1" s="1"/>
  <c r="X161" i="1" s="1"/>
  <c r="W567" i="1"/>
  <c r="W681" i="1"/>
  <c r="W406" i="1"/>
  <c r="W585" i="1"/>
  <c r="AJ264" i="1"/>
  <c r="AJ44" i="1"/>
  <c r="V638" i="1"/>
  <c r="V390" i="1"/>
  <c r="AC390" i="1" s="1"/>
  <c r="AJ390" i="1" s="1"/>
  <c r="W649" i="1"/>
  <c r="AD649" i="1" s="1"/>
  <c r="X649" i="1" s="1"/>
  <c r="V261" i="1"/>
  <c r="W706" i="1"/>
  <c r="AI149" i="1"/>
  <c r="AI670" i="1"/>
  <c r="W447" i="1"/>
  <c r="AD447" i="1" s="1"/>
  <c r="X447" i="1" s="1"/>
  <c r="AJ226" i="1"/>
  <c r="V322" i="1"/>
  <c r="AJ361" i="1"/>
  <c r="W678" i="1"/>
  <c r="AD678" i="1" s="1"/>
  <c r="AN678" i="1" s="1"/>
  <c r="AU678" i="1" s="1"/>
  <c r="W207" i="1"/>
  <c r="V486" i="1"/>
  <c r="W361" i="1"/>
  <c r="V8" i="1"/>
  <c r="AJ544" i="1"/>
  <c r="AI243" i="1"/>
  <c r="V178" i="1"/>
  <c r="AC178" i="1" s="1"/>
  <c r="W178" i="1" s="1"/>
  <c r="AD178" i="1" s="1"/>
  <c r="X178" i="1" s="1"/>
  <c r="W41" i="1"/>
  <c r="AD41" i="1" s="1"/>
  <c r="AK41" i="1" s="1"/>
  <c r="AI637" i="1"/>
  <c r="V262" i="1"/>
  <c r="AC262" i="1" s="1"/>
  <c r="W262" i="1" s="1"/>
  <c r="W367" i="1"/>
  <c r="AD367" i="1" s="1"/>
  <c r="AK367" i="1" s="1"/>
  <c r="AI720" i="1"/>
  <c r="AJ639" i="1"/>
  <c r="W639" i="1"/>
  <c r="W617" i="1"/>
  <c r="AI296" i="1"/>
  <c r="AI344" i="1"/>
  <c r="AI177" i="1"/>
  <c r="W117" i="1"/>
  <c r="W64" i="1"/>
  <c r="AD64" i="1" s="1"/>
  <c r="AK64" i="1" s="1"/>
  <c r="AI255" i="1"/>
  <c r="W445" i="1"/>
  <c r="AD445" i="1" s="1"/>
  <c r="X445" i="1" s="1"/>
  <c r="AI109" i="1"/>
  <c r="AI327" i="1"/>
  <c r="V347" i="1"/>
  <c r="AC347" i="1" s="1"/>
  <c r="AJ347" i="1" s="1"/>
  <c r="V525" i="1"/>
  <c r="AC525" i="1" s="1"/>
  <c r="AJ525" i="1" s="1"/>
  <c r="W355" i="1"/>
  <c r="AD355" i="1" s="1"/>
  <c r="AK355" i="1" s="1"/>
  <c r="V307" i="1"/>
  <c r="AC307" i="1" s="1"/>
  <c r="AJ307" i="1" s="1"/>
  <c r="W568" i="1"/>
  <c r="V692" i="1"/>
  <c r="V199" i="1"/>
  <c r="W348" i="1"/>
  <c r="W392" i="1"/>
  <c r="AD392" i="1" s="1"/>
  <c r="X392" i="1" s="1"/>
  <c r="AK645" i="1"/>
  <c r="AI611" i="1"/>
  <c r="X223" i="1"/>
  <c r="AE223" i="1" s="1"/>
  <c r="Y223" i="1" s="1"/>
  <c r="AJ339" i="1"/>
  <c r="AJ393" i="1"/>
  <c r="V142" i="1"/>
  <c r="AC142" i="1" s="1"/>
  <c r="W142" i="1" s="1"/>
  <c r="AI646" i="1"/>
  <c r="W723" i="1"/>
  <c r="AD723" i="1" s="1"/>
  <c r="AI514" i="1"/>
  <c r="W508" i="1"/>
  <c r="AD508" i="1" s="1"/>
  <c r="AK508" i="1" s="1"/>
  <c r="W316" i="1"/>
  <c r="AI328" i="1"/>
  <c r="W577" i="1"/>
  <c r="AD577" i="1" s="1"/>
  <c r="X577" i="1" s="1"/>
  <c r="W57" i="1"/>
  <c r="V625" i="1"/>
  <c r="AC625" i="1" s="1"/>
  <c r="AJ625" i="1" s="1"/>
  <c r="W298" i="1"/>
  <c r="AD298" i="1" s="1"/>
  <c r="AK298" i="1" s="1"/>
  <c r="W707" i="1"/>
  <c r="AJ99" i="1"/>
  <c r="W9" i="1"/>
  <c r="V85" i="1"/>
  <c r="W197" i="1"/>
  <c r="AI559" i="1"/>
  <c r="AJ555" i="1"/>
  <c r="W61" i="1"/>
  <c r="AD61" i="1" s="1"/>
  <c r="AK61" i="1" s="1"/>
  <c r="AI20" i="1"/>
  <c r="W33" i="1"/>
  <c r="AD33" i="1" s="1"/>
  <c r="AK33" i="1" s="1"/>
  <c r="W397" i="1"/>
  <c r="AD397" i="1" s="1"/>
  <c r="X397" i="1" s="1"/>
  <c r="W273" i="1"/>
  <c r="AD273" i="1" s="1"/>
  <c r="AK273" i="1" s="1"/>
  <c r="V138" i="1"/>
  <c r="V547" i="1"/>
  <c r="AC547" i="1" s="1"/>
  <c r="AJ547" i="1" s="1"/>
  <c r="W147" i="1"/>
  <c r="AD147" i="1" s="1"/>
  <c r="AK147" i="1" s="1"/>
  <c r="AJ254" i="1"/>
  <c r="V359" i="1"/>
  <c r="AI350" i="1"/>
  <c r="AI191" i="1"/>
  <c r="W395" i="1"/>
  <c r="W30" i="1"/>
  <c r="AD30" i="1" s="1"/>
  <c r="X30" i="1" s="1"/>
  <c r="V10" i="1"/>
  <c r="W263" i="1"/>
  <c r="AD263" i="1" s="1"/>
  <c r="X263" i="1" s="1"/>
  <c r="AI451" i="1"/>
  <c r="V433" i="1"/>
  <c r="AC433" i="1" s="1"/>
  <c r="W433" i="1" s="1"/>
  <c r="AD433" i="1" s="1"/>
  <c r="X433" i="1" s="1"/>
  <c r="AI44" i="1"/>
  <c r="AC357" i="1"/>
  <c r="AJ357" i="1" s="1"/>
  <c r="AC243" i="1"/>
  <c r="AJ243" i="1" s="1"/>
  <c r="X372" i="1"/>
  <c r="AJ666" i="1"/>
  <c r="V62" i="1"/>
  <c r="W126" i="1"/>
  <c r="AI727" i="1"/>
  <c r="W52" i="1"/>
  <c r="AD52" i="1" s="1"/>
  <c r="AK52" i="1" s="1"/>
  <c r="W351" i="1"/>
  <c r="AD351" i="1" s="1"/>
  <c r="X351" i="1" s="1"/>
  <c r="AC559" i="1"/>
  <c r="AJ559" i="1" s="1"/>
  <c r="W506" i="1"/>
  <c r="AD506" i="1" s="1"/>
  <c r="X506" i="1" s="1"/>
  <c r="V463" i="1"/>
  <c r="AJ291" i="1"/>
  <c r="AJ724" i="1"/>
  <c r="W509" i="1"/>
  <c r="AD509" i="1" s="1"/>
  <c r="AK509" i="1" s="1"/>
  <c r="V565" i="1"/>
  <c r="AC565" i="1" s="1"/>
  <c r="W565" i="1" s="1"/>
  <c r="AD565" i="1" s="1"/>
  <c r="V701" i="1"/>
  <c r="AI566" i="1"/>
  <c r="W80" i="1"/>
  <c r="W591" i="1"/>
  <c r="X335" i="1"/>
  <c r="V409" i="1"/>
  <c r="AJ647" i="1"/>
  <c r="AJ59" i="1"/>
  <c r="W462" i="1"/>
  <c r="AD462" i="1" s="1"/>
  <c r="X462" i="1" s="1"/>
  <c r="W279" i="1"/>
  <c r="AD279" i="1" s="1"/>
  <c r="AK279" i="1" s="1"/>
  <c r="V601" i="1"/>
  <c r="AJ722" i="1"/>
  <c r="V140" i="1"/>
  <c r="AC140" i="1" s="1"/>
  <c r="W140" i="1" s="1"/>
  <c r="AJ162" i="1"/>
  <c r="AC152" i="1"/>
  <c r="W152" i="1" s="1"/>
  <c r="AD152" i="1" s="1"/>
  <c r="X152" i="1" s="1"/>
  <c r="AI470" i="1"/>
  <c r="AI224" i="1"/>
  <c r="AI657" i="1"/>
  <c r="W626" i="1"/>
  <c r="AI286" i="1"/>
  <c r="V532" i="1"/>
  <c r="AN690" i="1"/>
  <c r="AU690" i="1" s="1"/>
  <c r="V186" i="1"/>
  <c r="AI73" i="1"/>
  <c r="AC382" i="1"/>
  <c r="W382" i="1" s="1"/>
  <c r="AJ188" i="1"/>
  <c r="AI541" i="1"/>
  <c r="AI648" i="1"/>
  <c r="W683" i="1"/>
  <c r="AD683" i="1" s="1"/>
  <c r="W432" i="1"/>
  <c r="AD432" i="1" s="1"/>
  <c r="X432" i="1" s="1"/>
  <c r="AJ176" i="1"/>
  <c r="V120" i="1"/>
  <c r="AC120" i="1" s="1"/>
  <c r="W120" i="1" s="1"/>
  <c r="AI231" i="1"/>
  <c r="AI718" i="1"/>
  <c r="V452" i="1"/>
  <c r="W217" i="1"/>
  <c r="AC71" i="1"/>
  <c r="W71" i="1" s="1"/>
  <c r="V377" i="1"/>
  <c r="AJ161" i="1"/>
  <c r="V345" i="1"/>
  <c r="V603" i="1"/>
  <c r="AC603" i="1" s="1"/>
  <c r="W603" i="1" s="1"/>
  <c r="V476" i="1"/>
  <c r="AI523" i="1"/>
  <c r="AJ42" i="1"/>
  <c r="W687" i="1"/>
  <c r="AI27" i="1"/>
  <c r="AI673" i="1"/>
  <c r="V412" i="1"/>
  <c r="AC412" i="1" s="1"/>
  <c r="W412" i="1" s="1"/>
  <c r="AJ116" i="1"/>
  <c r="V564" i="1"/>
  <c r="V222" i="1"/>
  <c r="AC222" i="1" s="1"/>
  <c r="W222" i="1" s="1"/>
  <c r="AI321" i="1"/>
  <c r="W123" i="1"/>
  <c r="AJ282" i="1"/>
  <c r="AJ429" i="1"/>
  <c r="V427" i="1"/>
  <c r="AC360" i="1"/>
  <c r="AJ360" i="1" s="1"/>
  <c r="V672" i="1"/>
  <c r="AC672" i="1" s="1"/>
  <c r="AJ672" i="1" s="1"/>
  <c r="V554" i="1"/>
  <c r="AC554" i="1" s="1"/>
  <c r="AJ554" i="1" s="1"/>
  <c r="V526" i="1"/>
  <c r="AC526" i="1" s="1"/>
  <c r="AJ526" i="1" s="1"/>
  <c r="V84" i="1"/>
  <c r="AC84" i="1" s="1"/>
  <c r="AJ84" i="1" s="1"/>
  <c r="AI324" i="1"/>
  <c r="AI40" i="1"/>
  <c r="AI524" i="1"/>
  <c r="V712" i="1"/>
  <c r="V313" i="1"/>
  <c r="AJ713" i="1"/>
  <c r="AJ302" i="1"/>
  <c r="W189" i="1"/>
  <c r="AK55" i="1"/>
  <c r="V4" i="1"/>
  <c r="AJ655" i="1"/>
  <c r="AI407" i="1"/>
  <c r="AJ677" i="1"/>
  <c r="AK414" i="1"/>
  <c r="W206" i="1"/>
  <c r="AD206" i="1" s="1"/>
  <c r="X206" i="1" s="1"/>
  <c r="V702" i="1"/>
  <c r="AC702" i="1" s="1"/>
  <c r="AJ702" i="1" s="1"/>
  <c r="W436" i="1"/>
  <c r="AD436" i="1" s="1"/>
  <c r="X436" i="1" s="1"/>
  <c r="AC576" i="1"/>
  <c r="AJ576" i="1" s="1"/>
  <c r="AC96" i="1"/>
  <c r="AJ96" i="1" s="1"/>
  <c r="AC218" i="1"/>
  <c r="W218" i="1" s="1"/>
  <c r="AJ70" i="1"/>
  <c r="AJ451" i="1"/>
  <c r="AJ508" i="1"/>
  <c r="AJ155" i="1"/>
  <c r="AJ549" i="1"/>
  <c r="AI596" i="1"/>
  <c r="W238" i="1"/>
  <c r="AD238" i="1" s="1"/>
  <c r="AK238" i="1" s="1"/>
  <c r="V474" i="1"/>
  <c r="AC474" i="1" s="1"/>
  <c r="AJ474" i="1" s="1"/>
  <c r="W255" i="1"/>
  <c r="AD255" i="1" s="1"/>
  <c r="AK255" i="1" s="1"/>
  <c r="W661" i="1"/>
  <c r="AD661" i="1" s="1"/>
  <c r="X661" i="1" s="1"/>
  <c r="W308" i="1"/>
  <c r="AD308" i="1" s="1"/>
  <c r="X308" i="1" s="1"/>
  <c r="W47" i="1"/>
  <c r="AD47" i="1" s="1"/>
  <c r="X47" i="1" s="1"/>
  <c r="AJ326" i="1"/>
  <c r="W94" i="1"/>
  <c r="AI75" i="1"/>
  <c r="AI675" i="1"/>
  <c r="AJ208" i="1"/>
  <c r="W208" i="1"/>
  <c r="AI721" i="1"/>
  <c r="V721" i="1"/>
  <c r="AC721" i="1" s="1"/>
  <c r="W721" i="1" s="1"/>
  <c r="AJ700" i="1"/>
  <c r="W700" i="1"/>
  <c r="AI288" i="1"/>
  <c r="V288" i="1"/>
  <c r="AC288" i="1" s="1"/>
  <c r="W288" i="1" s="1"/>
  <c r="W548" i="1"/>
  <c r="AD548" i="1" s="1"/>
  <c r="X548" i="1" s="1"/>
  <c r="AJ548" i="1"/>
  <c r="AJ579" i="1"/>
  <c r="W579" i="1"/>
  <c r="AD579" i="1" s="1"/>
  <c r="X579" i="1" s="1"/>
  <c r="W520" i="1"/>
  <c r="AD520" i="1" s="1"/>
  <c r="AK520" i="1" s="1"/>
  <c r="AJ520" i="1"/>
  <c r="AK294" i="1"/>
  <c r="X294" i="1"/>
  <c r="AJ416" i="1"/>
  <c r="W416" i="1"/>
  <c r="AD416" i="1" s="1"/>
  <c r="AJ104" i="1"/>
  <c r="W209" i="1"/>
  <c r="AD209" i="1" s="1"/>
  <c r="AK209" i="1" s="1"/>
  <c r="W450" i="1"/>
  <c r="AD450" i="1" s="1"/>
  <c r="X450" i="1" s="1"/>
  <c r="V571" i="1"/>
  <c r="AC571" i="1" s="1"/>
  <c r="W571" i="1" s="1"/>
  <c r="V686" i="1"/>
  <c r="AC686" i="1" s="1"/>
  <c r="W686" i="1" s="1"/>
  <c r="AK485" i="1"/>
  <c r="AI132" i="1"/>
  <c r="V132" i="1"/>
  <c r="AC132" i="1" s="1"/>
  <c r="W132" i="1" s="1"/>
  <c r="V144" i="1"/>
  <c r="AC144" i="1" s="1"/>
  <c r="W144" i="1" s="1"/>
  <c r="AJ278" i="1"/>
  <c r="AJ669" i="1"/>
  <c r="W245" i="1"/>
  <c r="AD245" i="1" s="1"/>
  <c r="X245" i="1" s="1"/>
  <c r="AJ295" i="1"/>
  <c r="W295" i="1"/>
  <c r="AJ536" i="1"/>
  <c r="V709" i="1"/>
  <c r="V249" i="1"/>
  <c r="AC249" i="1" s="1"/>
  <c r="W249" i="1" s="1"/>
  <c r="W373" i="1"/>
  <c r="AD373" i="1" s="1"/>
  <c r="AK373" i="1" s="1"/>
  <c r="AI125" i="1"/>
  <c r="W307" i="1"/>
  <c r="AD307" i="1" s="1"/>
  <c r="X307" i="1" s="1"/>
  <c r="AI716" i="1"/>
  <c r="W101" i="1"/>
  <c r="AD101" i="1" s="1"/>
  <c r="AK101" i="1" s="1"/>
  <c r="W88" i="1"/>
  <c r="W214" i="1"/>
  <c r="AD214" i="1" s="1"/>
  <c r="AK214" i="1" s="1"/>
  <c r="AJ214" i="1"/>
  <c r="V299" i="1"/>
  <c r="AC299" i="1" s="1"/>
  <c r="W299" i="1" s="1"/>
  <c r="AI299" i="1"/>
  <c r="W539" i="1"/>
  <c r="AJ539" i="1"/>
  <c r="W34" i="1"/>
  <c r="AD34" i="1" s="1"/>
  <c r="AJ34" i="1"/>
  <c r="AJ22" i="1"/>
  <c r="W304" i="1"/>
  <c r="AJ304" i="1"/>
  <c r="AI660" i="1"/>
  <c r="V660" i="1"/>
  <c r="AC660" i="1" s="1"/>
  <c r="W660" i="1" s="1"/>
  <c r="W272" i="1"/>
  <c r="AD272" i="1" s="1"/>
  <c r="X272" i="1" s="1"/>
  <c r="AJ272" i="1"/>
  <c r="V340" i="1"/>
  <c r="AI340" i="1"/>
  <c r="W453" i="1"/>
  <c r="AD453" i="1" s="1"/>
  <c r="AK453" i="1" s="1"/>
  <c r="AJ453" i="1"/>
  <c r="W698" i="1"/>
  <c r="AJ698" i="1"/>
  <c r="W589" i="1"/>
  <c r="AJ589" i="1"/>
  <c r="V68" i="1"/>
  <c r="AI68" i="1"/>
  <c r="V504" i="1"/>
  <c r="AI504" i="1"/>
  <c r="AJ399" i="1"/>
  <c r="W399" i="1"/>
  <c r="AD399" i="1" s="1"/>
  <c r="X399" i="1" s="1"/>
  <c r="AJ682" i="1"/>
  <c r="W682" i="1"/>
  <c r="AI583" i="1"/>
  <c r="V583" i="1"/>
  <c r="AC583" i="1" s="1"/>
  <c r="AJ583" i="1" s="1"/>
  <c r="V203" i="1"/>
  <c r="AC203" i="1" s="1"/>
  <c r="W203" i="1" s="1"/>
  <c r="AI203" i="1"/>
  <c r="W284" i="1"/>
  <c r="AD284" i="1" s="1"/>
  <c r="AK284" i="1" s="1"/>
  <c r="AJ284" i="1"/>
  <c r="AJ150" i="1"/>
  <c r="W150" i="1"/>
  <c r="AD150" i="1" s="1"/>
  <c r="AK150" i="1" s="1"/>
  <c r="V129" i="1"/>
  <c r="AC129" i="1" s="1"/>
  <c r="W129" i="1" s="1"/>
  <c r="W680" i="1"/>
  <c r="V66" i="1"/>
  <c r="AC66" i="1" s="1"/>
  <c r="AJ66" i="1" s="1"/>
  <c r="V578" i="1"/>
  <c r="AC578" i="1" s="1"/>
  <c r="AJ578" i="1" s="1"/>
  <c r="V72" i="1"/>
  <c r="AC72" i="1" s="1"/>
  <c r="AJ72" i="1" s="1"/>
  <c r="V82" i="1"/>
  <c r="V562" i="1"/>
  <c r="AC562" i="1" s="1"/>
  <c r="W562" i="1" s="1"/>
  <c r="AI705" i="1"/>
  <c r="V705" i="1"/>
  <c r="W212" i="1"/>
  <c r="AD212" i="1" s="1"/>
  <c r="AK212" i="1" s="1"/>
  <c r="W391" i="1"/>
  <c r="AD391" i="1" s="1"/>
  <c r="X391" i="1" s="1"/>
  <c r="AJ391" i="1"/>
  <c r="AJ714" i="1"/>
  <c r="W714" i="1"/>
  <c r="V469" i="1"/>
  <c r="AI469" i="1"/>
  <c r="AJ89" i="1"/>
  <c r="W102" i="1"/>
  <c r="AD102" i="1" s="1"/>
  <c r="AK102" i="1" s="1"/>
  <c r="V130" i="1"/>
  <c r="AI130" i="1"/>
  <c r="X380" i="1"/>
  <c r="AE380" i="1" s="1"/>
  <c r="Y380" i="1" s="1"/>
  <c r="AK380" i="1"/>
  <c r="V11" i="1"/>
  <c r="AC11" i="1" s="1"/>
  <c r="AJ11" i="1" s="1"/>
  <c r="AI11" i="1"/>
  <c r="AJ170" i="1"/>
  <c r="W170" i="1"/>
  <c r="AD170" i="1" s="1"/>
  <c r="X170" i="1" s="1"/>
  <c r="W715" i="1"/>
  <c r="AD715" i="1" s="1"/>
  <c r="AJ715" i="1"/>
  <c r="V305" i="1"/>
  <c r="AC305" i="1" s="1"/>
  <c r="W305" i="1" s="1"/>
  <c r="AI305" i="1"/>
  <c r="V441" i="1"/>
  <c r="AI441" i="1"/>
  <c r="AJ470" i="1"/>
  <c r="W470" i="1"/>
  <c r="AD470" i="1" s="1"/>
  <c r="AK470" i="1" s="1"/>
  <c r="W172" i="1"/>
  <c r="AD172" i="1" s="1"/>
  <c r="X172" i="1" s="1"/>
  <c r="AJ172" i="1"/>
  <c r="W50" i="1"/>
  <c r="AD50" i="1" s="1"/>
  <c r="X50" i="1" s="1"/>
  <c r="AJ50" i="1"/>
  <c r="W664" i="1"/>
  <c r="AD664" i="1" s="1"/>
  <c r="AC184" i="1"/>
  <c r="AJ184" i="1" s="1"/>
  <c r="AJ160" i="1"/>
  <c r="V621" i="1"/>
  <c r="AC621" i="1" s="1"/>
  <c r="AJ621" i="1" s="1"/>
  <c r="V689" i="1"/>
  <c r="AC689" i="1" s="1"/>
  <c r="AJ689" i="1" s="1"/>
  <c r="AJ523" i="1"/>
  <c r="V467" i="1"/>
  <c r="AC467" i="1" s="1"/>
  <c r="W467" i="1" s="1"/>
  <c r="V110" i="1"/>
  <c r="AI446" i="1"/>
  <c r="V446" i="1"/>
  <c r="AI124" i="1"/>
  <c r="W290" i="1"/>
  <c r="AD290" i="1" s="1"/>
  <c r="AK290" i="1" s="1"/>
  <c r="X612" i="1"/>
  <c r="W488" i="1"/>
  <c r="AD488" i="1" s="1"/>
  <c r="AK488" i="1" s="1"/>
  <c r="AI248" i="1"/>
  <c r="V248" i="1"/>
  <c r="AC248" i="1" s="1"/>
  <c r="W248" i="1" s="1"/>
  <c r="AI195" i="1"/>
  <c r="V195" i="1"/>
  <c r="AC195" i="1" s="1"/>
  <c r="AJ195" i="1" s="1"/>
  <c r="AJ48" i="1"/>
  <c r="W48" i="1"/>
  <c r="AD48" i="1" s="1"/>
  <c r="X48" i="1" s="1"/>
  <c r="AJ165" i="1"/>
  <c r="W165" i="1"/>
  <c r="W256" i="1"/>
  <c r="AD256" i="1" s="1"/>
  <c r="X256" i="1" s="1"/>
  <c r="AJ274" i="1"/>
  <c r="W274" i="1"/>
  <c r="AJ205" i="1"/>
  <c r="W205" i="1"/>
  <c r="AD205" i="1" s="1"/>
  <c r="X205" i="1" s="1"/>
  <c r="AI518" i="1"/>
  <c r="V518" i="1"/>
  <c r="AC518" i="1" s="1"/>
  <c r="AJ518" i="1" s="1"/>
  <c r="V602" i="1"/>
  <c r="AC602" i="1" s="1"/>
  <c r="AJ602" i="1" s="1"/>
  <c r="AI602" i="1"/>
  <c r="V29" i="1"/>
  <c r="AC29" i="1" s="1"/>
  <c r="W29" i="1" s="1"/>
  <c r="AI29" i="1"/>
  <c r="W471" i="1"/>
  <c r="AD471" i="1" s="1"/>
  <c r="AK471" i="1" s="1"/>
  <c r="AJ471" i="1"/>
  <c r="W719" i="1"/>
  <c r="AD719" i="1" s="1"/>
  <c r="AJ719" i="1"/>
  <c r="AI192" i="1"/>
  <c r="V192" i="1"/>
  <c r="AC192" i="1" s="1"/>
  <c r="W192" i="1" s="1"/>
  <c r="AI540" i="1"/>
  <c r="V540" i="1"/>
  <c r="AC540" i="1" s="1"/>
  <c r="W540" i="1" s="1"/>
  <c r="W77" i="1"/>
  <c r="AJ77" i="1"/>
  <c r="AJ287" i="1"/>
  <c r="W287" i="1"/>
  <c r="W32" i="1"/>
  <c r="AD32" i="1" s="1"/>
  <c r="X32" i="1" s="1"/>
  <c r="AK173" i="1"/>
  <c r="X173" i="1"/>
  <c r="AC241" i="1"/>
  <c r="AJ241" i="1" s="1"/>
  <c r="AC322" i="1"/>
  <c r="AJ322" i="1" s="1"/>
  <c r="AJ32" i="1"/>
  <c r="AJ310" i="1"/>
  <c r="AJ58" i="1"/>
  <c r="AJ198" i="1"/>
  <c r="AJ726" i="1"/>
  <c r="AJ56" i="1"/>
  <c r="X159" i="1"/>
  <c r="AJ430" i="1"/>
  <c r="W156" i="1"/>
  <c r="W143" i="1"/>
  <c r="AC333" i="1"/>
  <c r="W333" i="1" s="1"/>
  <c r="AD333" i="1" s="1"/>
  <c r="AK333" i="1" s="1"/>
  <c r="AI241" i="1"/>
  <c r="AC138" i="1"/>
  <c r="AJ138" i="1" s="1"/>
  <c r="V239" i="1"/>
  <c r="W684" i="1"/>
  <c r="V114" i="1"/>
  <c r="AI93" i="1"/>
  <c r="AJ375" i="1"/>
  <c r="W606" i="1"/>
  <c r="AD606" i="1" s="1"/>
  <c r="X606" i="1" s="1"/>
  <c r="AJ35" i="1"/>
  <c r="V292" i="1"/>
  <c r="AC292" i="1" s="1"/>
  <c r="AJ292" i="1" s="1"/>
  <c r="AI402" i="1"/>
  <c r="W396" i="1"/>
  <c r="W600" i="1"/>
  <c r="AI643" i="1"/>
  <c r="W642" i="1"/>
  <c r="V277" i="1"/>
  <c r="AC277" i="1" s="1"/>
  <c r="AJ277" i="1" s="1"/>
  <c r="AI688" i="1"/>
  <c r="V28" i="1"/>
  <c r="AC28" i="1" s="1"/>
  <c r="W28" i="1" s="1"/>
  <c r="W79" i="1"/>
  <c r="AD79" i="1" s="1"/>
  <c r="V180" i="1"/>
  <c r="AC180" i="1" s="1"/>
  <c r="AJ180" i="1" s="1"/>
  <c r="AJ545" i="1"/>
  <c r="AJ300" i="1"/>
  <c r="X434" i="1"/>
  <c r="AE434" i="1" s="1"/>
  <c r="AL434" i="1" s="1"/>
  <c r="V656" i="1"/>
  <c r="AC656" i="1" s="1"/>
  <c r="AJ656" i="1" s="1"/>
  <c r="W59" i="1"/>
  <c r="AD59" i="1" s="1"/>
  <c r="AK59" i="1" s="1"/>
  <c r="AJ21" i="1"/>
  <c r="AJ270" i="1"/>
  <c r="AK366" i="1"/>
  <c r="W676" i="1"/>
  <c r="AJ151" i="1"/>
  <c r="W569" i="1"/>
  <c r="W5" i="1"/>
  <c r="W454" i="1"/>
  <c r="AD454" i="1" s="1"/>
  <c r="AK454" i="1" s="1"/>
  <c r="AK95" i="1"/>
  <c r="AJ459" i="1"/>
  <c r="V171" i="1"/>
  <c r="AI333" i="1"/>
  <c r="V319" i="1"/>
  <c r="AC596" i="1"/>
  <c r="W596" i="1" s="1"/>
  <c r="AD596" i="1" s="1"/>
  <c r="AK596" i="1" s="1"/>
  <c r="AI184" i="1"/>
  <c r="AI145" i="1"/>
  <c r="AJ173" i="1"/>
  <c r="W358" i="1"/>
  <c r="AJ46" i="1"/>
  <c r="AJ293" i="1"/>
  <c r="W315" i="1"/>
  <c r="AJ533" i="1"/>
  <c r="V204" i="1"/>
  <c r="AC204" i="1" s="1"/>
  <c r="W204" i="1" s="1"/>
  <c r="V12" i="1"/>
  <c r="AC12" i="1" s="1"/>
  <c r="AJ12" i="1" s="1"/>
  <c r="AJ321" i="1"/>
  <c r="AJ136" i="1"/>
  <c r="V696" i="1"/>
  <c r="AC696" i="1" s="1"/>
  <c r="AJ696" i="1" s="1"/>
  <c r="W405" i="1"/>
  <c r="W376" i="1"/>
  <c r="AD376" i="1" s="1"/>
  <c r="X376" i="1" s="1"/>
  <c r="X529" i="1"/>
  <c r="AE529" i="1" s="1"/>
  <c r="AL529" i="1" s="1"/>
  <c r="X286" i="1"/>
  <c r="AE286" i="1" s="1"/>
  <c r="Y286" i="1" s="1"/>
  <c r="W318" i="1"/>
  <c r="AD318" i="1" s="1"/>
  <c r="W421" i="1"/>
  <c r="AD421" i="1" s="1"/>
  <c r="X421" i="1" s="1"/>
  <c r="AJ481" i="1"/>
  <c r="W51" i="1"/>
  <c r="AD51" i="1" s="1"/>
  <c r="X51" i="1" s="1"/>
  <c r="W97" i="1"/>
  <c r="AD97" i="1" s="1"/>
  <c r="W543" i="1"/>
  <c r="AI59" i="1"/>
  <c r="V202" i="1"/>
  <c r="AI278" i="1"/>
  <c r="AJ645" i="1"/>
  <c r="W691" i="1"/>
  <c r="W657" i="1"/>
  <c r="AD657" i="1" s="1"/>
  <c r="X657" i="1" s="1"/>
  <c r="AE657" i="1" s="1"/>
  <c r="Y657" i="1" s="1"/>
  <c r="AD222" i="1"/>
  <c r="X222" i="1" s="1"/>
  <c r="AD516" i="1"/>
  <c r="AK516" i="1" s="1"/>
  <c r="AC711" i="1"/>
  <c r="W711" i="1" s="1"/>
  <c r="AD106" i="1"/>
  <c r="X106" i="1" s="1"/>
  <c r="AD131" i="1"/>
  <c r="AK131" i="1" s="1"/>
  <c r="AD220" i="1"/>
  <c r="X220" i="1" s="1"/>
  <c r="AC350" i="1"/>
  <c r="W350" i="1" s="1"/>
  <c r="AC26" i="1"/>
  <c r="W26" i="1" s="1"/>
  <c r="AD400" i="1"/>
  <c r="X400" i="1" s="1"/>
  <c r="AC109" i="1"/>
  <c r="AJ109" i="1" s="1"/>
  <c r="AC725" i="1"/>
  <c r="AJ725" i="1" s="1"/>
  <c r="AD71" i="1"/>
  <c r="X71" i="1" s="1"/>
  <c r="AC234" i="1"/>
  <c r="AJ234" i="1" s="1"/>
  <c r="AD607" i="1"/>
  <c r="X607" i="1" s="1"/>
  <c r="AD111" i="1"/>
  <c r="X111" i="1" s="1"/>
  <c r="AC597" i="1"/>
  <c r="AJ597" i="1" s="1"/>
  <c r="AC281" i="1"/>
  <c r="AJ281" i="1" s="1"/>
  <c r="AD291" i="1"/>
  <c r="X291" i="1" s="1"/>
  <c r="AD247" i="1"/>
  <c r="X247" i="1" s="1"/>
  <c r="AD176" i="1"/>
  <c r="X176" i="1" s="1"/>
  <c r="AE122" i="1"/>
  <c r="Y122" i="1" s="1"/>
  <c r="AD493" i="1"/>
  <c r="AK493" i="1" s="1"/>
  <c r="AC246" i="1"/>
  <c r="AJ246" i="1" s="1"/>
  <c r="AC455" i="1"/>
  <c r="AJ455" i="1" s="1"/>
  <c r="AD103" i="1"/>
  <c r="X103" i="1" s="1"/>
  <c r="AC389" i="1"/>
  <c r="AJ389" i="1" s="1"/>
  <c r="AC27" i="1"/>
  <c r="W27" i="1" s="1"/>
  <c r="AD154" i="1"/>
  <c r="X154" i="1" s="1"/>
  <c r="AC637" i="1"/>
  <c r="AJ637" i="1" s="1"/>
  <c r="AC149" i="1"/>
  <c r="AJ149" i="1" s="1"/>
  <c r="AD213" i="1"/>
  <c r="X213" i="1" s="1"/>
  <c r="AD641" i="1"/>
  <c r="AK641" i="1" s="1"/>
  <c r="AD581" i="1"/>
  <c r="X581" i="1" s="1"/>
  <c r="AD435" i="1"/>
  <c r="X435" i="1" s="1"/>
  <c r="AD91" i="1"/>
  <c r="AK91" i="1" s="1"/>
  <c r="AD45" i="1"/>
  <c r="X45" i="1" s="1"/>
  <c r="AD190" i="1"/>
  <c r="X190" i="1" s="1"/>
  <c r="AD502" i="1"/>
  <c r="X502" i="1" s="1"/>
  <c r="AC491" i="1"/>
  <c r="W491" i="1" s="1"/>
  <c r="AC137" i="1"/>
  <c r="AJ137" i="1" s="1"/>
  <c r="AC611" i="1"/>
  <c r="AJ611" i="1" s="1"/>
  <c r="AD229" i="1"/>
  <c r="X229" i="1" s="1"/>
  <c r="AD552" i="1"/>
  <c r="X552" i="1" s="1"/>
  <c r="AD341" i="1"/>
  <c r="AK341" i="1" s="1"/>
  <c r="AD536" i="1"/>
  <c r="AK536" i="1" s="1"/>
  <c r="AC242" i="1"/>
  <c r="AJ242" i="1" s="1"/>
  <c r="AC487" i="1"/>
  <c r="W487" i="1" s="1"/>
  <c r="AD289" i="1"/>
  <c r="X289" i="1" s="1"/>
  <c r="AD492" i="1"/>
  <c r="X492" i="1" s="1"/>
  <c r="AC640" i="1"/>
  <c r="AJ640" i="1" s="1"/>
  <c r="AD560" i="1"/>
  <c r="AK560" i="1" s="1"/>
  <c r="AD183" i="1"/>
  <c r="AK183" i="1" s="1"/>
  <c r="AD659" i="1"/>
  <c r="X659" i="1" s="1"/>
  <c r="AC196" i="1"/>
  <c r="AJ196" i="1" s="1"/>
  <c r="AD630" i="1"/>
  <c r="X630" i="1" s="1"/>
  <c r="AD608" i="1"/>
  <c r="AK608" i="1" s="1"/>
  <c r="AD93" i="1"/>
  <c r="X93" i="1" s="1"/>
  <c r="AD31" i="1"/>
  <c r="X31" i="1" s="1"/>
  <c r="AC141" i="1"/>
  <c r="W141" i="1" s="1"/>
  <c r="AC521" i="1"/>
  <c r="AJ521" i="1" s="1"/>
  <c r="AD535" i="1"/>
  <c r="X535" i="1" s="1"/>
  <c r="AC673" i="1"/>
  <c r="W673" i="1" s="1"/>
  <c r="AC727" i="1"/>
  <c r="AJ727" i="1" s="1"/>
  <c r="AD356" i="1"/>
  <c r="AK356" i="1" s="1"/>
  <c r="AC201" i="1"/>
  <c r="AJ201" i="1" s="1"/>
  <c r="AD332" i="1"/>
  <c r="AK332" i="1" s="1"/>
  <c r="AD81" i="1"/>
  <c r="X81" i="1" s="1"/>
  <c r="AD590" i="1"/>
  <c r="X590" i="1" s="1"/>
  <c r="AD456" i="1"/>
  <c r="X456" i="1" s="1"/>
  <c r="AD337" i="1"/>
  <c r="AK337" i="1" s="1"/>
  <c r="AD218" i="1"/>
  <c r="AK218" i="1" s="1"/>
  <c r="AC73" i="1"/>
  <c r="AJ73" i="1" s="1"/>
  <c r="AC415" i="1"/>
  <c r="W415" i="1" s="1"/>
  <c r="AD312" i="1"/>
  <c r="AK312" i="1" s="1"/>
  <c r="AD231" i="1"/>
  <c r="X231" i="1" s="1"/>
  <c r="AD346" i="1"/>
  <c r="X346" i="1" s="1"/>
  <c r="AD632" i="1"/>
  <c r="X632" i="1" s="1"/>
  <c r="AD431" i="1"/>
  <c r="AK431" i="1" s="1"/>
  <c r="AC618" i="1"/>
  <c r="W618" i="1" s="1"/>
  <c r="AD668" i="1"/>
  <c r="AK668" i="1" s="1"/>
  <c r="AD694" i="1"/>
  <c r="AO694" i="1" s="1"/>
  <c r="AD481" i="1"/>
  <c r="X481" i="1" s="1"/>
  <c r="AD338" i="1"/>
  <c r="AK338" i="1" s="1"/>
  <c r="AD210" i="1"/>
  <c r="X210" i="1" s="1"/>
  <c r="AD490" i="1"/>
  <c r="AK490" i="1" s="1"/>
  <c r="AD438" i="1"/>
  <c r="X438" i="1" s="1"/>
  <c r="AD148" i="1"/>
  <c r="AK148" i="1" s="1"/>
  <c r="AD375" i="1"/>
  <c r="X375" i="1" s="1"/>
  <c r="AC157" i="1"/>
  <c r="AJ157" i="1" s="1"/>
  <c r="AD574" i="1"/>
  <c r="X574" i="1" s="1"/>
  <c r="AD699" i="1"/>
  <c r="AO699" i="1" s="1"/>
  <c r="AD336" i="1"/>
  <c r="AK336" i="1" s="1"/>
  <c r="AD331" i="1"/>
  <c r="X331" i="1" s="1"/>
  <c r="AD257" i="1"/>
  <c r="AK257" i="1" s="1"/>
  <c r="AC128" i="1"/>
  <c r="W128" i="1" s="1"/>
  <c r="AC546" i="1"/>
  <c r="AJ546" i="1" s="1"/>
  <c r="AD533" i="1"/>
  <c r="AK533" i="1" s="1"/>
  <c r="AD658" i="1"/>
  <c r="X658" i="1" s="1"/>
  <c r="AD38" i="1"/>
  <c r="X38" i="1" s="1"/>
  <c r="AD386" i="1"/>
  <c r="AK386" i="1" s="1"/>
  <c r="AC627" i="1"/>
  <c r="W627" i="1" s="1"/>
  <c r="AD233" i="1"/>
  <c r="X233" i="1" s="1"/>
  <c r="AD309" i="1"/>
  <c r="X309" i="1" s="1"/>
  <c r="AD675" i="1"/>
  <c r="AN675" i="1" s="1"/>
  <c r="AU675" i="1" s="1"/>
  <c r="AD587" i="1"/>
  <c r="AK587" i="1" s="1"/>
  <c r="AD619" i="1"/>
  <c r="X619" i="1" s="1"/>
  <c r="AD323" i="1"/>
  <c r="X323" i="1" s="1"/>
  <c r="AD224" i="1"/>
  <c r="X224" i="1" s="1"/>
  <c r="AE511" i="1"/>
  <c r="AL511" i="1" s="1"/>
  <c r="AC586" i="1"/>
  <c r="AJ586" i="1" s="1"/>
  <c r="AD260" i="1"/>
  <c r="AK260" i="1" s="1"/>
  <c r="AC631" i="1"/>
  <c r="W631" i="1" s="1"/>
  <c r="AD145" i="1"/>
  <c r="AK145" i="1" s="1"/>
  <c r="AC244" i="1"/>
  <c r="AJ244" i="1" s="1"/>
  <c r="AD139" i="1"/>
  <c r="X139" i="1" s="1"/>
  <c r="AD442" i="1"/>
  <c r="AK442" i="1" s="1"/>
  <c r="AD398" i="1"/>
  <c r="X398" i="1" s="1"/>
  <c r="AD100" i="1"/>
  <c r="X100" i="1" s="1"/>
  <c r="AD107" i="1"/>
  <c r="X107" i="1" s="1"/>
  <c r="AD669" i="1"/>
  <c r="X669" i="1" s="1"/>
  <c r="AC83" i="1"/>
  <c r="AJ83" i="1" s="1"/>
  <c r="AD628" i="1"/>
  <c r="AK628" i="1" s="1"/>
  <c r="AD572" i="1"/>
  <c r="AK572" i="1" s="1"/>
  <c r="AD18" i="1"/>
  <c r="X18" i="1" s="1"/>
  <c r="AC285" i="1"/>
  <c r="AJ285" i="1" s="1"/>
  <c r="AC679" i="1"/>
  <c r="W679" i="1" s="1"/>
  <c r="AC371" i="1"/>
  <c r="W371" i="1" s="1"/>
  <c r="AD310" i="1"/>
  <c r="AK310" i="1" s="1"/>
  <c r="AD726" i="1"/>
  <c r="AO726" i="1" s="1"/>
  <c r="AD430" i="1"/>
  <c r="X430" i="1" s="1"/>
  <c r="AD423" i="1"/>
  <c r="X423" i="1" s="1"/>
  <c r="AD494" i="1"/>
  <c r="X494" i="1" s="1"/>
  <c r="AD136" i="1"/>
  <c r="AK136" i="1" s="1"/>
  <c r="AD592" i="1"/>
  <c r="X592" i="1" s="1"/>
  <c r="AD134" i="1"/>
  <c r="AK134" i="1" s="1"/>
  <c r="AC704" i="1"/>
  <c r="W704" i="1" s="1"/>
  <c r="AC417" i="1"/>
  <c r="W417" i="1" s="1"/>
  <c r="AD557" i="1"/>
  <c r="AK557" i="1" s="1"/>
  <c r="AC469" i="1"/>
  <c r="W469" i="1" s="1"/>
  <c r="AD89" i="1"/>
  <c r="X89" i="1" s="1"/>
  <c r="AE268" i="1"/>
  <c r="AL268" i="1" s="1"/>
  <c r="AD539" i="1"/>
  <c r="AK539" i="1" s="1"/>
  <c r="AD230" i="1"/>
  <c r="X230" i="1" s="1"/>
  <c r="AD379" i="1"/>
  <c r="AK379" i="1" s="1"/>
  <c r="AD497" i="1"/>
  <c r="X497" i="1" s="1"/>
  <c r="AD43" i="1"/>
  <c r="X43" i="1" s="1"/>
  <c r="AD54" i="1"/>
  <c r="X54" i="1" s="1"/>
  <c r="AD7" i="1"/>
  <c r="X7" i="1" s="1"/>
  <c r="AD457" i="1"/>
  <c r="X457" i="1" s="1"/>
  <c r="AC616" i="1"/>
  <c r="W616" i="1" s="1"/>
  <c r="AD388" i="1"/>
  <c r="X388" i="1" s="1"/>
  <c r="AD425" i="1"/>
  <c r="X425" i="1" s="1"/>
  <c r="AD46" i="1"/>
  <c r="X46" i="1" s="1"/>
  <c r="AD293" i="1"/>
  <c r="X293" i="1" s="1"/>
  <c r="AD555" i="1"/>
  <c r="X555" i="1" s="1"/>
  <c r="AD182" i="1"/>
  <c r="AK182" i="1" s="1"/>
  <c r="AD108" i="1"/>
  <c r="X108" i="1" s="1"/>
  <c r="AD221" i="1"/>
  <c r="X221" i="1" s="1"/>
  <c r="AD674" i="1"/>
  <c r="AO674" i="1" s="1"/>
  <c r="AD321" i="1"/>
  <c r="AK321" i="1" s="1"/>
  <c r="AC524" i="1"/>
  <c r="AJ524" i="1" s="1"/>
  <c r="AD174" i="1"/>
  <c r="AK174" i="1" s="1"/>
  <c r="AD167" i="1"/>
  <c r="AK167" i="1" s="1"/>
  <c r="AC78" i="1"/>
  <c r="W78" i="1" s="1"/>
  <c r="AC121" i="1"/>
  <c r="AJ121" i="1" s="1"/>
  <c r="AD282" i="1"/>
  <c r="X282" i="1" s="1"/>
  <c r="AC718" i="1"/>
  <c r="W718" i="1" s="1"/>
  <c r="AD514" i="1"/>
  <c r="X514" i="1" s="1"/>
  <c r="AD13" i="1"/>
  <c r="X13" i="1" s="1"/>
  <c r="AD269" i="1"/>
  <c r="X269" i="1" s="1"/>
  <c r="AD519" i="1"/>
  <c r="AK519" i="1" s="1"/>
  <c r="AD175" i="1"/>
  <c r="X175" i="1" s="1"/>
  <c r="AC219" i="1"/>
  <c r="W219" i="1" s="1"/>
  <c r="AD589" i="1"/>
  <c r="AK589" i="1" s="1"/>
  <c r="AD259" i="1"/>
  <c r="X259" i="1" s="1"/>
  <c r="AD362" i="1"/>
  <c r="X362" i="1" s="1"/>
  <c r="AD537" i="1"/>
  <c r="X537" i="1" s="1"/>
  <c r="AC17" i="1"/>
  <c r="AJ17" i="1" s="1"/>
  <c r="AC185" i="1"/>
  <c r="W185" i="1" s="1"/>
  <c r="AC387" i="1"/>
  <c r="AJ387" i="1" s="1"/>
  <c r="AE216" i="1"/>
  <c r="Y216" i="1" s="1"/>
  <c r="AD25" i="1"/>
  <c r="AK25" i="1" s="1"/>
  <c r="AD275" i="1"/>
  <c r="X275" i="1" s="1"/>
  <c r="AC685" i="1"/>
  <c r="W685" i="1" s="1"/>
  <c r="AD227" i="1"/>
  <c r="X227" i="1" s="1"/>
  <c r="AD160" i="1"/>
  <c r="X160" i="1" s="1"/>
  <c r="AD39" i="1"/>
  <c r="AK39" i="1" s="1"/>
  <c r="AC125" i="1"/>
  <c r="W125" i="1" s="1"/>
  <c r="AD127" i="1"/>
  <c r="AK127" i="1" s="1"/>
  <c r="AC385" i="1"/>
  <c r="AJ385" i="1" s="1"/>
  <c r="AD164" i="1"/>
  <c r="X164" i="1" s="1"/>
  <c r="AC280" i="1"/>
  <c r="AJ280" i="1" s="1"/>
  <c r="AD353" i="1"/>
  <c r="X353" i="1" s="1"/>
  <c r="AC651" i="1"/>
  <c r="AJ651" i="1" s="1"/>
  <c r="AC515" i="1"/>
  <c r="AJ515" i="1" s="1"/>
  <c r="AD449" i="1"/>
  <c r="AK449" i="1" s="1"/>
  <c r="AD194" i="1"/>
  <c r="AK194" i="1" s="1"/>
  <c r="AD477" i="1"/>
  <c r="X477" i="1" s="1"/>
  <c r="AD636" i="1"/>
  <c r="AK636" i="1" s="1"/>
  <c r="AD146" i="1"/>
  <c r="X146" i="1" s="1"/>
  <c r="AD600" i="1"/>
  <c r="AK600" i="1" s="1"/>
  <c r="AJ674" i="1"/>
  <c r="AC345" i="1"/>
  <c r="W345" i="1" s="1"/>
  <c r="AI515" i="1"/>
  <c r="AD713" i="1"/>
  <c r="AO713" i="1" s="1"/>
  <c r="AJ592" i="1"/>
  <c r="AD311" i="1"/>
  <c r="AK311" i="1" s="1"/>
  <c r="AJ694" i="1"/>
  <c r="AD339" i="1"/>
  <c r="X339" i="1" s="1"/>
  <c r="V708" i="1"/>
  <c r="W113" i="1"/>
  <c r="W240" i="1"/>
  <c r="V538" i="1"/>
  <c r="AJ39" i="1"/>
  <c r="W118" i="1"/>
  <c r="V401" i="1"/>
  <c r="AI586" i="1"/>
  <c r="AI389" i="1"/>
  <c r="AI417" i="1"/>
  <c r="AK511" i="1"/>
  <c r="V615" i="1"/>
  <c r="V667" i="1"/>
  <c r="V460" i="1"/>
  <c r="W374" i="1"/>
  <c r="AJ127" i="1"/>
  <c r="AI242" i="1"/>
  <c r="AK268" i="1"/>
  <c r="AC381" i="1"/>
  <c r="AJ381" i="1" s="1"/>
  <c r="AJ289" i="1"/>
  <c r="W317" i="1"/>
  <c r="AJ213" i="1"/>
  <c r="AJ492" i="1"/>
  <c r="AJ628" i="1"/>
  <c r="AJ164" i="1"/>
  <c r="AI280" i="1"/>
  <c r="V419" i="1"/>
  <c r="AJ607" i="1"/>
  <c r="W697" i="1"/>
  <c r="AJ516" i="1"/>
  <c r="W15" i="1"/>
  <c r="W168" i="1"/>
  <c r="AJ346" i="1"/>
  <c r="V522" i="1"/>
  <c r="W653" i="1"/>
  <c r="AJ139" i="1"/>
  <c r="V473" i="1"/>
  <c r="AI651" i="1"/>
  <c r="V105" i="1"/>
  <c r="AI201" i="1"/>
  <c r="W623" i="1"/>
  <c r="W16" i="1"/>
  <c r="AC267" i="1"/>
  <c r="W267" i="1" s="1"/>
  <c r="AI387" i="1"/>
  <c r="W440" i="1"/>
  <c r="V342" i="1"/>
  <c r="AJ43" i="1"/>
  <c r="AJ100" i="1"/>
  <c r="AJ493" i="1"/>
  <c r="X610" i="1"/>
  <c r="W228" i="1"/>
  <c r="AJ331" i="1"/>
  <c r="W354" i="1"/>
  <c r="AJ423" i="1"/>
  <c r="AJ224" i="1"/>
  <c r="AD217" i="1"/>
  <c r="X217" i="1" s="1"/>
  <c r="AC489" i="1"/>
  <c r="W489" i="1" s="1"/>
  <c r="AD604" i="1"/>
  <c r="X604" i="1" s="1"/>
  <c r="AC464" i="1"/>
  <c r="W464" i="1" s="1"/>
  <c r="AC527" i="1"/>
  <c r="W527" i="1" s="1"/>
  <c r="AI83" i="1"/>
  <c r="AJ148" i="1"/>
  <c r="AJ145" i="1"/>
  <c r="AC563" i="1"/>
  <c r="AJ563" i="1" s="1"/>
  <c r="AI141" i="1"/>
  <c r="AJ231" i="1"/>
  <c r="AC115" i="1"/>
  <c r="AJ115" i="1" s="1"/>
  <c r="AC424" i="1"/>
  <c r="W424" i="1" s="1"/>
  <c r="AC512" i="1"/>
  <c r="AJ512" i="1" s="1"/>
  <c r="AJ514" i="1"/>
  <c r="AC3" i="1"/>
  <c r="W3" i="1" s="1"/>
  <c r="AI185" i="1"/>
  <c r="W479" i="1"/>
  <c r="AJ587" i="1"/>
  <c r="AJ269" i="1"/>
  <c r="W329" i="1"/>
  <c r="W480" i="1"/>
  <c r="AD677" i="1"/>
  <c r="AO677" i="1" s="1"/>
  <c r="W169" i="1"/>
  <c r="AJ174" i="1"/>
  <c r="AD326" i="1"/>
  <c r="AK326" i="1" s="1"/>
  <c r="AD162" i="1"/>
  <c r="AK162" i="1" s="1"/>
  <c r="AC124" i="1"/>
  <c r="W124" i="1" s="1"/>
  <c r="AI128" i="1"/>
  <c r="AD278" i="1"/>
  <c r="X278" i="1" s="1"/>
  <c r="AJ134" i="1"/>
  <c r="AD226" i="1"/>
  <c r="X226" i="1" s="1"/>
  <c r="W369" i="1"/>
  <c r="W633" i="1"/>
  <c r="AC349" i="1"/>
  <c r="AJ349" i="1" s="1"/>
  <c r="AC14" i="1"/>
  <c r="AJ14" i="1" s="1"/>
  <c r="W573" i="1"/>
  <c r="AC324" i="1"/>
  <c r="AJ324" i="1" s="1"/>
  <c r="W496" i="1"/>
  <c r="AJ572" i="1"/>
  <c r="W620" i="1"/>
  <c r="AD403" i="1"/>
  <c r="X403" i="1" s="1"/>
  <c r="AC20" i="1"/>
  <c r="W20" i="1" s="1"/>
  <c r="AC296" i="1"/>
  <c r="W296" i="1" s="1"/>
  <c r="AC465" i="1"/>
  <c r="W465" i="1" s="1"/>
  <c r="W179" i="1"/>
  <c r="W251" i="1"/>
  <c r="W499" i="1"/>
  <c r="V693" i="1"/>
  <c r="AD300" i="1"/>
  <c r="AK300" i="1" s="1"/>
  <c r="V550" i="1"/>
  <c r="AD21" i="1"/>
  <c r="X21" i="1" s="1"/>
  <c r="V530" i="1"/>
  <c r="AD270" i="1"/>
  <c r="X270" i="1" s="1"/>
  <c r="AD302" i="1"/>
  <c r="X302" i="1" s="1"/>
  <c r="W413" i="1"/>
  <c r="W665" i="1"/>
  <c r="AD724" i="1"/>
  <c r="AO724" i="1" s="1"/>
  <c r="AE55" i="1"/>
  <c r="AL55" i="1" s="1"/>
  <c r="W580" i="1"/>
  <c r="AD42" i="1"/>
  <c r="X42" i="1" s="1"/>
  <c r="W352" i="1"/>
  <c r="W461" i="1"/>
  <c r="AD655" i="1"/>
  <c r="X655" i="1" s="1"/>
  <c r="AC191" i="1"/>
  <c r="W191" i="1" s="1"/>
  <c r="AC427" i="1"/>
  <c r="W427" i="1" s="1"/>
  <c r="AC709" i="1"/>
  <c r="W709" i="1" s="1"/>
  <c r="AC705" i="1"/>
  <c r="AJ705" i="1" s="1"/>
  <c r="AC486" i="1"/>
  <c r="W486" i="1" s="1"/>
  <c r="AC344" i="1"/>
  <c r="W344" i="1" s="1"/>
  <c r="AC384" i="1"/>
  <c r="W384" i="1" s="1"/>
  <c r="AC638" i="1"/>
  <c r="AJ638" i="1" s="1"/>
  <c r="AC19" i="1"/>
  <c r="AJ19" i="1" s="1"/>
  <c r="AC409" i="1"/>
  <c r="AJ409" i="1" s="1"/>
  <c r="AD9" i="1"/>
  <c r="AK9" i="1" s="1"/>
  <c r="AJ574" i="1"/>
  <c r="AC37" i="1"/>
  <c r="W37" i="1" s="1"/>
  <c r="AJ699" i="1"/>
  <c r="AI371" i="1"/>
  <c r="AJ630" i="1"/>
  <c r="AD681" i="1"/>
  <c r="W528" i="1"/>
  <c r="AD676" i="1"/>
  <c r="AN676" i="1" s="1"/>
  <c r="AU676" i="1" s="1"/>
  <c r="AD316" i="1"/>
  <c r="X316" i="1" s="1"/>
  <c r="AD117" i="1"/>
  <c r="AK117" i="1" s="1"/>
  <c r="AD544" i="1"/>
  <c r="AK544" i="1" s="1"/>
  <c r="AD543" i="1"/>
  <c r="X543" i="1" s="1"/>
  <c r="AC90" i="1"/>
  <c r="W90" i="1" s="1"/>
  <c r="AC648" i="1"/>
  <c r="W648" i="1" s="1"/>
  <c r="AD405" i="1"/>
  <c r="X405" i="1" s="1"/>
  <c r="AI385" i="1"/>
  <c r="AD451" i="1"/>
  <c r="AK451" i="1" s="1"/>
  <c r="V553" i="1"/>
  <c r="AJ183" i="1"/>
  <c r="AC710" i="1"/>
  <c r="W710" i="1" s="1"/>
  <c r="AD622" i="1"/>
  <c r="X622" i="1" s="1"/>
  <c r="AD361" i="1"/>
  <c r="AK361" i="1" s="1"/>
  <c r="AC629" i="1"/>
  <c r="W629" i="1" s="1"/>
  <c r="AI137" i="1"/>
  <c r="AC712" i="1"/>
  <c r="AJ712" i="1" s="1"/>
  <c r="AJ336" i="1"/>
  <c r="AC177" i="1"/>
  <c r="W177" i="1" s="1"/>
  <c r="AC646" i="1"/>
  <c r="AJ646" i="1" s="1"/>
  <c r="AD549" i="1"/>
  <c r="X549" i="1" s="1"/>
  <c r="AD189" i="1"/>
  <c r="X189" i="1" s="1"/>
  <c r="AJ45" i="1"/>
  <c r="AD215" i="1"/>
  <c r="X215" i="1" s="1"/>
  <c r="AJ275" i="1"/>
  <c r="AJ257" i="1"/>
  <c r="V411" i="1"/>
  <c r="AC186" i="1"/>
  <c r="AJ186" i="1" s="1"/>
  <c r="AD295" i="1"/>
  <c r="X295" i="1" s="1"/>
  <c r="V86" i="1"/>
  <c r="AJ210" i="1"/>
  <c r="W556" i="1"/>
  <c r="AC62" i="1"/>
  <c r="W62" i="1" s="1"/>
  <c r="V593" i="1"/>
  <c r="AE485" i="1"/>
  <c r="Y485" i="1" s="1"/>
  <c r="AD639" i="1"/>
  <c r="X639" i="1" s="1"/>
  <c r="AJ388" i="1"/>
  <c r="AI219" i="1"/>
  <c r="AJ222" i="1"/>
  <c r="AJ425" i="1"/>
  <c r="AC716" i="1"/>
  <c r="AJ716" i="1" s="1"/>
  <c r="AJ557" i="1"/>
  <c r="V595" i="1"/>
  <c r="V76" i="1"/>
  <c r="AD22" i="1"/>
  <c r="AK22" i="1" s="1"/>
  <c r="AJ230" i="1"/>
  <c r="V426" i="1"/>
  <c r="AC40" i="1"/>
  <c r="W40" i="1" s="1"/>
  <c r="AC340" i="1"/>
  <c r="AJ340" i="1" s="1"/>
  <c r="AJ111" i="1"/>
  <c r="AJ221" i="1"/>
  <c r="AJ362" i="1"/>
  <c r="AC517" i="1"/>
  <c r="W517" i="1" s="1"/>
  <c r="AJ537" i="1"/>
  <c r="AC252" i="1"/>
  <c r="W252" i="1" s="1"/>
  <c r="W482" i="1"/>
  <c r="AJ675" i="1"/>
  <c r="AC368" i="1"/>
  <c r="W368" i="1" s="1"/>
  <c r="AC420" i="1"/>
  <c r="AJ420" i="1" s="1"/>
  <c r="AC439" i="1"/>
  <c r="W439" i="1" s="1"/>
  <c r="AJ229" i="1"/>
  <c r="W163" i="1"/>
  <c r="AJ435" i="1"/>
  <c r="AD720" i="1"/>
  <c r="AD707" i="1"/>
  <c r="AN707" i="1" s="1"/>
  <c r="AU707" i="1" s="1"/>
  <c r="AJ175" i="1"/>
  <c r="AJ247" i="1"/>
  <c r="AD585" i="1"/>
  <c r="X585" i="1" s="1"/>
  <c r="AJ25" i="1"/>
  <c r="AD94" i="1"/>
  <c r="AK94" i="1" s="1"/>
  <c r="AJ337" i="1"/>
  <c r="AE95" i="1"/>
  <c r="Y95" i="1" s="1"/>
  <c r="AJ457" i="1"/>
  <c r="AD358" i="1"/>
  <c r="X358" i="1" s="1"/>
  <c r="AD642" i="1"/>
  <c r="X642" i="1" s="1"/>
  <c r="AC624" i="1"/>
  <c r="W624" i="1" s="1"/>
  <c r="AJ386" i="1"/>
  <c r="AJ636" i="1"/>
  <c r="AC297" i="1"/>
  <c r="AJ297" i="1" s="1"/>
  <c r="AE414" i="1"/>
  <c r="Y414" i="1" s="1"/>
  <c r="AC330" i="1"/>
  <c r="AJ330" i="1" s="1"/>
  <c r="V133" i="1"/>
  <c r="AC475" i="1"/>
  <c r="W475" i="1" s="1"/>
  <c r="V276" i="1"/>
  <c r="V266" i="1"/>
  <c r="W153" i="1"/>
  <c r="W237" i="1"/>
  <c r="X498" i="1"/>
  <c r="W644" i="1"/>
  <c r="AJ108" i="1"/>
  <c r="W236" i="1"/>
  <c r="AD466" i="1"/>
  <c r="X466" i="1" s="1"/>
  <c r="W534" i="1"/>
  <c r="AD500" i="1"/>
  <c r="X500" i="1" s="1"/>
  <c r="V468" i="1"/>
  <c r="V265" i="1"/>
  <c r="V662" i="1"/>
  <c r="AC505" i="1"/>
  <c r="AJ505" i="1" s="1"/>
  <c r="V253" i="1"/>
  <c r="W75" i="1"/>
  <c r="AJ497" i="1"/>
  <c r="W410" i="1"/>
  <c r="W320" i="1"/>
  <c r="AJ502" i="1"/>
  <c r="AD666" i="1"/>
  <c r="X666" i="1" s="1"/>
  <c r="AD274" i="1"/>
  <c r="X274" i="1" s="1"/>
  <c r="AD396" i="1"/>
  <c r="AK396" i="1" s="1"/>
  <c r="AI491" i="1"/>
  <c r="AD348" i="1"/>
  <c r="X348" i="1" s="1"/>
  <c r="AC652" i="1"/>
  <c r="AJ652" i="1" s="1"/>
  <c r="AC558" i="1"/>
  <c r="AJ558" i="1" s="1"/>
  <c r="AI711" i="1"/>
  <c r="AC10" i="1"/>
  <c r="W10" i="1" s="1"/>
  <c r="AI281" i="1"/>
  <c r="V561" i="1"/>
  <c r="AJ581" i="1"/>
  <c r="AE161" i="1"/>
  <c r="Y161" i="1" s="1"/>
  <c r="AD406" i="1"/>
  <c r="X406" i="1" s="1"/>
  <c r="W594" i="1"/>
  <c r="AD569" i="1"/>
  <c r="AK569" i="1" s="1"/>
  <c r="W501" i="1"/>
  <c r="W36" i="1"/>
  <c r="AD156" i="1"/>
  <c r="X156" i="1" s="1"/>
  <c r="AC452" i="1"/>
  <c r="W452" i="1" s="1"/>
  <c r="AC87" i="1"/>
  <c r="W87" i="1" s="1"/>
  <c r="AC68" i="1"/>
  <c r="AJ68" i="1" s="1"/>
  <c r="AJ641" i="1"/>
  <c r="AD155" i="1"/>
  <c r="X155" i="1" s="1"/>
  <c r="V65" i="1"/>
  <c r="AJ332" i="1"/>
  <c r="AJ442" i="1"/>
  <c r="AI618" i="1"/>
  <c r="AE366" i="1"/>
  <c r="Y366" i="1" s="1"/>
  <c r="AD617" i="1"/>
  <c r="X617" i="1" s="1"/>
  <c r="AJ668" i="1"/>
  <c r="AJ477" i="1"/>
  <c r="W570" i="1"/>
  <c r="AD56" i="1"/>
  <c r="X56" i="1" s="1"/>
  <c r="AD92" i="1"/>
  <c r="X92" i="1" s="1"/>
  <c r="AI616" i="1"/>
  <c r="AI246" i="1"/>
  <c r="AI521" i="1"/>
  <c r="AC110" i="1"/>
  <c r="W110" i="1" s="1"/>
  <c r="AC98" i="1"/>
  <c r="W98" i="1" s="1"/>
  <c r="V69" i="1"/>
  <c r="V112" i="1"/>
  <c r="W448" i="1"/>
  <c r="AC235" i="1"/>
  <c r="AJ235" i="1" s="1"/>
  <c r="AJ220" i="1"/>
  <c r="AI415" i="1"/>
  <c r="V654" i="1"/>
  <c r="AJ31" i="1"/>
  <c r="V363" i="1"/>
  <c r="AJ312" i="1"/>
  <c r="W63" i="1"/>
  <c r="AC258" i="1"/>
  <c r="AJ258" i="1" s="1"/>
  <c r="AC422" i="1"/>
  <c r="W422" i="1" s="1"/>
  <c r="V67" i="1"/>
  <c r="W364" i="1"/>
  <c r="AC582" i="1"/>
  <c r="W582" i="1" s="1"/>
  <c r="V187" i="1"/>
  <c r="AC643" i="1"/>
  <c r="W643" i="1" s="1"/>
  <c r="AJ259" i="1"/>
  <c r="AJ353" i="1"/>
  <c r="V166" i="1"/>
  <c r="V458" i="1"/>
  <c r="W703" i="1"/>
  <c r="AD116" i="1"/>
  <c r="AK116" i="1" s="1"/>
  <c r="AC313" i="1"/>
  <c r="AJ313" i="1" s="1"/>
  <c r="W551" i="1"/>
  <c r="W158" i="1"/>
  <c r="AK216" i="1"/>
  <c r="W478" i="1"/>
  <c r="AJ608" i="1"/>
  <c r="W634" i="1"/>
  <c r="AJ338" i="1"/>
  <c r="AD459" i="1"/>
  <c r="X459" i="1" s="1"/>
  <c r="AC377" i="1"/>
  <c r="AJ377" i="1" s="1"/>
  <c r="AI455" i="1"/>
  <c r="AI631" i="1"/>
  <c r="AC250" i="1"/>
  <c r="W250" i="1" s="1"/>
  <c r="AJ91" i="1"/>
  <c r="AC119" i="1"/>
  <c r="W119" i="1" s="1"/>
  <c r="AD523" i="1"/>
  <c r="AK523" i="1" s="1"/>
  <c r="V135" i="1"/>
  <c r="AD626" i="1"/>
  <c r="AK626" i="1" s="1"/>
  <c r="AC670" i="1"/>
  <c r="W670" i="1" s="1"/>
  <c r="X200" i="1"/>
  <c r="AJ154" i="1"/>
  <c r="AD315" i="1"/>
  <c r="X315" i="1" s="1"/>
  <c r="V343" i="1"/>
  <c r="W588" i="1"/>
  <c r="V232" i="1"/>
  <c r="AD591" i="1"/>
  <c r="X591" i="1" s="1"/>
  <c r="AC695" i="1"/>
  <c r="W695" i="1" s="1"/>
  <c r="AI234" i="1"/>
  <c r="W303" i="1"/>
  <c r="AJ535" i="1"/>
  <c r="V599" i="1"/>
  <c r="AI244" i="1"/>
  <c r="W404" i="1"/>
  <c r="AJ632" i="1"/>
  <c r="AD123" i="1"/>
  <c r="X123" i="1" s="1"/>
  <c r="AC383" i="1"/>
  <c r="W383" i="1" s="1"/>
  <c r="AJ18" i="1"/>
  <c r="AI285" i="1"/>
  <c r="AJ431" i="1"/>
  <c r="V443" i="1"/>
  <c r="X531" i="1"/>
  <c r="AE294" i="1"/>
  <c r="Y294" i="1" s="1"/>
  <c r="W513" i="1"/>
  <c r="AJ619" i="1"/>
  <c r="AD5" i="1"/>
  <c r="X5" i="1" s="1"/>
  <c r="AE159" i="1"/>
  <c r="AL159" i="1" s="1"/>
  <c r="AK122" i="1"/>
  <c r="AJ7" i="1"/>
  <c r="AJ323" i="1"/>
  <c r="AD88" i="1"/>
  <c r="X88" i="1" s="1"/>
  <c r="AC53" i="1"/>
  <c r="W53" i="1" s="1"/>
  <c r="AD126" i="1"/>
  <c r="X126" i="1" s="1"/>
  <c r="AD207" i="1"/>
  <c r="X207" i="1" s="1"/>
  <c r="AJ131" i="1"/>
  <c r="AD254" i="1"/>
  <c r="X254" i="1" s="1"/>
  <c r="AJ456" i="1"/>
  <c r="AE612" i="1"/>
  <c r="AL612" i="1" s="1"/>
  <c r="AD264" i="1"/>
  <c r="X264" i="1" s="1"/>
  <c r="V314" i="1"/>
  <c r="W301" i="1"/>
  <c r="AC692" i="1"/>
  <c r="W692" i="1" s="1"/>
  <c r="AC199" i="1"/>
  <c r="W199" i="1" s="1"/>
  <c r="AC225" i="1"/>
  <c r="AJ225" i="1" s="1"/>
  <c r="AC327" i="1"/>
  <c r="W327" i="1" s="1"/>
  <c r="AC503" i="1"/>
  <c r="W503" i="1" s="1"/>
  <c r="AD484" i="1"/>
  <c r="X484" i="1" s="1"/>
  <c r="AI640" i="1"/>
  <c r="AD35" i="1"/>
  <c r="X35" i="1" s="1"/>
  <c r="W365" i="1"/>
  <c r="W49" i="1"/>
  <c r="V408" i="1"/>
  <c r="AC472" i="1"/>
  <c r="W472" i="1" s="1"/>
  <c r="AC688" i="1"/>
  <c r="W688" i="1" s="1"/>
  <c r="AD188" i="1"/>
  <c r="X188" i="1" s="1"/>
  <c r="AC428" i="1"/>
  <c r="AJ428" i="1" s="1"/>
  <c r="AC541" i="1"/>
  <c r="AJ541" i="1" s="1"/>
  <c r="AD545" i="1"/>
  <c r="X545" i="1" s="1"/>
  <c r="AD647" i="1"/>
  <c r="X647" i="1" s="1"/>
  <c r="AC650" i="1"/>
  <c r="AJ650" i="1" s="1"/>
  <c r="AC6" i="1"/>
  <c r="W6" i="1" s="1"/>
  <c r="AC193" i="1"/>
  <c r="AJ193" i="1" s="1"/>
  <c r="V663" i="1"/>
  <c r="W483" i="1"/>
  <c r="AC8" i="1"/>
  <c r="AJ8" i="1" s="1"/>
  <c r="AJ379" i="1"/>
  <c r="AD393" i="1"/>
  <c r="X393" i="1" s="1"/>
  <c r="AJ81" i="1"/>
  <c r="W584" i="1"/>
  <c r="AJ590" i="1"/>
  <c r="AD198" i="1"/>
  <c r="AK198" i="1" s="1"/>
  <c r="W74" i="1"/>
  <c r="AJ146" i="1"/>
  <c r="AC507" i="1"/>
  <c r="AJ507" i="1" s="1"/>
  <c r="AI725" i="1"/>
  <c r="AC402" i="1"/>
  <c r="AJ402" i="1" s="1"/>
  <c r="AJ356" i="1"/>
  <c r="AI487" i="1"/>
  <c r="AI627" i="1"/>
  <c r="AI685" i="1"/>
  <c r="AJ182" i="1"/>
  <c r="AE335" i="1"/>
  <c r="Y335" i="1" s="1"/>
  <c r="AI121" i="1"/>
  <c r="AJ560" i="1"/>
  <c r="AC23" i="1"/>
  <c r="W23" i="1" s="1"/>
  <c r="AI157" i="1"/>
  <c r="AE645" i="1"/>
  <c r="AL645" i="1" s="1"/>
  <c r="AJ309" i="1"/>
  <c r="AC510" i="1"/>
  <c r="AJ510" i="1" s="1"/>
  <c r="AD567" i="1"/>
  <c r="X567" i="1" s="1"/>
  <c r="AJ659" i="1"/>
  <c r="AJ13" i="1"/>
  <c r="AD306" i="1"/>
  <c r="X306" i="1" s="1"/>
  <c r="AD197" i="1"/>
  <c r="X197" i="1" s="1"/>
  <c r="AJ552" i="1"/>
  <c r="AJ449" i="1"/>
  <c r="AD151" i="1"/>
  <c r="X151" i="1" s="1"/>
  <c r="AJ167" i="1"/>
  <c r="AD99" i="1"/>
  <c r="X99" i="1" s="1"/>
  <c r="AJ341" i="1"/>
  <c r="AJ93" i="1"/>
  <c r="AC283" i="1"/>
  <c r="AJ283" i="1" s="1"/>
  <c r="AD568" i="1"/>
  <c r="X568" i="1" s="1"/>
  <c r="AC328" i="1"/>
  <c r="AJ328" i="1" s="1"/>
  <c r="AJ107" i="1"/>
  <c r="AC542" i="1"/>
  <c r="W542" i="1" s="1"/>
  <c r="AD24" i="1"/>
  <c r="X24" i="1" s="1"/>
  <c r="AC407" i="1"/>
  <c r="W407" i="1" s="1"/>
  <c r="V211" i="1"/>
  <c r="AI546" i="1"/>
  <c r="AC566" i="1"/>
  <c r="AJ566" i="1" s="1"/>
  <c r="AJ103" i="1"/>
  <c r="W444" i="1"/>
  <c r="W671" i="1"/>
  <c r="AJ490" i="1"/>
  <c r="AJ260" i="1"/>
  <c r="AI26" i="1"/>
  <c r="AJ190" i="1"/>
  <c r="AD382" i="1"/>
  <c r="AK382" i="1" s="1"/>
  <c r="AC598" i="1"/>
  <c r="AJ598" i="1" s="1"/>
  <c r="W598" i="1"/>
  <c r="AJ658" i="1"/>
  <c r="V60" i="1"/>
  <c r="AJ400" i="1"/>
  <c r="AJ438" i="1"/>
  <c r="AD418" i="1"/>
  <c r="X418" i="1" s="1"/>
  <c r="AJ38" i="1"/>
  <c r="AC181" i="1"/>
  <c r="AJ181" i="1" s="1"/>
  <c r="AD429" i="1"/>
  <c r="AK429" i="1" s="1"/>
  <c r="AJ233" i="1"/>
  <c r="AD334" i="1"/>
  <c r="X334" i="1" s="1"/>
  <c r="AJ494" i="1"/>
  <c r="AC495" i="1"/>
  <c r="AJ495" i="1" s="1"/>
  <c r="AD70" i="1"/>
  <c r="X70" i="1" s="1"/>
  <c r="AC437" i="1"/>
  <c r="AJ437" i="1" s="1"/>
  <c r="AC609" i="1"/>
  <c r="AJ609" i="1" s="1"/>
  <c r="AI679" i="1"/>
  <c r="AI17" i="1"/>
  <c r="AJ519" i="1"/>
  <c r="AC85" i="1"/>
  <c r="W85" i="1" s="1"/>
  <c r="AJ106" i="1"/>
  <c r="AJ227" i="1"/>
  <c r="AD44" i="1"/>
  <c r="X44" i="1" s="1"/>
  <c r="AJ194" i="1"/>
  <c r="AD58" i="1"/>
  <c r="AK58" i="1" s="1"/>
  <c r="AN722" i="1"/>
  <c r="AU722" i="1" s="1"/>
  <c r="AJ54" i="1"/>
  <c r="AJ398" i="1"/>
  <c r="AD143" i="1"/>
  <c r="X143" i="1" s="1"/>
  <c r="AD57" i="1"/>
  <c r="X57" i="1" s="1"/>
  <c r="AD395" i="1"/>
  <c r="X395" i="1" s="1"/>
  <c r="W614" i="1"/>
  <c r="AC532" i="1"/>
  <c r="W532" i="1" s="1"/>
  <c r="AD104" i="1"/>
  <c r="AK104" i="1" s="1"/>
  <c r="AC359" i="1"/>
  <c r="AJ359" i="1" s="1"/>
  <c r="AC613" i="1"/>
  <c r="W613" i="1" s="1"/>
  <c r="AD717" i="1"/>
  <c r="AO717" i="1" s="1"/>
  <c r="AC605" i="1"/>
  <c r="W605" i="1" s="1"/>
  <c r="AT726" i="1" l="1"/>
  <c r="AQ726" i="1"/>
  <c r="AQ690" i="1"/>
  <c r="AR690" i="1" s="1"/>
  <c r="AT690" i="1"/>
  <c r="AS690" i="1" s="1"/>
  <c r="AT694" i="1"/>
  <c r="AQ694" i="1"/>
  <c r="AQ677" i="1"/>
  <c r="AT677" i="1"/>
  <c r="AQ674" i="1"/>
  <c r="AT674" i="1"/>
  <c r="AT724" i="1"/>
  <c r="AS724" i="1" s="1"/>
  <c r="AQ724" i="1"/>
  <c r="AQ713" i="1"/>
  <c r="AT713" i="1"/>
  <c r="AQ717" i="1"/>
  <c r="AR717" i="1" s="1"/>
  <c r="AT717" i="1"/>
  <c r="AQ699" i="1"/>
  <c r="AT699" i="1"/>
  <c r="AQ722" i="1"/>
  <c r="AR722" i="1" s="1"/>
  <c r="AT722" i="1"/>
  <c r="AS722" i="1" s="1"/>
  <c r="W609" i="1"/>
  <c r="AK161" i="1"/>
  <c r="W109" i="1"/>
  <c r="AJ415" i="1"/>
  <c r="W243" i="1"/>
  <c r="AD243" i="1" s="1"/>
  <c r="X243" i="1" s="1"/>
  <c r="X490" i="1"/>
  <c r="AK92" i="1"/>
  <c r="AJ178" i="1"/>
  <c r="AO707" i="1"/>
  <c r="AO676" i="1"/>
  <c r="AK88" i="1"/>
  <c r="X52" i="1"/>
  <c r="AJ90" i="1"/>
  <c r="W586" i="1"/>
  <c r="AD586" i="1" s="1"/>
  <c r="X586" i="1" s="1"/>
  <c r="W347" i="1"/>
  <c r="X628" i="1"/>
  <c r="AE628" i="1" s="1"/>
  <c r="AL628" i="1" s="1"/>
  <c r="AD698" i="1"/>
  <c r="AO698" i="1" s="1"/>
  <c r="AO678" i="1"/>
  <c r="AO681" i="1"/>
  <c r="X516" i="1"/>
  <c r="AO715" i="1"/>
  <c r="AO720" i="1"/>
  <c r="AO719" i="1"/>
  <c r="AO675" i="1"/>
  <c r="AO683" i="1"/>
  <c r="W515" i="1"/>
  <c r="AD682" i="1"/>
  <c r="AO682" i="1" s="1"/>
  <c r="AO723" i="1"/>
  <c r="AD706" i="1"/>
  <c r="AO706" i="1" s="1"/>
  <c r="AN706" i="1"/>
  <c r="AU706" i="1" s="1"/>
  <c r="X318" i="1"/>
  <c r="AK318" i="1"/>
  <c r="AK664" i="1"/>
  <c r="X664" i="1"/>
  <c r="AK462" i="1"/>
  <c r="X117" i="1"/>
  <c r="AC261" i="1"/>
  <c r="W261" i="1" s="1"/>
  <c r="AK243" i="1"/>
  <c r="W640" i="1"/>
  <c r="AD640" i="1" s="1"/>
  <c r="X640" i="1" s="1"/>
  <c r="AK306" i="1"/>
  <c r="AK189" i="1"/>
  <c r="W602" i="1"/>
  <c r="AD602" i="1" s="1"/>
  <c r="AK602" i="1" s="1"/>
  <c r="AK535" i="1"/>
  <c r="X148" i="1"/>
  <c r="AK31" i="1"/>
  <c r="AK657" i="1"/>
  <c r="AL294" i="1"/>
  <c r="AK108" i="1"/>
  <c r="AJ371" i="1"/>
  <c r="AK213" i="1"/>
  <c r="AK207" i="1"/>
  <c r="AJ532" i="1"/>
  <c r="AJ85" i="1"/>
  <c r="W225" i="1"/>
  <c r="AD225" i="1" s="1"/>
  <c r="AK225" i="1" s="1"/>
  <c r="AK79" i="1"/>
  <c r="X79" i="1"/>
  <c r="AE79" i="1" s="1"/>
  <c r="Y79" i="1" s="1"/>
  <c r="AJ250" i="1"/>
  <c r="W324" i="1"/>
  <c r="AD324" i="1" s="1"/>
  <c r="X324" i="1" s="1"/>
  <c r="X321" i="1"/>
  <c r="AE321" i="1" s="1"/>
  <c r="Y321" i="1" s="1"/>
  <c r="AK43" i="1"/>
  <c r="AK323" i="1"/>
  <c r="X218" i="1"/>
  <c r="AK581" i="1"/>
  <c r="X97" i="1"/>
  <c r="AE97" i="1" s="1"/>
  <c r="AL97" i="1" s="1"/>
  <c r="AK445" i="1"/>
  <c r="X336" i="1"/>
  <c r="AE336" i="1" s="1"/>
  <c r="Y336" i="1" s="1"/>
  <c r="AD680" i="1"/>
  <c r="AO680" i="1" s="1"/>
  <c r="AC463" i="1"/>
  <c r="W463" i="1" s="1"/>
  <c r="AD287" i="1"/>
  <c r="X287" i="1" s="1"/>
  <c r="AE287" i="1" s="1"/>
  <c r="Y287" i="1" s="1"/>
  <c r="W193" i="1"/>
  <c r="W68" i="1"/>
  <c r="AD68" i="1" s="1"/>
  <c r="X68" i="1" s="1"/>
  <c r="Y612" i="1"/>
  <c r="AF612" i="1" s="1"/>
  <c r="AM612" i="1" s="1"/>
  <c r="AK435" i="1"/>
  <c r="AD700" i="1"/>
  <c r="AO700" i="1" s="1"/>
  <c r="W507" i="1"/>
  <c r="AD507" i="1" s="1"/>
  <c r="X507" i="1" s="1"/>
  <c r="X626" i="1"/>
  <c r="W313" i="1"/>
  <c r="AD313" i="1" s="1"/>
  <c r="X313" i="1" s="1"/>
  <c r="AJ648" i="1"/>
  <c r="AK309" i="1"/>
  <c r="AN698" i="1"/>
  <c r="AU698" i="1" s="1"/>
  <c r="AK291" i="1"/>
  <c r="X116" i="1"/>
  <c r="W244" i="1"/>
  <c r="X431" i="1"/>
  <c r="AE431" i="1" s="1"/>
  <c r="Y431" i="1" s="1"/>
  <c r="AD714" i="1"/>
  <c r="AN714" i="1" s="1"/>
  <c r="AU714" i="1" s="1"/>
  <c r="AK256" i="1"/>
  <c r="AJ433" i="1"/>
  <c r="AK57" i="1"/>
  <c r="AK399" i="1"/>
  <c r="X523" i="1"/>
  <c r="AE523" i="1" s="1"/>
  <c r="Y523" i="1" s="1"/>
  <c r="AJ40" i="1"/>
  <c r="AJ469" i="1"/>
  <c r="AK375" i="1"/>
  <c r="W96" i="1"/>
  <c r="AJ383" i="1"/>
  <c r="AC82" i="1"/>
  <c r="AJ82" i="1" s="1"/>
  <c r="AJ203" i="1"/>
  <c r="X198" i="1"/>
  <c r="AE198" i="1" s="1"/>
  <c r="AL198" i="1" s="1"/>
  <c r="W576" i="1"/>
  <c r="AD576" i="1" s="1"/>
  <c r="AK576" i="1" s="1"/>
  <c r="X333" i="1"/>
  <c r="AJ710" i="1"/>
  <c r="AK403" i="1"/>
  <c r="AE173" i="1"/>
  <c r="Y173" i="1" s="1"/>
  <c r="AF173" i="1" s="1"/>
  <c r="AM173" i="1" s="1"/>
  <c r="X572" i="1"/>
  <c r="AE572" i="1" s="1"/>
  <c r="AL572" i="1" s="1"/>
  <c r="AK658" i="1"/>
  <c r="AK432" i="1"/>
  <c r="W547" i="1"/>
  <c r="AD547" i="1" s="1"/>
  <c r="AK547" i="1" s="1"/>
  <c r="AK97" i="1"/>
  <c r="AK666" i="1"/>
  <c r="X22" i="1"/>
  <c r="W575" i="1"/>
  <c r="AJ424" i="1"/>
  <c r="AD684" i="1"/>
  <c r="AN684" i="1" s="1"/>
  <c r="AU684" i="1" s="1"/>
  <c r="AK416" i="1"/>
  <c r="X416" i="1"/>
  <c r="W702" i="1"/>
  <c r="W359" i="1"/>
  <c r="AK568" i="1"/>
  <c r="AJ475" i="1"/>
  <c r="AJ368" i="1"/>
  <c r="AJ3" i="1"/>
  <c r="AD165" i="1"/>
  <c r="AK165" i="1" s="1"/>
  <c r="X260" i="1"/>
  <c r="AE260" i="1" s="1"/>
  <c r="Y260" i="1" s="1"/>
  <c r="X668" i="1"/>
  <c r="AE668" i="1" s="1"/>
  <c r="AL668" i="1" s="1"/>
  <c r="AJ141" i="1"/>
  <c r="X560" i="1"/>
  <c r="AE560" i="1" s="1"/>
  <c r="AL560" i="1" s="1"/>
  <c r="W611" i="1"/>
  <c r="AJ152" i="1"/>
  <c r="W563" i="1"/>
  <c r="AK423" i="1"/>
  <c r="X59" i="1"/>
  <c r="AC701" i="1"/>
  <c r="AJ701" i="1" s="1"/>
  <c r="AK126" i="1"/>
  <c r="AD80" i="1"/>
  <c r="X80" i="1" s="1"/>
  <c r="AK215" i="1"/>
  <c r="Y55" i="1"/>
  <c r="AF55" i="1" s="1"/>
  <c r="Z55" i="1" s="1"/>
  <c r="X519" i="1"/>
  <c r="AE519" i="1" s="1"/>
  <c r="Y519" i="1" s="1"/>
  <c r="X104" i="1"/>
  <c r="AE104" i="1" s="1"/>
  <c r="AL104" i="1" s="1"/>
  <c r="W495" i="1"/>
  <c r="AD495" i="1" s="1"/>
  <c r="X495" i="1" s="1"/>
  <c r="AJ53" i="1"/>
  <c r="AJ670" i="1"/>
  <c r="W340" i="1"/>
  <c r="X41" i="1"/>
  <c r="X326" i="1"/>
  <c r="AE372" i="1"/>
  <c r="Y372" i="1" s="1"/>
  <c r="AK164" i="1"/>
  <c r="AK269" i="1"/>
  <c r="W524" i="1"/>
  <c r="AD524" i="1" s="1"/>
  <c r="AK524" i="1" s="1"/>
  <c r="AK388" i="1"/>
  <c r="Y268" i="1"/>
  <c r="AK391" i="1"/>
  <c r="AC4" i="1"/>
  <c r="W4" i="1" s="1"/>
  <c r="AD4" i="1" s="1"/>
  <c r="AK4" i="1" s="1"/>
  <c r="W360" i="1"/>
  <c r="X470" i="1"/>
  <c r="AE470" i="1" s="1"/>
  <c r="AC504" i="1"/>
  <c r="W504" i="1" s="1"/>
  <c r="AD504" i="1" s="1"/>
  <c r="AK504" i="1" s="1"/>
  <c r="AK545" i="1"/>
  <c r="X214" i="1"/>
  <c r="AE214" i="1" s="1"/>
  <c r="AL214" i="1" s="1"/>
  <c r="W474" i="1"/>
  <c r="W512" i="1"/>
  <c r="W385" i="1"/>
  <c r="AJ382" i="1"/>
  <c r="W73" i="1"/>
  <c r="X596" i="1"/>
  <c r="W280" i="1"/>
  <c r="AD280" i="1" s="1"/>
  <c r="AK280" i="1" s="1"/>
  <c r="W283" i="1"/>
  <c r="W578" i="1"/>
  <c r="AD578" i="1" s="1"/>
  <c r="AL335" i="1"/>
  <c r="AJ692" i="1"/>
  <c r="AD77" i="1"/>
  <c r="X77" i="1" s="1"/>
  <c r="AE77" i="1" s="1"/>
  <c r="AL77" i="1" s="1"/>
  <c r="AK358" i="1"/>
  <c r="AK622" i="1"/>
  <c r="X33" i="1"/>
  <c r="AE33" i="1" s="1"/>
  <c r="AL33" i="1" s="1"/>
  <c r="AK339" i="1"/>
  <c r="AC130" i="1"/>
  <c r="W130" i="1" s="1"/>
  <c r="AK537" i="1"/>
  <c r="AK13" i="1"/>
  <c r="AK457" i="1"/>
  <c r="AK81" i="1"/>
  <c r="AC601" i="1"/>
  <c r="AJ601" i="1" s="1"/>
  <c r="AK450" i="1"/>
  <c r="AJ120" i="1"/>
  <c r="AK425" i="1"/>
  <c r="AJ192" i="1"/>
  <c r="AK172" i="1"/>
  <c r="X382" i="1"/>
  <c r="AE382" i="1" s="1"/>
  <c r="AL382" i="1" s="1"/>
  <c r="AJ472" i="1"/>
  <c r="X454" i="1"/>
  <c r="AE454" i="1" s="1"/>
  <c r="AL454" i="1" s="1"/>
  <c r="W12" i="1"/>
  <c r="AD12" i="1" s="1"/>
  <c r="X12" i="1" s="1"/>
  <c r="AJ582" i="1"/>
  <c r="W235" i="1"/>
  <c r="AJ28" i="1"/>
  <c r="AL414" i="1"/>
  <c r="AC446" i="1"/>
  <c r="W446" i="1" s="1"/>
  <c r="AD687" i="1"/>
  <c r="AO687" i="1" s="1"/>
  <c r="AJ267" i="1"/>
  <c r="X332" i="1"/>
  <c r="AE332" i="1" s="1"/>
  <c r="Y332" i="1" s="1"/>
  <c r="W241" i="1"/>
  <c r="AD241" i="1" s="1"/>
  <c r="AK241" i="1" s="1"/>
  <c r="AJ71" i="1"/>
  <c r="AK351" i="1"/>
  <c r="AC476" i="1"/>
  <c r="AJ476" i="1" s="1"/>
  <c r="AK466" i="1"/>
  <c r="AJ252" i="1"/>
  <c r="AK405" i="1"/>
  <c r="AJ344" i="1"/>
  <c r="AK514" i="1"/>
  <c r="W389" i="1"/>
  <c r="AD120" i="1"/>
  <c r="AK120" i="1" s="1"/>
  <c r="AK34" i="1"/>
  <c r="AJ62" i="1"/>
  <c r="X355" i="1"/>
  <c r="Y159" i="1"/>
  <c r="AF159" i="1" s="1"/>
  <c r="Z159" i="1" s="1"/>
  <c r="AK591" i="1"/>
  <c r="AD208" i="1"/>
  <c r="X208" i="1" s="1"/>
  <c r="W115" i="1"/>
  <c r="AD115" i="1" s="1"/>
  <c r="AK115" i="1" s="1"/>
  <c r="AJ679" i="1"/>
  <c r="W201" i="1"/>
  <c r="AD201" i="1" s="1"/>
  <c r="X201" i="1" s="1"/>
  <c r="AK630" i="1"/>
  <c r="AK45" i="1"/>
  <c r="X34" i="1"/>
  <c r="W357" i="1"/>
  <c r="AD357" i="1" s="1"/>
  <c r="AK357" i="1" s="1"/>
  <c r="W518" i="1"/>
  <c r="AD518" i="1" s="1"/>
  <c r="AK518" i="1" s="1"/>
  <c r="AD304" i="1"/>
  <c r="X304" i="1" s="1"/>
  <c r="AK459" i="1"/>
  <c r="W258" i="1"/>
  <c r="AD258" i="1" s="1"/>
  <c r="X258" i="1" s="1"/>
  <c r="W672" i="1"/>
  <c r="X396" i="1"/>
  <c r="AL485" i="1"/>
  <c r="AK282" i="1"/>
  <c r="X565" i="1"/>
  <c r="AE565" i="1" s="1"/>
  <c r="Y565" i="1" s="1"/>
  <c r="AF565" i="1" s="1"/>
  <c r="AM565" i="1" s="1"/>
  <c r="X147" i="1"/>
  <c r="AE147" i="1" s="1"/>
  <c r="Y147" i="1" s="1"/>
  <c r="AK44" i="1"/>
  <c r="W181" i="1"/>
  <c r="AD181" i="1" s="1"/>
  <c r="AK181" i="1" s="1"/>
  <c r="W510" i="1"/>
  <c r="AD510" i="1" s="1"/>
  <c r="X510" i="1" s="1"/>
  <c r="X94" i="1"/>
  <c r="AE94" i="1" s="1"/>
  <c r="Y94" i="1" s="1"/>
  <c r="Y529" i="1"/>
  <c r="AC441" i="1"/>
  <c r="W441" i="1" s="1"/>
  <c r="AD441" i="1" s="1"/>
  <c r="X441" i="1" s="1"/>
  <c r="AK604" i="1"/>
  <c r="AK293" i="1"/>
  <c r="W727" i="1"/>
  <c r="W196" i="1"/>
  <c r="X536" i="1"/>
  <c r="AK565" i="1"/>
  <c r="AC564" i="1"/>
  <c r="W564" i="1" s="1"/>
  <c r="W559" i="1"/>
  <c r="AK155" i="1"/>
  <c r="AK421" i="1"/>
  <c r="X379" i="1"/>
  <c r="AE379" i="1" s="1"/>
  <c r="AL379" i="1" s="1"/>
  <c r="AK494" i="1"/>
  <c r="AJ565" i="1"/>
  <c r="AJ596" i="1"/>
  <c r="AJ218" i="1"/>
  <c r="W8" i="1"/>
  <c r="AD8" i="1" s="1"/>
  <c r="X8" i="1" s="1"/>
  <c r="AJ562" i="1"/>
  <c r="AK5" i="1"/>
  <c r="AK308" i="1"/>
  <c r="AC202" i="1"/>
  <c r="AJ202" i="1" s="1"/>
  <c r="AC171" i="1"/>
  <c r="AJ171" i="1" s="1"/>
  <c r="AC239" i="1"/>
  <c r="AJ239" i="1" s="1"/>
  <c r="AJ613" i="1"/>
  <c r="AK263" i="1"/>
  <c r="AK548" i="1"/>
  <c r="AK334" i="1"/>
  <c r="AJ6" i="1"/>
  <c r="AJ503" i="1"/>
  <c r="W84" i="1"/>
  <c r="AD84" i="1" s="1"/>
  <c r="X84" i="1" s="1"/>
  <c r="AK254" i="1"/>
  <c r="AJ119" i="1"/>
  <c r="AJ605" i="1"/>
  <c r="AK392" i="1"/>
  <c r="AK506" i="1"/>
  <c r="X429" i="1"/>
  <c r="AE429" i="1" s="1"/>
  <c r="Y429" i="1" s="1"/>
  <c r="W566" i="1"/>
  <c r="AD566" i="1" s="1"/>
  <c r="AK566" i="1" s="1"/>
  <c r="W328" i="1"/>
  <c r="AK567" i="1"/>
  <c r="W390" i="1"/>
  <c r="AD390" i="1" s="1"/>
  <c r="X390" i="1" s="1"/>
  <c r="AJ249" i="1"/>
  <c r="W402" i="1"/>
  <c r="AD402" i="1" s="1"/>
  <c r="AK402" i="1" s="1"/>
  <c r="W656" i="1"/>
  <c r="AD656" i="1" s="1"/>
  <c r="AK656" i="1" s="1"/>
  <c r="AK205" i="1"/>
  <c r="AK647" i="1"/>
  <c r="W428" i="1"/>
  <c r="AD428" i="1" s="1"/>
  <c r="X428" i="1" s="1"/>
  <c r="AJ29" i="1"/>
  <c r="AJ327" i="1"/>
  <c r="AK47" i="1"/>
  <c r="AK123" i="1"/>
  <c r="W689" i="1"/>
  <c r="X273" i="1"/>
  <c r="AE273" i="1" s="1"/>
  <c r="Y273" i="1" s="1"/>
  <c r="AK152" i="1"/>
  <c r="AK156" i="1"/>
  <c r="X569" i="1"/>
  <c r="AK606" i="1"/>
  <c r="AK274" i="1"/>
  <c r="AK642" i="1"/>
  <c r="AK585" i="1"/>
  <c r="X367" i="1"/>
  <c r="AE367" i="1" s="1"/>
  <c r="Y367" i="1" s="1"/>
  <c r="AJ439" i="1"/>
  <c r="AJ325" i="1"/>
  <c r="AJ603" i="1"/>
  <c r="AK370" i="1"/>
  <c r="W646" i="1"/>
  <c r="AK436" i="1"/>
  <c r="X361" i="1"/>
  <c r="AE361" i="1" s="1"/>
  <c r="AL361" i="1" s="1"/>
  <c r="AK543" i="1"/>
  <c r="X279" i="1"/>
  <c r="AE279" i="1" s="1"/>
  <c r="Y279" i="1" s="1"/>
  <c r="W19" i="1"/>
  <c r="AD19" i="1" s="1"/>
  <c r="AK19" i="1" s="1"/>
  <c r="AJ486" i="1"/>
  <c r="W705" i="1"/>
  <c r="AJ709" i="1"/>
  <c r="AK302" i="1"/>
  <c r="AK21" i="1"/>
  <c r="AJ412" i="1"/>
  <c r="AJ296" i="1"/>
  <c r="AJ140" i="1"/>
  <c r="AJ489" i="1"/>
  <c r="AJ571" i="1"/>
  <c r="W625" i="1"/>
  <c r="AD625" i="1" s="1"/>
  <c r="X625" i="1" s="1"/>
  <c r="W195" i="1"/>
  <c r="AD195" i="1" s="1"/>
  <c r="X195" i="1" s="1"/>
  <c r="AK217" i="1"/>
  <c r="X194" i="1"/>
  <c r="W651" i="1"/>
  <c r="AD651" i="1" s="1"/>
  <c r="AK651" i="1" s="1"/>
  <c r="AJ685" i="1"/>
  <c r="AL216" i="1"/>
  <c r="AK362" i="1"/>
  <c r="X167" i="1"/>
  <c r="X174" i="1"/>
  <c r="AE174" i="1" s="1"/>
  <c r="Y174" i="1" s="1"/>
  <c r="AK555" i="1"/>
  <c r="AK54" i="1"/>
  <c r="AK230" i="1"/>
  <c r="AK89" i="1"/>
  <c r="AK18" i="1"/>
  <c r="AK669" i="1"/>
  <c r="X442" i="1"/>
  <c r="AE442" i="1" s="1"/>
  <c r="AL442" i="1" s="1"/>
  <c r="AK139" i="1"/>
  <c r="Y511" i="1"/>
  <c r="AF511" i="1" s="1"/>
  <c r="Z511" i="1" s="1"/>
  <c r="AK233" i="1"/>
  <c r="W546" i="1"/>
  <c r="AD546" i="1" s="1"/>
  <c r="X546" i="1" s="1"/>
  <c r="AJ305" i="1"/>
  <c r="AK231" i="1"/>
  <c r="AK272" i="1"/>
  <c r="AK492" i="1"/>
  <c r="X641" i="1"/>
  <c r="AE641" i="1" s="1"/>
  <c r="AL641" i="1" s="1"/>
  <c r="X493" i="1"/>
  <c r="AE493" i="1" s="1"/>
  <c r="AL493" i="1" s="1"/>
  <c r="AJ711" i="1"/>
  <c r="AD691" i="1"/>
  <c r="AN691" i="1" s="1"/>
  <c r="AU691" i="1" s="1"/>
  <c r="W138" i="1"/>
  <c r="W184" i="1"/>
  <c r="AJ144" i="1"/>
  <c r="AJ542" i="1"/>
  <c r="AJ695" i="1"/>
  <c r="AK315" i="1"/>
  <c r="X209" i="1"/>
  <c r="AJ467" i="1"/>
  <c r="AK245" i="1"/>
  <c r="AK397" i="1"/>
  <c r="W558" i="1"/>
  <c r="AJ288" i="1"/>
  <c r="W621" i="1"/>
  <c r="AD621" i="1" s="1"/>
  <c r="AK621" i="1" s="1"/>
  <c r="X238" i="1"/>
  <c r="AE238" i="1" s="1"/>
  <c r="Y238" i="1" s="1"/>
  <c r="W72" i="1"/>
  <c r="AD72" i="1" s="1"/>
  <c r="AK72" i="1" s="1"/>
  <c r="AK295" i="1"/>
  <c r="AK549" i="1"/>
  <c r="AK316" i="1"/>
  <c r="W349" i="1"/>
  <c r="AD349" i="1" s="1"/>
  <c r="AK349" i="1" s="1"/>
  <c r="AN677" i="1"/>
  <c r="AU677" i="1" s="1"/>
  <c r="W525" i="1"/>
  <c r="AD525" i="1" s="1"/>
  <c r="AK525" i="1" s="1"/>
  <c r="AK160" i="1"/>
  <c r="AK497" i="1"/>
  <c r="AK430" i="1"/>
  <c r="W285" i="1"/>
  <c r="AD285" i="1" s="1"/>
  <c r="AK285" i="1" s="1"/>
  <c r="AK438" i="1"/>
  <c r="AK210" i="1"/>
  <c r="AK481" i="1"/>
  <c r="X337" i="1"/>
  <c r="AE337" i="1" s="1"/>
  <c r="Y337" i="1" s="1"/>
  <c r="W521" i="1"/>
  <c r="AD521" i="1" s="1"/>
  <c r="X521" i="1" s="1"/>
  <c r="AK659" i="1"/>
  <c r="X341" i="1"/>
  <c r="AE341" i="1" s="1"/>
  <c r="Y341" i="1" s="1"/>
  <c r="W149" i="1"/>
  <c r="W455" i="1"/>
  <c r="AD455" i="1" s="1"/>
  <c r="X455" i="1" s="1"/>
  <c r="AK71" i="1"/>
  <c r="AK220" i="1"/>
  <c r="AK222" i="1"/>
  <c r="AC319" i="1"/>
  <c r="AJ319" i="1" s="1"/>
  <c r="AC114" i="1"/>
  <c r="W114" i="1" s="1"/>
  <c r="AD114" i="1" s="1"/>
  <c r="X114" i="1" s="1"/>
  <c r="AJ333" i="1"/>
  <c r="AK307" i="1"/>
  <c r="AK376" i="1"/>
  <c r="W420" i="1"/>
  <c r="X508" i="1"/>
  <c r="AE508" i="1" s="1"/>
  <c r="AL508" i="1" s="1"/>
  <c r="AK30" i="1"/>
  <c r="X25" i="1"/>
  <c r="AE25" i="1" s="1"/>
  <c r="Y25" i="1" s="1"/>
  <c r="AK7" i="1"/>
  <c r="W83" i="1"/>
  <c r="AD83" i="1" s="1"/>
  <c r="AK83" i="1" s="1"/>
  <c r="X145" i="1"/>
  <c r="X257" i="1"/>
  <c r="AE257" i="1" s="1"/>
  <c r="AL257" i="1" s="1"/>
  <c r="W157" i="1"/>
  <c r="AD157" i="1" s="1"/>
  <c r="X157" i="1" s="1"/>
  <c r="AK346" i="1"/>
  <c r="AK154" i="1"/>
  <c r="W234" i="1"/>
  <c r="W322" i="1"/>
  <c r="AD605" i="1"/>
  <c r="AK605" i="1" s="1"/>
  <c r="AE57" i="1"/>
  <c r="AL57" i="1" s="1"/>
  <c r="AD407" i="1"/>
  <c r="AK407" i="1" s="1"/>
  <c r="AD688" i="1"/>
  <c r="AN688" i="1" s="1"/>
  <c r="AU688" i="1" s="1"/>
  <c r="AE307" i="1"/>
  <c r="AL307" i="1" s="1"/>
  <c r="AF161" i="1"/>
  <c r="Z161" i="1" s="1"/>
  <c r="AD132" i="1"/>
  <c r="X132" i="1" s="1"/>
  <c r="AE447" i="1"/>
  <c r="Y447" i="1" s="1"/>
  <c r="AD635" i="1"/>
  <c r="AK635" i="1" s="1"/>
  <c r="AE51" i="1"/>
  <c r="AL51" i="1" s="1"/>
  <c r="AD191" i="1"/>
  <c r="X191" i="1" s="1"/>
  <c r="AD527" i="1"/>
  <c r="X527" i="1" s="1"/>
  <c r="AD219" i="1"/>
  <c r="AK219" i="1" s="1"/>
  <c r="AD718" i="1"/>
  <c r="AO718" i="1" s="1"/>
  <c r="AD704" i="1"/>
  <c r="AO704" i="1" s="1"/>
  <c r="AE346" i="1"/>
  <c r="AL346" i="1" s="1"/>
  <c r="AE456" i="1"/>
  <c r="AL456" i="1" s="1"/>
  <c r="AE577" i="1"/>
  <c r="Y577" i="1" s="1"/>
  <c r="AE24" i="1"/>
  <c r="Y24" i="1" s="1"/>
  <c r="AE99" i="1"/>
  <c r="AL99" i="1" s="1"/>
  <c r="AD203" i="1"/>
  <c r="X203" i="1" s="1"/>
  <c r="AD472" i="1"/>
  <c r="AK472" i="1" s="1"/>
  <c r="AE399" i="1"/>
  <c r="Y399" i="1" s="1"/>
  <c r="AD98" i="1"/>
  <c r="AK98" i="1" s="1"/>
  <c r="AD710" i="1"/>
  <c r="AO710" i="1" s="1"/>
  <c r="AD37" i="1"/>
  <c r="X37" i="1" s="1"/>
  <c r="AE655" i="1"/>
  <c r="Y655" i="1" s="1"/>
  <c r="AD130" i="1"/>
  <c r="X130" i="1" s="1"/>
  <c r="AD371" i="1"/>
  <c r="X371" i="1" s="1"/>
  <c r="AE391" i="1"/>
  <c r="AL391" i="1" s="1"/>
  <c r="AE619" i="1"/>
  <c r="Y619" i="1" s="1"/>
  <c r="AE590" i="1"/>
  <c r="AL590" i="1" s="1"/>
  <c r="AE143" i="1"/>
  <c r="AL143" i="1" s="1"/>
  <c r="AD199" i="1"/>
  <c r="X199" i="1" s="1"/>
  <c r="AD670" i="1"/>
  <c r="AN670" i="1" s="1"/>
  <c r="AU670" i="1" s="1"/>
  <c r="AE459" i="1"/>
  <c r="Y459" i="1" s="1"/>
  <c r="AD110" i="1"/>
  <c r="X110" i="1" s="1"/>
  <c r="AE606" i="1"/>
  <c r="AL606" i="1" s="1"/>
  <c r="AD325" i="1"/>
  <c r="X325" i="1" s="1"/>
  <c r="AE170" i="1"/>
  <c r="Y170" i="1" s="1"/>
  <c r="AE270" i="1"/>
  <c r="Y270" i="1" s="1"/>
  <c r="AE388" i="1"/>
  <c r="Y388" i="1" s="1"/>
  <c r="AE592" i="1"/>
  <c r="AL592" i="1" s="1"/>
  <c r="AE81" i="1"/>
  <c r="AL81" i="1" s="1"/>
  <c r="AF122" i="1"/>
  <c r="Z122" i="1" s="1"/>
  <c r="AE400" i="1"/>
  <c r="Y400" i="1" s="1"/>
  <c r="AD532" i="1"/>
  <c r="AK532" i="1" s="1"/>
  <c r="AE70" i="1"/>
  <c r="AL70" i="1" s="1"/>
  <c r="AE418" i="1"/>
  <c r="Y418" i="1" s="1"/>
  <c r="AD542" i="1"/>
  <c r="AK542" i="1" s="1"/>
  <c r="AE151" i="1"/>
  <c r="Y151" i="1" s="1"/>
  <c r="AE5" i="1"/>
  <c r="Y5" i="1" s="1"/>
  <c r="AE56" i="1"/>
  <c r="AL56" i="1" s="1"/>
  <c r="AE245" i="1"/>
  <c r="AL245" i="1" s="1"/>
  <c r="AD142" i="1"/>
  <c r="AK142" i="1" s="1"/>
  <c r="AE215" i="1"/>
  <c r="AL215" i="1" s="1"/>
  <c r="AD124" i="1"/>
  <c r="AK124" i="1" s="1"/>
  <c r="AE221" i="1"/>
  <c r="Y221" i="1" s="1"/>
  <c r="AD128" i="1"/>
  <c r="X128" i="1" s="1"/>
  <c r="AE176" i="1"/>
  <c r="AL176" i="1" s="1"/>
  <c r="AD26" i="1"/>
  <c r="AK26" i="1" s="1"/>
  <c r="AE661" i="1"/>
  <c r="AL661" i="1" s="1"/>
  <c r="AE567" i="1"/>
  <c r="Y567" i="1" s="1"/>
  <c r="AD29" i="1"/>
  <c r="X29" i="1" s="1"/>
  <c r="AD465" i="1"/>
  <c r="AK465" i="1" s="1"/>
  <c r="AD125" i="1"/>
  <c r="X125" i="1" s="1"/>
  <c r="AE175" i="1"/>
  <c r="Y175" i="1" s="1"/>
  <c r="AD616" i="1"/>
  <c r="X616" i="1" s="1"/>
  <c r="AE230" i="1"/>
  <c r="AL230" i="1" s="1"/>
  <c r="AD305" i="1"/>
  <c r="X305" i="1" s="1"/>
  <c r="AE272" i="1"/>
  <c r="AL272" i="1" s="1"/>
  <c r="AE178" i="1"/>
  <c r="Y178" i="1" s="1"/>
  <c r="AE552" i="1"/>
  <c r="Y552" i="1" s="1"/>
  <c r="AE247" i="1"/>
  <c r="Y247" i="1" s="1"/>
  <c r="AD350" i="1"/>
  <c r="X350" i="1" s="1"/>
  <c r="AD540" i="1"/>
  <c r="AK540" i="1" s="1"/>
  <c r="AD629" i="1"/>
  <c r="AK629" i="1" s="1"/>
  <c r="AD464" i="1"/>
  <c r="AK464" i="1" s="1"/>
  <c r="AD345" i="1"/>
  <c r="AK345" i="1" s="1"/>
  <c r="AD185" i="1"/>
  <c r="X185" i="1" s="1"/>
  <c r="AD78" i="1"/>
  <c r="X78" i="1" s="1"/>
  <c r="AE457" i="1"/>
  <c r="AL457" i="1" s="1"/>
  <c r="AD631" i="1"/>
  <c r="AK631" i="1" s="1"/>
  <c r="AE229" i="1"/>
  <c r="AL229" i="1" s="1"/>
  <c r="AE220" i="1"/>
  <c r="Y220" i="1" s="1"/>
  <c r="AE506" i="1"/>
  <c r="Y506" i="1" s="1"/>
  <c r="AE197" i="1"/>
  <c r="Y197" i="1" s="1"/>
  <c r="AD299" i="1"/>
  <c r="X299" i="1" s="1"/>
  <c r="AE126" i="1"/>
  <c r="AL126" i="1" s="1"/>
  <c r="AD383" i="1"/>
  <c r="AK383" i="1" s="1"/>
  <c r="AE421" i="1"/>
  <c r="Y421" i="1" s="1"/>
  <c r="AD660" i="1"/>
  <c r="AK660" i="1" s="1"/>
  <c r="AD624" i="1"/>
  <c r="AK624" i="1" s="1"/>
  <c r="AF95" i="1"/>
  <c r="Z95" i="1" s="1"/>
  <c r="AD394" i="1"/>
  <c r="AK394" i="1" s="1"/>
  <c r="AD296" i="1"/>
  <c r="X296" i="1" s="1"/>
  <c r="AD3" i="1"/>
  <c r="X3" i="1" s="1"/>
  <c r="AE604" i="1"/>
  <c r="AL604" i="1" s="1"/>
  <c r="AE107" i="1"/>
  <c r="AL107" i="1" s="1"/>
  <c r="AE93" i="1"/>
  <c r="Y93" i="1" s="1"/>
  <c r="AE581" i="1"/>
  <c r="AL581" i="1" s="1"/>
  <c r="AE291" i="1"/>
  <c r="AL291" i="1" s="1"/>
  <c r="AE263" i="1"/>
  <c r="Y263" i="1" s="1"/>
  <c r="AE334" i="1"/>
  <c r="Y334" i="1" s="1"/>
  <c r="AE254" i="1"/>
  <c r="Y254" i="1" s="1"/>
  <c r="AD695" i="1"/>
  <c r="AN695" i="1" s="1"/>
  <c r="AU695" i="1" s="1"/>
  <c r="AD422" i="1"/>
  <c r="AK422" i="1" s="1"/>
  <c r="AE617" i="1"/>
  <c r="AL617" i="1" s="1"/>
  <c r="AD288" i="1"/>
  <c r="AK288" i="1" s="1"/>
  <c r="AD204" i="1"/>
  <c r="X204" i="1" s="1"/>
  <c r="AD475" i="1"/>
  <c r="X475" i="1" s="1"/>
  <c r="AD517" i="1"/>
  <c r="X517" i="1" s="1"/>
  <c r="AE445" i="1"/>
  <c r="Y445" i="1" s="1"/>
  <c r="AE48" i="1"/>
  <c r="Y48" i="1" s="1"/>
  <c r="AE42" i="1"/>
  <c r="AL42" i="1" s="1"/>
  <c r="AD20" i="1"/>
  <c r="X20" i="1" s="1"/>
  <c r="AE226" i="1"/>
  <c r="AL226" i="1" s="1"/>
  <c r="AD721" i="1"/>
  <c r="AO721" i="1" s="1"/>
  <c r="AE537" i="1"/>
  <c r="AL537" i="1" s="1"/>
  <c r="AE100" i="1"/>
  <c r="Y100" i="1" s="1"/>
  <c r="AD87" i="1"/>
  <c r="X87" i="1" s="1"/>
  <c r="AE639" i="1"/>
  <c r="AL639" i="1" s="1"/>
  <c r="AE30" i="1"/>
  <c r="AL30" i="1" s="1"/>
  <c r="AE7" i="1"/>
  <c r="AL7" i="1" s="1"/>
  <c r="AE18" i="1"/>
  <c r="AL18" i="1" s="1"/>
  <c r="AE398" i="1"/>
  <c r="Y398" i="1" s="1"/>
  <c r="AE233" i="1"/>
  <c r="AL233" i="1" s="1"/>
  <c r="AD618" i="1"/>
  <c r="AK618" i="1" s="1"/>
  <c r="AE154" i="1"/>
  <c r="AL154" i="1" s="1"/>
  <c r="AE106" i="1"/>
  <c r="AL106" i="1" s="1"/>
  <c r="AE392" i="1"/>
  <c r="AL392" i="1" s="1"/>
  <c r="AE172" i="1"/>
  <c r="Y172" i="1" s="1"/>
  <c r="AE647" i="1"/>
  <c r="AL647" i="1" s="1"/>
  <c r="AF366" i="1"/>
  <c r="Z366" i="1" s="1"/>
  <c r="AE393" i="1"/>
  <c r="Y393" i="1" s="1"/>
  <c r="AD53" i="1"/>
  <c r="AK53" i="1" s="1"/>
  <c r="AE591" i="1"/>
  <c r="AL591" i="1" s="1"/>
  <c r="AD452" i="1"/>
  <c r="AK452" i="1" s="1"/>
  <c r="AE666" i="1"/>
  <c r="AL666" i="1" s="1"/>
  <c r="AE50" i="1"/>
  <c r="AL50" i="1" s="1"/>
  <c r="AD384" i="1"/>
  <c r="X384" i="1" s="1"/>
  <c r="AD262" i="1"/>
  <c r="X262" i="1" s="1"/>
  <c r="AE331" i="1"/>
  <c r="Y331" i="1" s="1"/>
  <c r="AD491" i="1"/>
  <c r="AK491" i="1" s="1"/>
  <c r="AD27" i="1"/>
  <c r="AK27" i="1" s="1"/>
  <c r="AE111" i="1"/>
  <c r="Y111" i="1" s="1"/>
  <c r="AE35" i="1"/>
  <c r="Y35" i="1" s="1"/>
  <c r="AE123" i="1"/>
  <c r="AL123" i="1" s="1"/>
  <c r="AE545" i="1"/>
  <c r="AL545" i="1" s="1"/>
  <c r="AE484" i="1"/>
  <c r="AL484" i="1" s="1"/>
  <c r="AD129" i="1"/>
  <c r="X129" i="1" s="1"/>
  <c r="AD10" i="1"/>
  <c r="X10" i="1" s="1"/>
  <c r="AE348" i="1"/>
  <c r="AL348" i="1" s="1"/>
  <c r="AE432" i="1"/>
  <c r="Y432" i="1" s="1"/>
  <c r="AE436" i="1"/>
  <c r="Y436" i="1" s="1"/>
  <c r="AE649" i="1"/>
  <c r="Y649" i="1" s="1"/>
  <c r="AD248" i="1"/>
  <c r="X248" i="1" s="1"/>
  <c r="AD427" i="1"/>
  <c r="AK427" i="1" s="1"/>
  <c r="AD267" i="1"/>
  <c r="X267" i="1" s="1"/>
  <c r="AE353" i="1"/>
  <c r="Y353" i="1" s="1"/>
  <c r="AE362" i="1"/>
  <c r="Y362" i="1" s="1"/>
  <c r="AE54" i="1"/>
  <c r="AL54" i="1" s="1"/>
  <c r="AD627" i="1"/>
  <c r="X627" i="1" s="1"/>
  <c r="AE607" i="1"/>
  <c r="AL607" i="1" s="1"/>
  <c r="AD613" i="1"/>
  <c r="X613" i="1" s="1"/>
  <c r="AE579" i="1"/>
  <c r="Y579" i="1" s="1"/>
  <c r="AD503" i="1"/>
  <c r="X503" i="1" s="1"/>
  <c r="AE264" i="1"/>
  <c r="Y264" i="1" s="1"/>
  <c r="AE433" i="1"/>
  <c r="AL433" i="1" s="1"/>
  <c r="AD467" i="1"/>
  <c r="X467" i="1" s="1"/>
  <c r="AE500" i="1"/>
  <c r="AL500" i="1" s="1"/>
  <c r="AE295" i="1"/>
  <c r="Y295" i="1" s="1"/>
  <c r="AE549" i="1"/>
  <c r="AL549" i="1" s="1"/>
  <c r="AD686" i="1"/>
  <c r="AO686" i="1" s="1"/>
  <c r="AE227" i="1"/>
  <c r="Y227" i="1" s="1"/>
  <c r="AE430" i="1"/>
  <c r="AL430" i="1" s="1"/>
  <c r="AE438" i="1"/>
  <c r="AL438" i="1" s="1"/>
  <c r="AD673" i="1"/>
  <c r="AO673" i="1" s="1"/>
  <c r="AE289" i="1"/>
  <c r="AL289" i="1" s="1"/>
  <c r="AE395" i="1"/>
  <c r="AL395" i="1" s="1"/>
  <c r="AE44" i="1"/>
  <c r="Y44" i="1" s="1"/>
  <c r="AE306" i="1"/>
  <c r="AL306" i="1" s="1"/>
  <c r="AE205" i="1"/>
  <c r="Y205" i="1" s="1"/>
  <c r="AE462" i="1"/>
  <c r="AL462" i="1" s="1"/>
  <c r="AE152" i="1"/>
  <c r="Y152" i="1" s="1"/>
  <c r="AE376" i="1"/>
  <c r="AL376" i="1" s="1"/>
  <c r="AE278" i="1"/>
  <c r="AL278" i="1" s="1"/>
  <c r="AE146" i="1"/>
  <c r="AL146" i="1" s="1"/>
  <c r="AD685" i="1"/>
  <c r="AO685" i="1" s="1"/>
  <c r="AE38" i="1"/>
  <c r="Y38" i="1" s="1"/>
  <c r="AF657" i="1"/>
  <c r="AM657" i="1" s="1"/>
  <c r="AE502" i="1"/>
  <c r="AL502" i="1" s="1"/>
  <c r="AE103" i="1"/>
  <c r="Y103" i="1" s="1"/>
  <c r="AF286" i="1"/>
  <c r="AM286" i="1" s="1"/>
  <c r="AE466" i="1"/>
  <c r="AL466" i="1" s="1"/>
  <c r="AF414" i="1"/>
  <c r="AM414" i="1" s="1"/>
  <c r="AD344" i="1"/>
  <c r="X344" i="1" s="1"/>
  <c r="AF372" i="1"/>
  <c r="AM372" i="1" s="1"/>
  <c r="AE164" i="1"/>
  <c r="AL164" i="1" s="1"/>
  <c r="AD469" i="1"/>
  <c r="X469" i="1" s="1"/>
  <c r="AE535" i="1"/>
  <c r="AL535" i="1" s="1"/>
  <c r="AD487" i="1"/>
  <c r="AK487" i="1" s="1"/>
  <c r="AE190" i="1"/>
  <c r="AL190" i="1" s="1"/>
  <c r="AE71" i="1"/>
  <c r="AL71" i="1" s="1"/>
  <c r="AD23" i="1"/>
  <c r="AK23" i="1" s="1"/>
  <c r="AD249" i="1"/>
  <c r="AK249" i="1" s="1"/>
  <c r="AE47" i="1"/>
  <c r="AL47" i="1" s="1"/>
  <c r="AD439" i="1"/>
  <c r="X439" i="1" s="1"/>
  <c r="AD62" i="1"/>
  <c r="AK62" i="1" s="1"/>
  <c r="AD177" i="1"/>
  <c r="X177" i="1" s="1"/>
  <c r="AE477" i="1"/>
  <c r="Y477" i="1" s="1"/>
  <c r="AE275" i="1"/>
  <c r="Y275" i="1" s="1"/>
  <c r="AE259" i="1"/>
  <c r="Y259" i="1" s="1"/>
  <c r="AE514" i="1"/>
  <c r="Y514" i="1" s="1"/>
  <c r="AE46" i="1"/>
  <c r="Y46" i="1" s="1"/>
  <c r="AE224" i="1"/>
  <c r="AL224" i="1" s="1"/>
  <c r="AE574" i="1"/>
  <c r="Y574" i="1" s="1"/>
  <c r="AE632" i="1"/>
  <c r="Y632" i="1" s="1"/>
  <c r="AE213" i="1"/>
  <c r="AL213" i="1" s="1"/>
  <c r="AE548" i="1"/>
  <c r="Y548" i="1" s="1"/>
  <c r="AD144" i="1"/>
  <c r="X144" i="1" s="1"/>
  <c r="AE188" i="1"/>
  <c r="Y188" i="1" s="1"/>
  <c r="AE315" i="1"/>
  <c r="Y315" i="1" s="1"/>
  <c r="AE206" i="1"/>
  <c r="Y206" i="1" s="1"/>
  <c r="AE32" i="1"/>
  <c r="Y32" i="1" s="1"/>
  <c r="AD643" i="1"/>
  <c r="AK643" i="1" s="1"/>
  <c r="AE406" i="1"/>
  <c r="AL406" i="1" s="1"/>
  <c r="Y406" i="1"/>
  <c r="AE316" i="1"/>
  <c r="AL316" i="1" s="1"/>
  <c r="AF380" i="1"/>
  <c r="AM380" i="1" s="1"/>
  <c r="AF223" i="1"/>
  <c r="Z223" i="1" s="1"/>
  <c r="AE497" i="1"/>
  <c r="AL497" i="1" s="1"/>
  <c r="AD417" i="1"/>
  <c r="AK417" i="1" s="1"/>
  <c r="AE323" i="1"/>
  <c r="Y323" i="1" s="1"/>
  <c r="AE659" i="1"/>
  <c r="AL659" i="1" s="1"/>
  <c r="AE114" i="1"/>
  <c r="Y114" i="1" s="1"/>
  <c r="AE222" i="1"/>
  <c r="AL222" i="1" s="1"/>
  <c r="AN680" i="1"/>
  <c r="AU680" i="1" s="1"/>
  <c r="Y434" i="1"/>
  <c r="AK151" i="1"/>
  <c r="AJ688" i="1"/>
  <c r="AJ299" i="1"/>
  <c r="AD588" i="1"/>
  <c r="X588" i="1" s="1"/>
  <c r="AK206" i="1"/>
  <c r="AE308" i="1"/>
  <c r="Y308" i="1" s="1"/>
  <c r="AC458" i="1"/>
  <c r="AJ458" i="1" s="1"/>
  <c r="AD582" i="1"/>
  <c r="X582" i="1" s="1"/>
  <c r="AC265" i="1"/>
  <c r="AJ265" i="1" s="1"/>
  <c r="AC266" i="1"/>
  <c r="W266" i="1" s="1"/>
  <c r="AD340" i="1"/>
  <c r="X340" i="1" s="1"/>
  <c r="AC553" i="1"/>
  <c r="AJ553" i="1" s="1"/>
  <c r="AD709" i="1"/>
  <c r="AO709" i="1" s="1"/>
  <c r="AD412" i="1"/>
  <c r="AK412" i="1" s="1"/>
  <c r="AE403" i="1"/>
  <c r="Y403" i="1" s="1"/>
  <c r="AD329" i="1"/>
  <c r="AK329" i="1" s="1"/>
  <c r="AD512" i="1"/>
  <c r="AK512" i="1" s="1"/>
  <c r="AD563" i="1"/>
  <c r="AK563" i="1" s="1"/>
  <c r="AC473" i="1"/>
  <c r="W473" i="1" s="1"/>
  <c r="AF268" i="1"/>
  <c r="AM268" i="1" s="1"/>
  <c r="AK24" i="1"/>
  <c r="AE568" i="1"/>
  <c r="AL568" i="1" s="1"/>
  <c r="AK484" i="1"/>
  <c r="X290" i="1"/>
  <c r="AC343" i="1"/>
  <c r="W343" i="1" s="1"/>
  <c r="AC166" i="1"/>
  <c r="AJ166" i="1" s="1"/>
  <c r="AK433" i="1"/>
  <c r="AK617" i="1"/>
  <c r="AE155" i="1"/>
  <c r="Y155" i="1" s="1"/>
  <c r="AK406" i="1"/>
  <c r="AJ10" i="1"/>
  <c r="W652" i="1"/>
  <c r="X471" i="1"/>
  <c r="AJ132" i="1"/>
  <c r="AC468" i="1"/>
  <c r="W468" i="1" s="1"/>
  <c r="AC276" i="1"/>
  <c r="W276" i="1" s="1"/>
  <c r="X488" i="1"/>
  <c r="AE358" i="1"/>
  <c r="AL358" i="1" s="1"/>
  <c r="AD482" i="1"/>
  <c r="AK482" i="1" s="1"/>
  <c r="W716" i="1"/>
  <c r="AK639" i="1"/>
  <c r="AD556" i="1"/>
  <c r="AK556" i="1" s="1"/>
  <c r="X451" i="1"/>
  <c r="AE543" i="1"/>
  <c r="AL543" i="1" s="1"/>
  <c r="AD528" i="1"/>
  <c r="AK528" i="1" s="1"/>
  <c r="X9" i="1"/>
  <c r="W638" i="1"/>
  <c r="AK655" i="1"/>
  <c r="AE21" i="1"/>
  <c r="AL21" i="1" s="1"/>
  <c r="X150" i="1"/>
  <c r="AD571" i="1"/>
  <c r="AK571" i="1" s="1"/>
  <c r="AJ721" i="1"/>
  <c r="X509" i="1"/>
  <c r="X298" i="1"/>
  <c r="AK477" i="1"/>
  <c r="X127" i="1"/>
  <c r="W121" i="1"/>
  <c r="AE425" i="1"/>
  <c r="AL425" i="1" s="1"/>
  <c r="X134" i="1"/>
  <c r="AE423" i="1"/>
  <c r="AL423" i="1" s="1"/>
  <c r="X310" i="1"/>
  <c r="X533" i="1"/>
  <c r="AD415" i="1"/>
  <c r="AK415" i="1" s="1"/>
  <c r="AK93" i="1"/>
  <c r="W242" i="1"/>
  <c r="W137" i="1"/>
  <c r="W246" i="1"/>
  <c r="AK176" i="1"/>
  <c r="W597" i="1"/>
  <c r="X131" i="1"/>
  <c r="AD463" i="1"/>
  <c r="AK463" i="1" s="1"/>
  <c r="AD192" i="1"/>
  <c r="X192" i="1" s="1"/>
  <c r="AF335" i="1"/>
  <c r="Z335" i="1" s="1"/>
  <c r="AE664" i="1"/>
  <c r="AL664" i="1" s="1"/>
  <c r="AD483" i="1"/>
  <c r="AK483" i="1" s="1"/>
  <c r="AD119" i="1"/>
  <c r="X119" i="1" s="1"/>
  <c r="AE92" i="1"/>
  <c r="Y92" i="1" s="1"/>
  <c r="AE351" i="1"/>
  <c r="AL351" i="1" s="1"/>
  <c r="AE274" i="1"/>
  <c r="AL274" i="1" s="1"/>
  <c r="AD446" i="1"/>
  <c r="AK446" i="1" s="1"/>
  <c r="AD163" i="1"/>
  <c r="X163" i="1" s="1"/>
  <c r="AE370" i="1"/>
  <c r="Y370" i="1" s="1"/>
  <c r="AD40" i="1"/>
  <c r="X40" i="1" s="1"/>
  <c r="AD648" i="1"/>
  <c r="X648" i="1" s="1"/>
  <c r="AE318" i="1"/>
  <c r="Y318" i="1" s="1"/>
  <c r="AN681" i="1"/>
  <c r="AU681" i="1" s="1"/>
  <c r="AN723" i="1"/>
  <c r="AU723" i="1" s="1"/>
  <c r="AD424" i="1"/>
  <c r="X424" i="1" s="1"/>
  <c r="AC342" i="1"/>
  <c r="W342" i="1" s="1"/>
  <c r="AD653" i="1"/>
  <c r="AK653" i="1" s="1"/>
  <c r="AF216" i="1"/>
  <c r="AM216" i="1" s="1"/>
  <c r="Z216" i="1"/>
  <c r="AN674" i="1"/>
  <c r="AU674" i="1" s="1"/>
  <c r="AE89" i="1"/>
  <c r="Y89" i="1" s="1"/>
  <c r="AJ618" i="1"/>
  <c r="AJ673" i="1"/>
  <c r="AN715" i="1"/>
  <c r="AU715" i="1" s="1"/>
  <c r="AE435" i="1"/>
  <c r="AL435" i="1" s="1"/>
  <c r="AK247" i="1"/>
  <c r="AD234" i="1"/>
  <c r="X234" i="1" s="1"/>
  <c r="AK661" i="1"/>
  <c r="W437" i="1"/>
  <c r="AE333" i="1"/>
  <c r="Y333" i="1" s="1"/>
  <c r="AC663" i="1"/>
  <c r="W663" i="1" s="1"/>
  <c r="AE531" i="1"/>
  <c r="AL531" i="1" s="1"/>
  <c r="AD158" i="1"/>
  <c r="AK158" i="1" s="1"/>
  <c r="AD364" i="1"/>
  <c r="AK364" i="1" s="1"/>
  <c r="AL366" i="1"/>
  <c r="AL161" i="1"/>
  <c r="X64" i="1"/>
  <c r="AD320" i="1"/>
  <c r="AK320" i="1" s="1"/>
  <c r="AK500" i="1"/>
  <c r="AK50" i="1"/>
  <c r="AJ142" i="1"/>
  <c r="AJ629" i="1"/>
  <c r="AJ427" i="1"/>
  <c r="AK170" i="1"/>
  <c r="W696" i="1"/>
  <c r="AD251" i="1"/>
  <c r="X251" i="1" s="1"/>
  <c r="AD620" i="1"/>
  <c r="AK620" i="1" s="1"/>
  <c r="AD633" i="1"/>
  <c r="X633" i="1" s="1"/>
  <c r="X162" i="1"/>
  <c r="AJ464" i="1"/>
  <c r="AL380" i="1"/>
  <c r="AD440" i="1"/>
  <c r="AK440" i="1" s="1"/>
  <c r="AD317" i="1"/>
  <c r="AK317" i="1" s="1"/>
  <c r="AK227" i="1"/>
  <c r="AK107" i="1"/>
  <c r="X587" i="1"/>
  <c r="X338" i="1"/>
  <c r="AK456" i="1"/>
  <c r="X183" i="1"/>
  <c r="AJ27" i="1"/>
  <c r="AJ26" i="1"/>
  <c r="X58" i="1"/>
  <c r="AK418" i="1"/>
  <c r="AD74" i="1"/>
  <c r="X74" i="1" s="1"/>
  <c r="AC443" i="1"/>
  <c r="AJ443" i="1" s="1"/>
  <c r="AC67" i="1"/>
  <c r="AJ67" i="1" s="1"/>
  <c r="AC654" i="1"/>
  <c r="W654" i="1" s="1"/>
  <c r="W526" i="1"/>
  <c r="AD501" i="1"/>
  <c r="AK501" i="1" s="1"/>
  <c r="AK348" i="1"/>
  <c r="AD410" i="1"/>
  <c r="X410" i="1" s="1"/>
  <c r="W297" i="1"/>
  <c r="AJ635" i="1"/>
  <c r="AN724" i="1"/>
  <c r="AU724" i="1" s="1"/>
  <c r="AD179" i="1"/>
  <c r="AK179" i="1" s="1"/>
  <c r="AD479" i="1"/>
  <c r="AK479" i="1" s="1"/>
  <c r="AC522" i="1"/>
  <c r="AJ522" i="1" s="1"/>
  <c r="AC401" i="1"/>
  <c r="AJ401" i="1" s="1"/>
  <c r="AJ345" i="1"/>
  <c r="X600" i="1"/>
  <c r="AD73" i="1"/>
  <c r="X73" i="1" s="1"/>
  <c r="X608" i="1"/>
  <c r="AE416" i="1"/>
  <c r="Y416" i="1" s="1"/>
  <c r="AD614" i="1"/>
  <c r="X614" i="1" s="1"/>
  <c r="AD283" i="1"/>
  <c r="AK283" i="1" s="1"/>
  <c r="AD193" i="1"/>
  <c r="AK193" i="1" s="1"/>
  <c r="AD692" i="1"/>
  <c r="AO692" i="1" s="1"/>
  <c r="AE207" i="1"/>
  <c r="AL207" i="1" s="1"/>
  <c r="AD689" i="1"/>
  <c r="AD347" i="1"/>
  <c r="AK347" i="1" s="1"/>
  <c r="AE209" i="1"/>
  <c r="Y209" i="1" s="1"/>
  <c r="AE156" i="1"/>
  <c r="Y156" i="1" s="1"/>
  <c r="AD474" i="1"/>
  <c r="X474" i="1" s="1"/>
  <c r="AD534" i="1"/>
  <c r="AK534" i="1" s="1"/>
  <c r="AD252" i="1"/>
  <c r="X252" i="1" s="1"/>
  <c r="AC426" i="1"/>
  <c r="W426" i="1" s="1"/>
  <c r="AF485" i="1"/>
  <c r="Z485" i="1" s="1"/>
  <c r="AD646" i="1"/>
  <c r="AK646" i="1" s="1"/>
  <c r="AE622" i="1"/>
  <c r="Y622" i="1" s="1"/>
  <c r="AK649" i="1"/>
  <c r="W409" i="1"/>
  <c r="AJ384" i="1"/>
  <c r="W66" i="1"/>
  <c r="AD496" i="1"/>
  <c r="AK496" i="1" s="1"/>
  <c r="AD369" i="1"/>
  <c r="AK369" i="1" s="1"/>
  <c r="W277" i="1"/>
  <c r="AE217" i="1"/>
  <c r="Y217" i="1" s="1"/>
  <c r="W381" i="1"/>
  <c r="AD118" i="1"/>
  <c r="X118" i="1" s="1"/>
  <c r="X311" i="1"/>
  <c r="X449" i="1"/>
  <c r="AJ125" i="1"/>
  <c r="W387" i="1"/>
  <c r="AK175" i="1"/>
  <c r="AE13" i="1"/>
  <c r="AL13" i="1" s="1"/>
  <c r="AK221" i="1"/>
  <c r="AE555" i="1"/>
  <c r="Y555" i="1" s="1"/>
  <c r="AD244" i="1"/>
  <c r="AK244" i="1" s="1"/>
  <c r="AK224" i="1"/>
  <c r="AJ627" i="1"/>
  <c r="AE375" i="1"/>
  <c r="Y375" i="1" s="1"/>
  <c r="AE490" i="1"/>
  <c r="AL490" i="1" s="1"/>
  <c r="AE492" i="1"/>
  <c r="AL492" i="1" s="1"/>
  <c r="AK114" i="1"/>
  <c r="AK106" i="1"/>
  <c r="AD671" i="1"/>
  <c r="AO671" i="1" s="1"/>
  <c r="AK197" i="1"/>
  <c r="AC408" i="1"/>
  <c r="AJ408" i="1" s="1"/>
  <c r="AD301" i="1"/>
  <c r="AK301" i="1" s="1"/>
  <c r="AE200" i="1"/>
  <c r="Y200" i="1" s="1"/>
  <c r="AK32" i="1"/>
  <c r="AJ422" i="1"/>
  <c r="AJ660" i="1"/>
  <c r="AC133" i="1"/>
  <c r="AJ133" i="1" s="1"/>
  <c r="AL95" i="1"/>
  <c r="AC593" i="1"/>
  <c r="AJ593" i="1" s="1"/>
  <c r="AC86" i="1"/>
  <c r="W86" i="1" s="1"/>
  <c r="AJ177" i="1"/>
  <c r="AK48" i="1"/>
  <c r="AK51" i="1"/>
  <c r="AJ394" i="1"/>
  <c r="AD665" i="1"/>
  <c r="X665" i="1" s="1"/>
  <c r="AC550" i="1"/>
  <c r="W550" i="1" s="1"/>
  <c r="AJ465" i="1"/>
  <c r="AK226" i="1"/>
  <c r="AD168" i="1"/>
  <c r="AK168" i="1" s="1"/>
  <c r="AK353" i="1"/>
  <c r="AK592" i="1"/>
  <c r="AN699" i="1"/>
  <c r="AU699" i="1" s="1"/>
  <c r="AK632" i="1"/>
  <c r="X312" i="1"/>
  <c r="W11" i="1"/>
  <c r="AK577" i="1"/>
  <c r="AD444" i="1"/>
  <c r="X444" i="1" s="1"/>
  <c r="AK579" i="1"/>
  <c r="W541" i="1"/>
  <c r="AC314" i="1"/>
  <c r="W314" i="1" s="1"/>
  <c r="X373" i="1"/>
  <c r="W583" i="1"/>
  <c r="AC69" i="1"/>
  <c r="AJ69" i="1" s="1"/>
  <c r="AD75" i="1"/>
  <c r="X75" i="1" s="1"/>
  <c r="X255" i="1"/>
  <c r="AF529" i="1"/>
  <c r="AM529" i="1" s="1"/>
  <c r="AD413" i="1"/>
  <c r="X413" i="1" s="1"/>
  <c r="AD15" i="1"/>
  <c r="X15" i="1" s="1"/>
  <c r="X557" i="1"/>
  <c r="X386" i="1"/>
  <c r="AK590" i="1"/>
  <c r="AK289" i="1"/>
  <c r="W725" i="1"/>
  <c r="AJ350" i="1"/>
  <c r="AD702" i="1"/>
  <c r="AN702" i="1" s="1"/>
  <c r="AU702" i="1" s="1"/>
  <c r="AD6" i="1"/>
  <c r="AK6" i="1" s="1"/>
  <c r="AD327" i="1"/>
  <c r="X327" i="1" s="1"/>
  <c r="AD551" i="1"/>
  <c r="AK551" i="1" s="1"/>
  <c r="AD235" i="1"/>
  <c r="AK235" i="1" s="1"/>
  <c r="AE450" i="1"/>
  <c r="Y450" i="1" s="1"/>
  <c r="AD28" i="1"/>
  <c r="X28" i="1" s="1"/>
  <c r="AE642" i="1"/>
  <c r="AL642" i="1" s="1"/>
  <c r="AD603" i="1"/>
  <c r="AK603" i="1" s="1"/>
  <c r="AE22" i="1"/>
  <c r="AL22" i="1" s="1"/>
  <c r="AD90" i="1"/>
  <c r="AK90" i="1" s="1"/>
  <c r="AE243" i="1"/>
  <c r="AL243" i="1" s="1"/>
  <c r="AD486" i="1"/>
  <c r="AK486" i="1" s="1"/>
  <c r="AE41" i="1"/>
  <c r="Y41" i="1" s="1"/>
  <c r="AE302" i="1"/>
  <c r="AL302" i="1" s="1"/>
  <c r="AE326" i="1"/>
  <c r="Y326" i="1" s="1"/>
  <c r="AC538" i="1"/>
  <c r="AJ538" i="1" s="1"/>
  <c r="AE59" i="1"/>
  <c r="AL59" i="1" s="1"/>
  <c r="AD385" i="1"/>
  <c r="AK385" i="1" s="1"/>
  <c r="AE108" i="1"/>
  <c r="Y108" i="1" s="1"/>
  <c r="AE293" i="1"/>
  <c r="AL293" i="1" s="1"/>
  <c r="AK331" i="1"/>
  <c r="AK574" i="1"/>
  <c r="AE481" i="1"/>
  <c r="AL481" i="1" s="1"/>
  <c r="AK552" i="1"/>
  <c r="AJ491" i="1"/>
  <c r="AD389" i="1"/>
  <c r="X389" i="1" s="1"/>
  <c r="AD711" i="1"/>
  <c r="AO711" i="1" s="1"/>
  <c r="AC60" i="1"/>
  <c r="AJ60" i="1" s="1"/>
  <c r="X212" i="1"/>
  <c r="AC211" i="1"/>
  <c r="W211" i="1" s="1"/>
  <c r="AK99" i="1"/>
  <c r="Y645" i="1"/>
  <c r="AD584" i="1"/>
  <c r="AK584" i="1" s="1"/>
  <c r="X102" i="1"/>
  <c r="AL286" i="1"/>
  <c r="AJ643" i="1"/>
  <c r="AC65" i="1"/>
  <c r="W65" i="1" s="1"/>
  <c r="AC561" i="1"/>
  <c r="W561" i="1" s="1"/>
  <c r="AD236" i="1"/>
  <c r="X236" i="1" s="1"/>
  <c r="X271" i="1"/>
  <c r="X378" i="1"/>
  <c r="AJ248" i="1"/>
  <c r="AD461" i="1"/>
  <c r="AK461" i="1" s="1"/>
  <c r="AD573" i="1"/>
  <c r="AK573" i="1" s="1"/>
  <c r="AD697" i="1"/>
  <c r="AO697" i="1" s="1"/>
  <c r="AD240" i="1"/>
  <c r="X240" i="1" s="1"/>
  <c r="AL223" i="1"/>
  <c r="AK146" i="1"/>
  <c r="X39" i="1"/>
  <c r="AJ185" i="1"/>
  <c r="X136" i="1"/>
  <c r="AK100" i="1"/>
  <c r="X356" i="1"/>
  <c r="AE45" i="1"/>
  <c r="Y45" i="1" s="1"/>
  <c r="AK103" i="1"/>
  <c r="AD328" i="1"/>
  <c r="X328" i="1" s="1"/>
  <c r="AD49" i="1"/>
  <c r="AK49" i="1" s="1"/>
  <c r="AD562" i="1"/>
  <c r="X562" i="1" s="1"/>
  <c r="AE596" i="1"/>
  <c r="AL596" i="1" s="1"/>
  <c r="AE626" i="1"/>
  <c r="AL626" i="1" s="1"/>
  <c r="AD634" i="1"/>
  <c r="X634" i="1" s="1"/>
  <c r="AD558" i="1"/>
  <c r="X558" i="1" s="1"/>
  <c r="AC253" i="1"/>
  <c r="AJ253" i="1" s="1"/>
  <c r="AN719" i="1"/>
  <c r="AU719" i="1" s="1"/>
  <c r="AD575" i="1"/>
  <c r="X575" i="1" s="1"/>
  <c r="W554" i="1"/>
  <c r="AD352" i="1"/>
  <c r="X352" i="1" s="1"/>
  <c r="X300" i="1"/>
  <c r="W14" i="1"/>
  <c r="AD169" i="1"/>
  <c r="AK169" i="1" s="1"/>
  <c r="AD113" i="1"/>
  <c r="X113" i="1" s="1"/>
  <c r="AK275" i="1"/>
  <c r="AK259" i="1"/>
  <c r="AJ219" i="1"/>
  <c r="AJ718" i="1"/>
  <c r="AK46" i="1"/>
  <c r="AJ616" i="1"/>
  <c r="AJ417" i="1"/>
  <c r="AE139" i="1"/>
  <c r="AL139" i="1" s="1"/>
  <c r="AK619" i="1"/>
  <c r="AE309" i="1"/>
  <c r="AL309" i="1" s="1"/>
  <c r="AD141" i="1"/>
  <c r="AK141" i="1" s="1"/>
  <c r="AE630" i="1"/>
  <c r="AL630" i="1" s="1"/>
  <c r="AE536" i="1"/>
  <c r="AL536" i="1" s="1"/>
  <c r="AE34" i="1"/>
  <c r="Y34" i="1" s="1"/>
  <c r="AD109" i="1"/>
  <c r="X109" i="1" s="1"/>
  <c r="AE516" i="1"/>
  <c r="AL516" i="1" s="1"/>
  <c r="AD359" i="1"/>
  <c r="X359" i="1" s="1"/>
  <c r="AK143" i="1"/>
  <c r="AE256" i="1"/>
  <c r="AL256" i="1" s="1"/>
  <c r="X284" i="1"/>
  <c r="AK393" i="1"/>
  <c r="W650" i="1"/>
  <c r="AD365" i="1"/>
  <c r="AK365" i="1" s="1"/>
  <c r="AD404" i="1"/>
  <c r="X404" i="1" s="1"/>
  <c r="W377" i="1"/>
  <c r="AD63" i="1"/>
  <c r="X63" i="1" s="1"/>
  <c r="AD448" i="1"/>
  <c r="AK448" i="1" s="1"/>
  <c r="AJ98" i="1"/>
  <c r="AK56" i="1"/>
  <c r="AJ87" i="1"/>
  <c r="AJ540" i="1"/>
  <c r="W180" i="1"/>
  <c r="W292" i="1"/>
  <c r="AJ204" i="1"/>
  <c r="AD644" i="1"/>
  <c r="AK644" i="1" s="1"/>
  <c r="AD368" i="1"/>
  <c r="X368" i="1" s="1"/>
  <c r="X101" i="1"/>
  <c r="W186" i="1"/>
  <c r="W712" i="1"/>
  <c r="X357" i="1"/>
  <c r="X544" i="1"/>
  <c r="AJ37" i="1"/>
  <c r="AK270" i="1"/>
  <c r="AD140" i="1"/>
  <c r="X140" i="1" s="1"/>
  <c r="AD489" i="1"/>
  <c r="AK489" i="1" s="1"/>
  <c r="AD354" i="1"/>
  <c r="X354" i="1" s="1"/>
  <c r="AD16" i="1"/>
  <c r="AK16" i="1" s="1"/>
  <c r="AC419" i="1"/>
  <c r="W419" i="1" s="1"/>
  <c r="AD374" i="1"/>
  <c r="AK374" i="1" s="1"/>
  <c r="X636" i="1"/>
  <c r="W17" i="1"/>
  <c r="X182" i="1"/>
  <c r="X539" i="1"/>
  <c r="AD679" i="1"/>
  <c r="AN679" i="1" s="1"/>
  <c r="AU679" i="1" s="1"/>
  <c r="AK38" i="1"/>
  <c r="AK178" i="1"/>
  <c r="AD598" i="1"/>
  <c r="X598" i="1" s="1"/>
  <c r="AK264" i="1"/>
  <c r="AD513" i="1"/>
  <c r="X513" i="1" s="1"/>
  <c r="AE116" i="1"/>
  <c r="Y116" i="1" s="1"/>
  <c r="AC187" i="1"/>
  <c r="W187" i="1" s="1"/>
  <c r="AC112" i="1"/>
  <c r="W112" i="1" s="1"/>
  <c r="AN683" i="1"/>
  <c r="AU683" i="1" s="1"/>
  <c r="W505" i="1"/>
  <c r="AE498" i="1"/>
  <c r="Y498" i="1" s="1"/>
  <c r="AK447" i="1"/>
  <c r="X61" i="1"/>
  <c r="AJ191" i="1"/>
  <c r="AK42" i="1"/>
  <c r="AJ124" i="1"/>
  <c r="AJ527" i="1"/>
  <c r="AD623" i="1"/>
  <c r="AK623" i="1" s="1"/>
  <c r="AC460" i="1"/>
  <c r="W460" i="1" s="1"/>
  <c r="AC708" i="1"/>
  <c r="AJ708" i="1" s="1"/>
  <c r="AE167" i="1"/>
  <c r="AL167" i="1" s="1"/>
  <c r="AN694" i="1"/>
  <c r="AU694" i="1" s="1"/>
  <c r="AE218" i="1"/>
  <c r="Y218" i="1" s="1"/>
  <c r="AL657" i="1"/>
  <c r="AK229" i="1"/>
  <c r="AK502" i="1"/>
  <c r="X91" i="1"/>
  <c r="X520" i="1"/>
  <c r="X453" i="1"/>
  <c r="W637" i="1"/>
  <c r="AL122" i="1"/>
  <c r="W281" i="1"/>
  <c r="AK111" i="1"/>
  <c r="AN717" i="1"/>
  <c r="AU717" i="1" s="1"/>
  <c r="AD85" i="1"/>
  <c r="AK85" i="1" s="1"/>
  <c r="AD609" i="1"/>
  <c r="AK609" i="1" s="1"/>
  <c r="AK35" i="1"/>
  <c r="AE88" i="1"/>
  <c r="AL88" i="1" s="1"/>
  <c r="AC599" i="1"/>
  <c r="W599" i="1" s="1"/>
  <c r="AC232" i="1"/>
  <c r="AJ232" i="1" s="1"/>
  <c r="AC135" i="1"/>
  <c r="W135" i="1" s="1"/>
  <c r="AD478" i="1"/>
  <c r="AK478" i="1" s="1"/>
  <c r="AC363" i="1"/>
  <c r="AJ363" i="1" s="1"/>
  <c r="AD570" i="1"/>
  <c r="AK570" i="1" s="1"/>
  <c r="AD237" i="1"/>
  <c r="AK237" i="1" s="1"/>
  <c r="AD420" i="1"/>
  <c r="X420" i="1" s="1"/>
  <c r="AD705" i="1"/>
  <c r="AJ20" i="1"/>
  <c r="AJ686" i="1"/>
  <c r="AD228" i="1"/>
  <c r="AK228" i="1" s="1"/>
  <c r="AC667" i="1"/>
  <c r="W667" i="1" s="1"/>
  <c r="AD515" i="1"/>
  <c r="AK515" i="1" s="1"/>
  <c r="AE160" i="1"/>
  <c r="Y160" i="1" s="1"/>
  <c r="AE269" i="1"/>
  <c r="AL269" i="1" s="1"/>
  <c r="AE43" i="1"/>
  <c r="Y43" i="1" s="1"/>
  <c r="AE494" i="1"/>
  <c r="AL494" i="1" s="1"/>
  <c r="AN726" i="1"/>
  <c r="AU726" i="1" s="1"/>
  <c r="AR726" i="1" s="1"/>
  <c r="AK398" i="1"/>
  <c r="AE148" i="1"/>
  <c r="Y148" i="1" s="1"/>
  <c r="AE210" i="1"/>
  <c r="Y210" i="1" s="1"/>
  <c r="AE31" i="1"/>
  <c r="AL31" i="1" s="1"/>
  <c r="AD196" i="1"/>
  <c r="AK196" i="1" s="1"/>
  <c r="AK395" i="1"/>
  <c r="AK70" i="1"/>
  <c r="AJ407" i="1"/>
  <c r="AJ23" i="1"/>
  <c r="AE304" i="1"/>
  <c r="AL304" i="1" s="1"/>
  <c r="AK188" i="1"/>
  <c r="AJ199" i="1"/>
  <c r="AF294" i="1"/>
  <c r="Z294" i="1" s="1"/>
  <c r="AD250" i="1"/>
  <c r="AK250" i="1" s="1"/>
  <c r="AJ110" i="1"/>
  <c r="AJ129" i="1"/>
  <c r="AJ452" i="1"/>
  <c r="AD36" i="1"/>
  <c r="X36" i="1" s="1"/>
  <c r="AD594" i="1"/>
  <c r="X594" i="1" s="1"/>
  <c r="AE397" i="1"/>
  <c r="Y397" i="1" s="1"/>
  <c r="AE52" i="1"/>
  <c r="AL52" i="1" s="1"/>
  <c r="AD153" i="1"/>
  <c r="AK153" i="1" s="1"/>
  <c r="W330" i="1"/>
  <c r="AJ624" i="1"/>
  <c r="AE585" i="1"/>
  <c r="Y585" i="1" s="1"/>
  <c r="AN720" i="1"/>
  <c r="AU720" i="1" s="1"/>
  <c r="AJ517" i="1"/>
  <c r="AC76" i="1"/>
  <c r="W76" i="1" s="1"/>
  <c r="AE80" i="1"/>
  <c r="AL80" i="1" s="1"/>
  <c r="AE189" i="1"/>
  <c r="AL189" i="1" s="1"/>
  <c r="AE405" i="1"/>
  <c r="Y405" i="1" s="1"/>
  <c r="AE117" i="1"/>
  <c r="Y117" i="1" s="1"/>
  <c r="AD580" i="1"/>
  <c r="AK580" i="1" s="1"/>
  <c r="AC530" i="1"/>
  <c r="AJ530" i="1" s="1"/>
  <c r="AC693" i="1"/>
  <c r="W693" i="1" s="1"/>
  <c r="AK278" i="1"/>
  <c r="AE610" i="1"/>
  <c r="Y610" i="1" s="1"/>
  <c r="AC105" i="1"/>
  <c r="AJ105" i="1" s="1"/>
  <c r="AC615" i="1"/>
  <c r="W615" i="1" s="1"/>
  <c r="AE339" i="1"/>
  <c r="AL339" i="1" s="1"/>
  <c r="AN713" i="1"/>
  <c r="AU713" i="1" s="1"/>
  <c r="AR713" i="1" s="1"/>
  <c r="AJ262" i="1"/>
  <c r="X589" i="1"/>
  <c r="AE282" i="1"/>
  <c r="AL282" i="1" s="1"/>
  <c r="AJ78" i="1"/>
  <c r="AJ704" i="1"/>
  <c r="AE669" i="1"/>
  <c r="Y669" i="1" s="1"/>
  <c r="AJ631" i="1"/>
  <c r="AE658" i="1"/>
  <c r="Y658" i="1" s="1"/>
  <c r="AJ128" i="1"/>
  <c r="AE231" i="1"/>
  <c r="Y231" i="1" s="1"/>
  <c r="AJ487" i="1"/>
  <c r="AK190" i="1"/>
  <c r="AK607" i="1"/>
  <c r="AK400" i="1"/>
  <c r="AD303" i="1"/>
  <c r="X303" i="1" s="1"/>
  <c r="AD703" i="1"/>
  <c r="AN703" i="1" s="1"/>
  <c r="AU703" i="1" s="1"/>
  <c r="AC662" i="1"/>
  <c r="AJ662" i="1" s="1"/>
  <c r="AC595" i="1"/>
  <c r="W595" i="1" s="1"/>
  <c r="AC411" i="1"/>
  <c r="AJ411" i="1" s="1"/>
  <c r="AD499" i="1"/>
  <c r="X499" i="1" s="1"/>
  <c r="AD480" i="1"/>
  <c r="X480" i="1" s="1"/>
  <c r="AS713" i="1" l="1"/>
  <c r="AQ683" i="1"/>
  <c r="AR683" i="1" s="1"/>
  <c r="AT683" i="1"/>
  <c r="AS683" i="1" s="1"/>
  <c r="AT707" i="1"/>
  <c r="AS707" i="1" s="1"/>
  <c r="AQ707" i="1"/>
  <c r="AR707" i="1" s="1"/>
  <c r="AQ692" i="1"/>
  <c r="AT692" i="1"/>
  <c r="AQ720" i="1"/>
  <c r="AT720" i="1"/>
  <c r="AS720" i="1" s="1"/>
  <c r="AT715" i="1"/>
  <c r="AS715" i="1" s="1"/>
  <c r="AQ715" i="1"/>
  <c r="AR715" i="1" s="1"/>
  <c r="AS674" i="1"/>
  <c r="AQ710" i="1"/>
  <c r="AR710" i="1" s="1"/>
  <c r="AT710" i="1"/>
  <c r="AR674" i="1"/>
  <c r="AQ700" i="1"/>
  <c r="AT700" i="1"/>
  <c r="AN700" i="1"/>
  <c r="AU700" i="1" s="1"/>
  <c r="AR700" i="1" s="1"/>
  <c r="AQ673" i="1"/>
  <c r="AT673" i="1"/>
  <c r="AN682" i="1"/>
  <c r="AU682" i="1" s="1"/>
  <c r="AT680" i="1"/>
  <c r="AS680" i="1" s="1"/>
  <c r="AQ680" i="1"/>
  <c r="AR680" i="1" s="1"/>
  <c r="AQ681" i="1"/>
  <c r="AT681" i="1"/>
  <c r="AS681" i="1" s="1"/>
  <c r="AS677" i="1"/>
  <c r="AQ682" i="1"/>
  <c r="AR682" i="1" s="1"/>
  <c r="AT682" i="1"/>
  <c r="AS682" i="1" s="1"/>
  <c r="AQ687" i="1"/>
  <c r="AT687" i="1"/>
  <c r="AQ678" i="1"/>
  <c r="AR678" i="1" s="1"/>
  <c r="AT678" i="1"/>
  <c r="AS678" i="1" s="1"/>
  <c r="AR677" i="1"/>
  <c r="AQ709" i="1"/>
  <c r="AT709" i="1"/>
  <c r="AT698" i="1"/>
  <c r="AS698" i="1" s="1"/>
  <c r="AQ698" i="1"/>
  <c r="AR698" i="1" s="1"/>
  <c r="AR694" i="1"/>
  <c r="AR681" i="1"/>
  <c r="AQ675" i="1"/>
  <c r="AR675" i="1" s="1"/>
  <c r="AT675" i="1"/>
  <c r="AS675" i="1" s="1"/>
  <c r="AT697" i="1"/>
  <c r="AQ697" i="1"/>
  <c r="AQ704" i="1"/>
  <c r="AT704" i="1"/>
  <c r="AS694" i="1"/>
  <c r="AQ686" i="1"/>
  <c r="AT686" i="1"/>
  <c r="AQ718" i="1"/>
  <c r="AT718" i="1"/>
  <c r="AT719" i="1"/>
  <c r="AS719" i="1" s="1"/>
  <c r="AQ719" i="1"/>
  <c r="AR719" i="1" s="1"/>
  <c r="AQ711" i="1"/>
  <c r="AT711" i="1"/>
  <c r="AT671" i="1"/>
  <c r="AQ671" i="1"/>
  <c r="AQ685" i="1"/>
  <c r="AT685" i="1"/>
  <c r="AS699" i="1"/>
  <c r="AR724" i="1"/>
  <c r="AQ706" i="1"/>
  <c r="AR706" i="1" s="1"/>
  <c r="AT706" i="1"/>
  <c r="AS706" i="1" s="1"/>
  <c r="AR699" i="1"/>
  <c r="AQ676" i="1"/>
  <c r="AR676" i="1" s="1"/>
  <c r="AT676" i="1"/>
  <c r="AS676" i="1" s="1"/>
  <c r="AQ721" i="1"/>
  <c r="AT721" i="1"/>
  <c r="AR720" i="1"/>
  <c r="X547" i="1"/>
  <c r="AE547" i="1" s="1"/>
  <c r="AL547" i="1" s="1"/>
  <c r="AQ723" i="1"/>
  <c r="AR723" i="1" s="1"/>
  <c r="AT723" i="1"/>
  <c r="AS723" i="1" s="1"/>
  <c r="AS717" i="1"/>
  <c r="AS726" i="1"/>
  <c r="X237" i="1"/>
  <c r="AK125" i="1"/>
  <c r="X427" i="1"/>
  <c r="X280" i="1"/>
  <c r="AE280" i="1" s="1"/>
  <c r="AL280" i="1" s="1"/>
  <c r="AO670" i="1"/>
  <c r="X415" i="1"/>
  <c r="AJ314" i="1"/>
  <c r="Y189" i="1"/>
  <c r="W476" i="1"/>
  <c r="AD476" i="1" s="1"/>
  <c r="AK476" i="1" s="1"/>
  <c r="AO695" i="1"/>
  <c r="AO705" i="1"/>
  <c r="AO702" i="1"/>
  <c r="AO684" i="1"/>
  <c r="Y233" i="1"/>
  <c r="AF233" i="1" s="1"/>
  <c r="AM233" i="1" s="1"/>
  <c r="AO691" i="1"/>
  <c r="AO688" i="1"/>
  <c r="AO689" i="1"/>
  <c r="X72" i="1"/>
  <c r="X364" i="1"/>
  <c r="X53" i="1"/>
  <c r="AO679" i="1"/>
  <c r="AO703" i="1"/>
  <c r="AK157" i="1"/>
  <c r="X602" i="1"/>
  <c r="Y256" i="1"/>
  <c r="AO714" i="1"/>
  <c r="AL622" i="1"/>
  <c r="AD96" i="1"/>
  <c r="X96" i="1" s="1"/>
  <c r="AE96" i="1" s="1"/>
  <c r="AL96" i="1" s="1"/>
  <c r="Y22" i="1"/>
  <c r="AF22" i="1" s="1"/>
  <c r="AM22" i="1" s="1"/>
  <c r="AL331" i="1"/>
  <c r="AK128" i="1"/>
  <c r="AK594" i="1"/>
  <c r="AL574" i="1"/>
  <c r="Y278" i="1"/>
  <c r="AL34" i="1"/>
  <c r="Y293" i="1"/>
  <c r="X563" i="1"/>
  <c r="AJ261" i="1"/>
  <c r="AD261" i="1"/>
  <c r="AK261" i="1" s="1"/>
  <c r="AK192" i="1"/>
  <c r="Y425" i="1"/>
  <c r="Y164" i="1"/>
  <c r="Y50" i="1"/>
  <c r="AF50" i="1" s="1"/>
  <c r="Z50" i="1" s="1"/>
  <c r="X618" i="1"/>
  <c r="AE618" i="1" s="1"/>
  <c r="Y618" i="1" s="1"/>
  <c r="X635" i="1"/>
  <c r="AE635" i="1" s="1"/>
  <c r="Y635" i="1" s="1"/>
  <c r="X285" i="1"/>
  <c r="AE285" i="1" s="1"/>
  <c r="AL285" i="1" s="1"/>
  <c r="AK236" i="1"/>
  <c r="X496" i="1"/>
  <c r="AE496" i="1" s="1"/>
  <c r="Y496" i="1" s="1"/>
  <c r="Y457" i="1"/>
  <c r="X472" i="1"/>
  <c r="AJ446" i="1"/>
  <c r="Y339" i="1"/>
  <c r="X524" i="1"/>
  <c r="X347" i="1"/>
  <c r="AK74" i="1"/>
  <c r="AL174" i="1"/>
  <c r="AL32" i="1"/>
  <c r="Y591" i="1"/>
  <c r="AJ65" i="1"/>
  <c r="X446" i="1"/>
  <c r="AE446" i="1" s="1"/>
  <c r="AL446" i="1" s="1"/>
  <c r="Y18" i="1"/>
  <c r="AF18" i="1" s="1"/>
  <c r="AM18" i="1" s="1"/>
  <c r="Y481" i="1"/>
  <c r="Y222" i="1"/>
  <c r="AF222" i="1" s="1"/>
  <c r="Z222" i="1" s="1"/>
  <c r="X345" i="1"/>
  <c r="AE345" i="1" s="1"/>
  <c r="AL345" i="1" s="1"/>
  <c r="AL405" i="1"/>
  <c r="Y269" i="1"/>
  <c r="AE145" i="1"/>
  <c r="Y145" i="1" s="1"/>
  <c r="AK665" i="1"/>
  <c r="X501" i="1"/>
  <c r="AL565" i="1"/>
  <c r="AK627" i="1"/>
  <c r="Y545" i="1"/>
  <c r="Y661" i="1"/>
  <c r="X542" i="1"/>
  <c r="AE542" i="1" s="1"/>
  <c r="AL542" i="1" s="1"/>
  <c r="AK208" i="1"/>
  <c r="AL321" i="1"/>
  <c r="AK119" i="1"/>
  <c r="AL220" i="1"/>
  <c r="AD727" i="1"/>
  <c r="AO727" i="1" s="1"/>
  <c r="Y99" i="1"/>
  <c r="AF99" i="1" s="1"/>
  <c r="Z99" i="1" s="1"/>
  <c r="Y316" i="1"/>
  <c r="AF316" i="1" s="1"/>
  <c r="Z316" i="1" s="1"/>
  <c r="AK201" i="1"/>
  <c r="X646" i="1"/>
  <c r="AD672" i="1"/>
  <c r="AO672" i="1" s="1"/>
  <c r="AK36" i="1"/>
  <c r="AL114" i="1"/>
  <c r="AL111" i="1"/>
  <c r="AL619" i="1"/>
  <c r="X283" i="1"/>
  <c r="AK354" i="1"/>
  <c r="X250" i="1"/>
  <c r="AE250" i="1" s="1"/>
  <c r="AL250" i="1" s="1"/>
  <c r="AJ135" i="1"/>
  <c r="Y207" i="1"/>
  <c r="AF207" i="1" s="1"/>
  <c r="Z207" i="1" s="1"/>
  <c r="W401" i="1"/>
  <c r="AD401" i="1" s="1"/>
  <c r="AK401" i="1" s="1"/>
  <c r="AL205" i="1"/>
  <c r="X27" i="1"/>
  <c r="AE27" i="1" s="1"/>
  <c r="Y27" i="1" s="1"/>
  <c r="X624" i="1"/>
  <c r="AL577" i="1"/>
  <c r="X448" i="1"/>
  <c r="AK252" i="1"/>
  <c r="Y659" i="1"/>
  <c r="X62" i="1"/>
  <c r="Y592" i="1"/>
  <c r="X629" i="1"/>
  <c r="AK390" i="1"/>
  <c r="X369" i="1"/>
  <c r="AE369" i="1" s="1"/>
  <c r="Y369" i="1" s="1"/>
  <c r="Y198" i="1"/>
  <c r="Y568" i="1"/>
  <c r="AF568" i="1" s="1"/>
  <c r="AM568" i="1" s="1"/>
  <c r="AL188" i="1"/>
  <c r="AL264" i="1"/>
  <c r="X115" i="1"/>
  <c r="Y21" i="1"/>
  <c r="AF21" i="1" s="1"/>
  <c r="Z21" i="1" s="1"/>
  <c r="X412" i="1"/>
  <c r="Y47" i="1"/>
  <c r="AF47" i="1" s="1"/>
  <c r="Z47" i="1" s="1"/>
  <c r="AL334" i="1"/>
  <c r="AL173" i="1"/>
  <c r="AL669" i="1"/>
  <c r="Y33" i="1"/>
  <c r="AF33" i="1" s="1"/>
  <c r="Z33" i="1" s="1"/>
  <c r="X534" i="1"/>
  <c r="AE534" i="1" s="1"/>
  <c r="Y534" i="1" s="1"/>
  <c r="AJ468" i="1"/>
  <c r="Y56" i="1"/>
  <c r="AJ441" i="1"/>
  <c r="W82" i="1"/>
  <c r="AD82" i="1" s="1"/>
  <c r="AK82" i="1" s="1"/>
  <c r="AL431" i="1"/>
  <c r="AK613" i="1"/>
  <c r="AJ463" i="1"/>
  <c r="X374" i="1"/>
  <c r="AE374" i="1" s="1"/>
  <c r="Y374" i="1" s="1"/>
  <c r="Y642" i="1"/>
  <c r="AF642" i="1" s="1"/>
  <c r="Z642" i="1" s="1"/>
  <c r="W553" i="1"/>
  <c r="AK384" i="1"/>
  <c r="AK299" i="1"/>
  <c r="AK29" i="1"/>
  <c r="AL399" i="1"/>
  <c r="AJ564" i="1"/>
  <c r="X576" i="1"/>
  <c r="AK287" i="1"/>
  <c r="AE208" i="1"/>
  <c r="AL208" i="1" s="1"/>
  <c r="AL470" i="1"/>
  <c r="Y470" i="1"/>
  <c r="Y492" i="1"/>
  <c r="AF492" i="1" s="1"/>
  <c r="AM492" i="1" s="1"/>
  <c r="Y306" i="1"/>
  <c r="AF306" i="1" s="1"/>
  <c r="Z306" i="1" s="1"/>
  <c r="AK499" i="1"/>
  <c r="Y346" i="1"/>
  <c r="AF346" i="1" s="1"/>
  <c r="Z346" i="1" s="1"/>
  <c r="AK258" i="1"/>
  <c r="AE569" i="1"/>
  <c r="Y569" i="1" s="1"/>
  <c r="AF569" i="1" s="1"/>
  <c r="Z569" i="1" s="1"/>
  <c r="Y531" i="1"/>
  <c r="AL341" i="1"/>
  <c r="AD611" i="1"/>
  <c r="AK611" i="1" s="1"/>
  <c r="Y289" i="1"/>
  <c r="Y54" i="1"/>
  <c r="AF54" i="1" s="1"/>
  <c r="Z54" i="1" s="1"/>
  <c r="AK10" i="1"/>
  <c r="Y176" i="1"/>
  <c r="X219" i="1"/>
  <c r="AE219" i="1" s="1"/>
  <c r="AL219" i="1" s="1"/>
  <c r="Y57" i="1"/>
  <c r="AF57" i="1" s="1"/>
  <c r="AM57" i="1" s="1"/>
  <c r="AJ4" i="1"/>
  <c r="AK77" i="1"/>
  <c r="Z268" i="1"/>
  <c r="AG268" i="1" s="1"/>
  <c r="AN268" i="1" s="1"/>
  <c r="AU268" i="1" s="1"/>
  <c r="Y307" i="1"/>
  <c r="AF307" i="1" s="1"/>
  <c r="Z307" i="1" s="1"/>
  <c r="AL5" i="1"/>
  <c r="AL79" i="1"/>
  <c r="AK324" i="1"/>
  <c r="Y348" i="1"/>
  <c r="AL93" i="1"/>
  <c r="AL45" i="1"/>
  <c r="Y52" i="1"/>
  <c r="AF52" i="1" s="1"/>
  <c r="Z52" i="1" s="1"/>
  <c r="AM294" i="1"/>
  <c r="AL148" i="1"/>
  <c r="X621" i="1"/>
  <c r="AE355" i="1"/>
  <c r="AL355" i="1" s="1"/>
  <c r="AL108" i="1"/>
  <c r="AL217" i="1"/>
  <c r="AE194" i="1"/>
  <c r="Y194" i="1" s="1"/>
  <c r="AK521" i="1"/>
  <c r="Y664" i="1"/>
  <c r="AL155" i="1"/>
  <c r="X417" i="1"/>
  <c r="AE417" i="1" s="1"/>
  <c r="Y417" i="1" s="1"/>
  <c r="Z372" i="1"/>
  <c r="Y433" i="1"/>
  <c r="AF433" i="1" s="1"/>
  <c r="AM433" i="1" s="1"/>
  <c r="W601" i="1"/>
  <c r="AN687" i="1"/>
  <c r="AU687" i="1" s="1"/>
  <c r="AD149" i="1"/>
  <c r="X149" i="1" s="1"/>
  <c r="AE149" i="1" s="1"/>
  <c r="Y149" i="1" s="1"/>
  <c r="W708" i="1"/>
  <c r="Y626" i="1"/>
  <c r="AF626" i="1" s="1"/>
  <c r="AM626" i="1" s="1"/>
  <c r="X19" i="1"/>
  <c r="AE19" i="1" s="1"/>
  <c r="Y19" i="1" s="1"/>
  <c r="X578" i="1"/>
  <c r="AE578" i="1" s="1"/>
  <c r="AJ663" i="1"/>
  <c r="Y497" i="1"/>
  <c r="W239" i="1"/>
  <c r="X120" i="1"/>
  <c r="AK304" i="1"/>
  <c r="AD360" i="1"/>
  <c r="AK360" i="1" s="1"/>
  <c r="AK240" i="1"/>
  <c r="AK84" i="1"/>
  <c r="X515" i="1"/>
  <c r="AE515" i="1" s="1"/>
  <c r="Y515" i="1" s="1"/>
  <c r="X566" i="1"/>
  <c r="AE566" i="1" s="1"/>
  <c r="AL566" i="1" s="1"/>
  <c r="X461" i="1"/>
  <c r="AE461" i="1" s="1"/>
  <c r="AL461" i="1" s="1"/>
  <c r="AL555" i="1"/>
  <c r="AK578" i="1"/>
  <c r="X571" i="1"/>
  <c r="Z414" i="1"/>
  <c r="AJ504" i="1"/>
  <c r="X168" i="1"/>
  <c r="AL178" i="1"/>
  <c r="AK598" i="1"/>
  <c r="AE396" i="1"/>
  <c r="AL396" i="1" s="1"/>
  <c r="Y462" i="1"/>
  <c r="AF462" i="1" s="1"/>
  <c r="X540" i="1"/>
  <c r="AE540" i="1" s="1"/>
  <c r="Y540" i="1" s="1"/>
  <c r="AK130" i="1"/>
  <c r="X504" i="1"/>
  <c r="AE504" i="1" s="1"/>
  <c r="Y504" i="1" s="1"/>
  <c r="AD559" i="1"/>
  <c r="X559" i="1" s="1"/>
  <c r="W701" i="1"/>
  <c r="AJ130" i="1"/>
  <c r="AK109" i="1"/>
  <c r="X603" i="1"/>
  <c r="AE603" i="1" s="1"/>
  <c r="Y603" i="1" s="1"/>
  <c r="AN697" i="1"/>
  <c r="AU697" i="1" s="1"/>
  <c r="Y243" i="1"/>
  <c r="AF243" i="1" s="1"/>
  <c r="AM243" i="1" s="1"/>
  <c r="AK413" i="1"/>
  <c r="AN671" i="1"/>
  <c r="AU671" i="1" s="1"/>
  <c r="AL333" i="1"/>
  <c r="Y214" i="1"/>
  <c r="AF214" i="1" s="1"/>
  <c r="Z214" i="1" s="1"/>
  <c r="AL418" i="1"/>
  <c r="AJ114" i="1"/>
  <c r="W171" i="1"/>
  <c r="AD171" i="1" s="1"/>
  <c r="AK171" i="1" s="1"/>
  <c r="X158" i="1"/>
  <c r="AE158" i="1" s="1"/>
  <c r="AL158" i="1" s="1"/>
  <c r="AL523" i="1"/>
  <c r="Y596" i="1"/>
  <c r="AF596" i="1" s="1"/>
  <c r="Z596" i="1" s="1"/>
  <c r="AJ187" i="1"/>
  <c r="Y139" i="1"/>
  <c r="AL279" i="1"/>
  <c r="AK582" i="1"/>
  <c r="Y438" i="1"/>
  <c r="AF438" i="1" s="1"/>
  <c r="AM438" i="1" s="1"/>
  <c r="Y229" i="1"/>
  <c r="AF229" i="1" s="1"/>
  <c r="Z229" i="1" s="1"/>
  <c r="W202" i="1"/>
  <c r="AD202" i="1" s="1"/>
  <c r="AK202" i="1" s="1"/>
  <c r="AD564" i="1"/>
  <c r="AK564" i="1" s="1"/>
  <c r="X4" i="1"/>
  <c r="Y77" i="1"/>
  <c r="AF77" i="1" s="1"/>
  <c r="Z77" i="1" s="1"/>
  <c r="AL372" i="1"/>
  <c r="Y572" i="1"/>
  <c r="AL238" i="1"/>
  <c r="AK640" i="1"/>
  <c r="AK352" i="1"/>
  <c r="AJ86" i="1"/>
  <c r="Y641" i="1"/>
  <c r="AF641" i="1" s="1"/>
  <c r="Z641" i="1" s="1"/>
  <c r="X631" i="1"/>
  <c r="AM161" i="1"/>
  <c r="X165" i="1"/>
  <c r="X235" i="1"/>
  <c r="AE235" i="1" s="1"/>
  <c r="Y235" i="1" s="1"/>
  <c r="Y493" i="1"/>
  <c r="AF493" i="1" s="1"/>
  <c r="AM493" i="1" s="1"/>
  <c r="AK118" i="1"/>
  <c r="Y395" i="1"/>
  <c r="AK480" i="1"/>
  <c r="AL519" i="1"/>
  <c r="AK428" i="1"/>
  <c r="X463" i="1"/>
  <c r="AE463" i="1" s="1"/>
  <c r="AL463" i="1" s="1"/>
  <c r="AL403" i="1"/>
  <c r="AK248" i="1"/>
  <c r="X452" i="1"/>
  <c r="AE452" i="1" s="1"/>
  <c r="Y452" i="1" s="1"/>
  <c r="X532" i="1"/>
  <c r="AE532" i="1" s="1"/>
  <c r="AL532" i="1" s="1"/>
  <c r="AK80" i="1"/>
  <c r="AD138" i="1"/>
  <c r="X138" i="1" s="1"/>
  <c r="W662" i="1"/>
  <c r="AJ615" i="1"/>
  <c r="AL210" i="1"/>
  <c r="AL25" i="1"/>
  <c r="AL218" i="1"/>
  <c r="Y628" i="1"/>
  <c r="AF628" i="1" s="1"/>
  <c r="Z628" i="1" s="1"/>
  <c r="AK195" i="1"/>
  <c r="AJ112" i="1"/>
  <c r="AJ419" i="1"/>
  <c r="AK140" i="1"/>
  <c r="AK634" i="1"/>
  <c r="AL41" i="1"/>
  <c r="X90" i="1"/>
  <c r="AK68" i="1"/>
  <c r="X402" i="1"/>
  <c r="AE402" i="1" s="1"/>
  <c r="Y402" i="1" s="1"/>
  <c r="Z529" i="1"/>
  <c r="AK75" i="1"/>
  <c r="W593" i="1"/>
  <c r="Y13" i="1"/>
  <c r="AF13" i="1" s="1"/>
  <c r="Z13" i="1" s="1"/>
  <c r="AK474" i="1"/>
  <c r="AJ654" i="1"/>
  <c r="X620" i="1"/>
  <c r="AE620" i="1" s="1"/>
  <c r="Y620" i="1" s="1"/>
  <c r="AL89" i="1"/>
  <c r="AK648" i="1"/>
  <c r="Y361" i="1"/>
  <c r="AF361" i="1" s="1"/>
  <c r="Z361" i="1" s="1"/>
  <c r="AK495" i="1"/>
  <c r="X528" i="1"/>
  <c r="AE528" i="1" s="1"/>
  <c r="AL528" i="1" s="1"/>
  <c r="Y668" i="1"/>
  <c r="AF668" i="1" s="1"/>
  <c r="AM668" i="1" s="1"/>
  <c r="X329" i="1"/>
  <c r="AJ266" i="1"/>
  <c r="AL308" i="1"/>
  <c r="AK507" i="1"/>
  <c r="AK510" i="1"/>
  <c r="AL323" i="1"/>
  <c r="Z380" i="1"/>
  <c r="Y224" i="1"/>
  <c r="AF224" i="1" s="1"/>
  <c r="AM224" i="1" s="1"/>
  <c r="AL477" i="1"/>
  <c r="AL227" i="1"/>
  <c r="AL362" i="1"/>
  <c r="AK267" i="1"/>
  <c r="AL35" i="1"/>
  <c r="Y106" i="1"/>
  <c r="Y30" i="1"/>
  <c r="AF30" i="1" s="1"/>
  <c r="Z30" i="1" s="1"/>
  <c r="AK475" i="1"/>
  <c r="AK3" i="1"/>
  <c r="AK296" i="1"/>
  <c r="AL506" i="1"/>
  <c r="AK78" i="1"/>
  <c r="AL247" i="1"/>
  <c r="AL175" i="1"/>
  <c r="X26" i="1"/>
  <c r="AE26" i="1" s="1"/>
  <c r="AL26" i="1" s="1"/>
  <c r="AL400" i="1"/>
  <c r="AK110" i="1"/>
  <c r="AL655" i="1"/>
  <c r="AN704" i="1"/>
  <c r="AU704" i="1" s="1"/>
  <c r="AD322" i="1"/>
  <c r="X322" i="1" s="1"/>
  <c r="W530" i="1"/>
  <c r="AD530" i="1" s="1"/>
  <c r="X530" i="1" s="1"/>
  <c r="AJ595" i="1"/>
  <c r="X153" i="1"/>
  <c r="AL43" i="1"/>
  <c r="X349" i="1"/>
  <c r="X570" i="1"/>
  <c r="AE570" i="1" s="1"/>
  <c r="Y570" i="1" s="1"/>
  <c r="W363" i="1"/>
  <c r="AD363" i="1" s="1"/>
  <c r="AK363" i="1" s="1"/>
  <c r="X609" i="1"/>
  <c r="AE609" i="1" s="1"/>
  <c r="AL609" i="1" s="1"/>
  <c r="AJ460" i="1"/>
  <c r="Y104" i="1"/>
  <c r="AF104" i="1" s="1"/>
  <c r="Z104" i="1" s="1"/>
  <c r="AK368" i="1"/>
  <c r="AK575" i="1"/>
  <c r="W253" i="1"/>
  <c r="AD253" i="1" s="1"/>
  <c r="X225" i="1"/>
  <c r="AE225" i="1" s="1"/>
  <c r="Y225" i="1" s="1"/>
  <c r="X573" i="1"/>
  <c r="AE573" i="1" s="1"/>
  <c r="AL573" i="1" s="1"/>
  <c r="AK389" i="1"/>
  <c r="Y302" i="1"/>
  <c r="X6" i="1"/>
  <c r="W408" i="1"/>
  <c r="AD408" i="1" s="1"/>
  <c r="AK408" i="1" s="1"/>
  <c r="AL375" i="1"/>
  <c r="AM485" i="1"/>
  <c r="AL273" i="1"/>
  <c r="AN692" i="1"/>
  <c r="AU692" i="1" s="1"/>
  <c r="X651" i="1"/>
  <c r="X179" i="1"/>
  <c r="AE179" i="1" s="1"/>
  <c r="AL179" i="1" s="1"/>
  <c r="W67" i="1"/>
  <c r="AD67" i="1" s="1"/>
  <c r="X67" i="1" s="1"/>
  <c r="W443" i="1"/>
  <c r="AD443" i="1" s="1"/>
  <c r="AK443" i="1" s="1"/>
  <c r="AM511" i="1"/>
  <c r="AK424" i="1"/>
  <c r="AL318" i="1"/>
  <c r="AK40" i="1"/>
  <c r="Y351" i="1"/>
  <c r="AF351" i="1" s="1"/>
  <c r="Z351" i="1" s="1"/>
  <c r="AK12" i="1"/>
  <c r="X482" i="1"/>
  <c r="AL332" i="1"/>
  <c r="AL336" i="1"/>
  <c r="X525" i="1"/>
  <c r="AN709" i="1"/>
  <c r="AU709" i="1" s="1"/>
  <c r="Z565" i="1"/>
  <c r="X643" i="1"/>
  <c r="AL206" i="1"/>
  <c r="Y213" i="1"/>
  <c r="AF213" i="1" s="1"/>
  <c r="Z213" i="1" s="1"/>
  <c r="AK177" i="1"/>
  <c r="AK439" i="1"/>
  <c r="Y71" i="1"/>
  <c r="AK344" i="1"/>
  <c r="AL103" i="1"/>
  <c r="Y502" i="1"/>
  <c r="AF502" i="1" s="1"/>
  <c r="Z502" i="1" s="1"/>
  <c r="AL38" i="1"/>
  <c r="Y146" i="1"/>
  <c r="Y376" i="1"/>
  <c r="AF376" i="1" s="1"/>
  <c r="Z376" i="1" s="1"/>
  <c r="AN673" i="1"/>
  <c r="AU673" i="1" s="1"/>
  <c r="AK467" i="1"/>
  <c r="AM366" i="1"/>
  <c r="Y392" i="1"/>
  <c r="AF392" i="1" s="1"/>
  <c r="AM392" i="1" s="1"/>
  <c r="Y154" i="1"/>
  <c r="AN721" i="1"/>
  <c r="AU721" i="1" s="1"/>
  <c r="AR721" i="1" s="1"/>
  <c r="Y42" i="1"/>
  <c r="AF42" i="1" s="1"/>
  <c r="AM42" i="1" s="1"/>
  <c r="X422" i="1"/>
  <c r="AE422" i="1" s="1"/>
  <c r="Y422" i="1" s="1"/>
  <c r="Y581" i="1"/>
  <c r="X394" i="1"/>
  <c r="AE394" i="1" s="1"/>
  <c r="AL394" i="1" s="1"/>
  <c r="X383" i="1"/>
  <c r="AE383" i="1" s="1"/>
  <c r="Y383" i="1" s="1"/>
  <c r="AL197" i="1"/>
  <c r="Y272" i="1"/>
  <c r="X465" i="1"/>
  <c r="AE465" i="1" s="1"/>
  <c r="Y465" i="1" s="1"/>
  <c r="X124" i="1"/>
  <c r="AE124" i="1" s="1"/>
  <c r="AL124" i="1" s="1"/>
  <c r="X142" i="1"/>
  <c r="AE142" i="1" s="1"/>
  <c r="Y142" i="1" s="1"/>
  <c r="AL459" i="1"/>
  <c r="Y391" i="1"/>
  <c r="AF391" i="1" s="1"/>
  <c r="Z391" i="1" s="1"/>
  <c r="AK37" i="1"/>
  <c r="X98" i="1"/>
  <c r="AL24" i="1"/>
  <c r="AN718" i="1"/>
  <c r="AU718" i="1" s="1"/>
  <c r="AR718" i="1" s="1"/>
  <c r="Y51" i="1"/>
  <c r="X407" i="1"/>
  <c r="AE407" i="1" s="1"/>
  <c r="AL407" i="1" s="1"/>
  <c r="W319" i="1"/>
  <c r="Y31" i="1"/>
  <c r="AF31" i="1" s="1"/>
  <c r="AM31" i="1" s="1"/>
  <c r="X365" i="1"/>
  <c r="AE365" i="1" s="1"/>
  <c r="Y365" i="1" s="1"/>
  <c r="X169" i="1"/>
  <c r="AE169" i="1" s="1"/>
  <c r="AL169" i="1" s="1"/>
  <c r="AK558" i="1"/>
  <c r="Y59" i="1"/>
  <c r="AF59" i="1" s="1"/>
  <c r="AM59" i="1" s="1"/>
  <c r="X486" i="1"/>
  <c r="AE486" i="1" s="1"/>
  <c r="AL486" i="1" s="1"/>
  <c r="Y454" i="1"/>
  <c r="AF454" i="1" s="1"/>
  <c r="Z454" i="1" s="1"/>
  <c r="W133" i="1"/>
  <c r="AD133" i="1" s="1"/>
  <c r="AK133" i="1" s="1"/>
  <c r="X193" i="1"/>
  <c r="AE193" i="1" s="1"/>
  <c r="Y193" i="1" s="1"/>
  <c r="X656" i="1"/>
  <c r="Y442" i="1"/>
  <c r="AF442" i="1" s="1"/>
  <c r="Z442" i="1" s="1"/>
  <c r="Y435" i="1"/>
  <c r="X653" i="1"/>
  <c r="AE653" i="1" s="1"/>
  <c r="Y653" i="1" s="1"/>
  <c r="Y274" i="1"/>
  <c r="AF274" i="1" s="1"/>
  <c r="X518" i="1"/>
  <c r="AE518" i="1" s="1"/>
  <c r="Y518" i="1" s="1"/>
  <c r="Y423" i="1"/>
  <c r="Y358" i="1"/>
  <c r="AF358" i="1" s="1"/>
  <c r="AM358" i="1" s="1"/>
  <c r="Y508" i="1"/>
  <c r="AF508" i="1" s="1"/>
  <c r="Z508" i="1" s="1"/>
  <c r="Y382" i="1"/>
  <c r="AF382" i="1" s="1"/>
  <c r="Z382" i="1" s="1"/>
  <c r="AL514" i="1"/>
  <c r="AK469" i="1"/>
  <c r="Z657" i="1"/>
  <c r="Y500" i="1"/>
  <c r="AF500" i="1" s="1"/>
  <c r="Z500" i="1" s="1"/>
  <c r="X491" i="1"/>
  <c r="AE491" i="1" s="1"/>
  <c r="Y537" i="1"/>
  <c r="AF537" i="1" s="1"/>
  <c r="AM537" i="1" s="1"/>
  <c r="Y226" i="1"/>
  <c r="X288" i="1"/>
  <c r="AE288" i="1" s="1"/>
  <c r="AL567" i="1"/>
  <c r="AL270" i="1"/>
  <c r="Y606" i="1"/>
  <c r="AF606" i="1" s="1"/>
  <c r="AM606" i="1" s="1"/>
  <c r="AK199" i="1"/>
  <c r="X241" i="1"/>
  <c r="AD184" i="1"/>
  <c r="X184" i="1" s="1"/>
  <c r="AE499" i="1"/>
  <c r="Y499" i="1" s="1"/>
  <c r="AF405" i="1"/>
  <c r="AM405" i="1" s="1"/>
  <c r="AF145" i="1"/>
  <c r="Z145" i="1" s="1"/>
  <c r="AE352" i="1"/>
  <c r="AL352" i="1" s="1"/>
  <c r="AE28" i="1"/>
  <c r="AL28" i="1" s="1"/>
  <c r="AE614" i="1"/>
  <c r="AL614" i="1" s="1"/>
  <c r="AF92" i="1"/>
  <c r="Z92" i="1" s="1"/>
  <c r="AF332" i="1"/>
  <c r="Z332" i="1" s="1"/>
  <c r="AE439" i="1"/>
  <c r="Y439" i="1" s="1"/>
  <c r="AD615" i="1"/>
  <c r="X615" i="1" s="1"/>
  <c r="AE195" i="1"/>
  <c r="AL195" i="1" s="1"/>
  <c r="AD419" i="1"/>
  <c r="X419" i="1" s="1"/>
  <c r="AE359" i="1"/>
  <c r="AL359" i="1" s="1"/>
  <c r="AE68" i="1"/>
  <c r="Y68" i="1" s="1"/>
  <c r="AF416" i="1"/>
  <c r="Z416" i="1" s="1"/>
  <c r="AD654" i="1"/>
  <c r="X654" i="1" s="1"/>
  <c r="AG55" i="1"/>
  <c r="AO55" i="1" s="1"/>
  <c r="AD343" i="1"/>
  <c r="AK343" i="1" s="1"/>
  <c r="AF337" i="1"/>
  <c r="AM337" i="1" s="1"/>
  <c r="AD473" i="1"/>
  <c r="AK473" i="1" s="1"/>
  <c r="AF649" i="1"/>
  <c r="AM649" i="1" s="1"/>
  <c r="AF287" i="1"/>
  <c r="Z287" i="1" s="1"/>
  <c r="AF151" i="1"/>
  <c r="Z151" i="1" s="1"/>
  <c r="AE371" i="1"/>
  <c r="AL371" i="1" s="1"/>
  <c r="AF231" i="1"/>
  <c r="AM231" i="1" s="1"/>
  <c r="AE15" i="1"/>
  <c r="AL15" i="1" s="1"/>
  <c r="AE444" i="1"/>
  <c r="Y444" i="1" s="1"/>
  <c r="AD550" i="1"/>
  <c r="X550" i="1" s="1"/>
  <c r="AG485" i="1"/>
  <c r="AO485" i="1" s="1"/>
  <c r="AE234" i="1"/>
  <c r="Y234" i="1" s="1"/>
  <c r="AD342" i="1"/>
  <c r="X342" i="1" s="1"/>
  <c r="AG335" i="1"/>
  <c r="AO335" i="1" s="1"/>
  <c r="AF32" i="1"/>
  <c r="Z32" i="1" s="1"/>
  <c r="AF38" i="1"/>
  <c r="Z38" i="1" s="1"/>
  <c r="AF436" i="1"/>
  <c r="Z436" i="1" s="1"/>
  <c r="AF172" i="1"/>
  <c r="Z172" i="1" s="1"/>
  <c r="AE20" i="1"/>
  <c r="Y20" i="1" s="1"/>
  <c r="AF421" i="1"/>
  <c r="Z421" i="1" s="1"/>
  <c r="AF221" i="1"/>
  <c r="AM221" i="1" s="1"/>
  <c r="AE63" i="1"/>
  <c r="AL63" i="1" s="1"/>
  <c r="AE236" i="1"/>
  <c r="Y236" i="1" s="1"/>
  <c r="AF450" i="1"/>
  <c r="Z450" i="1" s="1"/>
  <c r="AE413" i="1"/>
  <c r="Y413" i="1" s="1"/>
  <c r="AE251" i="1"/>
  <c r="Y251" i="1" s="1"/>
  <c r="AD276" i="1"/>
  <c r="X276" i="1" s="1"/>
  <c r="AF46" i="1"/>
  <c r="AM46" i="1" s="1"/>
  <c r="AF432" i="1"/>
  <c r="AM432" i="1" s="1"/>
  <c r="AE203" i="1"/>
  <c r="AL203" i="1" s="1"/>
  <c r="AF447" i="1"/>
  <c r="AM447" i="1" s="1"/>
  <c r="AD595" i="1"/>
  <c r="X595" i="1" s="1"/>
  <c r="AF658" i="1"/>
  <c r="AM658" i="1" s="1"/>
  <c r="AF397" i="1"/>
  <c r="Z397" i="1" s="1"/>
  <c r="AE313" i="1"/>
  <c r="Y313" i="1" s="1"/>
  <c r="AD561" i="1"/>
  <c r="AK561" i="1" s="1"/>
  <c r="AD426" i="1"/>
  <c r="X426" i="1" s="1"/>
  <c r="AE424" i="1"/>
  <c r="AL424" i="1" s="1"/>
  <c r="AD468" i="1"/>
  <c r="X468" i="1" s="1"/>
  <c r="AG223" i="1"/>
  <c r="AO223" i="1" s="1"/>
  <c r="AF111" i="1"/>
  <c r="AM111" i="1" s="1"/>
  <c r="AF254" i="1"/>
  <c r="Z254" i="1" s="1"/>
  <c r="AF459" i="1"/>
  <c r="AM459" i="1" s="1"/>
  <c r="AE132" i="1"/>
  <c r="Y132" i="1" s="1"/>
  <c r="AF200" i="1"/>
  <c r="Z200" i="1" s="1"/>
  <c r="AE588" i="1"/>
  <c r="AL588" i="1" s="1"/>
  <c r="AF514" i="1"/>
  <c r="Z514" i="1" s="1"/>
  <c r="AF227" i="1"/>
  <c r="AM227" i="1" s="1"/>
  <c r="AF48" i="1"/>
  <c r="AM48" i="1" s="1"/>
  <c r="AE305" i="1"/>
  <c r="AL305" i="1" s="1"/>
  <c r="AF567" i="1"/>
  <c r="AM567" i="1" s="1"/>
  <c r="AF655" i="1"/>
  <c r="Z655" i="1" s="1"/>
  <c r="AD187" i="1"/>
  <c r="AK187" i="1" s="1"/>
  <c r="AE368" i="1"/>
  <c r="Y368" i="1" s="1"/>
  <c r="AE404" i="1"/>
  <c r="AL404" i="1" s="1"/>
  <c r="AE562" i="1"/>
  <c r="Y562" i="1" s="1"/>
  <c r="AE389" i="1"/>
  <c r="AL389" i="1" s="1"/>
  <c r="AF260" i="1"/>
  <c r="AM260" i="1" s="1"/>
  <c r="AE625" i="1"/>
  <c r="Y625" i="1" s="1"/>
  <c r="AF375" i="1"/>
  <c r="Z375" i="1" s="1"/>
  <c r="AF156" i="1"/>
  <c r="AM156" i="1" s="1"/>
  <c r="AF370" i="1"/>
  <c r="Z370" i="1" s="1"/>
  <c r="AE340" i="1"/>
  <c r="AL340" i="1" s="1"/>
  <c r="AF315" i="1"/>
  <c r="Z315" i="1" s="1"/>
  <c r="AF259" i="1"/>
  <c r="Z259" i="1" s="1"/>
  <c r="AF44" i="1"/>
  <c r="Z44" i="1" s="1"/>
  <c r="AE503" i="1"/>
  <c r="AL503" i="1" s="1"/>
  <c r="AF445" i="1"/>
  <c r="Z445" i="1" s="1"/>
  <c r="AF24" i="1"/>
  <c r="Z24" i="1" s="1"/>
  <c r="AF669" i="1"/>
  <c r="Z669" i="1" s="1"/>
  <c r="AF610" i="1"/>
  <c r="AM610" i="1" s="1"/>
  <c r="AF116" i="1"/>
  <c r="AM116" i="1" s="1"/>
  <c r="AF34" i="1"/>
  <c r="Z34" i="1" s="1"/>
  <c r="AF94" i="1"/>
  <c r="Z94" i="1" s="1"/>
  <c r="AF209" i="1"/>
  <c r="Z209" i="1" s="1"/>
  <c r="AE73" i="1"/>
  <c r="Y73" i="1" s="1"/>
  <c r="AE163" i="1"/>
  <c r="Y163" i="1" s="1"/>
  <c r="AF188" i="1"/>
  <c r="Z188" i="1" s="1"/>
  <c r="AF275" i="1"/>
  <c r="AM275" i="1" s="1"/>
  <c r="AF579" i="1"/>
  <c r="Z579" i="1" s="1"/>
  <c r="AE517" i="1"/>
  <c r="AL517" i="1" s="1"/>
  <c r="AE616" i="1"/>
  <c r="AL616" i="1" s="1"/>
  <c r="AF388" i="1"/>
  <c r="Z388" i="1" s="1"/>
  <c r="AE36" i="1"/>
  <c r="AL36" i="1" s="1"/>
  <c r="AE513" i="1"/>
  <c r="Y513" i="1" s="1"/>
  <c r="AE113" i="1"/>
  <c r="Y113" i="1" s="1"/>
  <c r="AF238" i="1"/>
  <c r="Z238" i="1" s="1"/>
  <c r="AE118" i="1"/>
  <c r="Y118" i="1" s="1"/>
  <c r="AE455" i="1"/>
  <c r="Y455" i="1" s="1"/>
  <c r="AF336" i="1"/>
  <c r="AM336" i="1" s="1"/>
  <c r="AF353" i="1"/>
  <c r="Z353" i="1" s="1"/>
  <c r="AE87" i="1"/>
  <c r="Y87" i="1" s="1"/>
  <c r="AF263" i="1"/>
  <c r="Z263" i="1" s="1"/>
  <c r="AD693" i="1"/>
  <c r="AO693" i="1" s="1"/>
  <c r="AD76" i="1"/>
  <c r="X76" i="1" s="1"/>
  <c r="AF429" i="1"/>
  <c r="AM429" i="1" s="1"/>
  <c r="AE75" i="1"/>
  <c r="Y75" i="1" s="1"/>
  <c r="AG159" i="1"/>
  <c r="AO159" i="1" s="1"/>
  <c r="AE8" i="1"/>
  <c r="AL8" i="1" s="1"/>
  <c r="AE144" i="1"/>
  <c r="Y144" i="1" s="1"/>
  <c r="AE129" i="1"/>
  <c r="Y129" i="1" s="1"/>
  <c r="AF100" i="1"/>
  <c r="Z100" i="1" s="1"/>
  <c r="AF270" i="1"/>
  <c r="AM270" i="1" s="1"/>
  <c r="AE199" i="1"/>
  <c r="Y199" i="1" s="1"/>
  <c r="AE303" i="1"/>
  <c r="AL303" i="1" s="1"/>
  <c r="AF326" i="1"/>
  <c r="AM326" i="1" s="1"/>
  <c r="AF548" i="1"/>
  <c r="Z548" i="1" s="1"/>
  <c r="AF170" i="1"/>
  <c r="Z170" i="1" s="1"/>
  <c r="AF160" i="1"/>
  <c r="Z160" i="1" s="1"/>
  <c r="AE420" i="1"/>
  <c r="AL420" i="1" s="1"/>
  <c r="AF519" i="1"/>
  <c r="AM519" i="1" s="1"/>
  <c r="AE546" i="1"/>
  <c r="AL546" i="1" s="1"/>
  <c r="AE428" i="1"/>
  <c r="Y428" i="1" s="1"/>
  <c r="AF279" i="1"/>
  <c r="AM279" i="1" s="1"/>
  <c r="AD86" i="1"/>
  <c r="X86" i="1" s="1"/>
  <c r="AF217" i="1"/>
  <c r="Z217" i="1" s="1"/>
  <c r="AF367" i="1"/>
  <c r="AM367" i="1" s="1"/>
  <c r="AE410" i="1"/>
  <c r="Y410" i="1" s="1"/>
  <c r="AF174" i="1"/>
  <c r="Z174" i="1" s="1"/>
  <c r="AF403" i="1"/>
  <c r="AM403" i="1" s="1"/>
  <c r="AF295" i="1"/>
  <c r="AM295" i="1" s="1"/>
  <c r="AF331" i="1"/>
  <c r="Z331" i="1" s="1"/>
  <c r="AF393" i="1"/>
  <c r="Z393" i="1" s="1"/>
  <c r="AE204" i="1"/>
  <c r="Y204" i="1" s="1"/>
  <c r="AE350" i="1"/>
  <c r="AL350" i="1" s="1"/>
  <c r="AE325" i="1"/>
  <c r="AL325" i="1" s="1"/>
  <c r="AF585" i="1"/>
  <c r="Z585" i="1" s="1"/>
  <c r="AE598" i="1"/>
  <c r="Y598" i="1" s="1"/>
  <c r="AE328" i="1"/>
  <c r="Y328" i="1" s="1"/>
  <c r="AE201" i="1"/>
  <c r="Y201" i="1" s="1"/>
  <c r="AF108" i="1"/>
  <c r="AM108" i="1" s="1"/>
  <c r="AE177" i="1"/>
  <c r="AL177" i="1" s="1"/>
  <c r="AE262" i="1"/>
  <c r="Y262" i="1" s="1"/>
  <c r="AF93" i="1"/>
  <c r="Z93" i="1" s="1"/>
  <c r="AF197" i="1"/>
  <c r="Z197" i="1" s="1"/>
  <c r="AE527" i="1"/>
  <c r="AL527" i="1" s="1"/>
  <c r="AE558" i="1"/>
  <c r="Y558" i="1" s="1"/>
  <c r="AE510" i="1"/>
  <c r="AL510" i="1" s="1"/>
  <c r="AF632" i="1"/>
  <c r="AM632" i="1" s="1"/>
  <c r="AE469" i="1"/>
  <c r="Y469" i="1" s="1"/>
  <c r="AF152" i="1"/>
  <c r="Z152" i="1" s="1"/>
  <c r="AE441" i="1"/>
  <c r="Y441" i="1" s="1"/>
  <c r="AF398" i="1"/>
  <c r="Z398" i="1" s="1"/>
  <c r="AG95" i="1"/>
  <c r="AO95" i="1" s="1"/>
  <c r="AE191" i="1"/>
  <c r="Y191" i="1" s="1"/>
  <c r="AD599" i="1"/>
  <c r="AK599" i="1" s="1"/>
  <c r="AD460" i="1"/>
  <c r="X460" i="1" s="1"/>
  <c r="AF498" i="1"/>
  <c r="Z498" i="1" s="1"/>
  <c r="AF147" i="1"/>
  <c r="AM147" i="1" s="1"/>
  <c r="AE327" i="1"/>
  <c r="Y327" i="1" s="1"/>
  <c r="AE627" i="1"/>
  <c r="AL627" i="1" s="1"/>
  <c r="AG366" i="1"/>
  <c r="AO366" i="1" s="1"/>
  <c r="AE128" i="1"/>
  <c r="AL128" i="1" s="1"/>
  <c r="AE480" i="1"/>
  <c r="AL480" i="1" s="1"/>
  <c r="AF117" i="1"/>
  <c r="Z117" i="1" s="1"/>
  <c r="AD667" i="1"/>
  <c r="X667" i="1" s="1"/>
  <c r="AF79" i="1"/>
  <c r="Z79" i="1" s="1"/>
  <c r="AE586" i="1"/>
  <c r="AL586" i="1" s="1"/>
  <c r="AD211" i="1"/>
  <c r="X211" i="1" s="1"/>
  <c r="AD314" i="1"/>
  <c r="X314" i="1" s="1"/>
  <c r="AE633" i="1"/>
  <c r="Y633" i="1" s="1"/>
  <c r="AE582" i="1"/>
  <c r="Y582" i="1" s="1"/>
  <c r="AE248" i="1"/>
  <c r="Y248" i="1" s="1"/>
  <c r="AE185" i="1"/>
  <c r="Y185" i="1" s="1"/>
  <c r="AF552" i="1"/>
  <c r="Z552" i="1" s="1"/>
  <c r="AG122" i="1"/>
  <c r="AO122" i="1" s="1"/>
  <c r="W411" i="1"/>
  <c r="AK303" i="1"/>
  <c r="AE602" i="1"/>
  <c r="Y602" i="1" s="1"/>
  <c r="AL585" i="1"/>
  <c r="AE594" i="1"/>
  <c r="Y594" i="1" s="1"/>
  <c r="AG294" i="1"/>
  <c r="AO294" i="1" s="1"/>
  <c r="AK420" i="1"/>
  <c r="W232" i="1"/>
  <c r="AE524" i="1"/>
  <c r="AL524" i="1" s="1"/>
  <c r="AK63" i="1"/>
  <c r="AE109" i="1"/>
  <c r="AL109" i="1" s="1"/>
  <c r="AK113" i="1"/>
  <c r="AE39" i="1"/>
  <c r="Y39" i="1" s="1"/>
  <c r="AJ561" i="1"/>
  <c r="AF645" i="1"/>
  <c r="Z645" i="1" s="1"/>
  <c r="AK327" i="1"/>
  <c r="AD541" i="1"/>
  <c r="X541" i="1" s="1"/>
  <c r="AD277" i="1"/>
  <c r="X277" i="1" s="1"/>
  <c r="AE651" i="1"/>
  <c r="Y651" i="1" s="1"/>
  <c r="X479" i="1"/>
  <c r="AE501" i="1"/>
  <c r="AL501" i="1" s="1"/>
  <c r="AE192" i="1"/>
  <c r="Y192" i="1" s="1"/>
  <c r="AE131" i="1"/>
  <c r="AL131" i="1" s="1"/>
  <c r="AE134" i="1"/>
  <c r="Y134" i="1" s="1"/>
  <c r="AE571" i="1"/>
  <c r="Y571" i="1" s="1"/>
  <c r="AE9" i="1"/>
  <c r="Y9" i="1" s="1"/>
  <c r="AL315" i="1"/>
  <c r="AF146" i="1"/>
  <c r="Z146" i="1" s="1"/>
  <c r="AK262" i="1"/>
  <c r="Y666" i="1"/>
  <c r="AF175" i="1"/>
  <c r="Z175" i="1" s="1"/>
  <c r="AF661" i="1"/>
  <c r="AM661" i="1" s="1"/>
  <c r="AF592" i="1"/>
  <c r="AM592" i="1" s="1"/>
  <c r="AK527" i="1"/>
  <c r="AL658" i="1"/>
  <c r="AJ693" i="1"/>
  <c r="AL160" i="1"/>
  <c r="AN672" i="1"/>
  <c r="AU672" i="1" s="1"/>
  <c r="AJ599" i="1"/>
  <c r="AD637" i="1"/>
  <c r="X637" i="1" s="1"/>
  <c r="AK586" i="1"/>
  <c r="AL116" i="1"/>
  <c r="AK546" i="1"/>
  <c r="AD554" i="1"/>
  <c r="AK554" i="1" s="1"/>
  <c r="AL94" i="1"/>
  <c r="AK15" i="1"/>
  <c r="AJ426" i="1"/>
  <c r="AE183" i="1"/>
  <c r="Y183" i="1" s="1"/>
  <c r="AD597" i="1"/>
  <c r="AK597" i="1" s="1"/>
  <c r="W265" i="1"/>
  <c r="AF308" i="1"/>
  <c r="AM308" i="1" s="1"/>
  <c r="AK8" i="1"/>
  <c r="X181" i="1"/>
  <c r="X23" i="1"/>
  <c r="Y535" i="1"/>
  <c r="Z286" i="1"/>
  <c r="Y430" i="1"/>
  <c r="AL432" i="1"/>
  <c r="AF35" i="1"/>
  <c r="Z35" i="1" s="1"/>
  <c r="AL393" i="1"/>
  <c r="AL287" i="1"/>
  <c r="AL100" i="1"/>
  <c r="AK20" i="1"/>
  <c r="Y617" i="1"/>
  <c r="X464" i="1"/>
  <c r="AL221" i="1"/>
  <c r="AF619" i="1"/>
  <c r="Z619" i="1" s="1"/>
  <c r="AK132" i="1"/>
  <c r="Y494" i="1"/>
  <c r="AE453" i="1"/>
  <c r="AL453" i="1" s="1"/>
  <c r="Y167" i="1"/>
  <c r="X644" i="1"/>
  <c r="AD650" i="1"/>
  <c r="X650" i="1" s="1"/>
  <c r="Y309" i="1"/>
  <c r="X49" i="1"/>
  <c r="AE168" i="1"/>
  <c r="AL168" i="1" s="1"/>
  <c r="Y257" i="1"/>
  <c r="AD387" i="1"/>
  <c r="X387" i="1" s="1"/>
  <c r="AE521" i="1"/>
  <c r="Y521" i="1" s="1"/>
  <c r="AE329" i="1"/>
  <c r="AL329" i="1" s="1"/>
  <c r="AF434" i="1"/>
  <c r="AM434" i="1" s="1"/>
  <c r="AF406" i="1"/>
  <c r="Z406" i="1" s="1"/>
  <c r="AE62" i="1"/>
  <c r="AL62" i="1" s="1"/>
  <c r="AF395" i="1"/>
  <c r="AM395" i="1" s="1"/>
  <c r="AE427" i="1"/>
  <c r="AL427" i="1" s="1"/>
  <c r="AF581" i="1"/>
  <c r="AM581" i="1" s="1"/>
  <c r="AE631" i="1"/>
  <c r="AL631" i="1" s="1"/>
  <c r="AF189" i="1"/>
  <c r="Z189" i="1" s="1"/>
  <c r="AE520" i="1"/>
  <c r="Y520" i="1" s="1"/>
  <c r="AE634" i="1"/>
  <c r="AL634" i="1" s="1"/>
  <c r="AF45" i="1"/>
  <c r="AM45" i="1" s="1"/>
  <c r="AE240" i="1"/>
  <c r="Y240" i="1" s="1"/>
  <c r="AE324" i="1"/>
  <c r="Y324" i="1" s="1"/>
  <c r="AE258" i="1"/>
  <c r="AL258" i="1" s="1"/>
  <c r="AE474" i="1"/>
  <c r="AL474" i="1" s="1"/>
  <c r="AE347" i="1"/>
  <c r="Y347" i="1" s="1"/>
  <c r="AE283" i="1"/>
  <c r="AL283" i="1" s="1"/>
  <c r="AD526" i="1"/>
  <c r="X526" i="1" s="1"/>
  <c r="AM159" i="1"/>
  <c r="AE84" i="1"/>
  <c r="Y84" i="1" s="1"/>
  <c r="AD246" i="1"/>
  <c r="AK246" i="1" s="1"/>
  <c r="AF425" i="1"/>
  <c r="Z425" i="1" s="1"/>
  <c r="AF155" i="1"/>
  <c r="Z155" i="1" s="1"/>
  <c r="AJ473" i="1"/>
  <c r="AE507" i="1"/>
  <c r="Y507" i="1" s="1"/>
  <c r="AL632" i="1"/>
  <c r="AL259" i="1"/>
  <c r="AE344" i="1"/>
  <c r="AL344" i="1" s="1"/>
  <c r="AF278" i="1"/>
  <c r="AM278" i="1" s="1"/>
  <c r="AE467" i="1"/>
  <c r="Y467" i="1" s="1"/>
  <c r="AE613" i="1"/>
  <c r="AL613" i="1" s="1"/>
  <c r="AF362" i="1"/>
  <c r="AM362" i="1" s="1"/>
  <c r="Y484" i="1"/>
  <c r="AL172" i="1"/>
  <c r="AK517" i="1"/>
  <c r="AF334" i="1"/>
  <c r="Z334" i="1" s="1"/>
  <c r="AM95" i="1"/>
  <c r="AF178" i="1"/>
  <c r="Z178" i="1" s="1"/>
  <c r="AE125" i="1"/>
  <c r="AL125" i="1" s="1"/>
  <c r="AL151" i="1"/>
  <c r="AF400" i="1"/>
  <c r="Z400" i="1" s="1"/>
  <c r="AL388" i="1"/>
  <c r="AE37" i="1"/>
  <c r="Y37" i="1" s="1"/>
  <c r="AF399" i="1"/>
  <c r="AM399" i="1" s="1"/>
  <c r="AD330" i="1"/>
  <c r="AK330" i="1" s="1"/>
  <c r="X196" i="1"/>
  <c r="AL429" i="1"/>
  <c r="AE91" i="1"/>
  <c r="Y91" i="1" s="1"/>
  <c r="AL498" i="1"/>
  <c r="X16" i="1"/>
  <c r="AK313" i="1"/>
  <c r="AE284" i="1"/>
  <c r="Y284" i="1" s="1"/>
  <c r="Y560" i="1"/>
  <c r="AE378" i="1"/>
  <c r="Y378" i="1" s="1"/>
  <c r="AJ211" i="1"/>
  <c r="X385" i="1"/>
  <c r="AK625" i="1"/>
  <c r="AK444" i="1"/>
  <c r="AL200" i="1"/>
  <c r="AE449" i="1"/>
  <c r="AL449" i="1" s="1"/>
  <c r="AE608" i="1"/>
  <c r="AL608" i="1" s="1"/>
  <c r="AE338" i="1"/>
  <c r="AL338" i="1" s="1"/>
  <c r="AE162" i="1"/>
  <c r="Y162" i="1" s="1"/>
  <c r="AD437" i="1"/>
  <c r="AK437" i="1" s="1"/>
  <c r="X483" i="1"/>
  <c r="X83" i="1"/>
  <c r="Y604" i="1"/>
  <c r="AK191" i="1"/>
  <c r="AD65" i="1"/>
  <c r="AK65" i="1" s="1"/>
  <c r="AF302" i="1"/>
  <c r="Z302" i="1" s="1"/>
  <c r="AE6" i="1"/>
  <c r="AL6" i="1" s="1"/>
  <c r="AE115" i="1"/>
  <c r="Y115" i="1" s="1"/>
  <c r="AE311" i="1"/>
  <c r="Y311" i="1" s="1"/>
  <c r="AE600" i="1"/>
  <c r="AL600" i="1" s="1"/>
  <c r="AE4" i="1"/>
  <c r="Y4" i="1" s="1"/>
  <c r="AE587" i="1"/>
  <c r="AL587" i="1" s="1"/>
  <c r="AD137" i="1"/>
  <c r="X137" i="1" s="1"/>
  <c r="AD121" i="1"/>
  <c r="AK121" i="1" s="1"/>
  <c r="AE488" i="1"/>
  <c r="AL488" i="1" s="1"/>
  <c r="AF289" i="1"/>
  <c r="AM289" i="1" s="1"/>
  <c r="AF272" i="1"/>
  <c r="AM272" i="1" s="1"/>
  <c r="AG161" i="1"/>
  <c r="AN161" i="1" s="1"/>
  <c r="AU161" i="1" s="1"/>
  <c r="X580" i="1"/>
  <c r="AF43" i="1"/>
  <c r="Z43" i="1" s="1"/>
  <c r="AD505" i="1"/>
  <c r="X505" i="1" s="1"/>
  <c r="AK513" i="1"/>
  <c r="AL147" i="1"/>
  <c r="AD292" i="1"/>
  <c r="AK292" i="1" s="1"/>
  <c r="AD377" i="1"/>
  <c r="AK377" i="1" s="1"/>
  <c r="AF256" i="1"/>
  <c r="Z256" i="1" s="1"/>
  <c r="Y536" i="1"/>
  <c r="AF139" i="1"/>
  <c r="AM139" i="1" s="1"/>
  <c r="AE575" i="1"/>
  <c r="Y575" i="1" s="1"/>
  <c r="AE271" i="1"/>
  <c r="Y271" i="1" s="1"/>
  <c r="AE212" i="1"/>
  <c r="Y212" i="1" s="1"/>
  <c r="AL260" i="1"/>
  <c r="AK28" i="1"/>
  <c r="X551" i="1"/>
  <c r="W69" i="1"/>
  <c r="AF622" i="1"/>
  <c r="Z622" i="1" s="1"/>
  <c r="AE252" i="1"/>
  <c r="AL252" i="1" s="1"/>
  <c r="AF273" i="1"/>
  <c r="Z273" i="1" s="1"/>
  <c r="AK73" i="1"/>
  <c r="AE74" i="1"/>
  <c r="Y74" i="1" s="1"/>
  <c r="AK633" i="1"/>
  <c r="AF531" i="1"/>
  <c r="Z531" i="1" s="1"/>
  <c r="AK234" i="1"/>
  <c r="AE40" i="1"/>
  <c r="AL40" i="1" s="1"/>
  <c r="AD242" i="1"/>
  <c r="X242" i="1" s="1"/>
  <c r="AE127" i="1"/>
  <c r="Y127" i="1" s="1"/>
  <c r="AE150" i="1"/>
  <c r="Y150" i="1" s="1"/>
  <c r="Y543" i="1"/>
  <c r="AJ276" i="1"/>
  <c r="AK340" i="1"/>
  <c r="AK588" i="1"/>
  <c r="AF574" i="1"/>
  <c r="AM574" i="1" s="1"/>
  <c r="AL275" i="1"/>
  <c r="AF205" i="1"/>
  <c r="AM205" i="1" s="1"/>
  <c r="Y549" i="1"/>
  <c r="Y607" i="1"/>
  <c r="AF545" i="1"/>
  <c r="Z545" i="1" s="1"/>
  <c r="AK441" i="1"/>
  <c r="AL398" i="1"/>
  <c r="AE475" i="1"/>
  <c r="AL475" i="1" s="1"/>
  <c r="AL263" i="1"/>
  <c r="AE624" i="1"/>
  <c r="AF457" i="1"/>
  <c r="Z457" i="1" s="1"/>
  <c r="Y245" i="1"/>
  <c r="AM122" i="1"/>
  <c r="AE110" i="1"/>
  <c r="AL110" i="1" s="1"/>
  <c r="Y143" i="1"/>
  <c r="AK371" i="1"/>
  <c r="W105" i="1"/>
  <c r="Y80" i="1"/>
  <c r="Y304" i="1"/>
  <c r="X478" i="1"/>
  <c r="Y88" i="1"/>
  <c r="AE539" i="1"/>
  <c r="Y539" i="1" s="1"/>
  <c r="AE544" i="1"/>
  <c r="AL544" i="1" s="1"/>
  <c r="AD180" i="1"/>
  <c r="AK180" i="1" s="1"/>
  <c r="AE356" i="1"/>
  <c r="AL356" i="1" s="1"/>
  <c r="W60" i="1"/>
  <c r="X301" i="1"/>
  <c r="X244" i="1"/>
  <c r="AD66" i="1"/>
  <c r="X66" i="1" s="1"/>
  <c r="X320" i="1"/>
  <c r="W166" i="1"/>
  <c r="AL649" i="1"/>
  <c r="Y639" i="1"/>
  <c r="Y126" i="1"/>
  <c r="AK305" i="1"/>
  <c r="AN710" i="1"/>
  <c r="AU710" i="1" s="1"/>
  <c r="AE640" i="1"/>
  <c r="Y640" i="1" s="1"/>
  <c r="Y282" i="1"/>
  <c r="AF321" i="1"/>
  <c r="Z321" i="1" s="1"/>
  <c r="AJ667" i="1"/>
  <c r="AE237" i="1"/>
  <c r="AL237" i="1" s="1"/>
  <c r="AF218" i="1"/>
  <c r="Z218" i="1" s="1"/>
  <c r="AD708" i="1"/>
  <c r="AN708" i="1" s="1"/>
  <c r="AU708" i="1" s="1"/>
  <c r="AE182" i="1"/>
  <c r="AL182" i="1" s="1"/>
  <c r="AK404" i="1"/>
  <c r="AE90" i="1"/>
  <c r="Y90" i="1" s="1"/>
  <c r="AD11" i="1"/>
  <c r="AK11" i="1" s="1"/>
  <c r="AL367" i="1"/>
  <c r="AG216" i="1"/>
  <c r="AO216" i="1" s="1"/>
  <c r="AL370" i="1"/>
  <c r="AE451" i="1"/>
  <c r="AL451" i="1" s="1"/>
  <c r="AL337" i="1"/>
  <c r="AE412" i="1"/>
  <c r="AL412" i="1" s="1"/>
  <c r="AF497" i="1"/>
  <c r="Z497" i="1" s="1"/>
  <c r="AE643" i="1"/>
  <c r="Y643" i="1" s="1"/>
  <c r="AK144" i="1"/>
  <c r="AF477" i="1"/>
  <c r="Z477" i="1" s="1"/>
  <c r="AL295" i="1"/>
  <c r="AF264" i="1"/>
  <c r="AM264" i="1" s="1"/>
  <c r="AL353" i="1"/>
  <c r="AE10" i="1"/>
  <c r="AL10" i="1" s="1"/>
  <c r="AE384" i="1"/>
  <c r="Y384" i="1" s="1"/>
  <c r="AF591" i="1"/>
  <c r="AM591" i="1" s="1"/>
  <c r="AE78" i="1"/>
  <c r="Y78" i="1" s="1"/>
  <c r="AE629" i="1"/>
  <c r="AL629" i="1" s="1"/>
  <c r="AK350" i="1"/>
  <c r="AF176" i="1"/>
  <c r="AM176" i="1" s="1"/>
  <c r="AF56" i="1"/>
  <c r="AM56" i="1" s="1"/>
  <c r="AL170" i="1"/>
  <c r="AE472" i="1"/>
  <c r="Y472" i="1" s="1"/>
  <c r="AF51" i="1"/>
  <c r="AM51" i="1" s="1"/>
  <c r="X85" i="1"/>
  <c r="AE354" i="1"/>
  <c r="Y354" i="1" s="1"/>
  <c r="AE357" i="1"/>
  <c r="AL357" i="1" s="1"/>
  <c r="Y630" i="1"/>
  <c r="AF41" i="1"/>
  <c r="Z41" i="1" s="1"/>
  <c r="AE312" i="1"/>
  <c r="AL312" i="1" s="1"/>
  <c r="AJ550" i="1"/>
  <c r="AD381" i="1"/>
  <c r="X381" i="1" s="1"/>
  <c r="AN689" i="1"/>
  <c r="AU689" i="1" s="1"/>
  <c r="AE119" i="1"/>
  <c r="AL119" i="1" s="1"/>
  <c r="AE495" i="1"/>
  <c r="Y495" i="1" s="1"/>
  <c r="AE298" i="1"/>
  <c r="AL298" i="1" s="1"/>
  <c r="X556" i="1"/>
  <c r="AF114" i="1"/>
  <c r="AM114" i="1" s="1"/>
  <c r="Y466" i="1"/>
  <c r="AE3" i="1"/>
  <c r="AL3" i="1" s="1"/>
  <c r="X660" i="1"/>
  <c r="AF506" i="1"/>
  <c r="Z506" i="1" s="1"/>
  <c r="Y81" i="1"/>
  <c r="AF577" i="1"/>
  <c r="Z577" i="1" s="1"/>
  <c r="AE61" i="1"/>
  <c r="Y61" i="1" s="1"/>
  <c r="AD712" i="1"/>
  <c r="AO712" i="1" s="1"/>
  <c r="AE102" i="1"/>
  <c r="Y102" i="1" s="1"/>
  <c r="AF572" i="1"/>
  <c r="Z572" i="1" s="1"/>
  <c r="AF470" i="1"/>
  <c r="Z470" i="1" s="1"/>
  <c r="AE255" i="1"/>
  <c r="AL255" i="1" s="1"/>
  <c r="AD583" i="1"/>
  <c r="AK583" i="1" s="1"/>
  <c r="AE646" i="1"/>
  <c r="AL646" i="1" s="1"/>
  <c r="AF198" i="1"/>
  <c r="AM198" i="1" s="1"/>
  <c r="AE64" i="1"/>
  <c r="AL64" i="1" s="1"/>
  <c r="AF435" i="1"/>
  <c r="AM435" i="1" s="1"/>
  <c r="AF664" i="1"/>
  <c r="Z664" i="1" s="1"/>
  <c r="AE415" i="1"/>
  <c r="AL415" i="1" s="1"/>
  <c r="AE509" i="1"/>
  <c r="AL509" i="1" s="1"/>
  <c r="AE563" i="1"/>
  <c r="AL563" i="1" s="1"/>
  <c r="AF71" i="1"/>
  <c r="Z71" i="1" s="1"/>
  <c r="AF164" i="1"/>
  <c r="AM164" i="1" s="1"/>
  <c r="AF106" i="1"/>
  <c r="Z106" i="1" s="1"/>
  <c r="AE29" i="1"/>
  <c r="Y29" i="1" s="1"/>
  <c r="AE130" i="1"/>
  <c r="Y130" i="1" s="1"/>
  <c r="AL231" i="1"/>
  <c r="AE589" i="1"/>
  <c r="AL589" i="1" s="1"/>
  <c r="AL610" i="1"/>
  <c r="AL117" i="1"/>
  <c r="AJ76" i="1"/>
  <c r="AL397" i="1"/>
  <c r="AF210" i="1"/>
  <c r="Z210" i="1" s="1"/>
  <c r="AF269" i="1"/>
  <c r="Z269" i="1" s="1"/>
  <c r="AN705" i="1"/>
  <c r="AU705" i="1" s="1"/>
  <c r="AD135" i="1"/>
  <c r="X135" i="1" s="1"/>
  <c r="AD112" i="1"/>
  <c r="AK112" i="1" s="1"/>
  <c r="X489" i="1"/>
  <c r="AD186" i="1"/>
  <c r="X186" i="1" s="1"/>
  <c r="AK359" i="1"/>
  <c r="AK328" i="1"/>
  <c r="X584" i="1"/>
  <c r="AN711" i="1"/>
  <c r="AU711" i="1" s="1"/>
  <c r="AF293" i="1"/>
  <c r="Z293" i="1" s="1"/>
  <c r="W538" i="1"/>
  <c r="AE390" i="1"/>
  <c r="Y390" i="1" s="1"/>
  <c r="AD725" i="1"/>
  <c r="AO725" i="1" s="1"/>
  <c r="AE373" i="1"/>
  <c r="Y373" i="1" s="1"/>
  <c r="AF555" i="1"/>
  <c r="Z555" i="1" s="1"/>
  <c r="AL156" i="1"/>
  <c r="AK614" i="1"/>
  <c r="W522" i="1"/>
  <c r="AD297" i="1"/>
  <c r="X297" i="1" s="1"/>
  <c r="X317" i="1"/>
  <c r="AD663" i="1"/>
  <c r="X663" i="1" s="1"/>
  <c r="AG511" i="1"/>
  <c r="AO511" i="1" s="1"/>
  <c r="AF318" i="1"/>
  <c r="Z318" i="1" s="1"/>
  <c r="AL92" i="1"/>
  <c r="AE12" i="1"/>
  <c r="Y12" i="1" s="1"/>
  <c r="AE533" i="1"/>
  <c r="Y533" i="1" s="1"/>
  <c r="AJ343" i="1"/>
  <c r="Z612" i="1"/>
  <c r="AL46" i="1"/>
  <c r="Y190" i="1"/>
  <c r="AF103" i="1"/>
  <c r="Z103" i="1" s="1"/>
  <c r="AN686" i="1"/>
  <c r="AU686" i="1" s="1"/>
  <c r="AR686" i="1" s="1"/>
  <c r="AL436" i="1"/>
  <c r="AK129" i="1"/>
  <c r="AL48" i="1"/>
  <c r="AK204" i="1"/>
  <c r="Y107" i="1"/>
  <c r="AE296" i="1"/>
  <c r="Y296" i="1" s="1"/>
  <c r="AE299" i="1"/>
  <c r="AL299" i="1" s="1"/>
  <c r="AF247" i="1"/>
  <c r="AM247" i="1" s="1"/>
  <c r="Y230" i="1"/>
  <c r="AF418" i="1"/>
  <c r="Z418" i="1" s="1"/>
  <c r="AK203" i="1"/>
  <c r="AD17" i="1"/>
  <c r="AK17" i="1" s="1"/>
  <c r="AE101" i="1"/>
  <c r="Y101" i="1" s="1"/>
  <c r="X141" i="1"/>
  <c r="AD14" i="1"/>
  <c r="AK14" i="1" s="1"/>
  <c r="AK562" i="1"/>
  <c r="AL326" i="1"/>
  <c r="Y490" i="1"/>
  <c r="AD409" i="1"/>
  <c r="AK409" i="1" s="1"/>
  <c r="Y97" i="1"/>
  <c r="Y379" i="1"/>
  <c r="AK410" i="1"/>
  <c r="AK251" i="1"/>
  <c r="AK163" i="1"/>
  <c r="AM335" i="1"/>
  <c r="AE310" i="1"/>
  <c r="AL310" i="1" s="1"/>
  <c r="AM55" i="1"/>
  <c r="AK455" i="1"/>
  <c r="W458" i="1"/>
  <c r="AM223" i="1"/>
  <c r="AL548" i="1"/>
  <c r="AN685" i="1"/>
  <c r="AU685" i="1" s="1"/>
  <c r="AK503" i="1"/>
  <c r="Y123" i="1"/>
  <c r="Y647" i="1"/>
  <c r="Y7" i="1"/>
  <c r="AK87" i="1"/>
  <c r="Y291" i="1"/>
  <c r="AK185" i="1"/>
  <c r="Y215" i="1"/>
  <c r="AK325" i="1"/>
  <c r="Y590" i="1"/>
  <c r="Y456" i="1"/>
  <c r="X228" i="1"/>
  <c r="X623" i="1"/>
  <c r="AE636" i="1"/>
  <c r="Y636" i="1" s="1"/>
  <c r="AE448" i="1"/>
  <c r="Y448" i="1" s="1"/>
  <c r="AE300" i="1"/>
  <c r="Y300" i="1" s="1"/>
  <c r="AE136" i="1"/>
  <c r="AL136" i="1" s="1"/>
  <c r="AF481" i="1"/>
  <c r="AM481" i="1" s="1"/>
  <c r="AE656" i="1"/>
  <c r="Y656" i="1" s="1"/>
  <c r="AE364" i="1"/>
  <c r="Y364" i="1" s="1"/>
  <c r="AF423" i="1"/>
  <c r="Z423" i="1" s="1"/>
  <c r="AD716" i="1"/>
  <c r="AO716" i="1" s="1"/>
  <c r="AE471" i="1"/>
  <c r="Y471" i="1" s="1"/>
  <c r="AF431" i="1"/>
  <c r="Z431" i="1" s="1"/>
  <c r="AE525" i="1"/>
  <c r="AL525" i="1" s="1"/>
  <c r="AE53" i="1"/>
  <c r="Y53" i="1" s="1"/>
  <c r="AF154" i="1"/>
  <c r="Z154" i="1" s="1"/>
  <c r="AF226" i="1"/>
  <c r="Z226" i="1" s="1"/>
  <c r="AE98" i="1"/>
  <c r="Y98" i="1" s="1"/>
  <c r="X605" i="1"/>
  <c r="AF339" i="1"/>
  <c r="AM339" i="1" s="1"/>
  <c r="AF523" i="1"/>
  <c r="AM523" i="1" s="1"/>
  <c r="AF148" i="1"/>
  <c r="Z148" i="1" s="1"/>
  <c r="AF25" i="1"/>
  <c r="AM25" i="1" s="1"/>
  <c r="AE157" i="1"/>
  <c r="Y157" i="1" s="1"/>
  <c r="AE72" i="1"/>
  <c r="Y72" i="1" s="1"/>
  <c r="AE140" i="1"/>
  <c r="AL140" i="1" s="1"/>
  <c r="Y516" i="1"/>
  <c r="Z173" i="1"/>
  <c r="AL450" i="1"/>
  <c r="AE386" i="1"/>
  <c r="Y386" i="1" s="1"/>
  <c r="AE665" i="1"/>
  <c r="AL665" i="1" s="1"/>
  <c r="AL209" i="1"/>
  <c r="AL416" i="1"/>
  <c r="AE58" i="1"/>
  <c r="AL58" i="1" s="1"/>
  <c r="X440" i="1"/>
  <c r="AD696" i="1"/>
  <c r="AO696" i="1" s="1"/>
  <c r="AF333" i="1"/>
  <c r="Z333" i="1" s="1"/>
  <c r="AF341" i="1"/>
  <c r="AM341" i="1" s="1"/>
  <c r="AF89" i="1"/>
  <c r="AM89" i="1" s="1"/>
  <c r="AJ342" i="1"/>
  <c r="AE648" i="1"/>
  <c r="Y648" i="1" s="1"/>
  <c r="AD652" i="1"/>
  <c r="AK652" i="1" s="1"/>
  <c r="AE290" i="1"/>
  <c r="Y290" i="1" s="1"/>
  <c r="X512" i="1"/>
  <c r="AD553" i="1"/>
  <c r="AK553" i="1" s="1"/>
  <c r="AD266" i="1"/>
  <c r="AK266" i="1" s="1"/>
  <c r="AF323" i="1"/>
  <c r="AM323" i="1" s="1"/>
  <c r="AF206" i="1"/>
  <c r="AM206" i="1" s="1"/>
  <c r="X249" i="1"/>
  <c r="X487" i="1"/>
  <c r="AL152" i="1"/>
  <c r="AL44" i="1"/>
  <c r="AL579" i="1"/>
  <c r="AE267" i="1"/>
  <c r="Y267" i="1" s="1"/>
  <c r="AL445" i="1"/>
  <c r="AL254" i="1"/>
  <c r="AL421" i="1"/>
  <c r="AF220" i="1"/>
  <c r="Z220" i="1" s="1"/>
  <c r="AL552" i="1"/>
  <c r="AK616" i="1"/>
  <c r="AF5" i="1"/>
  <c r="AM5" i="1" s="1"/>
  <c r="Y70" i="1"/>
  <c r="AL447" i="1"/>
  <c r="AD281" i="1"/>
  <c r="AK281" i="1" s="1"/>
  <c r="AE557" i="1"/>
  <c r="Y557" i="1" s="1"/>
  <c r="AD638" i="1"/>
  <c r="AK638" i="1" s="1"/>
  <c r="AQ691" i="1" l="1"/>
  <c r="AR691" i="1" s="1"/>
  <c r="AT691" i="1"/>
  <c r="AS691" i="1" s="1"/>
  <c r="AS685" i="1"/>
  <c r="AS697" i="1"/>
  <c r="AQ725" i="1"/>
  <c r="AT725" i="1"/>
  <c r="AQ95" i="1"/>
  <c r="AT95" i="1"/>
  <c r="AR704" i="1"/>
  <c r="AQ705" i="1"/>
  <c r="AT705" i="1"/>
  <c r="AS705" i="1" s="1"/>
  <c r="AS671" i="1"/>
  <c r="AQ688" i="1"/>
  <c r="AR688" i="1" s="1"/>
  <c r="AT688" i="1"/>
  <c r="AS688" i="1" s="1"/>
  <c r="AQ55" i="1"/>
  <c r="AT55" i="1"/>
  <c r="AS55" i="1" s="1"/>
  <c r="AR671" i="1"/>
  <c r="AT714" i="1"/>
  <c r="AS714" i="1" s="1"/>
  <c r="AQ714" i="1"/>
  <c r="AR714" i="1" s="1"/>
  <c r="AQ695" i="1"/>
  <c r="AR695" i="1" s="1"/>
  <c r="AT695" i="1"/>
  <c r="AS695" i="1" s="1"/>
  <c r="AS711" i="1"/>
  <c r="AT702" i="1"/>
  <c r="AS702" i="1" s="1"/>
  <c r="AQ702" i="1"/>
  <c r="AR702" i="1" s="1"/>
  <c r="AQ693" i="1"/>
  <c r="AT693" i="1"/>
  <c r="AQ335" i="1"/>
  <c r="AT335" i="1"/>
  <c r="AR711" i="1"/>
  <c r="AS692" i="1"/>
  <c r="AR705" i="1"/>
  <c r="AR692" i="1"/>
  <c r="AR685" i="1"/>
  <c r="AT716" i="1"/>
  <c r="AQ716" i="1"/>
  <c r="AT294" i="1"/>
  <c r="AQ294" i="1"/>
  <c r="AR697" i="1"/>
  <c r="AS721" i="1"/>
  <c r="AS673" i="1"/>
  <c r="AQ216" i="1"/>
  <c r="AT216" i="1"/>
  <c r="Y547" i="1"/>
  <c r="AF547" i="1" s="1"/>
  <c r="AM547" i="1" s="1"/>
  <c r="AQ485" i="1"/>
  <c r="AT485" i="1"/>
  <c r="AQ703" i="1"/>
  <c r="AR703" i="1" s="1"/>
  <c r="AT703" i="1"/>
  <c r="AS703" i="1" s="1"/>
  <c r="AS718" i="1"/>
  <c r="AS709" i="1"/>
  <c r="AR673" i="1"/>
  <c r="AQ679" i="1"/>
  <c r="AR679" i="1" s="1"/>
  <c r="AT679" i="1"/>
  <c r="AS679" i="1" s="1"/>
  <c r="AQ670" i="1"/>
  <c r="AR670" i="1" s="1"/>
  <c r="AT670" i="1"/>
  <c r="AS670" i="1" s="1"/>
  <c r="AR709" i="1"/>
  <c r="AT712" i="1"/>
  <c r="AQ712" i="1"/>
  <c r="AT684" i="1"/>
  <c r="AS684" i="1" s="1"/>
  <c r="AQ684" i="1"/>
  <c r="AR684" i="1" s="1"/>
  <c r="AQ511" i="1"/>
  <c r="AT511" i="1"/>
  <c r="AR687" i="1"/>
  <c r="AQ672" i="1"/>
  <c r="AR672" i="1" s="1"/>
  <c r="AT672" i="1"/>
  <c r="AS672" i="1" s="1"/>
  <c r="AS686" i="1"/>
  <c r="AS700" i="1"/>
  <c r="AQ727" i="1"/>
  <c r="AT727" i="1"/>
  <c r="AQ366" i="1"/>
  <c r="AT366" i="1"/>
  <c r="AQ223" i="1"/>
  <c r="AT223" i="1"/>
  <c r="AQ159" i="1"/>
  <c r="AT159" i="1"/>
  <c r="AS159" i="1" s="1"/>
  <c r="AQ696" i="1"/>
  <c r="AR696" i="1" s="1"/>
  <c r="AT696" i="1"/>
  <c r="AQ122" i="1"/>
  <c r="AR122" i="1" s="1"/>
  <c r="AT122" i="1"/>
  <c r="AS122" i="1" s="1"/>
  <c r="AT689" i="1"/>
  <c r="AS689" i="1" s="1"/>
  <c r="AQ689" i="1"/>
  <c r="AR689" i="1" s="1"/>
  <c r="AS704" i="1"/>
  <c r="AS687" i="1"/>
  <c r="AS710" i="1"/>
  <c r="Y546" i="1"/>
  <c r="X14" i="1"/>
  <c r="AK650" i="1"/>
  <c r="X82" i="1"/>
  <c r="Y280" i="1"/>
  <c r="Y488" i="1"/>
  <c r="AL132" i="1"/>
  <c r="Y96" i="1"/>
  <c r="AF96" i="1" s="1"/>
  <c r="Z96" i="1" s="1"/>
  <c r="AG96" i="1" s="1"/>
  <c r="AO96" i="1" s="1"/>
  <c r="AL569" i="1"/>
  <c r="AM189" i="1"/>
  <c r="X253" i="1"/>
  <c r="AK253" i="1"/>
  <c r="Y169" i="1"/>
  <c r="AF169" i="1" s="1"/>
  <c r="AM169" i="1" s="1"/>
  <c r="Z459" i="1"/>
  <c r="AL465" i="1"/>
  <c r="X112" i="1"/>
  <c r="Y357" i="1"/>
  <c r="AL594" i="1"/>
  <c r="AM92" i="1"/>
  <c r="AG529" i="1"/>
  <c r="AO529" i="1"/>
  <c r="AO268" i="1"/>
  <c r="Y407" i="1"/>
  <c r="AF407" i="1" s="1"/>
  <c r="AM407" i="1" s="1"/>
  <c r="AO708" i="1"/>
  <c r="Z326" i="1"/>
  <c r="AN727" i="1"/>
  <c r="AU727" i="1" s="1"/>
  <c r="Y40" i="1"/>
  <c r="AF40" i="1" s="1"/>
  <c r="Z40" i="1" s="1"/>
  <c r="X599" i="1"/>
  <c r="Z5" i="1"/>
  <c r="Y424" i="1"/>
  <c r="Y412" i="1"/>
  <c r="AG414" i="1"/>
  <c r="AO414" i="1" s="1"/>
  <c r="AO161" i="1"/>
  <c r="Z395" i="1"/>
  <c r="AL248" i="1"/>
  <c r="AM174" i="1"/>
  <c r="AK138" i="1"/>
  <c r="X202" i="1"/>
  <c r="AE202" i="1" s="1"/>
  <c r="AL202" i="1" s="1"/>
  <c r="AL624" i="1"/>
  <c r="AM664" i="1"/>
  <c r="Z337" i="1"/>
  <c r="AM376" i="1"/>
  <c r="Z18" i="1"/>
  <c r="AG18" i="1" s="1"/>
  <c r="AL193" i="1"/>
  <c r="Y237" i="1"/>
  <c r="Y600" i="1"/>
  <c r="AL191" i="1"/>
  <c r="Z289" i="1"/>
  <c r="AL53" i="1"/>
  <c r="Z358" i="1"/>
  <c r="Z279" i="1"/>
  <c r="AM655" i="1"/>
  <c r="Z89" i="1"/>
  <c r="X261" i="1"/>
  <c r="AL540" i="1"/>
  <c r="Y255" i="1"/>
  <c r="AF255" i="1" s="1"/>
  <c r="AM255" i="1" s="1"/>
  <c r="AL90" i="1"/>
  <c r="AK526" i="1"/>
  <c r="Y305" i="1"/>
  <c r="AF305" i="1" s="1"/>
  <c r="AM305" i="1" s="1"/>
  <c r="AM33" i="1"/>
  <c r="Z176" i="1"/>
  <c r="X65" i="1"/>
  <c r="AK530" i="1"/>
  <c r="AK663" i="1"/>
  <c r="Z272" i="1"/>
  <c r="Y527" i="1"/>
  <c r="AK96" i="1"/>
  <c r="Y288" i="1"/>
  <c r="AF288" i="1" s="1"/>
  <c r="AM288" i="1" s="1"/>
  <c r="AL288" i="1"/>
  <c r="Y491" i="1"/>
  <c r="AF491" i="1" s="1"/>
  <c r="AM491" i="1" s="1"/>
  <c r="AL491" i="1"/>
  <c r="AL656" i="1"/>
  <c r="AM44" i="1"/>
  <c r="AM154" i="1"/>
  <c r="X180" i="1"/>
  <c r="AE180" i="1" s="1"/>
  <c r="Y180" i="1" s="1"/>
  <c r="Z205" i="1"/>
  <c r="AL311" i="1"/>
  <c r="AM400" i="1"/>
  <c r="Z45" i="1"/>
  <c r="AL134" i="1"/>
  <c r="X473" i="1"/>
  <c r="AE473" i="1" s="1"/>
  <c r="Y473" i="1" s="1"/>
  <c r="Y26" i="1"/>
  <c r="AF26" i="1" s="1"/>
  <c r="AM26" i="1" s="1"/>
  <c r="AK559" i="1"/>
  <c r="AF659" i="1"/>
  <c r="Z659" i="1" s="1"/>
  <c r="AL539" i="1"/>
  <c r="X377" i="1"/>
  <c r="AE377" i="1" s="1"/>
  <c r="AL377" i="1" s="1"/>
  <c r="AM353" i="1"/>
  <c r="Y340" i="1"/>
  <c r="AF340" i="1" s="1"/>
  <c r="AM340" i="1" s="1"/>
  <c r="AL234" i="1"/>
  <c r="AG657" i="1"/>
  <c r="AN657" i="1" s="1"/>
  <c r="AU657" i="1" s="1"/>
  <c r="Y573" i="1"/>
  <c r="AF573" i="1" s="1"/>
  <c r="Z573" i="1" s="1"/>
  <c r="Y624" i="1"/>
  <c r="AF624" i="1" s="1"/>
  <c r="AM624" i="1" s="1"/>
  <c r="Y329" i="1"/>
  <c r="Y128" i="1"/>
  <c r="AL328" i="1"/>
  <c r="Z367" i="1"/>
  <c r="Z227" i="1"/>
  <c r="AL300" i="1"/>
  <c r="Y475" i="1"/>
  <c r="AF475" i="1" s="1"/>
  <c r="AM475" i="1" s="1"/>
  <c r="Y109" i="1"/>
  <c r="AL598" i="1"/>
  <c r="Z658" i="1"/>
  <c r="Y15" i="1"/>
  <c r="AF15" i="1" s="1"/>
  <c r="AM15" i="1" s="1"/>
  <c r="X409" i="1"/>
  <c r="AE409" i="1" s="1"/>
  <c r="Y409" i="1" s="1"/>
  <c r="Y528" i="1"/>
  <c r="AF528" i="1" s="1"/>
  <c r="AM528" i="1" s="1"/>
  <c r="Z632" i="1"/>
  <c r="AM423" i="1"/>
  <c r="AE576" i="1"/>
  <c r="AL576" i="1" s="1"/>
  <c r="Y576" i="1"/>
  <c r="AF576" i="1" s="1"/>
  <c r="AM576" i="1" s="1"/>
  <c r="AE153" i="1"/>
  <c r="Y153" i="1" s="1"/>
  <c r="AF153" i="1" s="1"/>
  <c r="AM153" i="1" s="1"/>
  <c r="Y453" i="1"/>
  <c r="AF453" i="1" s="1"/>
  <c r="AM453" i="1" s="1"/>
  <c r="AM172" i="1"/>
  <c r="X187" i="1"/>
  <c r="AE187" i="1" s="1"/>
  <c r="AL187" i="1" s="1"/>
  <c r="AM436" i="1"/>
  <c r="AM287" i="1"/>
  <c r="AL145" i="1"/>
  <c r="AF194" i="1"/>
  <c r="Z194" i="1" s="1"/>
  <c r="Z462" i="1"/>
  <c r="AM462" i="1"/>
  <c r="AL578" i="1"/>
  <c r="Y578" i="1"/>
  <c r="AF578" i="1" s="1"/>
  <c r="Z578" i="1" s="1"/>
  <c r="AL570" i="1"/>
  <c r="X583" i="1"/>
  <c r="AE583" i="1" s="1"/>
  <c r="Y583" i="1" s="1"/>
  <c r="AM431" i="1"/>
  <c r="AM477" i="1"/>
  <c r="Z59" i="1"/>
  <c r="AK242" i="1"/>
  <c r="AM316" i="1"/>
  <c r="Z278" i="1"/>
  <c r="AL192" i="1"/>
  <c r="AN95" i="1"/>
  <c r="AU95" i="1" s="1"/>
  <c r="Z48" i="1"/>
  <c r="X360" i="1"/>
  <c r="X476" i="1"/>
  <c r="AD601" i="1"/>
  <c r="AK601" i="1" s="1"/>
  <c r="X638" i="1"/>
  <c r="AE638" i="1" s="1"/>
  <c r="AL638" i="1" s="1"/>
  <c r="X401" i="1"/>
  <c r="AL422" i="1"/>
  <c r="AM641" i="1"/>
  <c r="AM160" i="1"/>
  <c r="X561" i="1"/>
  <c r="AE561" i="1" s="1"/>
  <c r="AL561" i="1" s="1"/>
  <c r="Z46" i="1"/>
  <c r="Y359" i="1"/>
  <c r="AF359" i="1" s="1"/>
  <c r="AM359" i="1" s="1"/>
  <c r="AK184" i="1"/>
  <c r="AL365" i="1"/>
  <c r="Z592" i="1"/>
  <c r="AM229" i="1"/>
  <c r="AK86" i="1"/>
  <c r="AL562" i="1"/>
  <c r="AM397" i="1"/>
  <c r="AM382" i="1"/>
  <c r="AL235" i="1"/>
  <c r="AM545" i="1"/>
  <c r="AG565" i="1"/>
  <c r="AO565" i="1" s="1"/>
  <c r="AK637" i="1"/>
  <c r="AE621" i="1"/>
  <c r="Y621" i="1" s="1"/>
  <c r="AM346" i="1"/>
  <c r="AL12" i="1"/>
  <c r="AM106" i="1"/>
  <c r="AL495" i="1"/>
  <c r="AL78" i="1"/>
  <c r="AM531" i="1"/>
  <c r="Z233" i="1"/>
  <c r="AM406" i="1"/>
  <c r="AG372" i="1"/>
  <c r="AO372" i="1" s="1"/>
  <c r="AL374" i="1"/>
  <c r="Y158" i="1"/>
  <c r="AF158" i="1" s="1"/>
  <c r="Z158" i="1" s="1"/>
  <c r="Y396" i="1"/>
  <c r="AM457" i="1"/>
  <c r="AD239" i="1"/>
  <c r="AK239" i="1" s="1"/>
  <c r="AD701" i="1"/>
  <c r="AO701" i="1" s="1"/>
  <c r="AK149" i="1"/>
  <c r="AK211" i="1"/>
  <c r="AL469" i="1"/>
  <c r="AL87" i="1"/>
  <c r="AM579" i="1"/>
  <c r="AL201" i="1"/>
  <c r="AL364" i="1"/>
  <c r="AL635" i="1"/>
  <c r="Y589" i="1"/>
  <c r="AF589" i="1" s="1"/>
  <c r="Z589" i="1" s="1"/>
  <c r="Z492" i="1"/>
  <c r="AD593" i="1"/>
  <c r="X593" i="1" s="1"/>
  <c r="AE349" i="1"/>
  <c r="Y349" i="1" s="1"/>
  <c r="AF349" i="1" s="1"/>
  <c r="Z349" i="1" s="1"/>
  <c r="AM425" i="1"/>
  <c r="Z434" i="1"/>
  <c r="AE559" i="1"/>
  <c r="AL559" i="1" s="1"/>
  <c r="Y208" i="1"/>
  <c r="AF208" i="1" s="1"/>
  <c r="AM208" i="1" s="1"/>
  <c r="AL558" i="1"/>
  <c r="AM500" i="1"/>
  <c r="AF348" i="1"/>
  <c r="Z348" i="1" s="1"/>
  <c r="AL91" i="1"/>
  <c r="AE482" i="1"/>
  <c r="AL482" i="1" s="1"/>
  <c r="AL199" i="1"/>
  <c r="Y63" i="1"/>
  <c r="Y614" i="1"/>
  <c r="AF614" i="1" s="1"/>
  <c r="AM614" i="1" s="1"/>
  <c r="X564" i="1"/>
  <c r="AL194" i="1"/>
  <c r="X611" i="1"/>
  <c r="AE611" i="1" s="1"/>
  <c r="AL611" i="1" s="1"/>
  <c r="AM71" i="1"/>
  <c r="AE120" i="1"/>
  <c r="AL120" i="1" s="1"/>
  <c r="Y355" i="1"/>
  <c r="AF355" i="1" s="1"/>
  <c r="Z355" i="1" s="1"/>
  <c r="Y219" i="1"/>
  <c r="AM103" i="1"/>
  <c r="AM506" i="1"/>
  <c r="Y10" i="1"/>
  <c r="AF10" i="1" s="1"/>
  <c r="AM10" i="1" s="1"/>
  <c r="Y182" i="1"/>
  <c r="AF182" i="1" s="1"/>
  <c r="AM182" i="1" s="1"/>
  <c r="AD662" i="1"/>
  <c r="X662" i="1" s="1"/>
  <c r="AE662" i="1" s="1"/>
  <c r="X121" i="1"/>
  <c r="AE121" i="1" s="1"/>
  <c r="Y121" i="1" s="1"/>
  <c r="Y510" i="1"/>
  <c r="AF510" i="1" s="1"/>
  <c r="Z510" i="1" s="1"/>
  <c r="Z336" i="1"/>
  <c r="Z221" i="1"/>
  <c r="AK550" i="1"/>
  <c r="X343" i="1"/>
  <c r="AE343" i="1" s="1"/>
  <c r="Y343" i="1" s="1"/>
  <c r="AE165" i="1"/>
  <c r="Y165" i="1" s="1"/>
  <c r="Y140" i="1"/>
  <c r="AF140" i="1" s="1"/>
  <c r="AM140" i="1" s="1"/>
  <c r="AM418" i="1"/>
  <c r="AL472" i="1"/>
  <c r="AK277" i="1"/>
  <c r="Y203" i="1"/>
  <c r="AF203" i="1" s="1"/>
  <c r="Z203" i="1" s="1"/>
  <c r="Z274" i="1"/>
  <c r="AM274" i="1"/>
  <c r="AD319" i="1"/>
  <c r="X319" i="1" s="1"/>
  <c r="AL267" i="1"/>
  <c r="AL402" i="1"/>
  <c r="Y250" i="1"/>
  <c r="AF250" i="1" s="1"/>
  <c r="AM250" i="1" s="1"/>
  <c r="Y629" i="1"/>
  <c r="AF629" i="1" s="1"/>
  <c r="AL640" i="1"/>
  <c r="AL127" i="1"/>
  <c r="AL575" i="1"/>
  <c r="AL452" i="1"/>
  <c r="Z568" i="1"/>
  <c r="AG568" i="1" s="1"/>
  <c r="AK137" i="1"/>
  <c r="AM628" i="1"/>
  <c r="AL515" i="1"/>
  <c r="AL467" i="1"/>
  <c r="AL369" i="1"/>
  <c r="Y168" i="1"/>
  <c r="AM619" i="1"/>
  <c r="AM175" i="1"/>
  <c r="Y345" i="1"/>
  <c r="Y394" i="1"/>
  <c r="AF394" i="1" s="1"/>
  <c r="Z394" i="1" s="1"/>
  <c r="AL618" i="1"/>
  <c r="AM146" i="1"/>
  <c r="Z668" i="1"/>
  <c r="Y202" i="1"/>
  <c r="AM207" i="1"/>
  <c r="AM13" i="1"/>
  <c r="AK541" i="1"/>
  <c r="AM645" i="1"/>
  <c r="Y566" i="1"/>
  <c r="AF566" i="1" s="1"/>
  <c r="AM566" i="1" s="1"/>
  <c r="AL185" i="1"/>
  <c r="AK314" i="1"/>
  <c r="AN366" i="1"/>
  <c r="AU366" i="1" s="1"/>
  <c r="Y325" i="1"/>
  <c r="AF325" i="1" s="1"/>
  <c r="Z325" i="1" s="1"/>
  <c r="AL204" i="1"/>
  <c r="AM331" i="1"/>
  <c r="Z295" i="1"/>
  <c r="AL410" i="1"/>
  <c r="AL428" i="1"/>
  <c r="AM548" i="1"/>
  <c r="AK76" i="1"/>
  <c r="AM263" i="1"/>
  <c r="AL513" i="1"/>
  <c r="AM388" i="1"/>
  <c r="Y517" i="1"/>
  <c r="AF517" i="1" s="1"/>
  <c r="AM517" i="1" s="1"/>
  <c r="Z260" i="1"/>
  <c r="Z447" i="1"/>
  <c r="Z432" i="1"/>
  <c r="AL236" i="1"/>
  <c r="AM421" i="1"/>
  <c r="AL20" i="1"/>
  <c r="AM32" i="1"/>
  <c r="AE184" i="1"/>
  <c r="Y184" i="1" s="1"/>
  <c r="AL373" i="1"/>
  <c r="AL518" i="1"/>
  <c r="X281" i="1"/>
  <c r="Z323" i="1"/>
  <c r="AL290" i="1"/>
  <c r="Y58" i="1"/>
  <c r="AF58" i="1" s="1"/>
  <c r="Z58" i="1" s="1"/>
  <c r="Y665" i="1"/>
  <c r="AF665" i="1" s="1"/>
  <c r="AM665" i="1" s="1"/>
  <c r="AL72" i="1"/>
  <c r="Z25" i="1"/>
  <c r="AL98" i="1"/>
  <c r="AM50" i="1"/>
  <c r="AM454" i="1"/>
  <c r="AL448" i="1"/>
  <c r="AN725" i="1"/>
  <c r="AU725" i="1" s="1"/>
  <c r="AM269" i="1"/>
  <c r="AM210" i="1"/>
  <c r="AM307" i="1"/>
  <c r="Y415" i="1"/>
  <c r="AM351" i="1"/>
  <c r="AM470" i="1"/>
  <c r="AL102" i="1"/>
  <c r="AM577" i="1"/>
  <c r="Y298" i="1"/>
  <c r="AF298" i="1" s="1"/>
  <c r="Z298" i="1" s="1"/>
  <c r="AL384" i="1"/>
  <c r="AL643" i="1"/>
  <c r="AM497" i="1"/>
  <c r="AM218" i="1"/>
  <c r="Y544" i="1"/>
  <c r="AF544" i="1" s="1"/>
  <c r="Z544" i="1" s="1"/>
  <c r="Y110" i="1"/>
  <c r="AF110" i="1" s="1"/>
  <c r="AM110" i="1" s="1"/>
  <c r="Y252" i="1"/>
  <c r="AL504" i="1"/>
  <c r="Z537" i="1"/>
  <c r="AG537" i="1" s="1"/>
  <c r="AM222" i="1"/>
  <c r="AM642" i="1"/>
  <c r="Z626" i="1"/>
  <c r="AM155" i="1"/>
  <c r="AL520" i="1"/>
  <c r="Z42" i="1"/>
  <c r="Y427" i="1"/>
  <c r="AM361" i="1"/>
  <c r="AL183" i="1"/>
  <c r="X554" i="1"/>
  <c r="AE554" i="1" s="1"/>
  <c r="AL554" i="1" s="1"/>
  <c r="Z661" i="1"/>
  <c r="AG380" i="1"/>
  <c r="AN380" i="1" s="1"/>
  <c r="AU380" i="1" s="1"/>
  <c r="AL9" i="1"/>
  <c r="AL651" i="1"/>
  <c r="AL225" i="1"/>
  <c r="AM552" i="1"/>
  <c r="AL633" i="1"/>
  <c r="AM498" i="1"/>
  <c r="AL441" i="1"/>
  <c r="AM93" i="1"/>
  <c r="Y350" i="1"/>
  <c r="AF350" i="1" s="1"/>
  <c r="Z350" i="1" s="1"/>
  <c r="AM217" i="1"/>
  <c r="AM100" i="1"/>
  <c r="AL149" i="1"/>
  <c r="AL113" i="1"/>
  <c r="Y36" i="1"/>
  <c r="AM188" i="1"/>
  <c r="Y503" i="1"/>
  <c r="AF503" i="1" s="1"/>
  <c r="Z503" i="1" s="1"/>
  <c r="AM370" i="1"/>
  <c r="Z156" i="1"/>
  <c r="AL625" i="1"/>
  <c r="Z567" i="1"/>
  <c r="Y588" i="1"/>
  <c r="AF588" i="1" s="1"/>
  <c r="AM588" i="1" s="1"/>
  <c r="AM254" i="1"/>
  <c r="AN223" i="1"/>
  <c r="AU223" i="1" s="1"/>
  <c r="AK276" i="1"/>
  <c r="AL251" i="1"/>
  <c r="AM450" i="1"/>
  <c r="AK654" i="1"/>
  <c r="AL68" i="1"/>
  <c r="AK419" i="1"/>
  <c r="AK615" i="1"/>
  <c r="X171" i="1"/>
  <c r="AE241" i="1"/>
  <c r="Y241" i="1" s="1"/>
  <c r="AE322" i="1"/>
  <c r="AL322" i="1" s="1"/>
  <c r="AE138" i="1"/>
  <c r="AL138" i="1" s="1"/>
  <c r="Z438" i="1"/>
  <c r="Z341" i="1"/>
  <c r="Z22" i="1"/>
  <c r="AM21" i="1"/>
  <c r="AL653" i="1"/>
  <c r="X408" i="1"/>
  <c r="AE408" i="1" s="1"/>
  <c r="Y408" i="1" s="1"/>
  <c r="Y312" i="1"/>
  <c r="Y124" i="1"/>
  <c r="AF124" i="1" s="1"/>
  <c r="AM124" i="1" s="1"/>
  <c r="X363" i="1"/>
  <c r="Y449" i="1"/>
  <c r="AF449" i="1" s="1"/>
  <c r="AM449" i="1" s="1"/>
  <c r="AL37" i="1"/>
  <c r="Y634" i="1"/>
  <c r="Y446" i="1"/>
  <c r="Z243" i="1"/>
  <c r="AM213" i="1"/>
  <c r="Y501" i="1"/>
  <c r="AF501" i="1" s="1"/>
  <c r="AM501" i="1" s="1"/>
  <c r="AN294" i="1"/>
  <c r="AU294" i="1" s="1"/>
  <c r="AS294" i="1" s="1"/>
  <c r="AL602" i="1"/>
  <c r="AN122" i="1"/>
  <c r="AU122" i="1" s="1"/>
  <c r="AM197" i="1"/>
  <c r="AL262" i="1"/>
  <c r="AL118" i="1"/>
  <c r="AL368" i="1"/>
  <c r="AK426" i="1"/>
  <c r="AM38" i="1"/>
  <c r="Y195" i="1"/>
  <c r="AF195" i="1" s="1"/>
  <c r="Z195" i="1" s="1"/>
  <c r="Y352" i="1"/>
  <c r="AF352" i="1" s="1"/>
  <c r="AM352" i="1" s="1"/>
  <c r="AL499" i="1"/>
  <c r="AK322" i="1"/>
  <c r="AF557" i="1"/>
  <c r="AM557" i="1" s="1"/>
  <c r="AG33" i="1"/>
  <c r="AO33" i="1" s="1"/>
  <c r="AG500" i="1"/>
  <c r="AO500" i="1" s="1"/>
  <c r="AF448" i="1"/>
  <c r="AM448" i="1" s="1"/>
  <c r="AF533" i="1"/>
  <c r="Z533" i="1" s="1"/>
  <c r="AG307" i="1"/>
  <c r="AO307" i="1" s="1"/>
  <c r="AG306" i="1"/>
  <c r="AO306" i="1" s="1"/>
  <c r="AG218" i="1"/>
  <c r="AO218" i="1" s="1"/>
  <c r="AE505" i="1"/>
  <c r="Y505" i="1" s="1"/>
  <c r="AF91" i="1"/>
  <c r="AM91" i="1" s="1"/>
  <c r="AG334" i="1"/>
  <c r="AO334" i="1" s="1"/>
  <c r="AG155" i="1"/>
  <c r="AO155" i="1" s="1"/>
  <c r="AF347" i="1"/>
  <c r="AM347" i="1" s="1"/>
  <c r="AF520" i="1"/>
  <c r="Z520" i="1" s="1"/>
  <c r="AE387" i="1"/>
  <c r="AL387" i="1" s="1"/>
  <c r="AG152" i="1"/>
  <c r="AO152" i="1" s="1"/>
  <c r="AG93" i="1"/>
  <c r="AO93" i="1" s="1"/>
  <c r="AG655" i="1"/>
  <c r="AO655" i="1" s="1"/>
  <c r="AG41" i="1"/>
  <c r="AO41" i="1" s="1"/>
  <c r="AF212" i="1"/>
  <c r="Z212" i="1" s="1"/>
  <c r="AG43" i="1"/>
  <c r="AO43" i="1" s="1"/>
  <c r="AE650" i="1"/>
  <c r="Y650" i="1" s="1"/>
  <c r="AG346" i="1"/>
  <c r="AO346" i="1" s="1"/>
  <c r="AG502" i="1"/>
  <c r="AO502" i="1" s="1"/>
  <c r="AF248" i="1"/>
  <c r="AM248" i="1" s="1"/>
  <c r="AF199" i="1"/>
  <c r="Z199" i="1" s="1"/>
  <c r="AG579" i="1"/>
  <c r="AO579" i="1" s="1"/>
  <c r="AE550" i="1"/>
  <c r="Y550" i="1" s="1"/>
  <c r="AG220" i="1"/>
  <c r="AN220" i="1" s="1"/>
  <c r="AU220" i="1" s="1"/>
  <c r="AG382" i="1"/>
  <c r="AN382" i="1" s="1"/>
  <c r="AU382" i="1" s="1"/>
  <c r="AF636" i="1"/>
  <c r="Z636" i="1" s="1"/>
  <c r="AF130" i="1"/>
  <c r="Z130" i="1" s="1"/>
  <c r="AG442" i="1"/>
  <c r="AO442" i="1" s="1"/>
  <c r="AF384" i="1"/>
  <c r="AM384" i="1" s="1"/>
  <c r="AF271" i="1"/>
  <c r="AM271" i="1" s="1"/>
  <c r="AF115" i="1"/>
  <c r="AM115" i="1" s="1"/>
  <c r="AG425" i="1"/>
  <c r="AN425" i="1" s="1"/>
  <c r="AU425" i="1" s="1"/>
  <c r="AF142" i="1"/>
  <c r="Z142" i="1" s="1"/>
  <c r="AF651" i="1"/>
  <c r="AM651" i="1" s="1"/>
  <c r="AF225" i="1"/>
  <c r="Z225" i="1" s="1"/>
  <c r="AG393" i="1"/>
  <c r="AO393" i="1" s="1"/>
  <c r="AG44" i="1"/>
  <c r="AO44" i="1" s="1"/>
  <c r="AF313" i="1"/>
  <c r="Z313" i="1" s="1"/>
  <c r="AG172" i="1"/>
  <c r="AO172" i="1" s="1"/>
  <c r="AF444" i="1"/>
  <c r="AM444" i="1" s="1"/>
  <c r="AG148" i="1"/>
  <c r="AO148" i="1" s="1"/>
  <c r="AF390" i="1"/>
  <c r="AM390" i="1" s="1"/>
  <c r="AF29" i="1"/>
  <c r="AM29" i="1" s="1"/>
  <c r="AF518" i="1"/>
  <c r="Z518" i="1" s="1"/>
  <c r="AG596" i="1"/>
  <c r="AN596" i="1" s="1"/>
  <c r="AU596" i="1" s="1"/>
  <c r="AF27" i="1"/>
  <c r="Z27" i="1" s="1"/>
  <c r="AG214" i="1"/>
  <c r="AO214" i="1" s="1"/>
  <c r="AG569" i="1"/>
  <c r="AN569" i="1" s="1"/>
  <c r="AU569" i="1" s="1"/>
  <c r="AF575" i="1"/>
  <c r="AM575" i="1" s="1"/>
  <c r="AF369" i="1"/>
  <c r="AM369" i="1" s="1"/>
  <c r="AG619" i="1"/>
  <c r="AN619" i="1" s="1"/>
  <c r="AU619" i="1" s="1"/>
  <c r="AF618" i="1"/>
  <c r="AM618" i="1" s="1"/>
  <c r="AF571" i="1"/>
  <c r="AM571" i="1" s="1"/>
  <c r="AG207" i="1"/>
  <c r="AO207" i="1" s="1"/>
  <c r="AF582" i="1"/>
  <c r="Z582" i="1" s="1"/>
  <c r="AF262" i="1"/>
  <c r="AM262" i="1" s="1"/>
  <c r="AG238" i="1"/>
  <c r="AO238" i="1" s="1"/>
  <c r="AF439" i="1"/>
  <c r="Z439" i="1" s="1"/>
  <c r="AG333" i="1"/>
  <c r="AN333" i="1" s="1"/>
  <c r="AU333" i="1" s="1"/>
  <c r="AG454" i="1"/>
  <c r="AO454" i="1" s="1"/>
  <c r="AG210" i="1"/>
  <c r="AO210" i="1" s="1"/>
  <c r="AF4" i="1"/>
  <c r="Z4" i="1" s="1"/>
  <c r="AG642" i="1"/>
  <c r="AN642" i="1" s="1"/>
  <c r="AU642" i="1" s="1"/>
  <c r="AG406" i="1"/>
  <c r="AO406" i="1" s="1"/>
  <c r="AF594" i="1"/>
  <c r="AM594" i="1" s="1"/>
  <c r="AG100" i="1"/>
  <c r="AN100" i="1" s="1"/>
  <c r="AU100" i="1" s="1"/>
  <c r="AF113" i="1"/>
  <c r="AM113" i="1" s="1"/>
  <c r="Z113" i="1"/>
  <c r="AG188" i="1"/>
  <c r="AN188" i="1" s="1"/>
  <c r="AU188" i="1" s="1"/>
  <c r="AG259" i="1"/>
  <c r="AO259" i="1" s="1"/>
  <c r="AG436" i="1"/>
  <c r="AO436" i="1" s="1"/>
  <c r="AG332" i="1"/>
  <c r="AO332" i="1" s="1"/>
  <c r="AG431" i="1"/>
  <c r="AO431" i="1" s="1"/>
  <c r="AG318" i="1"/>
  <c r="AN318" i="1" s="1"/>
  <c r="AU318" i="1" s="1"/>
  <c r="AG293" i="1"/>
  <c r="AO293" i="1" s="1"/>
  <c r="AF465" i="1"/>
  <c r="AM465" i="1" s="1"/>
  <c r="AF354" i="1"/>
  <c r="Z354" i="1" s="1"/>
  <c r="AF383" i="1"/>
  <c r="Z383" i="1" s="1"/>
  <c r="AF134" i="1"/>
  <c r="AM134" i="1" s="1"/>
  <c r="AF534" i="1"/>
  <c r="AM534" i="1" s="1"/>
  <c r="AG315" i="1"/>
  <c r="AO315" i="1" s="1"/>
  <c r="AG38" i="1"/>
  <c r="AN38" i="1" s="1"/>
  <c r="AU38" i="1" s="1"/>
  <c r="AF570" i="1"/>
  <c r="AM570" i="1" s="1"/>
  <c r="AF150" i="1"/>
  <c r="Z150" i="1" s="1"/>
  <c r="AF74" i="1"/>
  <c r="Z74" i="1" s="1"/>
  <c r="AF422" i="1"/>
  <c r="Z422" i="1" s="1"/>
  <c r="AG302" i="1"/>
  <c r="AN302" i="1" s="1"/>
  <c r="AU302" i="1" s="1"/>
  <c r="AF84" i="1"/>
  <c r="AM84" i="1" s="1"/>
  <c r="AF235" i="1"/>
  <c r="AM235" i="1" s="1"/>
  <c r="AE637" i="1"/>
  <c r="Y637" i="1" s="1"/>
  <c r="AF129" i="1"/>
  <c r="AM129" i="1" s="1"/>
  <c r="AF87" i="1"/>
  <c r="Z87" i="1" s="1"/>
  <c r="AF163" i="1"/>
  <c r="AM163" i="1" s="1"/>
  <c r="AG254" i="1"/>
  <c r="AO254" i="1" s="1"/>
  <c r="AG92" i="1"/>
  <c r="AO92" i="1" s="1"/>
  <c r="AF267" i="1"/>
  <c r="Z267" i="1" s="1"/>
  <c r="AG226" i="1"/>
  <c r="AO226" i="1" s="1"/>
  <c r="AF471" i="1"/>
  <c r="Z471" i="1" s="1"/>
  <c r="AG321" i="1"/>
  <c r="AO321" i="1" s="1"/>
  <c r="AF127" i="1"/>
  <c r="AM127" i="1" s="1"/>
  <c r="AF37" i="1"/>
  <c r="Z37" i="1" s="1"/>
  <c r="AG213" i="1"/>
  <c r="AN213" i="1" s="1"/>
  <c r="AU213" i="1" s="1"/>
  <c r="AF365" i="1"/>
  <c r="AM365" i="1" s="1"/>
  <c r="AF602" i="1"/>
  <c r="AM602" i="1" s="1"/>
  <c r="AE314" i="1"/>
  <c r="Y314" i="1" s="1"/>
  <c r="AF73" i="1"/>
  <c r="AM73" i="1" s="1"/>
  <c r="AG151" i="1"/>
  <c r="AO151" i="1" s="1"/>
  <c r="AG416" i="1"/>
  <c r="AN416" i="1" s="1"/>
  <c r="AU416" i="1" s="1"/>
  <c r="AF290" i="1"/>
  <c r="AM290" i="1" s="1"/>
  <c r="AF19" i="1"/>
  <c r="Z19" i="1" s="1"/>
  <c r="AE663" i="1"/>
  <c r="AL663" i="1" s="1"/>
  <c r="AG351" i="1"/>
  <c r="AO351" i="1" s="1"/>
  <c r="AG470" i="1"/>
  <c r="AO470" i="1" s="1"/>
  <c r="AG104" i="1"/>
  <c r="AO104" i="1" s="1"/>
  <c r="AF495" i="1"/>
  <c r="Z495" i="1" s="1"/>
  <c r="AE253" i="1"/>
  <c r="Y253" i="1" s="1"/>
  <c r="AF539" i="1"/>
  <c r="Z539" i="1" s="1"/>
  <c r="AG273" i="1"/>
  <c r="AO273" i="1" s="1"/>
  <c r="AF603" i="1"/>
  <c r="AM603" i="1" s="1"/>
  <c r="AG508" i="1"/>
  <c r="AO508" i="1" s="1"/>
  <c r="AF521" i="1"/>
  <c r="Z521" i="1" s="1"/>
  <c r="AG209" i="1"/>
  <c r="AO209" i="1" s="1"/>
  <c r="AF68" i="1"/>
  <c r="AM68" i="1" s="1"/>
  <c r="AG423" i="1"/>
  <c r="AN423" i="1" s="1"/>
  <c r="AU423" i="1" s="1"/>
  <c r="AG418" i="1"/>
  <c r="AO418" i="1" s="1"/>
  <c r="AG659" i="1"/>
  <c r="AN659" i="1" s="1"/>
  <c r="AU659" i="1" s="1"/>
  <c r="AF61" i="1"/>
  <c r="Z61" i="1" s="1"/>
  <c r="AG477" i="1"/>
  <c r="AN477" i="1" s="1"/>
  <c r="AU477" i="1" s="1"/>
  <c r="AG52" i="1"/>
  <c r="AN52" i="1" s="1"/>
  <c r="AU52" i="1" s="1"/>
  <c r="AE242" i="1"/>
  <c r="AL242" i="1" s="1"/>
  <c r="AG256" i="1"/>
  <c r="AO256" i="1" s="1"/>
  <c r="AF378" i="1"/>
  <c r="Z378" i="1" s="1"/>
  <c r="AG400" i="1"/>
  <c r="AO400" i="1" s="1"/>
  <c r="AE526" i="1"/>
  <c r="AL526" i="1" s="1"/>
  <c r="AF324" i="1"/>
  <c r="AM324" i="1" s="1"/>
  <c r="AE211" i="1"/>
  <c r="Y211" i="1" s="1"/>
  <c r="AF558" i="1"/>
  <c r="Z558" i="1" s="1"/>
  <c r="AF598" i="1"/>
  <c r="Z598" i="1" s="1"/>
  <c r="AG353" i="1"/>
  <c r="AN353" i="1" s="1"/>
  <c r="AU353" i="1" s="1"/>
  <c r="AG94" i="1"/>
  <c r="AO94" i="1" s="1"/>
  <c r="AG287" i="1"/>
  <c r="AO287" i="1" s="1"/>
  <c r="AE297" i="1"/>
  <c r="AL297" i="1" s="1"/>
  <c r="AE186" i="1"/>
  <c r="Y186" i="1" s="1"/>
  <c r="AG572" i="1"/>
  <c r="AO572" i="1" s="1"/>
  <c r="AG194" i="1"/>
  <c r="AF240" i="1"/>
  <c r="Z240" i="1" s="1"/>
  <c r="AF327" i="1"/>
  <c r="Z327" i="1" s="1"/>
  <c r="AG398" i="1"/>
  <c r="AO398" i="1" s="1"/>
  <c r="AG585" i="1"/>
  <c r="AO585" i="1" s="1"/>
  <c r="AG170" i="1"/>
  <c r="AO170" i="1" s="1"/>
  <c r="AF144" i="1"/>
  <c r="Z144" i="1" s="1"/>
  <c r="AG34" i="1"/>
  <c r="AO34" i="1" s="1"/>
  <c r="AE468" i="1"/>
  <c r="Y468" i="1" s="1"/>
  <c r="AE595" i="1"/>
  <c r="Y595" i="1" s="1"/>
  <c r="AG47" i="1"/>
  <c r="AO47" i="1" s="1"/>
  <c r="AF653" i="1"/>
  <c r="AM653" i="1" s="1"/>
  <c r="AE381" i="1"/>
  <c r="AL381" i="1" s="1"/>
  <c r="AF640" i="1"/>
  <c r="Z640" i="1" s="1"/>
  <c r="AE66" i="1"/>
  <c r="AL66" i="1" s="1"/>
  <c r="AG622" i="1"/>
  <c r="AO622" i="1" s="1"/>
  <c r="AG30" i="1"/>
  <c r="AN30" i="1" s="1"/>
  <c r="AU30" i="1" s="1"/>
  <c r="AF284" i="1"/>
  <c r="Z284" i="1" s="1"/>
  <c r="AF368" i="1"/>
  <c r="AM368" i="1" s="1"/>
  <c r="AG514" i="1"/>
  <c r="AO514" i="1" s="1"/>
  <c r="AE342" i="1"/>
  <c r="AL342" i="1" s="1"/>
  <c r="AF72" i="1"/>
  <c r="AM72" i="1" s="1"/>
  <c r="AF53" i="1"/>
  <c r="Z53" i="1" s="1"/>
  <c r="AF643" i="1"/>
  <c r="AM643" i="1" s="1"/>
  <c r="AE67" i="1"/>
  <c r="AL67" i="1" s="1"/>
  <c r="AF504" i="1"/>
  <c r="AM504" i="1" s="1"/>
  <c r="AF417" i="1"/>
  <c r="Z417" i="1" s="1"/>
  <c r="AF496" i="1"/>
  <c r="AM496" i="1" s="1"/>
  <c r="AG35" i="1"/>
  <c r="AO35" i="1" s="1"/>
  <c r="AF39" i="1"/>
  <c r="Z39" i="1" s="1"/>
  <c r="AG552" i="1"/>
  <c r="AN552" i="1" s="1"/>
  <c r="AU552" i="1" s="1"/>
  <c r="AG79" i="1"/>
  <c r="AO79" i="1" s="1"/>
  <c r="AG498" i="1"/>
  <c r="AO498" i="1" s="1"/>
  <c r="AE419" i="1"/>
  <c r="Y419" i="1" s="1"/>
  <c r="AG145" i="1"/>
  <c r="AO145" i="1" s="1"/>
  <c r="AF648" i="1"/>
  <c r="Z648" i="1" s="1"/>
  <c r="AF540" i="1"/>
  <c r="Z540" i="1" s="1"/>
  <c r="AF78" i="1"/>
  <c r="AM78" i="1" s="1"/>
  <c r="AG178" i="1"/>
  <c r="AO178" i="1" s="1"/>
  <c r="AG391" i="1"/>
  <c r="AN391" i="1" s="1"/>
  <c r="AU391" i="1" s="1"/>
  <c r="AG229" i="1"/>
  <c r="AN229" i="1" s="1"/>
  <c r="AU229" i="1" s="1"/>
  <c r="AE667" i="1"/>
  <c r="Y667" i="1" s="1"/>
  <c r="AF75" i="1"/>
  <c r="AM75" i="1" s="1"/>
  <c r="AF455" i="1"/>
  <c r="Z455" i="1" s="1"/>
  <c r="AG669" i="1"/>
  <c r="AO669" i="1" s="1"/>
  <c r="AE426" i="1"/>
  <c r="AL426" i="1" s="1"/>
  <c r="AF234" i="1"/>
  <c r="AM234" i="1" s="1"/>
  <c r="AF157" i="1"/>
  <c r="AM157" i="1" s="1"/>
  <c r="AG50" i="1"/>
  <c r="AO50" i="1" s="1"/>
  <c r="AF300" i="1"/>
  <c r="AM300" i="1" s="1"/>
  <c r="AG555" i="1"/>
  <c r="AN555" i="1" s="1"/>
  <c r="AU555" i="1" s="1"/>
  <c r="AF620" i="1"/>
  <c r="Z620" i="1" s="1"/>
  <c r="AF102" i="1"/>
  <c r="AM102" i="1" s="1"/>
  <c r="AG222" i="1"/>
  <c r="AO222" i="1" s="1"/>
  <c r="AF507" i="1"/>
  <c r="Z507" i="1" s="1"/>
  <c r="AG77" i="1"/>
  <c r="AO77" i="1" s="1"/>
  <c r="AG54" i="1"/>
  <c r="AO54" i="1" s="1"/>
  <c r="AG117" i="1"/>
  <c r="AN117" i="1" s="1"/>
  <c r="AU117" i="1" s="1"/>
  <c r="AE460" i="1"/>
  <c r="Y460" i="1" s="1"/>
  <c r="AG24" i="1"/>
  <c r="AN24" i="1" s="1"/>
  <c r="AU24" i="1" s="1"/>
  <c r="AF386" i="1"/>
  <c r="AM386" i="1" s="1"/>
  <c r="AF101" i="1"/>
  <c r="Z101" i="1" s="1"/>
  <c r="AF296" i="1"/>
  <c r="AM296" i="1" s="1"/>
  <c r="AF373" i="1"/>
  <c r="AM373" i="1" s="1"/>
  <c r="AE135" i="1"/>
  <c r="AL135" i="1" s="1"/>
  <c r="AG21" i="1"/>
  <c r="AN21" i="1" s="1"/>
  <c r="AU21" i="1" s="1"/>
  <c r="AF162" i="1"/>
  <c r="AM162" i="1" s="1"/>
  <c r="AG99" i="1"/>
  <c r="AO99" i="1" s="1"/>
  <c r="AG197" i="1"/>
  <c r="AO197" i="1" s="1"/>
  <c r="AF410" i="1"/>
  <c r="AM410" i="1" s="1"/>
  <c r="AF118" i="1"/>
  <c r="AM118" i="1" s="1"/>
  <c r="AG445" i="1"/>
  <c r="AO445" i="1" s="1"/>
  <c r="AG375" i="1"/>
  <c r="AO375" i="1" s="1"/>
  <c r="AG200" i="1"/>
  <c r="AO200" i="1" s="1"/>
  <c r="AF413" i="1"/>
  <c r="AM413" i="1" s="1"/>
  <c r="AF499" i="1"/>
  <c r="Z499" i="1" s="1"/>
  <c r="AG438" i="1"/>
  <c r="AE440" i="1"/>
  <c r="AL440" i="1" s="1"/>
  <c r="AK186" i="1"/>
  <c r="Z164" i="1"/>
  <c r="AF280" i="1"/>
  <c r="Z280" i="1" s="1"/>
  <c r="AG664" i="1"/>
  <c r="AO664" i="1" s="1"/>
  <c r="AF357" i="1"/>
  <c r="AM357" i="1" s="1"/>
  <c r="Z51" i="1"/>
  <c r="AG176" i="1"/>
  <c r="AN176" i="1" s="1"/>
  <c r="AU176" i="1" s="1"/>
  <c r="AF80" i="1"/>
  <c r="Z80" i="1" s="1"/>
  <c r="AG205" i="1"/>
  <c r="AF543" i="1"/>
  <c r="AM543" i="1" s="1"/>
  <c r="AG531" i="1"/>
  <c r="AO531" i="1" s="1"/>
  <c r="AL4" i="1"/>
  <c r="Y474" i="1"/>
  <c r="AG189" i="1"/>
  <c r="AO189" i="1" s="1"/>
  <c r="AF168" i="1"/>
  <c r="Z168" i="1" s="1"/>
  <c r="AE464" i="1"/>
  <c r="AL464" i="1" s="1"/>
  <c r="AE23" i="1"/>
  <c r="Y23" i="1" s="1"/>
  <c r="AF9" i="1"/>
  <c r="Z9" i="1" s="1"/>
  <c r="AF633" i="1"/>
  <c r="AM633" i="1" s="1"/>
  <c r="Z147" i="1"/>
  <c r="AF191" i="1"/>
  <c r="Z191" i="1" s="1"/>
  <c r="AG331" i="1"/>
  <c r="AO331" i="1" s="1"/>
  <c r="Y420" i="1"/>
  <c r="AG548" i="1"/>
  <c r="AO548" i="1" s="1"/>
  <c r="Z116" i="1"/>
  <c r="AF625" i="1"/>
  <c r="Z625" i="1" s="1"/>
  <c r="AK595" i="1"/>
  <c r="Z231" i="1"/>
  <c r="AL557" i="1"/>
  <c r="X553" i="1"/>
  <c r="AL648" i="1"/>
  <c r="AG173" i="1"/>
  <c r="AN173" i="1" s="1"/>
  <c r="AU173" i="1" s="1"/>
  <c r="AL157" i="1"/>
  <c r="Z339" i="1"/>
  <c r="Y525" i="1"/>
  <c r="Y463" i="1"/>
  <c r="Y136" i="1"/>
  <c r="AF379" i="1"/>
  <c r="AM379" i="1" s="1"/>
  <c r="AL101" i="1"/>
  <c r="AF230" i="1"/>
  <c r="Z230" i="1" s="1"/>
  <c r="AL533" i="1"/>
  <c r="AE317" i="1"/>
  <c r="AL317" i="1" s="1"/>
  <c r="AE489" i="1"/>
  <c r="AL489" i="1" s="1"/>
  <c r="AL130" i="1"/>
  <c r="AG71" i="1"/>
  <c r="AO71" i="1" s="1"/>
  <c r="AL620" i="1"/>
  <c r="AM572" i="1"/>
  <c r="AE660" i="1"/>
  <c r="Y660" i="1" s="1"/>
  <c r="AK381" i="1"/>
  <c r="AL27" i="1"/>
  <c r="AK67" i="1"/>
  <c r="AM321" i="1"/>
  <c r="AK66" i="1"/>
  <c r="AD105" i="1"/>
  <c r="X105" i="1" s="1"/>
  <c r="AL150" i="1"/>
  <c r="AM622" i="1"/>
  <c r="AL271" i="1"/>
  <c r="AE580" i="1"/>
  <c r="Y580" i="1" s="1"/>
  <c r="AM302" i="1"/>
  <c r="AG628" i="1"/>
  <c r="AN628" i="1" s="1"/>
  <c r="AU628" i="1" s="1"/>
  <c r="AL603" i="1"/>
  <c r="AL142" i="1"/>
  <c r="AF617" i="1"/>
  <c r="Z617" i="1" s="1"/>
  <c r="AF183" i="1"/>
  <c r="AM183" i="1" s="1"/>
  <c r="AL571" i="1"/>
  <c r="AL534" i="1"/>
  <c r="AE541" i="1"/>
  <c r="AL541" i="1" s="1"/>
  <c r="AL39" i="1"/>
  <c r="AK667" i="1"/>
  <c r="AF441" i="1"/>
  <c r="Z441" i="1" s="1"/>
  <c r="AF328" i="1"/>
  <c r="AM328" i="1" s="1"/>
  <c r="AL144" i="1"/>
  <c r="AG263" i="1"/>
  <c r="AO263" i="1" s="1"/>
  <c r="AF513" i="1"/>
  <c r="Z513" i="1" s="1"/>
  <c r="AM209" i="1"/>
  <c r="AG32" i="1"/>
  <c r="AO32" i="1" s="1"/>
  <c r="Z576" i="1"/>
  <c r="AF97" i="1"/>
  <c r="AM97" i="1" s="1"/>
  <c r="Z247" i="1"/>
  <c r="AK297" i="1"/>
  <c r="Y3" i="1"/>
  <c r="Y451" i="1"/>
  <c r="X11" i="1"/>
  <c r="AE244" i="1"/>
  <c r="AL244" i="1" s="1"/>
  <c r="X292" i="1"/>
  <c r="Z433" i="1"/>
  <c r="Y179" i="1"/>
  <c r="X437" i="1"/>
  <c r="AM334" i="1"/>
  <c r="AF494" i="1"/>
  <c r="Z494" i="1" s="1"/>
  <c r="AE181" i="1"/>
  <c r="AL181" i="1" s="1"/>
  <c r="Y532" i="1"/>
  <c r="X443" i="1"/>
  <c r="Y627" i="1"/>
  <c r="Z270" i="1"/>
  <c r="AG450" i="1"/>
  <c r="AO450" i="1" s="1"/>
  <c r="AG421" i="1"/>
  <c r="AN421" i="1" s="1"/>
  <c r="AU421" i="1" s="1"/>
  <c r="AE654" i="1"/>
  <c r="AL654" i="1" s="1"/>
  <c r="AE281" i="1"/>
  <c r="Y281" i="1" s="1"/>
  <c r="AE512" i="1"/>
  <c r="AL512" i="1" s="1"/>
  <c r="AG89" i="1"/>
  <c r="AF12" i="1"/>
  <c r="AM12" i="1" s="1"/>
  <c r="AE112" i="1"/>
  <c r="AL112" i="1" s="1"/>
  <c r="AG492" i="1"/>
  <c r="AF402" i="1"/>
  <c r="Z402" i="1" s="1"/>
  <c r="AE401" i="1"/>
  <c r="AL401" i="1" s="1"/>
  <c r="AE65" i="1"/>
  <c r="Y65" i="1" s="1"/>
  <c r="AE363" i="1"/>
  <c r="Y363" i="1" s="1"/>
  <c r="AF604" i="1"/>
  <c r="AM604" i="1" s="1"/>
  <c r="AG395" i="1"/>
  <c r="AN395" i="1" s="1"/>
  <c r="AU395" i="1" s="1"/>
  <c r="AE49" i="1"/>
  <c r="Y49" i="1" s="1"/>
  <c r="AG146" i="1"/>
  <c r="AO146" i="1" s="1"/>
  <c r="AF185" i="1"/>
  <c r="AM185" i="1" s="1"/>
  <c r="AG279" i="1"/>
  <c r="AG370" i="1"/>
  <c r="AO370" i="1" s="1"/>
  <c r="AG227" i="1"/>
  <c r="AF132" i="1"/>
  <c r="Z132" i="1" s="1"/>
  <c r="AF20" i="1"/>
  <c r="Z20" i="1" s="1"/>
  <c r="AM332" i="1"/>
  <c r="AF516" i="1"/>
  <c r="Z516" i="1" s="1"/>
  <c r="AE228" i="1"/>
  <c r="AL228" i="1" s="1"/>
  <c r="X17" i="1"/>
  <c r="AL390" i="1"/>
  <c r="AL29" i="1"/>
  <c r="Z224" i="1"/>
  <c r="AL354" i="1"/>
  <c r="Y285" i="1"/>
  <c r="Z31" i="1"/>
  <c r="AE301" i="1"/>
  <c r="AL301" i="1" s="1"/>
  <c r="AM30" i="1"/>
  <c r="Y344" i="1"/>
  <c r="X246" i="1"/>
  <c r="AL324" i="1"/>
  <c r="Y631" i="1"/>
  <c r="Z308" i="1"/>
  <c r="Y524" i="1"/>
  <c r="AM152" i="1"/>
  <c r="Y8" i="1"/>
  <c r="Z429" i="1"/>
  <c r="Z275" i="1"/>
  <c r="Z610" i="1"/>
  <c r="Y389" i="1"/>
  <c r="AM514" i="1"/>
  <c r="AN335" i="1"/>
  <c r="AU335" i="1" s="1"/>
  <c r="Y371" i="1"/>
  <c r="AM416" i="1"/>
  <c r="AE487" i="1"/>
  <c r="Y487" i="1" s="1"/>
  <c r="AD458" i="1"/>
  <c r="X458" i="1" s="1"/>
  <c r="AD522" i="1"/>
  <c r="X522" i="1" s="1"/>
  <c r="AE556" i="1"/>
  <c r="AL556" i="1" s="1"/>
  <c r="AF472" i="1"/>
  <c r="AM472" i="1" s="1"/>
  <c r="AF126" i="1"/>
  <c r="AM126" i="1" s="1"/>
  <c r="AF143" i="1"/>
  <c r="AM143" i="1" s="1"/>
  <c r="AN414" i="1"/>
  <c r="AU414" i="1" s="1"/>
  <c r="AD69" i="1"/>
  <c r="AK69" i="1" s="1"/>
  <c r="AF488" i="1"/>
  <c r="Z488" i="1" s="1"/>
  <c r="AE83" i="1"/>
  <c r="Y83" i="1" s="1"/>
  <c r="AE385" i="1"/>
  <c r="AL385" i="1" s="1"/>
  <c r="AF446" i="1"/>
  <c r="AM446" i="1" s="1"/>
  <c r="AF309" i="1"/>
  <c r="AM309" i="1" s="1"/>
  <c r="AE530" i="1"/>
  <c r="AL530" i="1" s="1"/>
  <c r="AG661" i="1"/>
  <c r="AG367" i="1"/>
  <c r="AG160" i="1"/>
  <c r="AO160" i="1" s="1"/>
  <c r="AG326" i="1"/>
  <c r="AF36" i="1"/>
  <c r="Z36" i="1" s="1"/>
  <c r="AG459" i="1"/>
  <c r="AN459" i="1" s="1"/>
  <c r="AU459" i="1" s="1"/>
  <c r="AG447" i="1"/>
  <c r="AN447" i="1" s="1"/>
  <c r="AU447" i="1" s="1"/>
  <c r="AM220" i="1"/>
  <c r="AE249" i="1"/>
  <c r="AL249" i="1" s="1"/>
  <c r="AL471" i="1"/>
  <c r="AF456" i="1"/>
  <c r="Z456" i="1" s="1"/>
  <c r="AF490" i="1"/>
  <c r="Z490" i="1" s="1"/>
  <c r="AG103" i="1"/>
  <c r="AO103" i="1" s="1"/>
  <c r="AD538" i="1"/>
  <c r="X538" i="1" s="1"/>
  <c r="AN712" i="1"/>
  <c r="AU712" i="1" s="1"/>
  <c r="AF193" i="1"/>
  <c r="AM193" i="1" s="1"/>
  <c r="AG272" i="1"/>
  <c r="AG233" i="1"/>
  <c r="AG289" i="1"/>
  <c r="AF600" i="1"/>
  <c r="AM600" i="1" s="1"/>
  <c r="AL115" i="1"/>
  <c r="AE196" i="1"/>
  <c r="Y196" i="1" s="1"/>
  <c r="AG641" i="1"/>
  <c r="AO641" i="1" s="1"/>
  <c r="AM508" i="1"/>
  <c r="AE277" i="1"/>
  <c r="AL277" i="1" s="1"/>
  <c r="Z493" i="1"/>
  <c r="AM117" i="1"/>
  <c r="AK460" i="1"/>
  <c r="AF469" i="1"/>
  <c r="AM469" i="1" s="1"/>
  <c r="AK468" i="1"/>
  <c r="AE276" i="1"/>
  <c r="AL276" i="1" s="1"/>
  <c r="AF236" i="1"/>
  <c r="Z236" i="1" s="1"/>
  <c r="AL444" i="1"/>
  <c r="AG337" i="1"/>
  <c r="AN337" i="1" s="1"/>
  <c r="AU337" i="1" s="1"/>
  <c r="AM145" i="1"/>
  <c r="Z206" i="1"/>
  <c r="AL19" i="1"/>
  <c r="AF590" i="1"/>
  <c r="Z590" i="1" s="1"/>
  <c r="AM318" i="1"/>
  <c r="AM293" i="1"/>
  <c r="AK135" i="1"/>
  <c r="Y509" i="1"/>
  <c r="AM442" i="1"/>
  <c r="AE85" i="1"/>
  <c r="AL85" i="1" s="1"/>
  <c r="AN216" i="1"/>
  <c r="AU216" i="1" s="1"/>
  <c r="AN529" i="1"/>
  <c r="AU529" i="1" s="1"/>
  <c r="AF639" i="1"/>
  <c r="Z639" i="1" s="1"/>
  <c r="AF88" i="1"/>
  <c r="AM88" i="1" s="1"/>
  <c r="AL74" i="1"/>
  <c r="AL162" i="1"/>
  <c r="AL378" i="1"/>
  <c r="AF484" i="1"/>
  <c r="Z484" i="1" s="1"/>
  <c r="AM391" i="1"/>
  <c r="Z581" i="1"/>
  <c r="AM35" i="1"/>
  <c r="AD265" i="1"/>
  <c r="AK265" i="1" s="1"/>
  <c r="AM502" i="1"/>
  <c r="Y131" i="1"/>
  <c r="AM170" i="1"/>
  <c r="AM94" i="1"/>
  <c r="AM669" i="1"/>
  <c r="AM259" i="1"/>
  <c r="AL313" i="1"/>
  <c r="AK342" i="1"/>
  <c r="AM151" i="1"/>
  <c r="AN716" i="1"/>
  <c r="AU716" i="1" s="1"/>
  <c r="AR716" i="1" s="1"/>
  <c r="Y299" i="1"/>
  <c r="AF190" i="1"/>
  <c r="AM190" i="1" s="1"/>
  <c r="AM306" i="1"/>
  <c r="AM104" i="1"/>
  <c r="Z264" i="1"/>
  <c r="AM52" i="1"/>
  <c r="AD60" i="1"/>
  <c r="X60" i="1" s="1"/>
  <c r="AE478" i="1"/>
  <c r="AL478" i="1" s="1"/>
  <c r="Z574" i="1"/>
  <c r="AE551" i="1"/>
  <c r="Y551" i="1" s="1"/>
  <c r="Z139" i="1"/>
  <c r="AK505" i="1"/>
  <c r="Y125" i="1"/>
  <c r="Z362" i="1"/>
  <c r="Y283" i="1"/>
  <c r="AL240" i="1"/>
  <c r="AE479" i="1"/>
  <c r="AL479" i="1" s="1"/>
  <c r="Y480" i="1"/>
  <c r="Z403" i="1"/>
  <c r="AF562" i="1"/>
  <c r="AM562" i="1" s="1"/>
  <c r="AM333" i="1"/>
  <c r="AE605" i="1"/>
  <c r="AL605" i="1" s="1"/>
  <c r="AF215" i="1"/>
  <c r="AM215" i="1" s="1"/>
  <c r="AM555" i="1"/>
  <c r="Z435" i="1"/>
  <c r="Z198" i="1"/>
  <c r="X133" i="1"/>
  <c r="Y486" i="1"/>
  <c r="AG545" i="1"/>
  <c r="AN545" i="1" s="1"/>
  <c r="AU545" i="1" s="1"/>
  <c r="Z392" i="1"/>
  <c r="Y6" i="1"/>
  <c r="Y338" i="1"/>
  <c r="X330" i="1"/>
  <c r="AL507" i="1"/>
  <c r="AG243" i="1"/>
  <c r="AE644" i="1"/>
  <c r="Y644" i="1" s="1"/>
  <c r="AG668" i="1"/>
  <c r="AE599" i="1"/>
  <c r="Y599" i="1" s="1"/>
  <c r="AG632" i="1"/>
  <c r="AN632" i="1" s="1"/>
  <c r="AU632" i="1" s="1"/>
  <c r="AF204" i="1"/>
  <c r="Z204" i="1" s="1"/>
  <c r="AG217" i="1"/>
  <c r="AO217" i="1" s="1"/>
  <c r="AF428" i="1"/>
  <c r="AM428" i="1" s="1"/>
  <c r="AF424" i="1"/>
  <c r="Z424" i="1" s="1"/>
  <c r="AE615" i="1"/>
  <c r="AL615" i="1" s="1"/>
  <c r="AG323" i="1"/>
  <c r="AF374" i="1"/>
  <c r="AM374" i="1" s="1"/>
  <c r="AM148" i="1"/>
  <c r="AF364" i="1"/>
  <c r="Z364" i="1" s="1"/>
  <c r="Z481" i="1"/>
  <c r="AL636" i="1"/>
  <c r="Y310" i="1"/>
  <c r="AM47" i="1"/>
  <c r="Z57" i="1"/>
  <c r="AF415" i="1"/>
  <c r="AM415" i="1" s="1"/>
  <c r="Y542" i="1"/>
  <c r="AG497" i="1"/>
  <c r="AN497" i="1" s="1"/>
  <c r="AU497" i="1" s="1"/>
  <c r="AM569" i="1"/>
  <c r="Y609" i="1"/>
  <c r="Y356" i="1"/>
  <c r="AF245" i="1"/>
  <c r="AM245" i="1" s="1"/>
  <c r="AL383" i="1"/>
  <c r="AG316" i="1"/>
  <c r="AO316" i="1" s="1"/>
  <c r="AF515" i="1"/>
  <c r="AM515" i="1" s="1"/>
  <c r="AF560" i="1"/>
  <c r="AM560" i="1" s="1"/>
  <c r="Y258" i="1"/>
  <c r="AM77" i="1"/>
  <c r="AF329" i="1"/>
  <c r="AM329" i="1" s="1"/>
  <c r="AG361" i="1"/>
  <c r="AO361" i="1" s="1"/>
  <c r="AK387" i="1"/>
  <c r="AM99" i="1"/>
  <c r="AG175" i="1"/>
  <c r="AO175" i="1" s="1"/>
  <c r="AF666" i="1"/>
  <c r="Z666" i="1" s="1"/>
  <c r="AG13" i="1"/>
  <c r="AO13" i="1" s="1"/>
  <c r="AG645" i="1"/>
  <c r="AO645" i="1" s="1"/>
  <c r="AD232" i="1"/>
  <c r="X232" i="1" s="1"/>
  <c r="AD411" i="1"/>
  <c r="AK411" i="1" s="1"/>
  <c r="AM398" i="1"/>
  <c r="Z108" i="1"/>
  <c r="AE76" i="1"/>
  <c r="Y76" i="1" s="1"/>
  <c r="AF149" i="1"/>
  <c r="Z149" i="1" s="1"/>
  <c r="AG388" i="1"/>
  <c r="AO388" i="1" s="1"/>
  <c r="Y404" i="1"/>
  <c r="AF251" i="1"/>
  <c r="AM251" i="1" s="1"/>
  <c r="Z405" i="1"/>
  <c r="X652" i="1"/>
  <c r="AL386" i="1"/>
  <c r="AF219" i="1"/>
  <c r="Z219" i="1" s="1"/>
  <c r="AM226" i="1"/>
  <c r="AF656" i="1"/>
  <c r="Z656" i="1" s="1"/>
  <c r="AF291" i="1"/>
  <c r="Z291" i="1" s="1"/>
  <c r="AE14" i="1"/>
  <c r="Y14" i="1" s="1"/>
  <c r="AF635" i="1"/>
  <c r="Z635" i="1" s="1"/>
  <c r="AL296" i="1"/>
  <c r="AE584" i="1"/>
  <c r="AL584" i="1" s="1"/>
  <c r="AG269" i="1"/>
  <c r="AO269" i="1" s="1"/>
  <c r="AG376" i="1"/>
  <c r="AO376" i="1" s="1"/>
  <c r="AG577" i="1"/>
  <c r="AN577" i="1" s="1"/>
  <c r="AU577" i="1" s="1"/>
  <c r="AM41" i="1"/>
  <c r="AF282" i="1"/>
  <c r="AM282" i="1" s="1"/>
  <c r="AG457" i="1"/>
  <c r="AN457" i="1" s="1"/>
  <c r="AU457" i="1" s="1"/>
  <c r="AL212" i="1"/>
  <c r="AF536" i="1"/>
  <c r="Z536" i="1" s="1"/>
  <c r="AL417" i="1"/>
  <c r="Y587" i="1"/>
  <c r="AL496" i="1"/>
  <c r="AL284" i="1"/>
  <c r="AL84" i="1"/>
  <c r="AG45" i="1"/>
  <c r="AN45" i="1" s="1"/>
  <c r="AU45" i="1" s="1"/>
  <c r="AG358" i="1"/>
  <c r="AN358" i="1" s="1"/>
  <c r="AU358" i="1" s="1"/>
  <c r="AM54" i="1"/>
  <c r="AF192" i="1"/>
  <c r="AM192" i="1" s="1"/>
  <c r="AF109" i="1"/>
  <c r="Z109" i="1" s="1"/>
  <c r="Y586" i="1"/>
  <c r="AF128" i="1"/>
  <c r="AM128" i="1" s="1"/>
  <c r="AL327" i="1"/>
  <c r="AF527" i="1"/>
  <c r="AM527" i="1" s="1"/>
  <c r="AE86" i="1"/>
  <c r="AL86" i="1" s="1"/>
  <c r="AF546" i="1"/>
  <c r="AM546" i="1" s="1"/>
  <c r="AN159" i="1"/>
  <c r="AU159" i="1" s="1"/>
  <c r="Y616" i="1"/>
  <c r="AL163" i="1"/>
  <c r="AM34" i="1"/>
  <c r="AM24" i="1"/>
  <c r="AM315" i="1"/>
  <c r="AM375" i="1"/>
  <c r="AG397" i="1"/>
  <c r="AN397" i="1" s="1"/>
  <c r="AU397" i="1" s="1"/>
  <c r="AF70" i="1"/>
  <c r="AM70" i="1" s="1"/>
  <c r="AN696" i="1"/>
  <c r="AU696" i="1" s="1"/>
  <c r="Z523" i="1"/>
  <c r="AN511" i="1"/>
  <c r="AU511" i="1" s="1"/>
  <c r="AS511" i="1" s="1"/>
  <c r="Y563" i="1"/>
  <c r="Y646" i="1"/>
  <c r="AL61" i="1"/>
  <c r="AF466" i="1"/>
  <c r="Z466" i="1" s="1"/>
  <c r="Y119" i="1"/>
  <c r="Z591" i="1"/>
  <c r="AM214" i="1"/>
  <c r="AD166" i="1"/>
  <c r="AK166" i="1" s="1"/>
  <c r="AM273" i="1"/>
  <c r="AM256" i="1"/>
  <c r="AM43" i="1"/>
  <c r="Y608" i="1"/>
  <c r="AM178" i="1"/>
  <c r="Y613" i="1"/>
  <c r="AL347" i="1"/>
  <c r="Y62" i="1"/>
  <c r="AL521" i="1"/>
  <c r="AF257" i="1"/>
  <c r="Z257" i="1" s="1"/>
  <c r="X597" i="1"/>
  <c r="Z606" i="1"/>
  <c r="Y461" i="1"/>
  <c r="AL582" i="1"/>
  <c r="AM585" i="1"/>
  <c r="AM393" i="1"/>
  <c r="Y303" i="1"/>
  <c r="AL129" i="1"/>
  <c r="AM238" i="1"/>
  <c r="AM200" i="1"/>
  <c r="Z111" i="1"/>
  <c r="AN55" i="1"/>
  <c r="AU55" i="1" s="1"/>
  <c r="Y28" i="1"/>
  <c r="X266" i="1"/>
  <c r="AF7" i="1"/>
  <c r="AM7" i="1" s="1"/>
  <c r="AE141" i="1"/>
  <c r="Y141" i="1" s="1"/>
  <c r="AG106" i="1"/>
  <c r="AN106" i="1" s="1"/>
  <c r="AU106" i="1" s="1"/>
  <c r="Y64" i="1"/>
  <c r="AM596" i="1"/>
  <c r="AF81" i="1"/>
  <c r="AM81" i="1" s="1"/>
  <c r="Z114" i="1"/>
  <c r="AF630" i="1"/>
  <c r="AM630" i="1" s="1"/>
  <c r="Z56" i="1"/>
  <c r="AF90" i="1"/>
  <c r="Z90" i="1" s="1"/>
  <c r="Z399" i="1"/>
  <c r="AF430" i="1"/>
  <c r="AM430" i="1" s="1"/>
  <c r="AF201" i="1"/>
  <c r="AM201" i="1" s="1"/>
  <c r="AG174" i="1"/>
  <c r="AO174" i="1" s="1"/>
  <c r="AN693" i="1"/>
  <c r="AU693" i="1" s="1"/>
  <c r="AG658" i="1"/>
  <c r="AN658" i="1" s="1"/>
  <c r="AU658" i="1" s="1"/>
  <c r="AG5" i="1"/>
  <c r="AF98" i="1"/>
  <c r="Z98" i="1" s="1"/>
  <c r="AG154" i="1"/>
  <c r="AO154" i="1" s="1"/>
  <c r="AE82" i="1"/>
  <c r="Y82" i="1" s="1"/>
  <c r="AF647" i="1"/>
  <c r="Z647" i="1" s="1"/>
  <c r="AF107" i="1"/>
  <c r="Z107" i="1" s="1"/>
  <c r="AG612" i="1"/>
  <c r="AN612" i="1" s="1"/>
  <c r="AU612" i="1" s="1"/>
  <c r="AG506" i="1"/>
  <c r="AO506" i="1" s="1"/>
  <c r="AF412" i="1"/>
  <c r="Z412" i="1" s="1"/>
  <c r="AE593" i="1"/>
  <c r="Y593" i="1" s="1"/>
  <c r="AG59" i="1"/>
  <c r="AN59" i="1" s="1"/>
  <c r="AU59" i="1" s="1"/>
  <c r="AF237" i="1"/>
  <c r="Z237" i="1" s="1"/>
  <c r="AE320" i="1"/>
  <c r="Y320" i="1" s="1"/>
  <c r="AF304" i="1"/>
  <c r="AM304" i="1" s="1"/>
  <c r="AF607" i="1"/>
  <c r="Z607" i="1" s="1"/>
  <c r="AF252" i="1"/>
  <c r="AM252" i="1" s="1"/>
  <c r="AF452" i="1"/>
  <c r="Z452" i="1" s="1"/>
  <c r="AE137" i="1"/>
  <c r="AL137" i="1" s="1"/>
  <c r="AF311" i="1"/>
  <c r="AM311" i="1" s="1"/>
  <c r="AF467" i="1"/>
  <c r="Z467" i="1" s="1"/>
  <c r="AF634" i="1"/>
  <c r="Z634" i="1" s="1"/>
  <c r="AF167" i="1"/>
  <c r="AM167" i="1" s="1"/>
  <c r="AG286" i="1"/>
  <c r="AO286" i="1" s="1"/>
  <c r="AM79" i="1"/>
  <c r="Y177" i="1"/>
  <c r="Z519" i="1"/>
  <c r="AL75" i="1"/>
  <c r="AL455" i="1"/>
  <c r="AL73" i="1"/>
  <c r="AM445" i="1"/>
  <c r="AL413" i="1"/>
  <c r="AN485" i="1"/>
  <c r="AU485" i="1" s="1"/>
  <c r="AS485" i="1" s="1"/>
  <c r="Z649" i="1"/>
  <c r="AL439" i="1"/>
  <c r="AE623" i="1"/>
  <c r="AL623" i="1" s="1"/>
  <c r="AF123" i="1"/>
  <c r="AM123" i="1" s="1"/>
  <c r="AF549" i="1"/>
  <c r="AM549" i="1" s="1"/>
  <c r="AE483" i="1"/>
  <c r="Y483" i="1" s="1"/>
  <c r="AE16" i="1"/>
  <c r="Y16" i="1" s="1"/>
  <c r="AF535" i="1"/>
  <c r="AM535" i="1" s="1"/>
  <c r="AQ96" i="1" l="1"/>
  <c r="AT96" i="1"/>
  <c r="AQ548" i="1"/>
  <c r="AT548" i="1"/>
  <c r="AQ445" i="1"/>
  <c r="AT445" i="1"/>
  <c r="AQ431" i="1"/>
  <c r="AT431" i="1"/>
  <c r="AQ506" i="1"/>
  <c r="AT506" i="1"/>
  <c r="AQ370" i="1"/>
  <c r="AT370" i="1"/>
  <c r="AQ178" i="1"/>
  <c r="AT178" i="1"/>
  <c r="AS178" i="1" s="1"/>
  <c r="AQ332" i="1"/>
  <c r="AR332" i="1" s="1"/>
  <c r="AT332" i="1"/>
  <c r="AS332" i="1" s="1"/>
  <c r="AQ565" i="1"/>
  <c r="AT565" i="1"/>
  <c r="AR55" i="1"/>
  <c r="AT77" i="1"/>
  <c r="AQ77" i="1"/>
  <c r="AQ34" i="1"/>
  <c r="AT34" i="1"/>
  <c r="AT508" i="1"/>
  <c r="AQ508" i="1"/>
  <c r="AT238" i="1"/>
  <c r="AQ238" i="1"/>
  <c r="AR238" i="1" s="1"/>
  <c r="AQ148" i="1"/>
  <c r="AT148" i="1"/>
  <c r="AS148" i="1" s="1"/>
  <c r="AQ701" i="1"/>
  <c r="AR701" i="1" s="1"/>
  <c r="AT701" i="1"/>
  <c r="AS701" i="1" s="1"/>
  <c r="AQ286" i="1"/>
  <c r="AR286" i="1" s="1"/>
  <c r="AT286" i="1"/>
  <c r="AQ331" i="1"/>
  <c r="AT331" i="1"/>
  <c r="AQ222" i="1"/>
  <c r="AT222" i="1"/>
  <c r="AQ170" i="1"/>
  <c r="AT170" i="1"/>
  <c r="AQ273" i="1"/>
  <c r="AT273" i="1"/>
  <c r="AQ436" i="1"/>
  <c r="AT436" i="1"/>
  <c r="AQ172" i="1"/>
  <c r="AR172" i="1" s="1"/>
  <c r="AT172" i="1"/>
  <c r="AS172" i="1" s="1"/>
  <c r="AQ155" i="1"/>
  <c r="AR155" i="1" s="1"/>
  <c r="AT155" i="1"/>
  <c r="AS696" i="1"/>
  <c r="AR511" i="1"/>
  <c r="AR485" i="1"/>
  <c r="AQ321" i="1"/>
  <c r="AT321" i="1"/>
  <c r="AQ393" i="1"/>
  <c r="AT393" i="1"/>
  <c r="AT268" i="1"/>
  <c r="AS268" i="1" s="1"/>
  <c r="AQ268" i="1"/>
  <c r="AR268" i="1" s="1"/>
  <c r="AR159" i="1"/>
  <c r="AR712" i="1"/>
  <c r="AR216" i="1"/>
  <c r="AS693" i="1"/>
  <c r="AQ579" i="1"/>
  <c r="AT579" i="1"/>
  <c r="AS579" i="1" s="1"/>
  <c r="AS335" i="1"/>
  <c r="AT99" i="1"/>
  <c r="AQ99" i="1"/>
  <c r="AQ154" i="1"/>
  <c r="AT154" i="1"/>
  <c r="AQ175" i="1"/>
  <c r="AT175" i="1"/>
  <c r="AQ664" i="1"/>
  <c r="AT664" i="1"/>
  <c r="AS664" i="1" s="1"/>
  <c r="AQ104" i="1"/>
  <c r="AT104" i="1"/>
  <c r="AS104" i="1" s="1"/>
  <c r="AQ502" i="1"/>
  <c r="AR502" i="1" s="1"/>
  <c r="AT502" i="1"/>
  <c r="AS502" i="1" s="1"/>
  <c r="AQ218" i="1"/>
  <c r="AT218" i="1"/>
  <c r="AQ372" i="1"/>
  <c r="AT372" i="1"/>
  <c r="AT529" i="1"/>
  <c r="AS529" i="1" s="1"/>
  <c r="AQ529" i="1"/>
  <c r="AR529" i="1" s="1"/>
  <c r="AS223" i="1"/>
  <c r="AS712" i="1"/>
  <c r="AR693" i="1"/>
  <c r="AQ585" i="1"/>
  <c r="AT585" i="1"/>
  <c r="AQ450" i="1"/>
  <c r="AT450" i="1"/>
  <c r="AQ50" i="1"/>
  <c r="AR50" i="1" s="1"/>
  <c r="AT50" i="1"/>
  <c r="AS50" i="1" s="1"/>
  <c r="AQ498" i="1"/>
  <c r="AR498" i="1" s="1"/>
  <c r="AT498" i="1"/>
  <c r="AQ470" i="1"/>
  <c r="AT470" i="1"/>
  <c r="AQ226" i="1"/>
  <c r="AT226" i="1"/>
  <c r="AQ346" i="1"/>
  <c r="AT346" i="1"/>
  <c r="AQ306" i="1"/>
  <c r="AT306" i="1"/>
  <c r="AS306" i="1" s="1"/>
  <c r="AR223" i="1"/>
  <c r="AS216" i="1"/>
  <c r="AQ79" i="1"/>
  <c r="AR79" i="1" s="1"/>
  <c r="AT79" i="1"/>
  <c r="AS79" i="1" s="1"/>
  <c r="AT622" i="1"/>
  <c r="AS622" i="1" s="1"/>
  <c r="AQ622" i="1"/>
  <c r="AT572" i="1"/>
  <c r="AQ572" i="1"/>
  <c r="AQ351" i="1"/>
  <c r="AT351" i="1"/>
  <c r="AQ315" i="1"/>
  <c r="AT315" i="1"/>
  <c r="AQ307" i="1"/>
  <c r="AT307" i="1"/>
  <c r="AS366" i="1"/>
  <c r="AS95" i="1"/>
  <c r="AT398" i="1"/>
  <c r="AQ398" i="1"/>
  <c r="AR398" i="1" s="1"/>
  <c r="AT217" i="1"/>
  <c r="AQ217" i="1"/>
  <c r="AQ361" i="1"/>
  <c r="AT361" i="1"/>
  <c r="AQ92" i="1"/>
  <c r="AT92" i="1"/>
  <c r="AQ406" i="1"/>
  <c r="AT406" i="1"/>
  <c r="AQ43" i="1"/>
  <c r="AT43" i="1"/>
  <c r="AR366" i="1"/>
  <c r="AR294" i="1"/>
  <c r="AR95" i="1"/>
  <c r="AQ207" i="1"/>
  <c r="AT207" i="1"/>
  <c r="AS207" i="1" s="1"/>
  <c r="AT103" i="1"/>
  <c r="AS103" i="1" s="1"/>
  <c r="AQ103" i="1"/>
  <c r="AR103" i="1" s="1"/>
  <c r="AQ641" i="1"/>
  <c r="AT641" i="1"/>
  <c r="AQ71" i="1"/>
  <c r="AT71" i="1"/>
  <c r="AQ189" i="1"/>
  <c r="AT189" i="1"/>
  <c r="AQ254" i="1"/>
  <c r="AT254" i="1"/>
  <c r="AQ214" i="1"/>
  <c r="AT214" i="1"/>
  <c r="AM96" i="1"/>
  <c r="AQ161" i="1"/>
  <c r="AR161" i="1" s="1"/>
  <c r="AT161" i="1"/>
  <c r="AS161" i="1" s="1"/>
  <c r="AS727" i="1"/>
  <c r="AS725" i="1"/>
  <c r="AQ400" i="1"/>
  <c r="AT400" i="1"/>
  <c r="AQ32" i="1"/>
  <c r="AT32" i="1"/>
  <c r="AQ669" i="1"/>
  <c r="AT669" i="1"/>
  <c r="AQ35" i="1"/>
  <c r="AT35" i="1"/>
  <c r="AQ287" i="1"/>
  <c r="AT287" i="1"/>
  <c r="AQ418" i="1"/>
  <c r="AR418" i="1" s="1"/>
  <c r="AT418" i="1"/>
  <c r="AS418" i="1" s="1"/>
  <c r="AQ41" i="1"/>
  <c r="AR41" i="1" s="1"/>
  <c r="AT41" i="1"/>
  <c r="AQ500" i="1"/>
  <c r="AT500" i="1"/>
  <c r="AQ414" i="1"/>
  <c r="AR414" i="1" s="1"/>
  <c r="AT414" i="1"/>
  <c r="AS414" i="1" s="1"/>
  <c r="AR727" i="1"/>
  <c r="AR725" i="1"/>
  <c r="AQ13" i="1"/>
  <c r="AT13" i="1"/>
  <c r="AQ146" i="1"/>
  <c r="AT146" i="1"/>
  <c r="AQ44" i="1"/>
  <c r="AT44" i="1"/>
  <c r="AS44" i="1" s="1"/>
  <c r="AR335" i="1"/>
  <c r="AQ174" i="1"/>
  <c r="AR174" i="1" s="1"/>
  <c r="AT174" i="1"/>
  <c r="AS174" i="1" s="1"/>
  <c r="AQ376" i="1"/>
  <c r="AT376" i="1"/>
  <c r="AQ388" i="1"/>
  <c r="AT388" i="1"/>
  <c r="Y611" i="1"/>
  <c r="AT94" i="1"/>
  <c r="AQ94" i="1"/>
  <c r="AQ210" i="1"/>
  <c r="AT210" i="1"/>
  <c r="AQ655" i="1"/>
  <c r="AT655" i="1"/>
  <c r="AT33" i="1"/>
  <c r="AQ33" i="1"/>
  <c r="AR33" i="1" s="1"/>
  <c r="AS716" i="1"/>
  <c r="AQ197" i="1"/>
  <c r="AR197" i="1" s="1"/>
  <c r="AT197" i="1"/>
  <c r="AQ334" i="1"/>
  <c r="AT334" i="1"/>
  <c r="AQ145" i="1"/>
  <c r="AT145" i="1"/>
  <c r="AQ531" i="1"/>
  <c r="AT531" i="1"/>
  <c r="AQ47" i="1"/>
  <c r="AT47" i="1"/>
  <c r="AT151" i="1"/>
  <c r="AQ151" i="1"/>
  <c r="AQ454" i="1"/>
  <c r="AT454" i="1"/>
  <c r="AT442" i="1"/>
  <c r="AS442" i="1" s="1"/>
  <c r="AQ442" i="1"/>
  <c r="AR442" i="1" s="1"/>
  <c r="AQ93" i="1"/>
  <c r="AR93" i="1" s="1"/>
  <c r="AT93" i="1"/>
  <c r="AT259" i="1"/>
  <c r="AQ259" i="1"/>
  <c r="AQ708" i="1"/>
  <c r="AR708" i="1" s="1"/>
  <c r="AT708" i="1"/>
  <c r="AS708" i="1" s="1"/>
  <c r="AQ514" i="1"/>
  <c r="AT514" i="1"/>
  <c r="AQ269" i="1"/>
  <c r="AT269" i="1"/>
  <c r="AQ263" i="1"/>
  <c r="AR263" i="1" s="1"/>
  <c r="AT263" i="1"/>
  <c r="AQ200" i="1"/>
  <c r="AR200" i="1" s="1"/>
  <c r="AT200" i="1"/>
  <c r="AS200" i="1" s="1"/>
  <c r="AQ209" i="1"/>
  <c r="AR209" i="1" s="1"/>
  <c r="AT209" i="1"/>
  <c r="AQ293" i="1"/>
  <c r="AT293" i="1"/>
  <c r="AQ152" i="1"/>
  <c r="AT152" i="1"/>
  <c r="AQ645" i="1"/>
  <c r="AT645" i="1"/>
  <c r="AQ256" i="1"/>
  <c r="AT256" i="1"/>
  <c r="AT316" i="1"/>
  <c r="AQ316" i="1"/>
  <c r="AT160" i="1"/>
  <c r="AS160" i="1" s="1"/>
  <c r="AQ160" i="1"/>
  <c r="AR160" i="1" s="1"/>
  <c r="AQ375" i="1"/>
  <c r="AR375" i="1" s="1"/>
  <c r="AT375" i="1"/>
  <c r="AQ54" i="1"/>
  <c r="AT54" i="1"/>
  <c r="Y322" i="1"/>
  <c r="Z547" i="1"/>
  <c r="AM348" i="1"/>
  <c r="AM98" i="1"/>
  <c r="AK319" i="1"/>
  <c r="Y559" i="1"/>
  <c r="AF559" i="1" s="1"/>
  <c r="AM559" i="1" s="1"/>
  <c r="AO657" i="1"/>
  <c r="AM513" i="1"/>
  <c r="AN218" i="1"/>
  <c r="AU218" i="1" s="1"/>
  <c r="AS218" i="1" s="1"/>
  <c r="AM61" i="1"/>
  <c r="AO457" i="1"/>
  <c r="Z630" i="1"/>
  <c r="AG630" i="1" s="1"/>
  <c r="AO630" i="1" s="1"/>
  <c r="AM625" i="1"/>
  <c r="Z594" i="1"/>
  <c r="AM607" i="1"/>
  <c r="AO596" i="1"/>
  <c r="AL595" i="1"/>
  <c r="Z465" i="1"/>
  <c r="AO318" i="1"/>
  <c r="AO38" i="1"/>
  <c r="AO243" i="1"/>
  <c r="AO659" i="1"/>
  <c r="AO337" i="1"/>
  <c r="AO642" i="1"/>
  <c r="AO52" i="1"/>
  <c r="AO333" i="1"/>
  <c r="AO24" i="1"/>
  <c r="AO438" i="1"/>
  <c r="AO302" i="1"/>
  <c r="AO416" i="1"/>
  <c r="Y138" i="1"/>
  <c r="AO323" i="1"/>
  <c r="AO227" i="1"/>
  <c r="AO89" i="1"/>
  <c r="AO568" i="1"/>
  <c r="AO367" i="1"/>
  <c r="AO21" i="1"/>
  <c r="AO421" i="1"/>
  <c r="AO30" i="1"/>
  <c r="AO459" i="1"/>
  <c r="AO272" i="1"/>
  <c r="AO117" i="1"/>
  <c r="AO619" i="1"/>
  <c r="AO552" i="1"/>
  <c r="Z374" i="1"/>
  <c r="AG374" i="1" s="1"/>
  <c r="AM20" i="1"/>
  <c r="AO537" i="1"/>
  <c r="AO668" i="1"/>
  <c r="AO194" i="1"/>
  <c r="AO632" i="1"/>
  <c r="AO45" i="1"/>
  <c r="AO279" i="1"/>
  <c r="AO220" i="1"/>
  <c r="AO497" i="1"/>
  <c r="AO425" i="1"/>
  <c r="AO326" i="1"/>
  <c r="AO229" i="1"/>
  <c r="AL320" i="1"/>
  <c r="AO492" i="1"/>
  <c r="AO358" i="1"/>
  <c r="AO173" i="1"/>
  <c r="AO188" i="1"/>
  <c r="AO391" i="1"/>
  <c r="Z10" i="1"/>
  <c r="AL184" i="1"/>
  <c r="AO545" i="1"/>
  <c r="AO205" i="1"/>
  <c r="AO176" i="1"/>
  <c r="AO395" i="1"/>
  <c r="AO382" i="1"/>
  <c r="AO380" i="1"/>
  <c r="AO612" i="1"/>
  <c r="AO477" i="1"/>
  <c r="AO423" i="1"/>
  <c r="Z167" i="1"/>
  <c r="AG167" i="1" s="1"/>
  <c r="AG260" i="1"/>
  <c r="AO260" i="1" s="1"/>
  <c r="Y135" i="1"/>
  <c r="AF135" i="1" s="1"/>
  <c r="AM135" i="1" s="1"/>
  <c r="Z368" i="1"/>
  <c r="AO661" i="1"/>
  <c r="AG278" i="1"/>
  <c r="AN278" i="1" s="1"/>
  <c r="AU278" i="1" s="1"/>
  <c r="AO289" i="1"/>
  <c r="AO569" i="1"/>
  <c r="AO5" i="1"/>
  <c r="AO577" i="1"/>
  <c r="AO213" i="1"/>
  <c r="AO100" i="1"/>
  <c r="AO106" i="1"/>
  <c r="AG221" i="1"/>
  <c r="AN221" i="1" s="1"/>
  <c r="AU221" i="1" s="1"/>
  <c r="AO233" i="1"/>
  <c r="AO658" i="1"/>
  <c r="AO555" i="1"/>
  <c r="AO397" i="1"/>
  <c r="AO59" i="1"/>
  <c r="Y86" i="1"/>
  <c r="AG432" i="1"/>
  <c r="AO432" i="1" s="1"/>
  <c r="AO447" i="1"/>
  <c r="AO18" i="1"/>
  <c r="AO628" i="1"/>
  <c r="AO353" i="1"/>
  <c r="AN174" i="1"/>
  <c r="AU174" i="1" s="1"/>
  <c r="AE261" i="1"/>
  <c r="AL261" i="1" s="1"/>
  <c r="AK458" i="1"/>
  <c r="AN306" i="1"/>
  <c r="AU306" i="1" s="1"/>
  <c r="AR306" i="1" s="1"/>
  <c r="AM452" i="1"/>
  <c r="Y654" i="1"/>
  <c r="Z252" i="1"/>
  <c r="Z15" i="1"/>
  <c r="AG15" i="1" s="1"/>
  <c r="AN15" i="1" s="1"/>
  <c r="AU15" i="1" s="1"/>
  <c r="AM417" i="1"/>
  <c r="Z390" i="1"/>
  <c r="AG390" i="1" s="1"/>
  <c r="Y605" i="1"/>
  <c r="Z262" i="1"/>
  <c r="AN286" i="1"/>
  <c r="AU286" i="1" s="1"/>
  <c r="AM36" i="1"/>
  <c r="Z123" i="1"/>
  <c r="Y112" i="1"/>
  <c r="AF112" i="1" s="1"/>
  <c r="Z379" i="1"/>
  <c r="Z245" i="1"/>
  <c r="AM199" i="1"/>
  <c r="AL165" i="1"/>
  <c r="Z250" i="1"/>
  <c r="AM634" i="1"/>
  <c r="Z566" i="1"/>
  <c r="AG566" i="1" s="1"/>
  <c r="AM499" i="1"/>
  <c r="AF165" i="1"/>
  <c r="Z165" i="1" s="1"/>
  <c r="Y623" i="1"/>
  <c r="AF623" i="1" s="1"/>
  <c r="Z623" i="1" s="1"/>
  <c r="Z201" i="1"/>
  <c r="Z305" i="1"/>
  <c r="AF63" i="1"/>
  <c r="AM63" i="1" s="1"/>
  <c r="AL363" i="1"/>
  <c r="AL580" i="1"/>
  <c r="AN189" i="1"/>
  <c r="AU189" i="1" s="1"/>
  <c r="AN321" i="1"/>
  <c r="AU321" i="1" s="1"/>
  <c r="AM636" i="1"/>
  <c r="AN372" i="1"/>
  <c r="AU372" i="1" s="1"/>
  <c r="AR372" i="1" s="1"/>
  <c r="AM659" i="1"/>
  <c r="AG42" i="1"/>
  <c r="AO42" i="1" s="1"/>
  <c r="AN664" i="1"/>
  <c r="AU664" i="1" s="1"/>
  <c r="Y663" i="1"/>
  <c r="AF663" i="1" s="1"/>
  <c r="Z663" i="1" s="1"/>
  <c r="AN431" i="1"/>
  <c r="AU431" i="1" s="1"/>
  <c r="AS431" i="1" s="1"/>
  <c r="AN331" i="1"/>
  <c r="AU331" i="1" s="1"/>
  <c r="AS331" i="1" s="1"/>
  <c r="Z162" i="1"/>
  <c r="AN393" i="1"/>
  <c r="AU393" i="1" s="1"/>
  <c r="AG25" i="1"/>
  <c r="AN25" i="1" s="1"/>
  <c r="AU25" i="1" s="1"/>
  <c r="AG348" i="1"/>
  <c r="AO348" i="1" s="1"/>
  <c r="AG46" i="1"/>
  <c r="AN46" i="1" s="1"/>
  <c r="AU46" i="1" s="1"/>
  <c r="X239" i="1"/>
  <c r="AE239" i="1" s="1"/>
  <c r="Y239" i="1" s="1"/>
  <c r="AF239" i="1" s="1"/>
  <c r="Z239" i="1" s="1"/>
  <c r="AG22" i="1"/>
  <c r="AO22" i="1" s="1"/>
  <c r="AL551" i="1"/>
  <c r="AL409" i="1"/>
  <c r="AG567" i="1"/>
  <c r="AO567" i="1" s="1"/>
  <c r="AG626" i="1"/>
  <c r="AN626" i="1" s="1"/>
  <c r="AU626" i="1" s="1"/>
  <c r="AG48" i="1"/>
  <c r="AO48" i="1" s="1"/>
  <c r="AL349" i="1"/>
  <c r="AL153" i="1"/>
  <c r="AG295" i="1"/>
  <c r="AO295" i="1" s="1"/>
  <c r="Z182" i="1"/>
  <c r="Y478" i="1"/>
  <c r="AF478" i="1" s="1"/>
  <c r="Z478" i="1" s="1"/>
  <c r="Z110" i="1"/>
  <c r="AG341" i="1"/>
  <c r="AO341" i="1" s="1"/>
  <c r="Z475" i="1"/>
  <c r="Y440" i="1"/>
  <c r="AF440" i="1" s="1"/>
  <c r="Z440" i="1" s="1"/>
  <c r="Z102" i="1"/>
  <c r="Z557" i="1"/>
  <c r="AG156" i="1"/>
  <c r="AO156" i="1" s="1"/>
  <c r="AG462" i="1"/>
  <c r="AO462" i="1" s="1"/>
  <c r="AG336" i="1"/>
  <c r="AO336" i="1" s="1"/>
  <c r="AG434" i="1"/>
  <c r="AO434" i="1" s="1"/>
  <c r="AG592" i="1"/>
  <c r="AN592" i="1" s="1"/>
  <c r="AU592" i="1" s="1"/>
  <c r="AM383" i="1"/>
  <c r="Z115" i="1"/>
  <c r="AM629" i="1"/>
  <c r="Z629" i="1"/>
  <c r="AF621" i="1"/>
  <c r="Z621" i="1" s="1"/>
  <c r="AG355" i="1"/>
  <c r="AO355" i="1" s="1"/>
  <c r="Y377" i="1"/>
  <c r="AF377" i="1" s="1"/>
  <c r="Z377" i="1" s="1"/>
  <c r="Y242" i="1"/>
  <c r="AF242" i="1" s="1"/>
  <c r="AN470" i="1"/>
  <c r="AU470" i="1" s="1"/>
  <c r="AM27" i="1"/>
  <c r="AL241" i="1"/>
  <c r="AF396" i="1"/>
  <c r="AM396" i="1" s="1"/>
  <c r="Z501" i="1"/>
  <c r="AM130" i="1"/>
  <c r="AN175" i="1"/>
  <c r="AU175" i="1" s="1"/>
  <c r="AL550" i="1"/>
  <c r="Z633" i="1"/>
  <c r="Y120" i="1"/>
  <c r="AE476" i="1"/>
  <c r="AL476" i="1" s="1"/>
  <c r="AN506" i="1"/>
  <c r="AU506" i="1" s="1"/>
  <c r="Z449" i="1"/>
  <c r="AM355" i="1"/>
  <c r="AM291" i="1"/>
  <c r="AN565" i="1"/>
  <c r="AU565" i="1" s="1"/>
  <c r="Y244" i="1"/>
  <c r="AF244" i="1" s="1"/>
  <c r="Z244" i="1" s="1"/>
  <c r="Z603" i="1"/>
  <c r="Z235" i="1"/>
  <c r="Z288" i="1"/>
  <c r="Z29" i="1"/>
  <c r="AG29" i="1" s="1"/>
  <c r="AK662" i="1"/>
  <c r="AF427" i="1"/>
  <c r="AM427" i="1" s="1"/>
  <c r="Z588" i="1"/>
  <c r="AM647" i="1"/>
  <c r="AN5" i="1"/>
  <c r="AU5" i="1" s="1"/>
  <c r="AM656" i="1"/>
  <c r="AL76" i="1"/>
  <c r="AN641" i="1"/>
  <c r="AU641" i="1" s="1"/>
  <c r="AR641" i="1" s="1"/>
  <c r="AF312" i="1"/>
  <c r="Z312" i="1" s="1"/>
  <c r="Y67" i="1"/>
  <c r="Y66" i="1"/>
  <c r="AM19" i="1"/>
  <c r="Z571" i="1"/>
  <c r="AN93" i="1"/>
  <c r="AU93" i="1" s="1"/>
  <c r="AK593" i="1"/>
  <c r="Z600" i="1"/>
  <c r="AE564" i="1"/>
  <c r="Y564" i="1" s="1"/>
  <c r="AE360" i="1"/>
  <c r="AL360" i="1" s="1"/>
  <c r="AF345" i="1"/>
  <c r="AM345" i="1" s="1"/>
  <c r="Z329" i="1"/>
  <c r="Y228" i="1"/>
  <c r="AF228" i="1" s="1"/>
  <c r="Z228" i="1" s="1"/>
  <c r="Y662" i="1"/>
  <c r="AF662" i="1" s="1"/>
  <c r="AM662" i="1" s="1"/>
  <c r="Z124" i="1"/>
  <c r="Z234" i="1"/>
  <c r="AN332" i="1"/>
  <c r="AU332" i="1" s="1"/>
  <c r="Z448" i="1"/>
  <c r="AG448" i="1" s="1"/>
  <c r="Z208" i="1"/>
  <c r="AN701" i="1"/>
  <c r="AU701" i="1" s="1"/>
  <c r="AL621" i="1"/>
  <c r="X601" i="1"/>
  <c r="AM194" i="1"/>
  <c r="AF202" i="1"/>
  <c r="Z202" i="1" s="1"/>
  <c r="AG274" i="1"/>
  <c r="AO274" i="1" s="1"/>
  <c r="AL483" i="1"/>
  <c r="AM484" i="1"/>
  <c r="AL662" i="1"/>
  <c r="AN436" i="1"/>
  <c r="AU436" i="1" s="1"/>
  <c r="AR436" i="1" s="1"/>
  <c r="Z311" i="1"/>
  <c r="AM573" i="1"/>
  <c r="Z70" i="1"/>
  <c r="AL408" i="1"/>
  <c r="Y301" i="1"/>
  <c r="AF301" i="1" s="1"/>
  <c r="Z559" i="1"/>
  <c r="AL419" i="1"/>
  <c r="AN398" i="1"/>
  <c r="AU398" i="1" s="1"/>
  <c r="Z369" i="1"/>
  <c r="Y482" i="1"/>
  <c r="AN160" i="1"/>
  <c r="AU160" i="1" s="1"/>
  <c r="Y512" i="1"/>
  <c r="AF512" i="1" s="1"/>
  <c r="Z512" i="1" s="1"/>
  <c r="Z543" i="1"/>
  <c r="AG543" i="1" s="1"/>
  <c r="AM539" i="1"/>
  <c r="AF138" i="1"/>
  <c r="AM138" i="1" s="1"/>
  <c r="AN316" i="1"/>
  <c r="AU316" i="1" s="1"/>
  <c r="AM158" i="1"/>
  <c r="Y479" i="1"/>
  <c r="Y276" i="1"/>
  <c r="AF276" i="1" s="1"/>
  <c r="Z276" i="1" s="1"/>
  <c r="AL83" i="1"/>
  <c r="AL65" i="1"/>
  <c r="AM195" i="1"/>
  <c r="AM494" i="1"/>
  <c r="AL23" i="1"/>
  <c r="AN531" i="1"/>
  <c r="AU531" i="1" s="1"/>
  <c r="AR531" i="1" s="1"/>
  <c r="AN438" i="1"/>
  <c r="AU438" i="1" s="1"/>
  <c r="Z300" i="1"/>
  <c r="AM455" i="1"/>
  <c r="Y297" i="1"/>
  <c r="AN508" i="1"/>
  <c r="AU508" i="1" s="1"/>
  <c r="AM471" i="1"/>
  <c r="AM422" i="1"/>
  <c r="AN454" i="1"/>
  <c r="AU454" i="1" s="1"/>
  <c r="AS454" i="1" s="1"/>
  <c r="AM582" i="1"/>
  <c r="AN655" i="1"/>
  <c r="AU655" i="1" s="1"/>
  <c r="AF241" i="1"/>
  <c r="Z241" i="1" s="1"/>
  <c r="AM466" i="1"/>
  <c r="Z528" i="1"/>
  <c r="AM467" i="1"/>
  <c r="AL180" i="1"/>
  <c r="AM412" i="1"/>
  <c r="AN154" i="1"/>
  <c r="AU154" i="1" s="1"/>
  <c r="AS154" i="1" s="1"/>
  <c r="AM349" i="1"/>
  <c r="AM298" i="1"/>
  <c r="AL487" i="1"/>
  <c r="AN568" i="1"/>
  <c r="AU568" i="1" s="1"/>
  <c r="Y181" i="1"/>
  <c r="AF181" i="1" s="1"/>
  <c r="Z181" i="1" s="1"/>
  <c r="AM9" i="1"/>
  <c r="AM280" i="1"/>
  <c r="AN145" i="1"/>
  <c r="AU145" i="1" s="1"/>
  <c r="AS145" i="1" s="1"/>
  <c r="AM39" i="1"/>
  <c r="AN194" i="1"/>
  <c r="AU194" i="1" s="1"/>
  <c r="AM521" i="1"/>
  <c r="AM37" i="1"/>
  <c r="AN254" i="1"/>
  <c r="AU254" i="1" s="1"/>
  <c r="AM87" i="1"/>
  <c r="AL637" i="1"/>
  <c r="AN293" i="1"/>
  <c r="AU293" i="1" s="1"/>
  <c r="AS293" i="1" s="1"/>
  <c r="AN238" i="1"/>
  <c r="AU238" i="1" s="1"/>
  <c r="AN442" i="1"/>
  <c r="AU442" i="1" s="1"/>
  <c r="AM212" i="1"/>
  <c r="AL505" i="1"/>
  <c r="AF322" i="1"/>
  <c r="AM322" i="1" s="1"/>
  <c r="AE171" i="1"/>
  <c r="Y171" i="1" s="1"/>
  <c r="AF184" i="1"/>
  <c r="Z184" i="1" s="1"/>
  <c r="AE319" i="1"/>
  <c r="Y319" i="1" s="1"/>
  <c r="AL82" i="1"/>
  <c r="AL141" i="1"/>
  <c r="AM257" i="1"/>
  <c r="AL121" i="1"/>
  <c r="AL16" i="1"/>
  <c r="AL583" i="1"/>
  <c r="AM424" i="1"/>
  <c r="AL599" i="1"/>
  <c r="Z215" i="1"/>
  <c r="Y638" i="1"/>
  <c r="Z562" i="1"/>
  <c r="AN233" i="1"/>
  <c r="AU233" i="1" s="1"/>
  <c r="AN103" i="1"/>
  <c r="AU103" i="1" s="1"/>
  <c r="X69" i="1"/>
  <c r="AE69" i="1" s="1"/>
  <c r="AL69" i="1" s="1"/>
  <c r="Z126" i="1"/>
  <c r="Z352" i="1"/>
  <c r="AM617" i="1"/>
  <c r="AK105" i="1"/>
  <c r="AN71" i="1"/>
  <c r="AU71" i="1" s="1"/>
  <c r="Y317" i="1"/>
  <c r="AM230" i="1"/>
  <c r="Z517" i="1"/>
  <c r="Z453" i="1"/>
  <c r="AM544" i="1"/>
  <c r="Z118" i="1"/>
  <c r="Z373" i="1"/>
  <c r="AL460" i="1"/>
  <c r="AL667" i="1"/>
  <c r="AM648" i="1"/>
  <c r="Z643" i="1"/>
  <c r="AG643" i="1" s="1"/>
  <c r="AN170" i="1"/>
  <c r="AU170" i="1" s="1"/>
  <c r="AS170" i="1" s="1"/>
  <c r="AM240" i="1"/>
  <c r="Z153" i="1"/>
  <c r="AN94" i="1"/>
  <c r="AU94" i="1" s="1"/>
  <c r="AM378" i="1"/>
  <c r="AN209" i="1"/>
  <c r="AU209" i="1" s="1"/>
  <c r="AS209" i="1" s="1"/>
  <c r="AN351" i="1"/>
  <c r="AU351" i="1" s="1"/>
  <c r="Z129" i="1"/>
  <c r="AM150" i="1"/>
  <c r="Z534" i="1"/>
  <c r="AG534" i="1" s="1"/>
  <c r="AN534" i="1" s="1"/>
  <c r="AU534" i="1" s="1"/>
  <c r="AM354" i="1"/>
  <c r="AN207" i="1"/>
  <c r="AU207" i="1" s="1"/>
  <c r="Z444" i="1"/>
  <c r="Z651" i="1"/>
  <c r="Z384" i="1"/>
  <c r="AN579" i="1"/>
  <c r="AU579" i="1" s="1"/>
  <c r="AN43" i="1"/>
  <c r="AU43" i="1" s="1"/>
  <c r="AS43" i="1" s="1"/>
  <c r="AG237" i="1"/>
  <c r="AN237" i="1" s="1"/>
  <c r="AU237" i="1" s="1"/>
  <c r="AF76" i="1"/>
  <c r="Z76" i="1" s="1"/>
  <c r="AG578" i="1"/>
  <c r="AO578" i="1" s="1"/>
  <c r="AE522" i="1"/>
  <c r="AL522" i="1" s="1"/>
  <c r="AF281" i="1"/>
  <c r="Z281" i="1" s="1"/>
  <c r="AG130" i="1"/>
  <c r="AO130" i="1" s="1"/>
  <c r="AG219" i="1"/>
  <c r="AO219" i="1" s="1"/>
  <c r="AG158" i="1"/>
  <c r="AO158" i="1" s="1"/>
  <c r="AG589" i="1"/>
  <c r="AN589" i="1" s="1"/>
  <c r="AU589" i="1" s="1"/>
  <c r="AG640" i="1"/>
  <c r="AN640" i="1" s="1"/>
  <c r="AU640" i="1" s="1"/>
  <c r="AG598" i="1"/>
  <c r="AO598" i="1" s="1"/>
  <c r="AG471" i="1"/>
  <c r="AO471" i="1" s="1"/>
  <c r="AG150" i="1"/>
  <c r="AN150" i="1" s="1"/>
  <c r="AU150" i="1" s="1"/>
  <c r="AG518" i="1"/>
  <c r="AN518" i="1" s="1"/>
  <c r="AU518" i="1" s="1"/>
  <c r="AG452" i="1"/>
  <c r="AO452" i="1" s="1"/>
  <c r="AG257" i="1"/>
  <c r="AO257" i="1" s="1"/>
  <c r="AG590" i="1"/>
  <c r="AO590" i="1" s="1"/>
  <c r="AE538" i="1"/>
  <c r="Y538" i="1" s="1"/>
  <c r="AG168" i="1"/>
  <c r="AN168" i="1" s="1"/>
  <c r="AU168" i="1" s="1"/>
  <c r="AG39" i="1"/>
  <c r="AO39" i="1" s="1"/>
  <c r="AG558" i="1"/>
  <c r="AO558" i="1" s="1"/>
  <c r="AG225" i="1"/>
  <c r="AO225" i="1" s="1"/>
  <c r="AF16" i="1"/>
  <c r="Z16" i="1" s="1"/>
  <c r="AG364" i="1"/>
  <c r="AN364" i="1" s="1"/>
  <c r="AU364" i="1" s="1"/>
  <c r="AG424" i="1"/>
  <c r="AO424" i="1" s="1"/>
  <c r="AG503" i="1"/>
  <c r="AO503" i="1" s="1"/>
  <c r="AG617" i="1"/>
  <c r="AO617" i="1" s="1"/>
  <c r="AG230" i="1"/>
  <c r="AO230" i="1" s="1"/>
  <c r="AF211" i="1"/>
  <c r="Z211" i="1" s="1"/>
  <c r="AF314" i="1"/>
  <c r="AM314" i="1" s="1"/>
  <c r="AG354" i="1"/>
  <c r="AN354" i="1" s="1"/>
  <c r="AU354" i="1" s="1"/>
  <c r="AG636" i="1"/>
  <c r="AO636" i="1" s="1"/>
  <c r="AG513" i="1"/>
  <c r="AO513" i="1" s="1"/>
  <c r="AF580" i="1"/>
  <c r="Z580" i="1" s="1"/>
  <c r="AF186" i="1"/>
  <c r="Z186" i="1" s="1"/>
  <c r="AG267" i="1"/>
  <c r="AO267" i="1" s="1"/>
  <c r="AG439" i="1"/>
  <c r="AN439" i="1" s="1"/>
  <c r="AU439" i="1" s="1"/>
  <c r="AF593" i="1"/>
  <c r="Z593" i="1" s="1"/>
  <c r="AG466" i="1"/>
  <c r="AN466" i="1" s="1"/>
  <c r="AU466" i="1" s="1"/>
  <c r="AF196" i="1"/>
  <c r="Z196" i="1" s="1"/>
  <c r="AG142" i="1"/>
  <c r="AO142" i="1" s="1"/>
  <c r="AG412" i="1"/>
  <c r="AO412" i="1" s="1"/>
  <c r="AG510" i="1"/>
  <c r="AN510" i="1" s="1"/>
  <c r="AU510" i="1" s="1"/>
  <c r="AF121" i="1"/>
  <c r="AM121" i="1" s="1"/>
  <c r="AE232" i="1"/>
  <c r="AL232" i="1" s="1"/>
  <c r="AG349" i="1"/>
  <c r="AO349" i="1" s="1"/>
  <c r="AG350" i="1"/>
  <c r="AO350" i="1" s="1"/>
  <c r="AF487" i="1"/>
  <c r="Z487" i="1" s="1"/>
  <c r="AG516" i="1"/>
  <c r="AN516" i="1" s="1"/>
  <c r="AU516" i="1" s="1"/>
  <c r="AG9" i="1"/>
  <c r="AO9" i="1" s="1"/>
  <c r="AG80" i="1"/>
  <c r="AO80" i="1" s="1"/>
  <c r="AG280" i="1"/>
  <c r="AN280" i="1" s="1"/>
  <c r="AU280" i="1" s="1"/>
  <c r="AG507" i="1"/>
  <c r="AO507" i="1" s="1"/>
  <c r="AG490" i="1"/>
  <c r="AO490" i="1" s="1"/>
  <c r="AG488" i="1"/>
  <c r="AN488" i="1" s="1"/>
  <c r="AU488" i="1" s="1"/>
  <c r="AF363" i="1"/>
  <c r="AM363" i="1" s="1"/>
  <c r="Z363" i="1"/>
  <c r="AG544" i="1"/>
  <c r="AO544" i="1" s="1"/>
  <c r="AG101" i="1"/>
  <c r="AO101" i="1" s="1"/>
  <c r="AG540" i="1"/>
  <c r="AO540" i="1" s="1"/>
  <c r="AG378" i="1"/>
  <c r="AO378" i="1" s="1"/>
  <c r="AF650" i="1"/>
  <c r="AM650" i="1" s="1"/>
  <c r="AG634" i="1"/>
  <c r="AO634" i="1" s="1"/>
  <c r="AF551" i="1"/>
  <c r="Z551" i="1" s="1"/>
  <c r="AG639" i="1"/>
  <c r="AO639" i="1" s="1"/>
  <c r="AG312" i="1"/>
  <c r="AG325" i="1"/>
  <c r="AO325" i="1" s="1"/>
  <c r="AF660" i="1"/>
  <c r="Z660" i="1" s="1"/>
  <c r="AG109" i="1"/>
  <c r="AO109" i="1" s="1"/>
  <c r="AG536" i="1"/>
  <c r="AN536" i="1" s="1"/>
  <c r="AU536" i="1" s="1"/>
  <c r="AF644" i="1"/>
  <c r="AM644" i="1" s="1"/>
  <c r="AF473" i="1"/>
  <c r="Z473" i="1" s="1"/>
  <c r="AG455" i="1"/>
  <c r="AN455" i="1" s="1"/>
  <c r="AU455" i="1" s="1"/>
  <c r="AG648" i="1"/>
  <c r="AO648" i="1" s="1"/>
  <c r="AG284" i="1"/>
  <c r="AN284" i="1" s="1"/>
  <c r="AU284" i="1" s="1"/>
  <c r="AG520" i="1"/>
  <c r="AO520" i="1" s="1"/>
  <c r="AG533" i="1"/>
  <c r="AO533" i="1" s="1"/>
  <c r="AG467" i="1"/>
  <c r="AO467" i="1" s="1"/>
  <c r="AG635" i="1"/>
  <c r="AO635" i="1" s="1"/>
  <c r="AG666" i="1"/>
  <c r="AO666" i="1" s="1"/>
  <c r="AG298" i="1"/>
  <c r="AO298" i="1" s="1"/>
  <c r="AG191" i="1"/>
  <c r="AO191" i="1" s="1"/>
  <c r="AG87" i="1"/>
  <c r="AN87" i="1" s="1"/>
  <c r="AU87" i="1" s="1"/>
  <c r="AG4" i="1"/>
  <c r="AO4" i="1" s="1"/>
  <c r="AG40" i="1"/>
  <c r="AO40" i="1" s="1"/>
  <c r="AF14" i="1"/>
  <c r="AM14" i="1" s="1"/>
  <c r="AG236" i="1"/>
  <c r="AO236" i="1" s="1"/>
  <c r="AG58" i="1"/>
  <c r="AO58" i="1" s="1"/>
  <c r="AG441" i="1"/>
  <c r="AN441" i="1" s="1"/>
  <c r="AU441" i="1" s="1"/>
  <c r="AE105" i="1"/>
  <c r="AL105" i="1" s="1"/>
  <c r="AG327" i="1"/>
  <c r="AO327" i="1" s="1"/>
  <c r="AG90" i="1"/>
  <c r="AO90" i="1" s="1"/>
  <c r="AG291" i="1"/>
  <c r="AO291" i="1" s="1"/>
  <c r="AF343" i="1"/>
  <c r="AM343" i="1" s="1"/>
  <c r="AG456" i="1"/>
  <c r="AN456" i="1" s="1"/>
  <c r="AU456" i="1" s="1"/>
  <c r="AG20" i="1"/>
  <c r="AO20" i="1" s="1"/>
  <c r="AG394" i="1"/>
  <c r="AO394" i="1" s="1"/>
  <c r="AG620" i="1"/>
  <c r="AN620" i="1" s="1"/>
  <c r="AU620" i="1" s="1"/>
  <c r="AF419" i="1"/>
  <c r="Z419" i="1" s="1"/>
  <c r="AF595" i="1"/>
  <c r="AM595" i="1" s="1"/>
  <c r="AG539" i="1"/>
  <c r="AO539" i="1" s="1"/>
  <c r="AG313" i="1"/>
  <c r="AO313" i="1" s="1"/>
  <c r="AF583" i="1"/>
  <c r="AM583" i="1" s="1"/>
  <c r="AG204" i="1"/>
  <c r="AO204" i="1" s="1"/>
  <c r="AF49" i="1"/>
  <c r="Z49" i="1" s="1"/>
  <c r="AF23" i="1"/>
  <c r="AM23" i="1" s="1"/>
  <c r="AF667" i="1"/>
  <c r="Z667" i="1" s="1"/>
  <c r="AF468" i="1"/>
  <c r="AM468" i="1" s="1"/>
  <c r="AG240" i="1"/>
  <c r="AO240" i="1" s="1"/>
  <c r="AF253" i="1"/>
  <c r="Z253" i="1" s="1"/>
  <c r="AG149" i="1"/>
  <c r="AN149" i="1" s="1"/>
  <c r="AU149" i="1" s="1"/>
  <c r="AE60" i="1"/>
  <c r="AL60" i="1" s="1"/>
  <c r="AG132" i="1"/>
  <c r="AO132" i="1" s="1"/>
  <c r="AG402" i="1"/>
  <c r="AO402" i="1" s="1"/>
  <c r="AG53" i="1"/>
  <c r="AO53" i="1" s="1"/>
  <c r="AG521" i="1"/>
  <c r="AO521" i="1" s="1"/>
  <c r="AG495" i="1"/>
  <c r="AN495" i="1" s="1"/>
  <c r="AU495" i="1" s="1"/>
  <c r="AF320" i="1"/>
  <c r="Z320" i="1" s="1"/>
  <c r="AG107" i="1"/>
  <c r="AN107" i="1" s="1"/>
  <c r="AU107" i="1" s="1"/>
  <c r="AG98" i="1"/>
  <c r="AO98" i="1" s="1"/>
  <c r="AG656" i="1"/>
  <c r="AN656" i="1" s="1"/>
  <c r="AU656" i="1" s="1"/>
  <c r="AF599" i="1"/>
  <c r="Z599" i="1" s="1"/>
  <c r="AG203" i="1"/>
  <c r="AO203" i="1" s="1"/>
  <c r="AF460" i="1"/>
  <c r="AM460" i="1" s="1"/>
  <c r="AG144" i="1"/>
  <c r="AO144" i="1" s="1"/>
  <c r="AG74" i="1"/>
  <c r="AN74" i="1" s="1"/>
  <c r="AU74" i="1" s="1"/>
  <c r="AG199" i="1"/>
  <c r="AO199" i="1" s="1"/>
  <c r="Z359" i="1"/>
  <c r="AF303" i="1"/>
  <c r="Z303" i="1" s="1"/>
  <c r="AN336" i="1"/>
  <c r="AU336" i="1" s="1"/>
  <c r="AF586" i="1"/>
  <c r="Z586" i="1" s="1"/>
  <c r="AM536" i="1"/>
  <c r="Z282" i="1"/>
  <c r="Z251" i="1"/>
  <c r="Z428" i="1"/>
  <c r="AG574" i="1"/>
  <c r="AO574" i="1" s="1"/>
  <c r="AF131" i="1"/>
  <c r="AM131" i="1" s="1"/>
  <c r="AN367" i="1"/>
  <c r="AU367" i="1" s="1"/>
  <c r="Y530" i="1"/>
  <c r="Y385" i="1"/>
  <c r="Z143" i="1"/>
  <c r="AF8" i="1"/>
  <c r="AM8" i="1" s="1"/>
  <c r="AF344" i="1"/>
  <c r="AM344" i="1" s="1"/>
  <c r="AN227" i="1"/>
  <c r="AU227" i="1" s="1"/>
  <c r="AN279" i="1"/>
  <c r="AU279" i="1" s="1"/>
  <c r="AN146" i="1"/>
  <c r="AU146" i="1" s="1"/>
  <c r="Z12" i="1"/>
  <c r="AN89" i="1"/>
  <c r="AU89" i="1" s="1"/>
  <c r="AF532" i="1"/>
  <c r="Z532" i="1" s="1"/>
  <c r="AN263" i="1"/>
  <c r="AU263" i="1" s="1"/>
  <c r="AM441" i="1"/>
  <c r="AG231" i="1"/>
  <c r="AO231" i="1" s="1"/>
  <c r="AG116" i="1"/>
  <c r="AN116" i="1" s="1"/>
  <c r="AU116" i="1" s="1"/>
  <c r="Z169" i="1"/>
  <c r="Z410" i="1"/>
  <c r="Z386" i="1"/>
  <c r="AN222" i="1"/>
  <c r="AU222" i="1" s="1"/>
  <c r="Y426" i="1"/>
  <c r="Z78" i="1"/>
  <c r="AN514" i="1"/>
  <c r="AU514" i="1" s="1"/>
  <c r="Y381" i="1"/>
  <c r="Y526" i="1"/>
  <c r="Z618" i="1"/>
  <c r="AM237" i="1"/>
  <c r="AG201" i="1"/>
  <c r="AG399" i="1"/>
  <c r="AO399" i="1" s="1"/>
  <c r="AF141" i="1"/>
  <c r="Z141" i="1" s="1"/>
  <c r="AF62" i="1"/>
  <c r="AM62" i="1" s="1"/>
  <c r="AG591" i="1"/>
  <c r="AO591" i="1" s="1"/>
  <c r="AN269" i="1"/>
  <c r="AU269" i="1" s="1"/>
  <c r="AG108" i="1"/>
  <c r="AO108" i="1" s="1"/>
  <c r="AG329" i="1"/>
  <c r="AN329" i="1" s="1"/>
  <c r="AU329" i="1" s="1"/>
  <c r="AN243" i="1"/>
  <c r="AU243" i="1" s="1"/>
  <c r="AG250" i="1"/>
  <c r="AN250" i="1" s="1"/>
  <c r="AU250" i="1" s="1"/>
  <c r="AF605" i="1"/>
  <c r="AM605" i="1" s="1"/>
  <c r="AN272" i="1"/>
  <c r="AU272" i="1" s="1"/>
  <c r="AF83" i="1"/>
  <c r="AM83" i="1" s="1"/>
  <c r="AL473" i="1"/>
  <c r="AM394" i="1"/>
  <c r="AM402" i="1"/>
  <c r="AE11" i="1"/>
  <c r="Y11" i="1" s="1"/>
  <c r="AG379" i="1"/>
  <c r="Z255" i="1"/>
  <c r="AN200" i="1"/>
  <c r="AU200" i="1" s="1"/>
  <c r="AF67" i="1"/>
  <c r="AM67" i="1" s="1"/>
  <c r="AL468" i="1"/>
  <c r="AF297" i="1"/>
  <c r="AM297" i="1" s="1"/>
  <c r="AF637" i="1"/>
  <c r="Z637" i="1" s="1"/>
  <c r="AG422" i="1"/>
  <c r="AO422" i="1" s="1"/>
  <c r="Z134" i="1"/>
  <c r="AG113" i="1"/>
  <c r="AO113" i="1" s="1"/>
  <c r="AF550" i="1"/>
  <c r="Z550" i="1" s="1"/>
  <c r="AG212" i="1"/>
  <c r="AO212" i="1" s="1"/>
  <c r="Z347" i="1"/>
  <c r="AF505" i="1"/>
  <c r="Z505" i="1" s="1"/>
  <c r="Z7" i="1"/>
  <c r="AN13" i="1"/>
  <c r="AU13" i="1" s="1"/>
  <c r="Z415" i="1"/>
  <c r="AG392" i="1"/>
  <c r="AO392" i="1" s="1"/>
  <c r="X265" i="1"/>
  <c r="AF509" i="1"/>
  <c r="Z509" i="1" s="1"/>
  <c r="Z469" i="1"/>
  <c r="AM490" i="1"/>
  <c r="Z309" i="1"/>
  <c r="Z140" i="1"/>
  <c r="AF451" i="1"/>
  <c r="AM451" i="1" s="1"/>
  <c r="Y464" i="1"/>
  <c r="AF474" i="1"/>
  <c r="Z474" i="1" s="1"/>
  <c r="AN669" i="1"/>
  <c r="AU669" i="1" s="1"/>
  <c r="AM540" i="1"/>
  <c r="AN418" i="1"/>
  <c r="AU418" i="1" s="1"/>
  <c r="Z290" i="1"/>
  <c r="Z163" i="1"/>
  <c r="Z570" i="1"/>
  <c r="AN172" i="1"/>
  <c r="AU172" i="1" s="1"/>
  <c r="Z271" i="1"/>
  <c r="AG607" i="1"/>
  <c r="AO607" i="1" s="1"/>
  <c r="AG647" i="1"/>
  <c r="AN647" i="1" s="1"/>
  <c r="AU647" i="1" s="1"/>
  <c r="AN323" i="1"/>
  <c r="AU323" i="1" s="1"/>
  <c r="AG562" i="1"/>
  <c r="AN562" i="1" s="1"/>
  <c r="AU562" i="1" s="1"/>
  <c r="AN450" i="1"/>
  <c r="AU450" i="1" s="1"/>
  <c r="AG517" i="1"/>
  <c r="AG300" i="1"/>
  <c r="AG368" i="1"/>
  <c r="AN368" i="1" s="1"/>
  <c r="AU368" i="1" s="1"/>
  <c r="AF483" i="1"/>
  <c r="Z483" i="1" s="1"/>
  <c r="Z624" i="1"/>
  <c r="AF82" i="1"/>
  <c r="Z82" i="1" s="1"/>
  <c r="AM510" i="1"/>
  <c r="AG114" i="1"/>
  <c r="AN114" i="1" s="1"/>
  <c r="AU114" i="1" s="1"/>
  <c r="AF119" i="1"/>
  <c r="AM119" i="1" s="1"/>
  <c r="Z546" i="1"/>
  <c r="AM40" i="1"/>
  <c r="Y584" i="1"/>
  <c r="AM666" i="1"/>
  <c r="AF258" i="1"/>
  <c r="AM258" i="1" s="1"/>
  <c r="AF356" i="1"/>
  <c r="AM356" i="1" s="1"/>
  <c r="AG57" i="1"/>
  <c r="AO57" i="1" s="1"/>
  <c r="AN217" i="1"/>
  <c r="AU217" i="1" s="1"/>
  <c r="Z665" i="1"/>
  <c r="Z190" i="1"/>
  <c r="AM236" i="1"/>
  <c r="AG110" i="1"/>
  <c r="AF408" i="1"/>
  <c r="Z408" i="1" s="1"/>
  <c r="AG36" i="1"/>
  <c r="AN36" i="1" s="1"/>
  <c r="AU36" i="1" s="1"/>
  <c r="AM350" i="1"/>
  <c r="AM488" i="1"/>
  <c r="AF409" i="1"/>
  <c r="Z409" i="1" s="1"/>
  <c r="AG494" i="1"/>
  <c r="AO494" i="1" s="1"/>
  <c r="AF3" i="1"/>
  <c r="AM3" i="1" s="1"/>
  <c r="Y541" i="1"/>
  <c r="AF136" i="1"/>
  <c r="Z136" i="1" s="1"/>
  <c r="AM191" i="1"/>
  <c r="AN197" i="1"/>
  <c r="AU197" i="1" s="1"/>
  <c r="AS197" i="1" s="1"/>
  <c r="AG102" i="1"/>
  <c r="AN102" i="1" s="1"/>
  <c r="AU102" i="1" s="1"/>
  <c r="AN622" i="1"/>
  <c r="AU622" i="1" s="1"/>
  <c r="AM598" i="1"/>
  <c r="AM313" i="1"/>
  <c r="AG649" i="1"/>
  <c r="AN649" i="1" s="1"/>
  <c r="AU649" i="1" s="1"/>
  <c r="Z81" i="1"/>
  <c r="AE266" i="1"/>
  <c r="AL266" i="1" s="1"/>
  <c r="AM109" i="1"/>
  <c r="X411" i="1"/>
  <c r="Z560" i="1"/>
  <c r="AF609" i="1"/>
  <c r="AM609" i="1" s="1"/>
  <c r="Z614" i="1"/>
  <c r="AN668" i="1"/>
  <c r="AU668" i="1" s="1"/>
  <c r="AK60" i="1"/>
  <c r="Z88" i="1"/>
  <c r="Y249" i="1"/>
  <c r="Z472" i="1"/>
  <c r="AE17" i="1"/>
  <c r="AL17" i="1" s="1"/>
  <c r="Z26" i="1"/>
  <c r="AN492" i="1"/>
  <c r="AU492" i="1" s="1"/>
  <c r="AL281" i="1"/>
  <c r="AN32" i="1"/>
  <c r="AU32" i="1" s="1"/>
  <c r="AM325" i="1"/>
  <c r="Y489" i="1"/>
  <c r="AF463" i="1"/>
  <c r="Z463" i="1" s="1"/>
  <c r="AN498" i="1"/>
  <c r="AU498" i="1" s="1"/>
  <c r="AN35" i="1"/>
  <c r="AU35" i="1" s="1"/>
  <c r="AN585" i="1"/>
  <c r="AU585" i="1" s="1"/>
  <c r="AN287" i="1"/>
  <c r="AU287" i="1" s="1"/>
  <c r="AN400" i="1"/>
  <c r="AU400" i="1" s="1"/>
  <c r="AL314" i="1"/>
  <c r="AN226" i="1"/>
  <c r="AU226" i="1" s="1"/>
  <c r="AR226" i="1" s="1"/>
  <c r="AN214" i="1"/>
  <c r="AU214" i="1" s="1"/>
  <c r="AM142" i="1"/>
  <c r="AG384" i="1"/>
  <c r="AN384" i="1" s="1"/>
  <c r="AU384" i="1" s="1"/>
  <c r="AN155" i="1"/>
  <c r="AU155" i="1" s="1"/>
  <c r="AF461" i="1"/>
  <c r="Z461" i="1" s="1"/>
  <c r="AF613" i="1"/>
  <c r="AM613" i="1" s="1"/>
  <c r="AG305" i="1"/>
  <c r="AF86" i="1"/>
  <c r="AM86" i="1" s="1"/>
  <c r="AM219" i="1"/>
  <c r="AF404" i="1"/>
  <c r="AM404" i="1" s="1"/>
  <c r="AF310" i="1"/>
  <c r="AM310" i="1" s="1"/>
  <c r="AF486" i="1"/>
  <c r="AM486" i="1" s="1"/>
  <c r="AF299" i="1"/>
  <c r="Z299" i="1" s="1"/>
  <c r="AN326" i="1"/>
  <c r="AU326" i="1" s="1"/>
  <c r="AF525" i="1"/>
  <c r="AM525" i="1" s="1"/>
  <c r="AG147" i="1"/>
  <c r="AO147" i="1" s="1"/>
  <c r="AN375" i="1"/>
  <c r="AU375" i="1" s="1"/>
  <c r="AG373" i="1"/>
  <c r="AN373" i="1" s="1"/>
  <c r="AU373" i="1" s="1"/>
  <c r="AN54" i="1"/>
  <c r="AU54" i="1" s="1"/>
  <c r="AS54" i="1" s="1"/>
  <c r="AN50" i="1"/>
  <c r="AU50" i="1" s="1"/>
  <c r="AM53" i="1"/>
  <c r="AF66" i="1"/>
  <c r="Z66" i="1" s="1"/>
  <c r="AN34" i="1"/>
  <c r="AU34" i="1" s="1"/>
  <c r="AM558" i="1"/>
  <c r="AL253" i="1"/>
  <c r="AG37" i="1"/>
  <c r="AN37" i="1" s="1"/>
  <c r="AU37" i="1" s="1"/>
  <c r="AG582" i="1"/>
  <c r="AN582" i="1" s="1"/>
  <c r="AU582" i="1" s="1"/>
  <c r="AN346" i="1"/>
  <c r="AU346" i="1" s="1"/>
  <c r="AN432" i="1"/>
  <c r="AU432" i="1" s="1"/>
  <c r="Z304" i="1"/>
  <c r="AG606" i="1"/>
  <c r="AO606" i="1" s="1"/>
  <c r="AM204" i="1"/>
  <c r="AE133" i="1"/>
  <c r="Y133" i="1" s="1"/>
  <c r="AF283" i="1"/>
  <c r="Z283" i="1" s="1"/>
  <c r="AG581" i="1"/>
  <c r="AN581" i="1" s="1"/>
  <c r="AU581" i="1" s="1"/>
  <c r="AM590" i="1"/>
  <c r="Z193" i="1"/>
  <c r="AM589" i="1"/>
  <c r="AK522" i="1"/>
  <c r="AL49" i="1"/>
  <c r="AG247" i="1"/>
  <c r="AO247" i="1" s="1"/>
  <c r="Z328" i="1"/>
  <c r="AG339" i="1"/>
  <c r="AO339" i="1" s="1"/>
  <c r="Y187" i="1"/>
  <c r="AG51" i="1"/>
  <c r="AN51" i="1" s="1"/>
  <c r="AU51" i="1" s="1"/>
  <c r="AM620" i="1"/>
  <c r="Z496" i="1"/>
  <c r="Z653" i="1"/>
  <c r="Z602" i="1"/>
  <c r="AM267" i="1"/>
  <c r="AN500" i="1"/>
  <c r="AU500" i="1" s="1"/>
  <c r="AR500" i="1" s="1"/>
  <c r="Y137" i="1"/>
  <c r="AG573" i="1"/>
  <c r="AO573" i="1" s="1"/>
  <c r="Z430" i="1"/>
  <c r="AF28" i="1"/>
  <c r="AM28" i="1" s="1"/>
  <c r="AF608" i="1"/>
  <c r="Z608" i="1" s="1"/>
  <c r="AN388" i="1"/>
  <c r="AU388" i="1" s="1"/>
  <c r="AR388" i="1" s="1"/>
  <c r="Z515" i="1"/>
  <c r="AG481" i="1"/>
  <c r="AO481" i="1" s="1"/>
  <c r="Y615" i="1"/>
  <c r="AG198" i="1"/>
  <c r="AO198" i="1" s="1"/>
  <c r="AN156" i="1"/>
  <c r="AU156" i="1" s="1"/>
  <c r="AG362" i="1"/>
  <c r="AO362" i="1" s="1"/>
  <c r="AN289" i="1"/>
  <c r="AU289" i="1" s="1"/>
  <c r="AF524" i="1"/>
  <c r="AM524" i="1" s="1"/>
  <c r="AG31" i="1"/>
  <c r="AN31" i="1" s="1"/>
  <c r="AU31" i="1" s="1"/>
  <c r="AN370" i="1"/>
  <c r="AU370" i="1" s="1"/>
  <c r="Z604" i="1"/>
  <c r="Z407" i="1"/>
  <c r="Z97" i="1"/>
  <c r="AG633" i="1"/>
  <c r="AN633" i="1" s="1"/>
  <c r="AU633" i="1" s="1"/>
  <c r="AN205" i="1"/>
  <c r="AU205" i="1" s="1"/>
  <c r="Z357" i="1"/>
  <c r="AN99" i="1"/>
  <c r="AU99" i="1" s="1"/>
  <c r="Z296" i="1"/>
  <c r="Z157" i="1"/>
  <c r="Z75" i="1"/>
  <c r="AN178" i="1"/>
  <c r="AU178" i="1" s="1"/>
  <c r="AN79" i="1"/>
  <c r="AU79" i="1" s="1"/>
  <c r="AM144" i="1"/>
  <c r="AN572" i="1"/>
  <c r="AU572" i="1" s="1"/>
  <c r="AR572" i="1" s="1"/>
  <c r="AG129" i="1"/>
  <c r="AN129" i="1" s="1"/>
  <c r="AU129" i="1" s="1"/>
  <c r="AG369" i="1"/>
  <c r="AN44" i="1"/>
  <c r="AU44" i="1" s="1"/>
  <c r="AN41" i="1"/>
  <c r="AU41" i="1" s="1"/>
  <c r="AN152" i="1"/>
  <c r="AU152" i="1" s="1"/>
  <c r="AM90" i="1"/>
  <c r="AF646" i="1"/>
  <c r="AM646" i="1" s="1"/>
  <c r="Z192" i="1"/>
  <c r="AN376" i="1"/>
  <c r="AU376" i="1" s="1"/>
  <c r="AK232" i="1"/>
  <c r="AM364" i="1"/>
  <c r="AE330" i="1"/>
  <c r="AL330" i="1" s="1"/>
  <c r="AG435" i="1"/>
  <c r="AO435" i="1" s="1"/>
  <c r="AF125" i="1"/>
  <c r="Z125" i="1" s="1"/>
  <c r="AM639" i="1"/>
  <c r="AG493" i="1"/>
  <c r="AO493" i="1" s="1"/>
  <c r="AL196" i="1"/>
  <c r="AM456" i="1"/>
  <c r="AG501" i="1"/>
  <c r="AN501" i="1" s="1"/>
  <c r="AU501" i="1" s="1"/>
  <c r="Z446" i="1"/>
  <c r="Y556" i="1"/>
  <c r="AF371" i="1"/>
  <c r="Z371" i="1" s="1"/>
  <c r="AF285" i="1"/>
  <c r="AM285" i="1" s="1"/>
  <c r="Y561" i="1"/>
  <c r="Z185" i="1"/>
  <c r="AG195" i="1"/>
  <c r="AO195" i="1" s="1"/>
  <c r="AE437" i="1"/>
  <c r="Y437" i="1" s="1"/>
  <c r="Z183" i="1"/>
  <c r="AM168" i="1"/>
  <c r="AN445" i="1"/>
  <c r="AU445" i="1" s="1"/>
  <c r="Z72" i="1"/>
  <c r="AM640" i="1"/>
  <c r="AM495" i="1"/>
  <c r="Z127" i="1"/>
  <c r="AM74" i="1"/>
  <c r="AG383" i="1"/>
  <c r="AN383" i="1" s="1"/>
  <c r="AU383" i="1" s="1"/>
  <c r="AN259" i="1"/>
  <c r="AU259" i="1" s="1"/>
  <c r="AM4" i="1"/>
  <c r="AM439" i="1"/>
  <c r="AG27" i="1"/>
  <c r="AO27" i="1" s="1"/>
  <c r="Z248" i="1"/>
  <c r="AL650" i="1"/>
  <c r="AN334" i="1"/>
  <c r="AU334" i="1" s="1"/>
  <c r="Z549" i="1"/>
  <c r="AL593" i="1"/>
  <c r="AF64" i="1"/>
  <c r="Z64" i="1" s="1"/>
  <c r="AG111" i="1"/>
  <c r="AO111" i="1" s="1"/>
  <c r="AF563" i="1"/>
  <c r="Z563" i="1" s="1"/>
  <c r="Z527" i="1"/>
  <c r="AM635" i="1"/>
  <c r="AE652" i="1"/>
  <c r="Y652" i="1" s="1"/>
  <c r="AF338" i="1"/>
  <c r="Z338" i="1" s="1"/>
  <c r="AG403" i="1"/>
  <c r="AO403" i="1" s="1"/>
  <c r="AM203" i="1"/>
  <c r="Y277" i="1"/>
  <c r="Y401" i="1"/>
  <c r="AG270" i="1"/>
  <c r="AO270" i="1" s="1"/>
  <c r="AF179" i="1"/>
  <c r="Z179" i="1" s="1"/>
  <c r="AF317" i="1"/>
  <c r="AM317" i="1" s="1"/>
  <c r="AN537" i="1"/>
  <c r="AU537" i="1" s="1"/>
  <c r="AG499" i="1"/>
  <c r="AO499" i="1" s="1"/>
  <c r="AN77" i="1"/>
  <c r="AU77" i="1" s="1"/>
  <c r="Z491" i="1"/>
  <c r="AL211" i="1"/>
  <c r="Z68" i="1"/>
  <c r="Z365" i="1"/>
  <c r="Z84" i="1"/>
  <c r="AN315" i="1"/>
  <c r="AU315" i="1" s="1"/>
  <c r="AS315" i="1" s="1"/>
  <c r="AN148" i="1"/>
  <c r="AU148" i="1" s="1"/>
  <c r="Y387" i="1"/>
  <c r="AF180" i="1"/>
  <c r="AM107" i="1"/>
  <c r="AE597" i="1"/>
  <c r="AL597" i="1" s="1"/>
  <c r="AF587" i="1"/>
  <c r="AN645" i="1"/>
  <c r="AU645" i="1" s="1"/>
  <c r="AS645" i="1" s="1"/>
  <c r="AN567" i="1"/>
  <c r="AU567" i="1" s="1"/>
  <c r="AF6" i="1"/>
  <c r="Z6" i="1" s="1"/>
  <c r="AF480" i="1"/>
  <c r="AM480" i="1" s="1"/>
  <c r="AG484" i="1"/>
  <c r="AO484" i="1" s="1"/>
  <c r="AG206" i="1"/>
  <c r="AN206" i="1" s="1"/>
  <c r="AU206" i="1" s="1"/>
  <c r="AK538" i="1"/>
  <c r="AE458" i="1"/>
  <c r="Y458" i="1" s="1"/>
  <c r="AM503" i="1"/>
  <c r="AM58" i="1"/>
  <c r="AF654" i="1"/>
  <c r="Z654" i="1" s="1"/>
  <c r="AF627" i="1"/>
  <c r="AM627" i="1" s="1"/>
  <c r="AG433" i="1"/>
  <c r="AO433" i="1" s="1"/>
  <c r="AG625" i="1"/>
  <c r="AO625" i="1" s="1"/>
  <c r="AN548" i="1"/>
  <c r="AU548" i="1" s="1"/>
  <c r="AR548" i="1" s="1"/>
  <c r="AG547" i="1"/>
  <c r="AO547" i="1" s="1"/>
  <c r="AG417" i="1"/>
  <c r="AO417" i="1" s="1"/>
  <c r="AN151" i="1"/>
  <c r="AU151" i="1" s="1"/>
  <c r="AG594" i="1"/>
  <c r="AO594" i="1" s="1"/>
  <c r="Z91" i="1"/>
  <c r="AN33" i="1"/>
  <c r="AU33" i="1" s="1"/>
  <c r="AG519" i="1"/>
  <c r="AO519" i="1" s="1"/>
  <c r="AG56" i="1"/>
  <c r="AO56" i="1" s="1"/>
  <c r="AG523" i="1"/>
  <c r="AO523" i="1" s="1"/>
  <c r="AL14" i="1"/>
  <c r="AM149" i="1"/>
  <c r="AF542" i="1"/>
  <c r="Z542" i="1" s="1"/>
  <c r="AL343" i="1"/>
  <c r="AM578" i="1"/>
  <c r="AG139" i="1"/>
  <c r="AO139" i="1" s="1"/>
  <c r="AG264" i="1"/>
  <c r="AO264" i="1" s="1"/>
  <c r="AN661" i="1"/>
  <c r="AU661" i="1" s="1"/>
  <c r="AF389" i="1"/>
  <c r="AM389" i="1" s="1"/>
  <c r="AG308" i="1"/>
  <c r="AN308" i="1" s="1"/>
  <c r="AU308" i="1" s="1"/>
  <c r="AG224" i="1"/>
  <c r="AN224" i="1" s="1"/>
  <c r="AU224" i="1" s="1"/>
  <c r="AM516" i="1"/>
  <c r="AM132" i="1"/>
  <c r="AN434" i="1"/>
  <c r="AU434" i="1" s="1"/>
  <c r="AE292" i="1"/>
  <c r="Y292" i="1" s="1"/>
  <c r="AL660" i="1"/>
  <c r="Y554" i="1"/>
  <c r="AM80" i="1"/>
  <c r="AM101" i="1"/>
  <c r="AM507" i="1"/>
  <c r="Y342" i="1"/>
  <c r="AM284" i="1"/>
  <c r="AN47" i="1"/>
  <c r="AU47" i="1" s="1"/>
  <c r="AM327" i="1"/>
  <c r="AL186" i="1"/>
  <c r="AN256" i="1"/>
  <c r="AU256" i="1" s="1"/>
  <c r="AN273" i="1"/>
  <c r="AU273" i="1" s="1"/>
  <c r="AS273" i="1" s="1"/>
  <c r="AN92" i="1"/>
  <c r="AU92" i="1" s="1"/>
  <c r="Z575" i="1"/>
  <c r="AN307" i="1"/>
  <c r="AU307" i="1" s="1"/>
  <c r="Z535" i="1"/>
  <c r="AF177" i="1"/>
  <c r="AM177" i="1" s="1"/>
  <c r="X166" i="1"/>
  <c r="AF616" i="1"/>
  <c r="Z616" i="1" s="1"/>
  <c r="Z128" i="1"/>
  <c r="AN18" i="1"/>
  <c r="AU18" i="1" s="1"/>
  <c r="AN361" i="1"/>
  <c r="AU361" i="1" s="1"/>
  <c r="AL644" i="1"/>
  <c r="Y85" i="1"/>
  <c r="AG610" i="1"/>
  <c r="AO610" i="1" s="1"/>
  <c r="AF631" i="1"/>
  <c r="AM631" i="1" s="1"/>
  <c r="Z340" i="1"/>
  <c r="AF420" i="1"/>
  <c r="AM420" i="1" s="1"/>
  <c r="Z413" i="1"/>
  <c r="Z504" i="1"/>
  <c r="Z324" i="1"/>
  <c r="AG61" i="1"/>
  <c r="AO61" i="1" s="1"/>
  <c r="AN104" i="1"/>
  <c r="AU104" i="1" s="1"/>
  <c r="AG19" i="1"/>
  <c r="AO19" i="1" s="1"/>
  <c r="AN96" i="1"/>
  <c r="AU96" i="1" s="1"/>
  <c r="AG465" i="1"/>
  <c r="AO465" i="1" s="1"/>
  <c r="AG288" i="1"/>
  <c r="AG571" i="1"/>
  <c r="AG557" i="1"/>
  <c r="AN557" i="1" s="1"/>
  <c r="AU557" i="1" s="1"/>
  <c r="AG123" i="1"/>
  <c r="AN123" i="1" s="1"/>
  <c r="AU123" i="1" s="1"/>
  <c r="AG215" i="1"/>
  <c r="AN215" i="1" s="1"/>
  <c r="AU215" i="1" s="1"/>
  <c r="AF638" i="1"/>
  <c r="Z638" i="1" s="1"/>
  <c r="AG10" i="1"/>
  <c r="AG275" i="1"/>
  <c r="AO275" i="1" s="1"/>
  <c r="AF65" i="1"/>
  <c r="AM65" i="1" s="1"/>
  <c r="AG475" i="1"/>
  <c r="AE443" i="1"/>
  <c r="AL443" i="1" s="1"/>
  <c r="AG576" i="1"/>
  <c r="AO576" i="1" s="1"/>
  <c r="AE553" i="1"/>
  <c r="Y553" i="1" s="1"/>
  <c r="AG118" i="1"/>
  <c r="AN118" i="1" s="1"/>
  <c r="AU118" i="1" s="1"/>
  <c r="Z73" i="1"/>
  <c r="AN406" i="1"/>
  <c r="AU406" i="1" s="1"/>
  <c r="AS406" i="1" s="1"/>
  <c r="AN210" i="1"/>
  <c r="AU210" i="1" s="1"/>
  <c r="AR210" i="1" s="1"/>
  <c r="AM518" i="1"/>
  <c r="AM225" i="1"/>
  <c r="AN502" i="1"/>
  <c r="AU502" i="1" s="1"/>
  <c r="AM520" i="1"/>
  <c r="AM533" i="1"/>
  <c r="AG405" i="1"/>
  <c r="AN405" i="1" s="1"/>
  <c r="AU405" i="1" s="1"/>
  <c r="AG429" i="1"/>
  <c r="AN429" i="1" s="1"/>
  <c r="AU429" i="1" s="1"/>
  <c r="AE246" i="1"/>
  <c r="Y246" i="1" s="1"/>
  <c r="AF611" i="1"/>
  <c r="Z611" i="1" s="1"/>
  <c r="AG164" i="1"/>
  <c r="AN164" i="1" s="1"/>
  <c r="AU164" i="1" s="1"/>
  <c r="AR217" i="1" l="1"/>
  <c r="AQ433" i="1"/>
  <c r="AT433" i="1"/>
  <c r="AQ257" i="1"/>
  <c r="AT257" i="1"/>
  <c r="AQ457" i="1"/>
  <c r="AR457" i="1" s="1"/>
  <c r="AT457" i="1"/>
  <c r="AS457" i="1" s="1"/>
  <c r="AQ422" i="1"/>
  <c r="AT422" i="1"/>
  <c r="AQ635" i="1"/>
  <c r="AR635" i="1" s="1"/>
  <c r="AT635" i="1"/>
  <c r="AQ658" i="1"/>
  <c r="AR658" i="1" s="1"/>
  <c r="AT658" i="1"/>
  <c r="AS658" i="1" s="1"/>
  <c r="AQ117" i="1"/>
  <c r="AR117" i="1" s="1"/>
  <c r="AT117" i="1"/>
  <c r="AS117" i="1" s="1"/>
  <c r="AS287" i="1"/>
  <c r="AQ465" i="1"/>
  <c r="AT465" i="1"/>
  <c r="AQ403" i="1"/>
  <c r="AT403" i="1"/>
  <c r="AN48" i="1"/>
  <c r="AU48" i="1" s="1"/>
  <c r="AT494" i="1"/>
  <c r="AQ494" i="1"/>
  <c r="AT467" i="1"/>
  <c r="AS467" i="1" s="1"/>
  <c r="AQ467" i="1"/>
  <c r="AQ349" i="1"/>
  <c r="AT349" i="1"/>
  <c r="AS349" i="1" s="1"/>
  <c r="AQ233" i="1"/>
  <c r="AR233" i="1" s="1"/>
  <c r="AT233" i="1"/>
  <c r="AS233" i="1" s="1"/>
  <c r="AQ477" i="1"/>
  <c r="AR477" i="1" s="1"/>
  <c r="AT477" i="1"/>
  <c r="AS477" i="1" s="1"/>
  <c r="AQ229" i="1"/>
  <c r="AR229" i="1" s="1"/>
  <c r="AT229" i="1"/>
  <c r="AS229" i="1" s="1"/>
  <c r="AT272" i="1"/>
  <c r="AS272" i="1" s="1"/>
  <c r="AQ272" i="1"/>
  <c r="AR272" i="1" s="1"/>
  <c r="AQ52" i="1"/>
  <c r="AR52" i="1" s="1"/>
  <c r="AT52" i="1"/>
  <c r="AS52" i="1" s="1"/>
  <c r="AR316" i="1"/>
  <c r="AS263" i="1"/>
  <c r="AR454" i="1"/>
  <c r="AS655" i="1"/>
  <c r="AR44" i="1"/>
  <c r="AR287" i="1"/>
  <c r="AR207" i="1"/>
  <c r="AS398" i="1"/>
  <c r="AR450" i="1"/>
  <c r="AR104" i="1"/>
  <c r="AS436" i="1"/>
  <c r="AR148" i="1"/>
  <c r="AS370" i="1"/>
  <c r="AQ339" i="1"/>
  <c r="AT339" i="1"/>
  <c r="AQ139" i="1"/>
  <c r="AT139" i="1"/>
  <c r="AQ358" i="1"/>
  <c r="AR358" i="1" s="1"/>
  <c r="AT358" i="1"/>
  <c r="AS358" i="1" s="1"/>
  <c r="AQ20" i="1"/>
  <c r="AT20" i="1"/>
  <c r="AQ533" i="1"/>
  <c r="AR533" i="1" s="1"/>
  <c r="AT533" i="1"/>
  <c r="AS533" i="1" s="1"/>
  <c r="AQ48" i="1"/>
  <c r="AT48" i="1"/>
  <c r="AT42" i="1"/>
  <c r="AQ42" i="1"/>
  <c r="AQ612" i="1"/>
  <c r="AR612" i="1" s="1"/>
  <c r="AT612" i="1"/>
  <c r="AS612" i="1" s="1"/>
  <c r="AQ326" i="1"/>
  <c r="AR326" i="1" s="1"/>
  <c r="AT326" i="1"/>
  <c r="AT459" i="1"/>
  <c r="AS459" i="1" s="1"/>
  <c r="AQ459" i="1"/>
  <c r="AR459" i="1" s="1"/>
  <c r="AQ642" i="1"/>
  <c r="AR642" i="1" s="1"/>
  <c r="AT642" i="1"/>
  <c r="AS642" i="1" s="1"/>
  <c r="AS316" i="1"/>
  <c r="AR151" i="1"/>
  <c r="AR655" i="1"/>
  <c r="AS146" i="1"/>
  <c r="AS35" i="1"/>
  <c r="AS585" i="1"/>
  <c r="AR370" i="1"/>
  <c r="AQ57" i="1"/>
  <c r="AT57" i="1"/>
  <c r="AQ639" i="1"/>
  <c r="AT639" i="1"/>
  <c r="AT199" i="1"/>
  <c r="AS199" i="1" s="1"/>
  <c r="AQ199" i="1"/>
  <c r="AR199" i="1" s="1"/>
  <c r="AQ240" i="1"/>
  <c r="AT240" i="1"/>
  <c r="AQ378" i="1"/>
  <c r="AR378" i="1" s="1"/>
  <c r="AT378" i="1"/>
  <c r="AS378" i="1" s="1"/>
  <c r="AQ576" i="1"/>
  <c r="AR576" i="1" s="1"/>
  <c r="AT576" i="1"/>
  <c r="AQ19" i="1"/>
  <c r="AT19" i="1"/>
  <c r="AQ573" i="1"/>
  <c r="AT573" i="1"/>
  <c r="AN260" i="1"/>
  <c r="AU260" i="1" s="1"/>
  <c r="AT108" i="1"/>
  <c r="AQ108" i="1"/>
  <c r="AT90" i="1"/>
  <c r="AS90" i="1" s="1"/>
  <c r="AQ90" i="1"/>
  <c r="AR90" i="1" s="1"/>
  <c r="AQ520" i="1"/>
  <c r="AR520" i="1" s="1"/>
  <c r="AT520" i="1"/>
  <c r="AS520" i="1" s="1"/>
  <c r="AQ540" i="1"/>
  <c r="AR540" i="1" s="1"/>
  <c r="AT540" i="1"/>
  <c r="AS540" i="1" s="1"/>
  <c r="AT230" i="1"/>
  <c r="AQ230" i="1"/>
  <c r="AQ471" i="1"/>
  <c r="AT471" i="1"/>
  <c r="AQ434" i="1"/>
  <c r="AT434" i="1"/>
  <c r="AS434" i="1" s="1"/>
  <c r="AQ106" i="1"/>
  <c r="AR106" i="1" s="1"/>
  <c r="AT106" i="1"/>
  <c r="AS106" i="1" s="1"/>
  <c r="AQ380" i="1"/>
  <c r="AR380" i="1" s="1"/>
  <c r="AT380" i="1"/>
  <c r="AS380" i="1" s="1"/>
  <c r="AQ425" i="1"/>
  <c r="AR425" i="1" s="1"/>
  <c r="AT425" i="1"/>
  <c r="AS425" i="1" s="1"/>
  <c r="AQ30" i="1"/>
  <c r="AR30" i="1" s="1"/>
  <c r="AT30" i="1"/>
  <c r="AS30" i="1" s="1"/>
  <c r="AQ337" i="1"/>
  <c r="AR337" i="1" s="1"/>
  <c r="AT337" i="1"/>
  <c r="AS337" i="1" s="1"/>
  <c r="AQ657" i="1"/>
  <c r="AR657" i="1" s="1"/>
  <c r="AT657" i="1"/>
  <c r="AS657" i="1" s="1"/>
  <c r="AS269" i="1"/>
  <c r="AS151" i="1"/>
  <c r="AR146" i="1"/>
  <c r="AR35" i="1"/>
  <c r="AR214" i="1"/>
  <c r="AR585" i="1"/>
  <c r="AR664" i="1"/>
  <c r="AS238" i="1"/>
  <c r="AS506" i="1"/>
  <c r="AQ9" i="1"/>
  <c r="AR9" i="1" s="1"/>
  <c r="AT9" i="1"/>
  <c r="AS9" i="1" s="1"/>
  <c r="AQ666" i="1"/>
  <c r="AR666" i="1" s="1"/>
  <c r="AT666" i="1"/>
  <c r="AQ24" i="1"/>
  <c r="AR24" i="1" s="1"/>
  <c r="AT24" i="1"/>
  <c r="AS24" i="1" s="1"/>
  <c r="AQ634" i="1"/>
  <c r="AT634" i="1"/>
  <c r="AQ203" i="1"/>
  <c r="AT203" i="1"/>
  <c r="AQ327" i="1"/>
  <c r="AT327" i="1"/>
  <c r="AQ101" i="1"/>
  <c r="AT101" i="1"/>
  <c r="AT617" i="1"/>
  <c r="AQ617" i="1"/>
  <c r="AR617" i="1" s="1"/>
  <c r="AQ598" i="1"/>
  <c r="AR598" i="1" s="1"/>
  <c r="AT598" i="1"/>
  <c r="AQ274" i="1"/>
  <c r="AT274" i="1"/>
  <c r="AQ336" i="1"/>
  <c r="AR336" i="1" s="1"/>
  <c r="AT336" i="1"/>
  <c r="AS336" i="1" s="1"/>
  <c r="AQ567" i="1"/>
  <c r="AR567" i="1" s="1"/>
  <c r="AT567" i="1"/>
  <c r="AS567" i="1" s="1"/>
  <c r="AQ100" i="1"/>
  <c r="AR100" i="1" s="1"/>
  <c r="AT100" i="1"/>
  <c r="AS100" i="1" s="1"/>
  <c r="AQ382" i="1"/>
  <c r="AR382" i="1" s="1"/>
  <c r="AT382" i="1"/>
  <c r="AS382" i="1" s="1"/>
  <c r="AQ497" i="1"/>
  <c r="AR497" i="1" s="1"/>
  <c r="AT497" i="1"/>
  <c r="AS497" i="1" s="1"/>
  <c r="AQ421" i="1"/>
  <c r="AR421" i="1" s="1"/>
  <c r="AT421" i="1"/>
  <c r="AS421" i="1" s="1"/>
  <c r="AQ659" i="1"/>
  <c r="AR659" i="1" s="1"/>
  <c r="AT659" i="1"/>
  <c r="AS659" i="1" s="1"/>
  <c r="AS256" i="1"/>
  <c r="AR269" i="1"/>
  <c r="AS47" i="1"/>
  <c r="AS210" i="1"/>
  <c r="AS13" i="1"/>
  <c r="AS669" i="1"/>
  <c r="AS307" i="1"/>
  <c r="AS346" i="1"/>
  <c r="AR273" i="1"/>
  <c r="AR508" i="1"/>
  <c r="AR506" i="1"/>
  <c r="AQ625" i="1"/>
  <c r="AT625" i="1"/>
  <c r="AT438" i="1"/>
  <c r="AS438" i="1" s="1"/>
  <c r="AQ438" i="1"/>
  <c r="AR438" i="1" s="1"/>
  <c r="AT555" i="1"/>
  <c r="AS555" i="1" s="1"/>
  <c r="AQ555" i="1"/>
  <c r="AR555" i="1" s="1"/>
  <c r="AQ523" i="1"/>
  <c r="AT523" i="1"/>
  <c r="AQ607" i="1"/>
  <c r="AT607" i="1"/>
  <c r="AQ61" i="1"/>
  <c r="AT61" i="1"/>
  <c r="AT56" i="1"/>
  <c r="AQ56" i="1"/>
  <c r="AQ591" i="1"/>
  <c r="AT591" i="1"/>
  <c r="AQ648" i="1"/>
  <c r="AT648" i="1"/>
  <c r="AS648" i="1" s="1"/>
  <c r="AQ544" i="1"/>
  <c r="AR544" i="1" s="1"/>
  <c r="AT544" i="1"/>
  <c r="AS544" i="1" s="1"/>
  <c r="AQ412" i="1"/>
  <c r="AT412" i="1"/>
  <c r="AQ503" i="1"/>
  <c r="AT503" i="1"/>
  <c r="AQ462" i="1"/>
  <c r="AT462" i="1"/>
  <c r="AQ213" i="1"/>
  <c r="AR213" i="1" s="1"/>
  <c r="AT213" i="1"/>
  <c r="AS213" i="1" s="1"/>
  <c r="AQ395" i="1"/>
  <c r="AR395" i="1" s="1"/>
  <c r="AT395" i="1"/>
  <c r="AS395" i="1" s="1"/>
  <c r="AQ220" i="1"/>
  <c r="AR220" i="1" s="1"/>
  <c r="AT220" i="1"/>
  <c r="AS220" i="1" s="1"/>
  <c r="AQ21" i="1"/>
  <c r="AR21" i="1" s="1"/>
  <c r="AT21" i="1"/>
  <c r="AS21" i="1" s="1"/>
  <c r="AQ243" i="1"/>
  <c r="AR243" i="1" s="1"/>
  <c r="AT243" i="1"/>
  <c r="AS243" i="1" s="1"/>
  <c r="AR256" i="1"/>
  <c r="AR47" i="1"/>
  <c r="AR13" i="1"/>
  <c r="AR669" i="1"/>
  <c r="AS254" i="1"/>
  <c r="AR307" i="1"/>
  <c r="AR346" i="1"/>
  <c r="AS508" i="1"/>
  <c r="AT302" i="1"/>
  <c r="AS302" i="1" s="1"/>
  <c r="AQ302" i="1"/>
  <c r="AR302" i="1" s="1"/>
  <c r="AQ260" i="1"/>
  <c r="AR260" i="1" s="1"/>
  <c r="AT260" i="1"/>
  <c r="AS260" i="1" s="1"/>
  <c r="AT636" i="1"/>
  <c r="AS636" i="1" s="1"/>
  <c r="AQ636" i="1"/>
  <c r="AS217" i="1"/>
  <c r="AQ493" i="1"/>
  <c r="AR493" i="1" s="1"/>
  <c r="AT493" i="1"/>
  <c r="AS155" i="1"/>
  <c r="AQ392" i="1"/>
  <c r="AT392" i="1"/>
  <c r="AT142" i="1"/>
  <c r="AQ142" i="1"/>
  <c r="AQ424" i="1"/>
  <c r="AT424" i="1"/>
  <c r="AT156" i="1"/>
  <c r="AS156" i="1" s="1"/>
  <c r="AQ156" i="1"/>
  <c r="AR156" i="1" s="1"/>
  <c r="AQ577" i="1"/>
  <c r="AR577" i="1" s="1"/>
  <c r="AT577" i="1"/>
  <c r="AS577" i="1" s="1"/>
  <c r="AQ176" i="1"/>
  <c r="AR176" i="1" s="1"/>
  <c r="AT176" i="1"/>
  <c r="AS176" i="1" s="1"/>
  <c r="AQ279" i="1"/>
  <c r="AR279" i="1" s="1"/>
  <c r="AT279" i="1"/>
  <c r="AS279" i="1" s="1"/>
  <c r="AQ367" i="1"/>
  <c r="AR367" i="1" s="1"/>
  <c r="AT367" i="1"/>
  <c r="AS367" i="1" s="1"/>
  <c r="AT38" i="1"/>
  <c r="AS38" i="1" s="1"/>
  <c r="AQ38" i="1"/>
  <c r="AR38" i="1" s="1"/>
  <c r="AS514" i="1"/>
  <c r="AS531" i="1"/>
  <c r="AR94" i="1"/>
  <c r="AR254" i="1"/>
  <c r="AR43" i="1"/>
  <c r="AS175" i="1"/>
  <c r="AS393" i="1"/>
  <c r="AR170" i="1"/>
  <c r="AS34" i="1"/>
  <c r="AR431" i="1"/>
  <c r="AQ298" i="1"/>
  <c r="AT298" i="1"/>
  <c r="AQ619" i="1"/>
  <c r="AR619" i="1" s="1"/>
  <c r="AT619" i="1"/>
  <c r="AS619" i="1" s="1"/>
  <c r="AQ144" i="1"/>
  <c r="AT144" i="1"/>
  <c r="AQ484" i="1"/>
  <c r="AT484" i="1"/>
  <c r="AQ231" i="1"/>
  <c r="AT231" i="1"/>
  <c r="AQ574" i="1"/>
  <c r="AR574" i="1" s="1"/>
  <c r="AT574" i="1"/>
  <c r="AS574" i="1" s="1"/>
  <c r="AQ98" i="1"/>
  <c r="AR98" i="1" s="1"/>
  <c r="AT98" i="1"/>
  <c r="AS98" i="1" s="1"/>
  <c r="AT204" i="1"/>
  <c r="AQ204" i="1"/>
  <c r="AQ58" i="1"/>
  <c r="AT58" i="1"/>
  <c r="AQ158" i="1"/>
  <c r="AT158" i="1"/>
  <c r="AQ22" i="1"/>
  <c r="AT22" i="1"/>
  <c r="AQ353" i="1"/>
  <c r="AR353" i="1" s="1"/>
  <c r="AT353" i="1"/>
  <c r="AS353" i="1" s="1"/>
  <c r="AQ5" i="1"/>
  <c r="AR5" i="1" s="1"/>
  <c r="AT5" i="1"/>
  <c r="AS5" i="1" s="1"/>
  <c r="AQ205" i="1"/>
  <c r="AR205" i="1" s="1"/>
  <c r="AT205" i="1"/>
  <c r="AS205" i="1" s="1"/>
  <c r="AQ45" i="1"/>
  <c r="AR45" i="1" s="1"/>
  <c r="AT45" i="1"/>
  <c r="AS45" i="1" s="1"/>
  <c r="AT568" i="1"/>
  <c r="AS568" i="1" s="1"/>
  <c r="AQ568" i="1"/>
  <c r="AR568" i="1" s="1"/>
  <c r="AQ318" i="1"/>
  <c r="AR318" i="1" s="1"/>
  <c r="AT318" i="1"/>
  <c r="AS318" i="1" s="1"/>
  <c r="AR645" i="1"/>
  <c r="AR514" i="1"/>
  <c r="AS94" i="1"/>
  <c r="AS32" i="1"/>
  <c r="AR315" i="1"/>
  <c r="AS226" i="1"/>
  <c r="AR175" i="1"/>
  <c r="AR393" i="1"/>
  <c r="AS222" i="1"/>
  <c r="AR34" i="1"/>
  <c r="AS445" i="1"/>
  <c r="AT264" i="1"/>
  <c r="AQ264" i="1"/>
  <c r="AQ113" i="1"/>
  <c r="AT113" i="1"/>
  <c r="AR579" i="1"/>
  <c r="AQ291" i="1"/>
  <c r="AT291" i="1"/>
  <c r="AR434" i="1"/>
  <c r="AR289" i="1"/>
  <c r="AQ147" i="1"/>
  <c r="AT147" i="1"/>
  <c r="AQ399" i="1"/>
  <c r="AT399" i="1"/>
  <c r="AQ236" i="1"/>
  <c r="AT236" i="1"/>
  <c r="AS236" i="1" s="1"/>
  <c r="AQ219" i="1"/>
  <c r="AR219" i="1" s="1"/>
  <c r="AT219" i="1"/>
  <c r="AQ628" i="1"/>
  <c r="AR628" i="1" s="1"/>
  <c r="AT628" i="1"/>
  <c r="AS628" i="1" s="1"/>
  <c r="AQ569" i="1"/>
  <c r="AR569" i="1" s="1"/>
  <c r="AT569" i="1"/>
  <c r="AS569" i="1" s="1"/>
  <c r="AQ545" i="1"/>
  <c r="AR545" i="1" s="1"/>
  <c r="AT545" i="1"/>
  <c r="AS545" i="1" s="1"/>
  <c r="AQ632" i="1"/>
  <c r="AR632" i="1" s="1"/>
  <c r="AT632" i="1"/>
  <c r="AS632" i="1" s="1"/>
  <c r="AQ89" i="1"/>
  <c r="AR89" i="1" s="1"/>
  <c r="AT89" i="1"/>
  <c r="AS89" i="1" s="1"/>
  <c r="AS152" i="1"/>
  <c r="AR32" i="1"/>
  <c r="AS189" i="1"/>
  <c r="AR406" i="1"/>
  <c r="AS351" i="1"/>
  <c r="AS321" i="1"/>
  <c r="AR222" i="1"/>
  <c r="AR77" i="1"/>
  <c r="AR445" i="1"/>
  <c r="AQ191" i="1"/>
  <c r="AT191" i="1"/>
  <c r="AQ590" i="1"/>
  <c r="AT590" i="1"/>
  <c r="AQ630" i="1"/>
  <c r="AT630" i="1"/>
  <c r="AS450" i="1"/>
  <c r="AQ275" i="1"/>
  <c r="AT275" i="1"/>
  <c r="AS33" i="1"/>
  <c r="AT594" i="1"/>
  <c r="AS594" i="1" s="1"/>
  <c r="AQ594" i="1"/>
  <c r="AR594" i="1" s="1"/>
  <c r="AT499" i="1"/>
  <c r="AQ499" i="1"/>
  <c r="AQ435" i="1"/>
  <c r="AT435" i="1"/>
  <c r="AQ362" i="1"/>
  <c r="AT362" i="1"/>
  <c r="AQ606" i="1"/>
  <c r="AT606" i="1"/>
  <c r="AS214" i="1"/>
  <c r="AQ313" i="1"/>
  <c r="AR313" i="1" s="1"/>
  <c r="AT313" i="1"/>
  <c r="AS313" i="1" s="1"/>
  <c r="AQ490" i="1"/>
  <c r="AT490" i="1"/>
  <c r="AS490" i="1" s="1"/>
  <c r="AQ225" i="1"/>
  <c r="AR225" i="1" s="1"/>
  <c r="AT225" i="1"/>
  <c r="AQ130" i="1"/>
  <c r="AR130" i="1" s="1"/>
  <c r="AT130" i="1"/>
  <c r="AQ18" i="1"/>
  <c r="AR18" i="1" s="1"/>
  <c r="AT18" i="1"/>
  <c r="AS18" i="1" s="1"/>
  <c r="AQ289" i="1"/>
  <c r="AT289" i="1"/>
  <c r="AS289" i="1" s="1"/>
  <c r="AQ194" i="1"/>
  <c r="AR194" i="1" s="1"/>
  <c r="AT194" i="1"/>
  <c r="AS194" i="1" s="1"/>
  <c r="AQ227" i="1"/>
  <c r="AR227" i="1" s="1"/>
  <c r="AT227" i="1"/>
  <c r="AS227" i="1" s="1"/>
  <c r="AR152" i="1"/>
  <c r="AR145" i="1"/>
  <c r="AS388" i="1"/>
  <c r="AR189" i="1"/>
  <c r="AS92" i="1"/>
  <c r="AR351" i="1"/>
  <c r="AS470" i="1"/>
  <c r="AS372" i="1"/>
  <c r="AR321" i="1"/>
  <c r="AS77" i="1"/>
  <c r="AS548" i="1"/>
  <c r="AT402" i="1"/>
  <c r="AQ402" i="1"/>
  <c r="AQ59" i="1"/>
  <c r="AR59" i="1" s="1"/>
  <c r="AT59" i="1"/>
  <c r="AS59" i="1" s="1"/>
  <c r="AT394" i="1"/>
  <c r="AS394" i="1" s="1"/>
  <c r="AQ394" i="1"/>
  <c r="AR394" i="1" s="1"/>
  <c r="AQ552" i="1"/>
  <c r="AR552" i="1" s="1"/>
  <c r="AT552" i="1"/>
  <c r="AS552" i="1" s="1"/>
  <c r="AQ492" i="1"/>
  <c r="AR492" i="1" s="1"/>
  <c r="AT492" i="1"/>
  <c r="AS492" i="1" s="1"/>
  <c r="AQ452" i="1"/>
  <c r="AT452" i="1"/>
  <c r="AQ423" i="1"/>
  <c r="AR423" i="1" s="1"/>
  <c r="AT423" i="1"/>
  <c r="AS423" i="1" s="1"/>
  <c r="AT333" i="1"/>
  <c r="AS333" i="1" s="1"/>
  <c r="AQ333" i="1"/>
  <c r="AR333" i="1" s="1"/>
  <c r="AQ539" i="1"/>
  <c r="AT539" i="1"/>
  <c r="AQ40" i="1"/>
  <c r="AT40" i="1"/>
  <c r="AQ109" i="1"/>
  <c r="AR109" i="1" s="1"/>
  <c r="AT109" i="1"/>
  <c r="AS109" i="1" s="1"/>
  <c r="AQ507" i="1"/>
  <c r="AR507" i="1" s="1"/>
  <c r="AT507" i="1"/>
  <c r="AQ558" i="1"/>
  <c r="AR558" i="1" s="1"/>
  <c r="AT558" i="1"/>
  <c r="AS558" i="1" s="1"/>
  <c r="AQ348" i="1"/>
  <c r="AR348" i="1" s="1"/>
  <c r="AT348" i="1"/>
  <c r="AQ447" i="1"/>
  <c r="AR447" i="1" s="1"/>
  <c r="AT447" i="1"/>
  <c r="AS447" i="1" s="1"/>
  <c r="AQ668" i="1"/>
  <c r="AR668" i="1" s="1"/>
  <c r="AT668" i="1"/>
  <c r="AS668" i="1" s="1"/>
  <c r="AQ323" i="1"/>
  <c r="AR323" i="1" s="1"/>
  <c r="AT323" i="1"/>
  <c r="AS323" i="1" s="1"/>
  <c r="AQ596" i="1"/>
  <c r="AR596" i="1" s="1"/>
  <c r="AT596" i="1"/>
  <c r="AS596" i="1" s="1"/>
  <c r="AR259" i="1"/>
  <c r="AS334" i="1"/>
  <c r="AS500" i="1"/>
  <c r="AS71" i="1"/>
  <c r="AR92" i="1"/>
  <c r="AR470" i="1"/>
  <c r="AR154" i="1"/>
  <c r="AR331" i="1"/>
  <c r="AT481" i="1"/>
  <c r="AQ481" i="1"/>
  <c r="AQ132" i="1"/>
  <c r="AT132" i="1"/>
  <c r="AQ247" i="1"/>
  <c r="AT247" i="1"/>
  <c r="AQ295" i="1"/>
  <c r="AT295" i="1"/>
  <c r="AQ350" i="1"/>
  <c r="AT350" i="1"/>
  <c r="AQ519" i="1"/>
  <c r="AR519" i="1" s="1"/>
  <c r="AT519" i="1"/>
  <c r="AS519" i="1" s="1"/>
  <c r="AR178" i="1"/>
  <c r="AQ417" i="1"/>
  <c r="AT417" i="1"/>
  <c r="AQ198" i="1"/>
  <c r="AT198" i="1"/>
  <c r="AS326" i="1"/>
  <c r="AQ521" i="1"/>
  <c r="AT521" i="1"/>
  <c r="AQ4" i="1"/>
  <c r="AT4" i="1"/>
  <c r="AQ267" i="1"/>
  <c r="AT267" i="1"/>
  <c r="AS267" i="1" s="1"/>
  <c r="AQ39" i="1"/>
  <c r="AT39" i="1"/>
  <c r="AS39" i="1" s="1"/>
  <c r="AQ341" i="1"/>
  <c r="AR341" i="1" s="1"/>
  <c r="AT341" i="1"/>
  <c r="AQ432" i="1"/>
  <c r="AR432" i="1" s="1"/>
  <c r="AT432" i="1"/>
  <c r="AS432" i="1" s="1"/>
  <c r="AQ661" i="1"/>
  <c r="AR661" i="1" s="1"/>
  <c r="AT661" i="1"/>
  <c r="AS661" i="1" s="1"/>
  <c r="AQ391" i="1"/>
  <c r="AR391" i="1" s="1"/>
  <c r="AT391" i="1"/>
  <c r="AS391" i="1" s="1"/>
  <c r="AQ537" i="1"/>
  <c r="AR537" i="1" s="1"/>
  <c r="AT537" i="1"/>
  <c r="AS537" i="1" s="1"/>
  <c r="AR54" i="1"/>
  <c r="AR293" i="1"/>
  <c r="AS259" i="1"/>
  <c r="AR334" i="1"/>
  <c r="AS376" i="1"/>
  <c r="AS400" i="1"/>
  <c r="AR71" i="1"/>
  <c r="AS361" i="1"/>
  <c r="AS572" i="1"/>
  <c r="AR99" i="1"/>
  <c r="AS565" i="1"/>
  <c r="AS96" i="1"/>
  <c r="AQ270" i="1"/>
  <c r="AT270" i="1"/>
  <c r="AT173" i="1"/>
  <c r="AS173" i="1" s="1"/>
  <c r="AQ173" i="1"/>
  <c r="AR173" i="1" s="1"/>
  <c r="AQ27" i="1"/>
  <c r="AT27" i="1"/>
  <c r="AQ513" i="1"/>
  <c r="AR513" i="1" s="1"/>
  <c r="AT513" i="1"/>
  <c r="AS513" i="1" s="1"/>
  <c r="AQ397" i="1"/>
  <c r="AR397" i="1" s="1"/>
  <c r="AT397" i="1"/>
  <c r="AS397" i="1" s="1"/>
  <c r="AQ111" i="1"/>
  <c r="AR111" i="1" s="1"/>
  <c r="AT111" i="1"/>
  <c r="AS111" i="1" s="1"/>
  <c r="AQ610" i="1"/>
  <c r="AT610" i="1"/>
  <c r="AQ547" i="1"/>
  <c r="AT547" i="1"/>
  <c r="AQ195" i="1"/>
  <c r="AT195" i="1"/>
  <c r="AN42" i="1"/>
  <c r="AU42" i="1" s="1"/>
  <c r="AQ212" i="1"/>
  <c r="AT212" i="1"/>
  <c r="AQ53" i="1"/>
  <c r="AR53" i="1" s="1"/>
  <c r="AT53" i="1"/>
  <c r="AS53" i="1" s="1"/>
  <c r="AQ325" i="1"/>
  <c r="AR325" i="1" s="1"/>
  <c r="AT325" i="1"/>
  <c r="AQ80" i="1"/>
  <c r="AT80" i="1"/>
  <c r="AQ578" i="1"/>
  <c r="AR578" i="1" s="1"/>
  <c r="AT578" i="1"/>
  <c r="AQ355" i="1"/>
  <c r="AT355" i="1"/>
  <c r="AQ188" i="1"/>
  <c r="AR188" i="1" s="1"/>
  <c r="AT188" i="1"/>
  <c r="AS188" i="1" s="1"/>
  <c r="AQ416" i="1"/>
  <c r="AR416" i="1" s="1"/>
  <c r="AT416" i="1"/>
  <c r="AS416" i="1" s="1"/>
  <c r="AS375" i="1"/>
  <c r="AS93" i="1"/>
  <c r="AR376" i="1"/>
  <c r="AS41" i="1"/>
  <c r="AR400" i="1"/>
  <c r="AS641" i="1"/>
  <c r="AR361" i="1"/>
  <c r="AR622" i="1"/>
  <c r="AS498" i="1"/>
  <c r="AR218" i="1"/>
  <c r="AS99" i="1"/>
  <c r="AS286" i="1"/>
  <c r="AR565" i="1"/>
  <c r="AR96" i="1"/>
  <c r="AN22" i="1"/>
  <c r="AU22" i="1" s="1"/>
  <c r="AS22" i="1" s="1"/>
  <c r="AO626" i="1"/>
  <c r="AO168" i="1"/>
  <c r="AN341" i="1"/>
  <c r="AU341" i="1" s="1"/>
  <c r="AO620" i="1"/>
  <c r="AO429" i="1"/>
  <c r="AO25" i="1"/>
  <c r="AO36" i="1"/>
  <c r="AO150" i="1"/>
  <c r="AO278" i="1"/>
  <c r="AO518" i="1"/>
  <c r="AG182" i="1"/>
  <c r="AO182" i="1" s="1"/>
  <c r="AO167" i="1"/>
  <c r="AO439" i="1"/>
  <c r="AO374" i="1"/>
  <c r="AO373" i="1"/>
  <c r="AO15" i="1"/>
  <c r="AO510" i="1"/>
  <c r="AO221" i="1"/>
  <c r="AO37" i="1"/>
  <c r="AG449" i="1"/>
  <c r="AO449" i="1" s="1"/>
  <c r="AO562" i="1"/>
  <c r="AO495" i="1"/>
  <c r="AO206" i="1"/>
  <c r="AO10" i="1"/>
  <c r="AO31" i="1"/>
  <c r="AO581" i="1"/>
  <c r="AO118" i="1"/>
  <c r="AO369" i="1"/>
  <c r="AG234" i="1"/>
  <c r="AO234" i="1" s="1"/>
  <c r="AG621" i="1"/>
  <c r="AO621" i="1" s="1"/>
  <c r="AO582" i="1"/>
  <c r="AO164" i="1"/>
  <c r="AO237" i="1"/>
  <c r="AO647" i="1"/>
  <c r="AO383" i="1"/>
  <c r="AO455" i="1"/>
  <c r="AG245" i="1"/>
  <c r="AN245" i="1" s="1"/>
  <c r="AU245" i="1" s="1"/>
  <c r="AO215" i="1"/>
  <c r="AO571" i="1"/>
  <c r="AO633" i="1"/>
  <c r="AG629" i="1"/>
  <c r="AO629" i="1" s="1"/>
  <c r="AO379" i="1"/>
  <c r="AO74" i="1"/>
  <c r="AO116" i="1"/>
  <c r="AO87" i="1"/>
  <c r="AO405" i="1"/>
  <c r="AO46" i="1"/>
  <c r="AO51" i="1"/>
  <c r="AO384" i="1"/>
  <c r="AO517" i="1"/>
  <c r="AO29" i="1"/>
  <c r="AO305" i="1"/>
  <c r="AO456" i="1"/>
  <c r="AO368" i="1"/>
  <c r="AO114" i="1"/>
  <c r="AO516" i="1"/>
  <c r="AN295" i="1"/>
  <c r="AU295" i="1" s="1"/>
  <c r="AO288" i="1"/>
  <c r="AO201" i="1"/>
  <c r="AO123" i="1"/>
  <c r="AO284" i="1"/>
  <c r="AO536" i="1"/>
  <c r="AO543" i="1"/>
  <c r="AG115" i="1"/>
  <c r="AO115" i="1" s="1"/>
  <c r="AO280" i="1"/>
  <c r="AN348" i="1"/>
  <c r="AU348" i="1" s="1"/>
  <c r="Z595" i="1"/>
  <c r="AO557" i="1"/>
  <c r="AM165" i="1"/>
  <c r="AO466" i="1"/>
  <c r="AO589" i="1"/>
  <c r="AO488" i="1"/>
  <c r="AO643" i="1"/>
  <c r="AO329" i="1"/>
  <c r="AO501" i="1"/>
  <c r="AO102" i="1"/>
  <c r="AO149" i="1"/>
  <c r="AO364" i="1"/>
  <c r="AO300" i="1"/>
  <c r="AO312" i="1"/>
  <c r="AG262" i="1"/>
  <c r="AO262" i="1" s="1"/>
  <c r="AO107" i="1"/>
  <c r="AO656" i="1"/>
  <c r="AO640" i="1"/>
  <c r="AO441" i="1"/>
  <c r="AO534" i="1"/>
  <c r="AO475" i="1"/>
  <c r="AO566" i="1"/>
  <c r="AO649" i="1"/>
  <c r="AG252" i="1"/>
  <c r="AO252" i="1" s="1"/>
  <c r="Z613" i="1"/>
  <c r="AG613" i="1" s="1"/>
  <c r="AO354" i="1"/>
  <c r="AO224" i="1"/>
  <c r="AO592" i="1"/>
  <c r="AO448" i="1"/>
  <c r="AO129" i="1"/>
  <c r="AG126" i="1"/>
  <c r="AO126" i="1" s="1"/>
  <c r="AO110" i="1"/>
  <c r="AO250" i="1"/>
  <c r="AO390" i="1"/>
  <c r="AO308" i="1"/>
  <c r="Y261" i="1"/>
  <c r="Z138" i="1"/>
  <c r="AN339" i="1"/>
  <c r="AU339" i="1" s="1"/>
  <c r="Z23" i="1"/>
  <c r="AN204" i="1"/>
  <c r="AU204" i="1" s="1"/>
  <c r="AM551" i="1"/>
  <c r="Z135" i="1"/>
  <c r="Z646" i="1"/>
  <c r="AM301" i="1"/>
  <c r="Z301" i="1"/>
  <c r="AG301" i="1" s="1"/>
  <c r="AG165" i="1"/>
  <c r="AN165" i="1" s="1"/>
  <c r="AU165" i="1" s="1"/>
  <c r="AM419" i="1"/>
  <c r="AG588" i="1"/>
  <c r="AN588" i="1" s="1"/>
  <c r="AU588" i="1" s="1"/>
  <c r="AG239" i="1"/>
  <c r="AN239" i="1" s="1"/>
  <c r="AU239" i="1" s="1"/>
  <c r="AG651" i="1"/>
  <c r="AN651" i="1" s="1"/>
  <c r="AU651" i="1" s="1"/>
  <c r="AM136" i="1"/>
  <c r="AG124" i="1"/>
  <c r="AO124" i="1" s="1"/>
  <c r="AN610" i="1"/>
  <c r="AU610" i="1" s="1"/>
  <c r="AR610" i="1" s="1"/>
  <c r="Z177" i="1"/>
  <c r="AG177" i="1" s="1"/>
  <c r="AN177" i="1" s="1"/>
  <c r="AU177" i="1" s="1"/>
  <c r="AG162" i="1"/>
  <c r="AN162" i="1" s="1"/>
  <c r="AU162" i="1" s="1"/>
  <c r="Z389" i="1"/>
  <c r="AG389" i="1" s="1"/>
  <c r="AN578" i="1"/>
  <c r="AU578" i="1" s="1"/>
  <c r="AG453" i="1"/>
  <c r="AO453" i="1" s="1"/>
  <c r="AG70" i="1"/>
  <c r="AN70" i="1" s="1"/>
  <c r="AU70" i="1" s="1"/>
  <c r="AG202" i="1"/>
  <c r="AO202" i="1" s="1"/>
  <c r="AN639" i="1"/>
  <c r="AU639" i="1" s="1"/>
  <c r="AN462" i="1"/>
  <c r="AU462" i="1" s="1"/>
  <c r="AM76" i="1"/>
  <c r="AG153" i="1"/>
  <c r="AO153" i="1" s="1"/>
  <c r="AL319" i="1"/>
  <c r="AN234" i="1"/>
  <c r="AU234" i="1" s="1"/>
  <c r="AG528" i="1"/>
  <c r="AO528" i="1" s="1"/>
  <c r="AG600" i="1"/>
  <c r="AO600" i="1" s="1"/>
  <c r="AN392" i="1"/>
  <c r="AU392" i="1" s="1"/>
  <c r="AN20" i="1"/>
  <c r="AU20" i="1" s="1"/>
  <c r="AL239" i="1"/>
  <c r="Y476" i="1"/>
  <c r="AF476" i="1" s="1"/>
  <c r="Z476" i="1" s="1"/>
  <c r="AN634" i="1"/>
  <c r="AU634" i="1" s="1"/>
  <c r="AG444" i="1"/>
  <c r="AO444" i="1" s="1"/>
  <c r="AG559" i="1"/>
  <c r="AO559" i="1" s="1"/>
  <c r="AG352" i="1"/>
  <c r="AO352" i="1" s="1"/>
  <c r="AG235" i="1"/>
  <c r="AN235" i="1" s="1"/>
  <c r="AU235" i="1" s="1"/>
  <c r="AG603" i="1"/>
  <c r="AN603" i="1" s="1"/>
  <c r="AU603" i="1" s="1"/>
  <c r="AM186" i="1"/>
  <c r="Z63" i="1"/>
  <c r="AG311" i="1"/>
  <c r="AO311" i="1" s="1"/>
  <c r="AM202" i="1"/>
  <c r="AN355" i="1"/>
  <c r="AU355" i="1" s="1"/>
  <c r="AM474" i="1"/>
  <c r="AN435" i="1"/>
  <c r="AU435" i="1" s="1"/>
  <c r="AE601" i="1"/>
  <c r="AL601" i="1" s="1"/>
  <c r="AN523" i="1"/>
  <c r="AU523" i="1" s="1"/>
  <c r="AM483" i="1"/>
  <c r="AM623" i="1"/>
  <c r="AN325" i="1"/>
  <c r="AU325" i="1" s="1"/>
  <c r="Z314" i="1"/>
  <c r="AN471" i="1"/>
  <c r="AU471" i="1" s="1"/>
  <c r="Z322" i="1"/>
  <c r="AN274" i="1"/>
  <c r="AU274" i="1" s="1"/>
  <c r="Z345" i="1"/>
  <c r="AF479" i="1"/>
  <c r="Z479" i="1" s="1"/>
  <c r="AM179" i="1"/>
  <c r="AM125" i="1"/>
  <c r="AF482" i="1"/>
  <c r="Z482" i="1" s="1"/>
  <c r="AL246" i="1"/>
  <c r="AF120" i="1"/>
  <c r="Z120" i="1" s="1"/>
  <c r="Z8" i="1"/>
  <c r="AG8" i="1" s="1"/>
  <c r="AN8" i="1" s="1"/>
  <c r="AU8" i="1" s="1"/>
  <c r="AN521" i="1"/>
  <c r="AU521" i="1" s="1"/>
  <c r="AN275" i="1"/>
  <c r="AU275" i="1" s="1"/>
  <c r="Z119" i="1"/>
  <c r="AN327" i="1"/>
  <c r="AU327" i="1" s="1"/>
  <c r="AM241" i="1"/>
  <c r="Y360" i="1"/>
  <c r="AM621" i="1"/>
  <c r="AN90" i="1"/>
  <c r="AU90" i="1" s="1"/>
  <c r="AG208" i="1"/>
  <c r="AO208" i="1" s="1"/>
  <c r="Z480" i="1"/>
  <c r="Z317" i="1"/>
  <c r="AG317" i="1" s="1"/>
  <c r="AN317" i="1" s="1"/>
  <c r="AU317" i="1" s="1"/>
  <c r="AN305" i="1"/>
  <c r="AU305" i="1" s="1"/>
  <c r="AN643" i="1"/>
  <c r="AU643" i="1" s="1"/>
  <c r="AN591" i="1"/>
  <c r="AU591" i="1" s="1"/>
  <c r="Z644" i="1"/>
  <c r="AM487" i="1"/>
  <c r="Z396" i="1"/>
  <c r="AM312" i="1"/>
  <c r="AN422" i="1"/>
  <c r="AU422" i="1" s="1"/>
  <c r="AS422" i="1" s="1"/>
  <c r="AN57" i="1"/>
  <c r="AU57" i="1" s="1"/>
  <c r="AN142" i="1"/>
  <c r="AU142" i="1" s="1"/>
  <c r="AL652" i="1"/>
  <c r="AM563" i="1"/>
  <c r="AN56" i="1"/>
  <c r="AU56" i="1" s="1"/>
  <c r="AM532" i="1"/>
  <c r="AM586" i="1"/>
  <c r="Z583" i="1"/>
  <c r="AM660" i="1"/>
  <c r="AN300" i="1"/>
  <c r="AU300" i="1" s="1"/>
  <c r="AN267" i="1"/>
  <c r="AU267" i="1" s="1"/>
  <c r="AF564" i="1"/>
  <c r="Z564" i="1" s="1"/>
  <c r="AN547" i="1"/>
  <c r="AU547" i="1" s="1"/>
  <c r="AM616" i="1"/>
  <c r="AM141" i="1"/>
  <c r="AL564" i="1"/>
  <c r="Z427" i="1"/>
  <c r="Z242" i="1"/>
  <c r="AM242" i="1"/>
  <c r="Z112" i="1"/>
  <c r="AM112" i="1"/>
  <c r="AN433" i="1"/>
  <c r="AU433" i="1" s="1"/>
  <c r="AR433" i="1" s="1"/>
  <c r="Z587" i="1"/>
  <c r="AM587" i="1"/>
  <c r="AM244" i="1"/>
  <c r="AL458" i="1"/>
  <c r="AM180" i="1"/>
  <c r="Z180" i="1"/>
  <c r="AN374" i="1"/>
  <c r="AU374" i="1" s="1"/>
  <c r="Z631" i="1"/>
  <c r="AM654" i="1"/>
  <c r="Y597" i="1"/>
  <c r="AN270" i="1"/>
  <c r="AU270" i="1" s="1"/>
  <c r="AG184" i="1"/>
  <c r="AO184" i="1" s="1"/>
  <c r="AN403" i="1"/>
  <c r="AU403" i="1" s="1"/>
  <c r="Z285" i="1"/>
  <c r="AM608" i="1"/>
  <c r="AM283" i="1"/>
  <c r="AL133" i="1"/>
  <c r="AN606" i="1"/>
  <c r="AU606" i="1" s="1"/>
  <c r="Z310" i="1"/>
  <c r="AG310" i="1" s="1"/>
  <c r="AN310" i="1" s="1"/>
  <c r="AU310" i="1" s="1"/>
  <c r="Y17" i="1"/>
  <c r="AF17" i="1" s="1"/>
  <c r="Z17" i="1" s="1"/>
  <c r="Z609" i="1"/>
  <c r="Z356" i="1"/>
  <c r="AG356" i="1" s="1"/>
  <c r="AN29" i="1"/>
  <c r="AU29" i="1" s="1"/>
  <c r="AM637" i="1"/>
  <c r="Z297" i="1"/>
  <c r="AN352" i="1"/>
  <c r="AU352" i="1" s="1"/>
  <c r="AM512" i="1"/>
  <c r="AN574" i="1"/>
  <c r="AU574" i="1" s="1"/>
  <c r="Z460" i="1"/>
  <c r="AM667" i="1"/>
  <c r="AM49" i="1"/>
  <c r="AN394" i="1"/>
  <c r="AU394" i="1" s="1"/>
  <c r="AN291" i="1"/>
  <c r="AU291" i="1" s="1"/>
  <c r="AN520" i="1"/>
  <c r="AU520" i="1" s="1"/>
  <c r="AN544" i="1"/>
  <c r="AU544" i="1" s="1"/>
  <c r="AN349" i="1"/>
  <c r="AU349" i="1" s="1"/>
  <c r="AM593" i="1"/>
  <c r="AL538" i="1"/>
  <c r="AM184" i="1"/>
  <c r="AG138" i="1"/>
  <c r="AN138" i="1" s="1"/>
  <c r="AU138" i="1" s="1"/>
  <c r="AN212" i="1"/>
  <c r="AU212" i="1" s="1"/>
  <c r="AN113" i="1"/>
  <c r="AU113" i="1" s="1"/>
  <c r="AS113" i="1" s="1"/>
  <c r="AN225" i="1"/>
  <c r="AU225" i="1" s="1"/>
  <c r="AN558" i="1"/>
  <c r="AU558" i="1" s="1"/>
  <c r="AN452" i="1"/>
  <c r="AU452" i="1" s="1"/>
  <c r="AN598" i="1"/>
  <c r="AU598" i="1" s="1"/>
  <c r="Y522" i="1"/>
  <c r="AF522" i="1" s="1"/>
  <c r="AM522" i="1" s="1"/>
  <c r="AF319" i="1"/>
  <c r="Z319" i="1" s="1"/>
  <c r="AM64" i="1"/>
  <c r="AM371" i="1"/>
  <c r="AM663" i="1"/>
  <c r="AN481" i="1"/>
  <c r="AU481" i="1" s="1"/>
  <c r="AR481" i="1" s="1"/>
  <c r="Z28" i="1"/>
  <c r="AN247" i="1"/>
  <c r="AU247" i="1" s="1"/>
  <c r="Z3" i="1"/>
  <c r="AM409" i="1"/>
  <c r="Z258" i="1"/>
  <c r="AN448" i="1"/>
  <c r="AU448" i="1" s="1"/>
  <c r="AN607" i="1"/>
  <c r="AU607" i="1" s="1"/>
  <c r="Z344" i="1"/>
  <c r="AN199" i="1"/>
  <c r="AU199" i="1" s="1"/>
  <c r="AN109" i="1"/>
  <c r="AU109" i="1" s="1"/>
  <c r="AN507" i="1"/>
  <c r="AU507" i="1" s="1"/>
  <c r="Y232" i="1"/>
  <c r="AF232" i="1" s="1"/>
  <c r="Z232" i="1" s="1"/>
  <c r="AN412" i="1"/>
  <c r="AU412" i="1" s="1"/>
  <c r="AN636" i="1"/>
  <c r="AU636" i="1" s="1"/>
  <c r="AN590" i="1"/>
  <c r="AU590" i="1" s="1"/>
  <c r="AM281" i="1"/>
  <c r="AL171" i="1"/>
  <c r="AG241" i="1"/>
  <c r="AO241" i="1" s="1"/>
  <c r="AM239" i="1"/>
  <c r="AN630" i="1"/>
  <c r="AU630" i="1" s="1"/>
  <c r="AR630" i="1" s="1"/>
  <c r="AF171" i="1"/>
  <c r="Z171" i="1" s="1"/>
  <c r="AG244" i="1"/>
  <c r="AO244" i="1" s="1"/>
  <c r="AG542" i="1"/>
  <c r="AO542" i="1" s="1"/>
  <c r="AG179" i="1"/>
  <c r="AO179" i="1" s="1"/>
  <c r="AG64" i="1"/>
  <c r="AO64" i="1" s="1"/>
  <c r="AG276" i="1"/>
  <c r="AN276" i="1" s="1"/>
  <c r="AU276" i="1" s="1"/>
  <c r="AG637" i="1"/>
  <c r="AO637" i="1" s="1"/>
  <c r="AG196" i="1"/>
  <c r="AN196" i="1" s="1"/>
  <c r="AU196" i="1" s="1"/>
  <c r="AG505" i="1"/>
  <c r="AN505" i="1" s="1"/>
  <c r="AU505" i="1" s="1"/>
  <c r="AG478" i="1"/>
  <c r="AO478" i="1" s="1"/>
  <c r="AG509" i="1"/>
  <c r="AN509" i="1" s="1"/>
  <c r="AU509" i="1" s="1"/>
  <c r="AG16" i="1"/>
  <c r="AO16" i="1" s="1"/>
  <c r="AG638" i="1"/>
  <c r="AN638" i="1" s="1"/>
  <c r="AU638" i="1" s="1"/>
  <c r="AG616" i="1"/>
  <c r="AO616" i="1" s="1"/>
  <c r="AG125" i="1"/>
  <c r="AO125" i="1" s="1"/>
  <c r="AG377" i="1"/>
  <c r="AO377" i="1" s="1"/>
  <c r="AG532" i="1"/>
  <c r="AO532" i="1" s="1"/>
  <c r="AG599" i="1"/>
  <c r="AN599" i="1" s="1"/>
  <c r="AU599" i="1" s="1"/>
  <c r="AG551" i="1"/>
  <c r="AN551" i="1" s="1"/>
  <c r="AU551" i="1" s="1"/>
  <c r="AG611" i="1"/>
  <c r="AO611" i="1" s="1"/>
  <c r="AG299" i="1"/>
  <c r="AO299" i="1" s="1"/>
  <c r="AG409" i="1"/>
  <c r="AO409" i="1" s="1"/>
  <c r="AF538" i="1"/>
  <c r="Z538" i="1" s="1"/>
  <c r="AF246" i="1"/>
  <c r="AM246" i="1" s="1"/>
  <c r="AG228" i="1"/>
  <c r="AO228" i="1" s="1"/>
  <c r="AG419" i="1"/>
  <c r="AO419" i="1" s="1"/>
  <c r="AG371" i="1"/>
  <c r="AO371" i="1" s="1"/>
  <c r="AG281" i="1"/>
  <c r="AO281" i="1" s="1"/>
  <c r="AF553" i="1"/>
  <c r="Z553" i="1" s="1"/>
  <c r="AG6" i="1"/>
  <c r="AO6" i="1" s="1"/>
  <c r="AG338" i="1"/>
  <c r="AN338" i="1" s="1"/>
  <c r="AU338" i="1" s="1"/>
  <c r="AG211" i="1"/>
  <c r="AO211" i="1" s="1"/>
  <c r="AG440" i="1"/>
  <c r="AO440" i="1" s="1"/>
  <c r="AG49" i="1"/>
  <c r="AN49" i="1" s="1"/>
  <c r="AU49" i="1" s="1"/>
  <c r="AF652" i="1"/>
  <c r="AM652" i="1" s="1"/>
  <c r="AF437" i="1"/>
  <c r="Z437" i="1" s="1"/>
  <c r="AG408" i="1"/>
  <c r="AO408" i="1" s="1"/>
  <c r="AF11" i="1"/>
  <c r="AM11" i="1" s="1"/>
  <c r="AG623" i="1"/>
  <c r="AO623" i="1" s="1"/>
  <c r="AG586" i="1"/>
  <c r="AO586" i="1" s="1"/>
  <c r="AF292" i="1"/>
  <c r="AM292" i="1" s="1"/>
  <c r="AG461" i="1"/>
  <c r="AO461" i="1" s="1"/>
  <c r="AG512" i="1"/>
  <c r="AO512" i="1" s="1"/>
  <c r="AF458" i="1"/>
  <c r="Z458" i="1" s="1"/>
  <c r="AG463" i="1"/>
  <c r="AO463" i="1" s="1"/>
  <c r="AG550" i="1"/>
  <c r="AN550" i="1" s="1"/>
  <c r="AU550" i="1" s="1"/>
  <c r="AG303" i="1"/>
  <c r="AO303" i="1" s="1"/>
  <c r="AG253" i="1"/>
  <c r="AO253" i="1" s="1"/>
  <c r="AG660" i="1"/>
  <c r="AN660" i="1" s="1"/>
  <c r="AU660" i="1" s="1"/>
  <c r="AG283" i="1"/>
  <c r="AN283" i="1" s="1"/>
  <c r="AU283" i="1" s="1"/>
  <c r="AG82" i="1"/>
  <c r="AO82" i="1" s="1"/>
  <c r="AG181" i="1"/>
  <c r="AO181" i="1" s="1"/>
  <c r="AG563" i="1"/>
  <c r="AN563" i="1" s="1"/>
  <c r="AU563" i="1" s="1"/>
  <c r="AG473" i="1"/>
  <c r="AO473" i="1" s="1"/>
  <c r="AG487" i="1"/>
  <c r="AO487" i="1" s="1"/>
  <c r="AG186" i="1"/>
  <c r="AO186" i="1" s="1"/>
  <c r="AG76" i="1"/>
  <c r="AN76" i="1" s="1"/>
  <c r="AU76" i="1" s="1"/>
  <c r="AG663" i="1"/>
  <c r="AN663" i="1" s="1"/>
  <c r="AU663" i="1" s="1"/>
  <c r="AG66" i="1"/>
  <c r="AO66" i="1" s="1"/>
  <c r="AG320" i="1"/>
  <c r="AO320" i="1" s="1"/>
  <c r="AG667" i="1"/>
  <c r="AO667" i="1" s="1"/>
  <c r="AG580" i="1"/>
  <c r="AN580" i="1" s="1"/>
  <c r="AU580" i="1" s="1"/>
  <c r="AN288" i="1"/>
  <c r="AU288" i="1" s="1"/>
  <c r="AN61" i="1"/>
  <c r="AU61" i="1" s="1"/>
  <c r="AN519" i="1"/>
  <c r="AU519" i="1" s="1"/>
  <c r="Z627" i="1"/>
  <c r="AG72" i="1"/>
  <c r="AO72" i="1" s="1"/>
  <c r="AG192" i="1"/>
  <c r="AN192" i="1" s="1"/>
  <c r="AU192" i="1" s="1"/>
  <c r="AN369" i="1"/>
  <c r="AU369" i="1" s="1"/>
  <c r="AG296" i="1"/>
  <c r="AO296" i="1" s="1"/>
  <c r="AG407" i="1"/>
  <c r="AO407" i="1" s="1"/>
  <c r="AM228" i="1"/>
  <c r="AG560" i="1"/>
  <c r="AO560" i="1" s="1"/>
  <c r="AN390" i="1"/>
  <c r="AU390" i="1" s="1"/>
  <c r="Z605" i="1"/>
  <c r="AN399" i="1"/>
  <c r="AU399" i="1" s="1"/>
  <c r="AS399" i="1" s="1"/>
  <c r="Z662" i="1"/>
  <c r="Z343" i="1"/>
  <c r="AN58" i="1"/>
  <c r="AU58" i="1" s="1"/>
  <c r="AR58" i="1" s="1"/>
  <c r="Z14" i="1"/>
  <c r="AN191" i="1"/>
  <c r="AU191" i="1" s="1"/>
  <c r="AN635" i="1"/>
  <c r="AU635" i="1" s="1"/>
  <c r="AN540" i="1"/>
  <c r="AU540" i="1" s="1"/>
  <c r="AM196" i="1"/>
  <c r="AN257" i="1"/>
  <c r="AU257" i="1" s="1"/>
  <c r="AN475" i="1"/>
  <c r="AU475" i="1" s="1"/>
  <c r="AG575" i="1"/>
  <c r="AO575" i="1" s="1"/>
  <c r="AF597" i="1"/>
  <c r="AM597" i="1" s="1"/>
  <c r="AN499" i="1"/>
  <c r="AU499" i="1" s="1"/>
  <c r="AF556" i="1"/>
  <c r="Z556" i="1" s="1"/>
  <c r="AG646" i="1"/>
  <c r="AG604" i="1"/>
  <c r="AO604" i="1" s="1"/>
  <c r="AF133" i="1"/>
  <c r="Z133" i="1" s="1"/>
  <c r="AG304" i="1"/>
  <c r="AO304" i="1" s="1"/>
  <c r="AE411" i="1"/>
  <c r="AL411" i="1" s="1"/>
  <c r="AG136" i="1"/>
  <c r="AO136" i="1" s="1"/>
  <c r="AF584" i="1"/>
  <c r="Z584" i="1" s="1"/>
  <c r="AG469" i="1"/>
  <c r="AO469" i="1" s="1"/>
  <c r="AG386" i="1"/>
  <c r="AN386" i="1" s="1"/>
  <c r="AU386" i="1" s="1"/>
  <c r="AN576" i="1"/>
  <c r="AU576" i="1" s="1"/>
  <c r="AE166" i="1"/>
  <c r="AL166" i="1" s="1"/>
  <c r="AN139" i="1"/>
  <c r="AU139" i="1" s="1"/>
  <c r="Y69" i="1"/>
  <c r="AG84" i="1"/>
  <c r="AO84" i="1" s="1"/>
  <c r="AF277" i="1"/>
  <c r="AM277" i="1" s="1"/>
  <c r="AN195" i="1"/>
  <c r="AU195" i="1" s="1"/>
  <c r="AG446" i="1"/>
  <c r="AN446" i="1" s="1"/>
  <c r="AU446" i="1" s="1"/>
  <c r="AN573" i="1"/>
  <c r="AU573" i="1" s="1"/>
  <c r="Z404" i="1"/>
  <c r="AM463" i="1"/>
  <c r="AG665" i="1"/>
  <c r="AN665" i="1" s="1"/>
  <c r="AU665" i="1" s="1"/>
  <c r="AN517" i="1"/>
  <c r="AU517" i="1" s="1"/>
  <c r="AN98" i="1"/>
  <c r="AU98" i="1" s="1"/>
  <c r="AN132" i="1"/>
  <c r="AU132" i="1" s="1"/>
  <c r="AN40" i="1"/>
  <c r="AU40" i="1" s="1"/>
  <c r="AN312" i="1"/>
  <c r="AU312" i="1" s="1"/>
  <c r="AN490" i="1"/>
  <c r="AU490" i="1" s="1"/>
  <c r="AN617" i="1"/>
  <c r="AU617" i="1" s="1"/>
  <c r="AN130" i="1"/>
  <c r="AU130" i="1" s="1"/>
  <c r="Z65" i="1"/>
  <c r="AG324" i="1"/>
  <c r="AO324" i="1" s="1"/>
  <c r="AG365" i="1"/>
  <c r="AO365" i="1" s="1"/>
  <c r="AN362" i="1"/>
  <c r="AU362" i="1" s="1"/>
  <c r="AR362" i="1" s="1"/>
  <c r="AG515" i="1"/>
  <c r="AO515" i="1" s="1"/>
  <c r="AG602" i="1"/>
  <c r="AO602" i="1" s="1"/>
  <c r="AM509" i="1"/>
  <c r="AM550" i="1"/>
  <c r="AG410" i="1"/>
  <c r="AN410" i="1" s="1"/>
  <c r="AU410" i="1" s="1"/>
  <c r="Z131" i="1"/>
  <c r="AN144" i="1"/>
  <c r="AU144" i="1" s="1"/>
  <c r="AN467" i="1"/>
  <c r="AU467" i="1" s="1"/>
  <c r="AM473" i="1"/>
  <c r="AM211" i="1"/>
  <c r="AN444" i="1"/>
  <c r="AU444" i="1" s="1"/>
  <c r="AN465" i="1"/>
  <c r="AU465" i="1" s="1"/>
  <c r="AF554" i="1"/>
  <c r="Z554" i="1" s="1"/>
  <c r="AG654" i="1"/>
  <c r="AO654" i="1" s="1"/>
  <c r="AM6" i="1"/>
  <c r="AF401" i="1"/>
  <c r="Z401" i="1" s="1"/>
  <c r="AG527" i="1"/>
  <c r="AN527" i="1" s="1"/>
  <c r="AU527" i="1" s="1"/>
  <c r="AG549" i="1"/>
  <c r="AO549" i="1" s="1"/>
  <c r="AG357" i="1"/>
  <c r="AN357" i="1" s="1"/>
  <c r="AU357" i="1" s="1"/>
  <c r="AG653" i="1"/>
  <c r="AO653" i="1" s="1"/>
  <c r="AG328" i="1"/>
  <c r="AO328" i="1" s="1"/>
  <c r="AN147" i="1"/>
  <c r="AU147" i="1" s="1"/>
  <c r="AM299" i="1"/>
  <c r="AM461" i="1"/>
  <c r="AN167" i="1"/>
  <c r="AU167" i="1" s="1"/>
  <c r="Y266" i="1"/>
  <c r="AG546" i="1"/>
  <c r="AO546" i="1" s="1"/>
  <c r="AM440" i="1"/>
  <c r="AM181" i="1"/>
  <c r="Z62" i="1"/>
  <c r="AF526" i="1"/>
  <c r="AM526" i="1" s="1"/>
  <c r="AN203" i="1"/>
  <c r="AU203" i="1" s="1"/>
  <c r="AS203" i="1" s="1"/>
  <c r="AM253" i="1"/>
  <c r="AN4" i="1"/>
  <c r="AU4" i="1" s="1"/>
  <c r="AN101" i="1"/>
  <c r="AU101" i="1" s="1"/>
  <c r="Z121" i="1"/>
  <c r="AN158" i="1"/>
  <c r="AU158" i="1" s="1"/>
  <c r="AG504" i="1"/>
  <c r="AO504" i="1" s="1"/>
  <c r="AG91" i="1"/>
  <c r="AO91" i="1" s="1"/>
  <c r="AG68" i="1"/>
  <c r="AO68" i="1" s="1"/>
  <c r="AG185" i="1"/>
  <c r="AO185" i="1" s="1"/>
  <c r="AG496" i="1"/>
  <c r="AN496" i="1" s="1"/>
  <c r="AU496" i="1" s="1"/>
  <c r="AG193" i="1"/>
  <c r="AO193" i="1" s="1"/>
  <c r="AF489" i="1"/>
  <c r="AM489" i="1" s="1"/>
  <c r="AG472" i="1"/>
  <c r="AO472" i="1" s="1"/>
  <c r="AE265" i="1"/>
  <c r="Y265" i="1" s="1"/>
  <c r="AG169" i="1"/>
  <c r="AO169" i="1" s="1"/>
  <c r="AM303" i="1"/>
  <c r="AN503" i="1"/>
  <c r="AU503" i="1" s="1"/>
  <c r="AG479" i="1"/>
  <c r="AG413" i="1"/>
  <c r="AN413" i="1" s="1"/>
  <c r="AU413" i="1" s="1"/>
  <c r="AF85" i="1"/>
  <c r="AM85" i="1" s="1"/>
  <c r="AF561" i="1"/>
  <c r="Z561" i="1" s="1"/>
  <c r="AG608" i="1"/>
  <c r="AN608" i="1" s="1"/>
  <c r="AU608" i="1" s="1"/>
  <c r="AF249" i="1"/>
  <c r="AM249" i="1" s="1"/>
  <c r="AF541" i="1"/>
  <c r="Z541" i="1" s="1"/>
  <c r="AG119" i="1"/>
  <c r="AG460" i="1"/>
  <c r="AG593" i="1"/>
  <c r="AN593" i="1" s="1"/>
  <c r="AU593" i="1" s="1"/>
  <c r="Z420" i="1"/>
  <c r="AM542" i="1"/>
  <c r="AG248" i="1"/>
  <c r="AO248" i="1" s="1"/>
  <c r="Y330" i="1"/>
  <c r="Z524" i="1"/>
  <c r="AM66" i="1"/>
  <c r="Z486" i="1"/>
  <c r="AG81" i="1"/>
  <c r="AO81" i="1" s="1"/>
  <c r="AM408" i="1"/>
  <c r="AM82" i="1"/>
  <c r="AM505" i="1"/>
  <c r="AG255" i="1"/>
  <c r="AN255" i="1" s="1"/>
  <c r="AU255" i="1" s="1"/>
  <c r="AM478" i="1"/>
  <c r="AN108" i="1"/>
  <c r="AU108" i="1" s="1"/>
  <c r="AN201" i="1"/>
  <c r="AU201" i="1" s="1"/>
  <c r="AM599" i="1"/>
  <c r="Y105" i="1"/>
  <c r="AN236" i="1"/>
  <c r="AU236" i="1" s="1"/>
  <c r="AN533" i="1"/>
  <c r="AU533" i="1" s="1"/>
  <c r="AN648" i="1"/>
  <c r="AU648" i="1" s="1"/>
  <c r="Z650" i="1"/>
  <c r="AN80" i="1"/>
  <c r="AU80" i="1" s="1"/>
  <c r="AM16" i="1"/>
  <c r="Y443" i="1"/>
  <c r="AN571" i="1"/>
  <c r="AU571" i="1" s="1"/>
  <c r="AN417" i="1"/>
  <c r="AU417" i="1" s="1"/>
  <c r="AG491" i="1"/>
  <c r="AO491" i="1" s="1"/>
  <c r="AG183" i="1"/>
  <c r="AN183" i="1" s="1"/>
  <c r="AU183" i="1" s="1"/>
  <c r="AN559" i="1"/>
  <c r="AU559" i="1" s="1"/>
  <c r="AN198" i="1"/>
  <c r="AU198" i="1" s="1"/>
  <c r="AS198" i="1" s="1"/>
  <c r="AF137" i="1"/>
  <c r="AM137" i="1" s="1"/>
  <c r="AN543" i="1"/>
  <c r="AU543" i="1" s="1"/>
  <c r="Z525" i="1"/>
  <c r="AN182" i="1"/>
  <c r="AU182" i="1" s="1"/>
  <c r="AG88" i="1"/>
  <c r="AO88" i="1" s="1"/>
  <c r="AN566" i="1"/>
  <c r="AU566" i="1" s="1"/>
  <c r="AG618" i="1"/>
  <c r="AO618" i="1" s="1"/>
  <c r="Y60" i="1"/>
  <c r="AN240" i="1"/>
  <c r="AU240" i="1" s="1"/>
  <c r="AN313" i="1"/>
  <c r="AU313" i="1" s="1"/>
  <c r="AN298" i="1"/>
  <c r="AU298" i="1" s="1"/>
  <c r="AS298" i="1" s="1"/>
  <c r="AM580" i="1"/>
  <c r="AM638" i="1"/>
  <c r="AL292" i="1"/>
  <c r="AN625" i="1"/>
  <c r="AU625" i="1" s="1"/>
  <c r="AM338" i="1"/>
  <c r="AN111" i="1"/>
  <c r="AU111" i="1" s="1"/>
  <c r="AL437" i="1"/>
  <c r="AG624" i="1"/>
  <c r="AO624" i="1" s="1"/>
  <c r="AG474" i="1"/>
  <c r="AO474" i="1" s="1"/>
  <c r="AG347" i="1"/>
  <c r="AO347" i="1" s="1"/>
  <c r="AL11" i="1"/>
  <c r="AG141" i="1"/>
  <c r="AO141" i="1" s="1"/>
  <c r="AF381" i="1"/>
  <c r="AM381" i="1" s="1"/>
  <c r="AG12" i="1"/>
  <c r="AO12" i="1" s="1"/>
  <c r="AG143" i="1"/>
  <c r="AO143" i="1" s="1"/>
  <c r="AM320" i="1"/>
  <c r="AN53" i="1"/>
  <c r="AU53" i="1" s="1"/>
  <c r="AL553" i="1"/>
  <c r="AN10" i="1"/>
  <c r="AU10" i="1" s="1"/>
  <c r="AN19" i="1"/>
  <c r="AU19" i="1" s="1"/>
  <c r="AG340" i="1"/>
  <c r="AN340" i="1" s="1"/>
  <c r="AU340" i="1" s="1"/>
  <c r="AF615" i="1"/>
  <c r="Z615" i="1" s="1"/>
  <c r="Z86" i="1"/>
  <c r="AG271" i="1"/>
  <c r="AO271" i="1" s="1"/>
  <c r="AF464" i="1"/>
  <c r="AM464" i="1" s="1"/>
  <c r="Z83" i="1"/>
  <c r="AF385" i="1"/>
  <c r="Z385" i="1" s="1"/>
  <c r="Z468" i="1"/>
  <c r="AN594" i="1"/>
  <c r="AU594" i="1" s="1"/>
  <c r="AG97" i="1"/>
  <c r="AO97" i="1" s="1"/>
  <c r="AN110" i="1"/>
  <c r="AU110" i="1" s="1"/>
  <c r="AG483" i="1"/>
  <c r="AN483" i="1" s="1"/>
  <c r="AU483" i="1" s="1"/>
  <c r="AG415" i="1"/>
  <c r="AN415" i="1" s="1"/>
  <c r="AU415" i="1" s="1"/>
  <c r="AG134" i="1"/>
  <c r="AO134" i="1" s="1"/>
  <c r="AF530" i="1"/>
  <c r="Z530" i="1" s="1"/>
  <c r="AG428" i="1"/>
  <c r="AO428" i="1" s="1"/>
  <c r="AN666" i="1"/>
  <c r="AU666" i="1" s="1"/>
  <c r="AS666" i="1" s="1"/>
  <c r="AG363" i="1"/>
  <c r="AO363" i="1" s="1"/>
  <c r="AN350" i="1"/>
  <c r="AU350" i="1" s="1"/>
  <c r="AM611" i="1"/>
  <c r="AG73" i="1"/>
  <c r="AN73" i="1" s="1"/>
  <c r="AU73" i="1" s="1"/>
  <c r="AN264" i="1"/>
  <c r="AU264" i="1" s="1"/>
  <c r="AN484" i="1"/>
  <c r="AU484" i="1" s="1"/>
  <c r="AR484" i="1" s="1"/>
  <c r="AN27" i="1"/>
  <c r="AU27" i="1" s="1"/>
  <c r="AG127" i="1"/>
  <c r="AO127" i="1" s="1"/>
  <c r="AN493" i="1"/>
  <c r="AU493" i="1" s="1"/>
  <c r="AM276" i="1"/>
  <c r="AN453" i="1"/>
  <c r="AU453" i="1" s="1"/>
  <c r="AM377" i="1"/>
  <c r="AG614" i="1"/>
  <c r="AN614" i="1" s="1"/>
  <c r="AU614" i="1" s="1"/>
  <c r="AN494" i="1"/>
  <c r="AU494" i="1" s="1"/>
  <c r="AN126" i="1"/>
  <c r="AU126" i="1" s="1"/>
  <c r="AG570" i="1"/>
  <c r="AO570" i="1" s="1"/>
  <c r="AG140" i="1"/>
  <c r="AO140" i="1" s="1"/>
  <c r="AN231" i="1"/>
  <c r="AU231" i="1" s="1"/>
  <c r="AG251" i="1"/>
  <c r="AN251" i="1" s="1"/>
  <c r="AU251" i="1" s="1"/>
  <c r="AG359" i="1"/>
  <c r="AO359" i="1" s="1"/>
  <c r="AN539" i="1"/>
  <c r="AU539" i="1" s="1"/>
  <c r="AR539" i="1" s="1"/>
  <c r="AN621" i="1"/>
  <c r="AU621" i="1" s="1"/>
  <c r="AN378" i="1"/>
  <c r="AU378" i="1" s="1"/>
  <c r="AN9" i="1"/>
  <c r="AU9" i="1" s="1"/>
  <c r="AN513" i="1"/>
  <c r="AU513" i="1" s="1"/>
  <c r="AN219" i="1"/>
  <c r="AU219" i="1" s="1"/>
  <c r="AF387" i="1"/>
  <c r="Z387" i="1" s="1"/>
  <c r="AG430" i="1"/>
  <c r="AO430" i="1" s="1"/>
  <c r="AG163" i="1"/>
  <c r="AO163" i="1" s="1"/>
  <c r="Z451" i="1"/>
  <c r="Z67" i="1"/>
  <c r="AN379" i="1"/>
  <c r="AU379" i="1" s="1"/>
  <c r="AG78" i="1"/>
  <c r="AN78" i="1" s="1"/>
  <c r="AU78" i="1" s="1"/>
  <c r="AN402" i="1"/>
  <c r="AU402" i="1" s="1"/>
  <c r="AR402" i="1" s="1"/>
  <c r="AG128" i="1"/>
  <c r="AO128" i="1" s="1"/>
  <c r="AG535" i="1"/>
  <c r="AO535" i="1" s="1"/>
  <c r="AF342" i="1"/>
  <c r="AM342" i="1" s="1"/>
  <c r="AG75" i="1"/>
  <c r="AN75" i="1" s="1"/>
  <c r="AU75" i="1" s="1"/>
  <c r="AG26" i="1"/>
  <c r="AO26" i="1" s="1"/>
  <c r="AG190" i="1"/>
  <c r="AN190" i="1" s="1"/>
  <c r="AU190" i="1" s="1"/>
  <c r="AG135" i="1"/>
  <c r="AG290" i="1"/>
  <c r="AO290" i="1" s="1"/>
  <c r="AG309" i="1"/>
  <c r="AN309" i="1" s="1"/>
  <c r="AU309" i="1" s="1"/>
  <c r="AG282" i="1"/>
  <c r="AN282" i="1" s="1"/>
  <c r="AU282" i="1" s="1"/>
  <c r="AG595" i="1"/>
  <c r="AN595" i="1" s="1"/>
  <c r="AU595" i="1" s="1"/>
  <c r="AN230" i="1"/>
  <c r="AU230" i="1" s="1"/>
  <c r="AN424" i="1"/>
  <c r="AU424" i="1" s="1"/>
  <c r="AN39" i="1"/>
  <c r="AU39" i="1" s="1"/>
  <c r="AG157" i="1"/>
  <c r="AN157" i="1" s="1"/>
  <c r="AU157" i="1" s="1"/>
  <c r="AF187" i="1"/>
  <c r="Z187" i="1" s="1"/>
  <c r="AG7" i="1"/>
  <c r="AO7" i="1" s="1"/>
  <c r="AF426" i="1"/>
  <c r="Z426" i="1" s="1"/>
  <c r="AQ379" i="1" l="1"/>
  <c r="AR379" i="1" s="1"/>
  <c r="AT379" i="1"/>
  <c r="AS264" i="1"/>
  <c r="AQ304" i="1"/>
  <c r="AT304" i="1"/>
  <c r="AS20" i="1"/>
  <c r="AQ653" i="1"/>
  <c r="AT653" i="1"/>
  <c r="AQ643" i="1"/>
  <c r="AT643" i="1"/>
  <c r="AS643" i="1" s="1"/>
  <c r="AQ7" i="1"/>
  <c r="AR7" i="1" s="1"/>
  <c r="AT7" i="1"/>
  <c r="AQ602" i="1"/>
  <c r="AR602" i="1" s="1"/>
  <c r="AT602" i="1"/>
  <c r="AS602" i="1" s="1"/>
  <c r="AQ589" i="1"/>
  <c r="AR589" i="1" s="1"/>
  <c r="AT589" i="1"/>
  <c r="AS589" i="1" s="1"/>
  <c r="AQ248" i="1"/>
  <c r="AT248" i="1"/>
  <c r="AQ604" i="1"/>
  <c r="AT604" i="1"/>
  <c r="AQ320" i="1"/>
  <c r="AT320" i="1"/>
  <c r="AQ281" i="1"/>
  <c r="AT281" i="1"/>
  <c r="AT16" i="1"/>
  <c r="AQ16" i="1"/>
  <c r="AQ600" i="1"/>
  <c r="AR600" i="1" s="1"/>
  <c r="AT600" i="1"/>
  <c r="AQ124" i="1"/>
  <c r="AR124" i="1" s="1"/>
  <c r="AT124" i="1"/>
  <c r="AS124" i="1" s="1"/>
  <c r="AQ534" i="1"/>
  <c r="AR534" i="1" s="1"/>
  <c r="AT534" i="1"/>
  <c r="AS534" i="1" s="1"/>
  <c r="AQ466" i="1"/>
  <c r="AR466" i="1" s="1"/>
  <c r="AT466" i="1"/>
  <c r="AS466" i="1" s="1"/>
  <c r="AQ368" i="1"/>
  <c r="AR368" i="1" s="1"/>
  <c r="AT368" i="1"/>
  <c r="AS368" i="1" s="1"/>
  <c r="AQ215" i="1"/>
  <c r="AR215" i="1" s="1"/>
  <c r="AT215" i="1"/>
  <c r="AS215" i="1" s="1"/>
  <c r="AQ495" i="1"/>
  <c r="AR495" i="1" s="1"/>
  <c r="AT495" i="1"/>
  <c r="AS495" i="1" s="1"/>
  <c r="AT25" i="1"/>
  <c r="AS25" i="1" s="1"/>
  <c r="AQ25" i="1"/>
  <c r="AR25" i="1" s="1"/>
  <c r="AR39" i="1"/>
  <c r="AS350" i="1"/>
  <c r="AR275" i="1"/>
  <c r="AR236" i="1"/>
  <c r="AS591" i="1"/>
  <c r="AS625" i="1"/>
  <c r="AS617" i="1"/>
  <c r="AR240" i="1"/>
  <c r="AR349" i="1"/>
  <c r="AQ150" i="1"/>
  <c r="AR150" i="1" s="1"/>
  <c r="AT150" i="1"/>
  <c r="AS150" i="1" s="1"/>
  <c r="AT169" i="1"/>
  <c r="AQ169" i="1"/>
  <c r="AQ528" i="1"/>
  <c r="AT528" i="1"/>
  <c r="AS528" i="1" s="1"/>
  <c r="AQ456" i="1"/>
  <c r="AR456" i="1" s="1"/>
  <c r="AT456" i="1"/>
  <c r="AS456" i="1" s="1"/>
  <c r="AQ562" i="1"/>
  <c r="AR562" i="1" s="1"/>
  <c r="AT562" i="1"/>
  <c r="AS562" i="1" s="1"/>
  <c r="AQ429" i="1"/>
  <c r="AR429" i="1" s="1"/>
  <c r="AT429" i="1"/>
  <c r="AS429" i="1" s="1"/>
  <c r="AR350" i="1"/>
  <c r="AS231" i="1"/>
  <c r="AR591" i="1"/>
  <c r="AS101" i="1"/>
  <c r="AS204" i="1"/>
  <c r="AQ549" i="1"/>
  <c r="AT549" i="1"/>
  <c r="AQ633" i="1"/>
  <c r="AR633" i="1" s="1"/>
  <c r="AT633" i="1"/>
  <c r="AS633" i="1" s="1"/>
  <c r="AQ206" i="1"/>
  <c r="AR206" i="1" s="1"/>
  <c r="AT206" i="1"/>
  <c r="AS206" i="1" s="1"/>
  <c r="AQ271" i="1"/>
  <c r="AT271" i="1"/>
  <c r="AS271" i="1" s="1"/>
  <c r="AT512" i="1"/>
  <c r="AQ512" i="1"/>
  <c r="AS295" i="1"/>
  <c r="AR231" i="1"/>
  <c r="AQ377" i="1"/>
  <c r="AT377" i="1"/>
  <c r="AT581" i="1"/>
  <c r="AS581" i="1" s="1"/>
  <c r="AQ581" i="1"/>
  <c r="AR581" i="1" s="1"/>
  <c r="AQ128" i="1"/>
  <c r="AT128" i="1"/>
  <c r="AQ488" i="1"/>
  <c r="AR488" i="1" s="1"/>
  <c r="AT488" i="1"/>
  <c r="AS488" i="1" s="1"/>
  <c r="AQ475" i="1"/>
  <c r="AR475" i="1" s="1"/>
  <c r="AT475" i="1"/>
  <c r="AS475" i="1" s="1"/>
  <c r="AS275" i="1"/>
  <c r="AS240" i="1"/>
  <c r="AS230" i="1"/>
  <c r="AT472" i="1"/>
  <c r="AQ472" i="1"/>
  <c r="AN252" i="1"/>
  <c r="AU252" i="1" s="1"/>
  <c r="AQ560" i="1"/>
  <c r="AT560" i="1"/>
  <c r="AQ228" i="1"/>
  <c r="AT228" i="1"/>
  <c r="AQ311" i="1"/>
  <c r="AT311" i="1"/>
  <c r="AS311" i="1" s="1"/>
  <c r="AQ250" i="1"/>
  <c r="AR250" i="1" s="1"/>
  <c r="AT250" i="1"/>
  <c r="AS250" i="1" s="1"/>
  <c r="AQ656" i="1"/>
  <c r="AR656" i="1" s="1"/>
  <c r="AT656" i="1"/>
  <c r="AS656" i="1" s="1"/>
  <c r="AT29" i="1"/>
  <c r="AS29" i="1" s="1"/>
  <c r="AQ29" i="1"/>
  <c r="AR29" i="1" s="1"/>
  <c r="AT383" i="1"/>
  <c r="AS383" i="1" s="1"/>
  <c r="AQ383" i="1"/>
  <c r="AR383" i="1" s="1"/>
  <c r="AQ37" i="1"/>
  <c r="AR37" i="1" s="1"/>
  <c r="AT37" i="1"/>
  <c r="AS37" i="1" s="1"/>
  <c r="AS341" i="1"/>
  <c r="AS212" i="1"/>
  <c r="AS27" i="1"/>
  <c r="AS4" i="1"/>
  <c r="AR295" i="1"/>
  <c r="AS40" i="1"/>
  <c r="AS630" i="1"/>
  <c r="AS147" i="1"/>
  <c r="AS424" i="1"/>
  <c r="AS327" i="1"/>
  <c r="AR108" i="1"/>
  <c r="AS639" i="1"/>
  <c r="AR139" i="1"/>
  <c r="AR494" i="1"/>
  <c r="AR264" i="1"/>
  <c r="AQ278" i="1"/>
  <c r="AR278" i="1" s="1"/>
  <c r="AT278" i="1"/>
  <c r="AS278" i="1" s="1"/>
  <c r="AQ566" i="1"/>
  <c r="AR566" i="1" s="1"/>
  <c r="AT566" i="1"/>
  <c r="AQ363" i="1"/>
  <c r="AR363" i="1" s="1"/>
  <c r="AT363" i="1"/>
  <c r="AQ461" i="1"/>
  <c r="AR461" i="1" s="1"/>
  <c r="AT461" i="1"/>
  <c r="AS461" i="1" s="1"/>
  <c r="AQ84" i="1"/>
  <c r="AR84" i="1" s="1"/>
  <c r="AT84" i="1"/>
  <c r="AQ186" i="1"/>
  <c r="AT186" i="1"/>
  <c r="AT586" i="1"/>
  <c r="AQ586" i="1"/>
  <c r="AQ153" i="1"/>
  <c r="AT153" i="1"/>
  <c r="AQ110" i="1"/>
  <c r="AR110" i="1" s="1"/>
  <c r="AT110" i="1"/>
  <c r="AS110" i="1" s="1"/>
  <c r="AQ107" i="1"/>
  <c r="AR107" i="1" s="1"/>
  <c r="AT107" i="1"/>
  <c r="AS107" i="1" s="1"/>
  <c r="AQ517" i="1"/>
  <c r="AR517" i="1" s="1"/>
  <c r="AT517" i="1"/>
  <c r="AS517" i="1" s="1"/>
  <c r="AQ647" i="1"/>
  <c r="AR647" i="1" s="1"/>
  <c r="AT647" i="1"/>
  <c r="AS647" i="1" s="1"/>
  <c r="AT221" i="1"/>
  <c r="AS221" i="1" s="1"/>
  <c r="AQ221" i="1"/>
  <c r="AR221" i="1" s="1"/>
  <c r="AQ168" i="1"/>
  <c r="AR168" i="1" s="1"/>
  <c r="AT168" i="1"/>
  <c r="AS168" i="1" s="1"/>
  <c r="AR212" i="1"/>
  <c r="AR27" i="1"/>
  <c r="AR4" i="1"/>
  <c r="AS247" i="1"/>
  <c r="AR40" i="1"/>
  <c r="AS606" i="1"/>
  <c r="AR147" i="1"/>
  <c r="AS484" i="1"/>
  <c r="AR424" i="1"/>
  <c r="AR56" i="1"/>
  <c r="AR327" i="1"/>
  <c r="AS108" i="1"/>
  <c r="AR639" i="1"/>
  <c r="AS494" i="1"/>
  <c r="AR422" i="1"/>
  <c r="AQ211" i="1"/>
  <c r="AT211" i="1"/>
  <c r="AQ288" i="1"/>
  <c r="AR288" i="1" s="1"/>
  <c r="AT288" i="1"/>
  <c r="AS288" i="1" s="1"/>
  <c r="AQ10" i="1"/>
  <c r="AT10" i="1"/>
  <c r="AS10" i="1" s="1"/>
  <c r="AQ463" i="1"/>
  <c r="AT463" i="1"/>
  <c r="AQ347" i="1"/>
  <c r="AR347" i="1" s="1"/>
  <c r="AT347" i="1"/>
  <c r="AS347" i="1" s="1"/>
  <c r="AR643" i="1"/>
  <c r="AQ428" i="1"/>
  <c r="AR428" i="1" s="1"/>
  <c r="AT428" i="1"/>
  <c r="AT455" i="1"/>
  <c r="AS455" i="1" s="1"/>
  <c r="AQ455" i="1"/>
  <c r="AR455" i="1" s="1"/>
  <c r="AQ623" i="1"/>
  <c r="AT623" i="1"/>
  <c r="AQ637" i="1"/>
  <c r="AT637" i="1"/>
  <c r="AS507" i="1"/>
  <c r="AQ208" i="1"/>
  <c r="AT208" i="1"/>
  <c r="AQ126" i="1"/>
  <c r="AR126" i="1" s="1"/>
  <c r="AT126" i="1"/>
  <c r="AS126" i="1" s="1"/>
  <c r="AQ262" i="1"/>
  <c r="AR262" i="1" s="1"/>
  <c r="AT262" i="1"/>
  <c r="AQ280" i="1"/>
  <c r="AR280" i="1" s="1"/>
  <c r="AT280" i="1"/>
  <c r="AS280" i="1" s="1"/>
  <c r="AT384" i="1"/>
  <c r="AS384" i="1" s="1"/>
  <c r="AQ384" i="1"/>
  <c r="AR384" i="1" s="1"/>
  <c r="AQ237" i="1"/>
  <c r="AR237" i="1" s="1"/>
  <c r="AT237" i="1"/>
  <c r="AS237" i="1" s="1"/>
  <c r="AQ510" i="1"/>
  <c r="AR510" i="1" s="1"/>
  <c r="AT510" i="1"/>
  <c r="AS510" i="1" s="1"/>
  <c r="AQ626" i="1"/>
  <c r="AR626" i="1" s="1"/>
  <c r="AT626" i="1"/>
  <c r="AS626" i="1" s="1"/>
  <c r="AS521" i="1"/>
  <c r="AR247" i="1"/>
  <c r="AS539" i="1"/>
  <c r="AR606" i="1"/>
  <c r="AS590" i="1"/>
  <c r="AR142" i="1"/>
  <c r="AS56" i="1"/>
  <c r="AS57" i="1"/>
  <c r="AS339" i="1"/>
  <c r="AQ359" i="1"/>
  <c r="AT359" i="1"/>
  <c r="AQ629" i="1"/>
  <c r="AT629" i="1"/>
  <c r="AR20" i="1"/>
  <c r="AQ474" i="1"/>
  <c r="AT474" i="1"/>
  <c r="AQ371" i="1"/>
  <c r="AT371" i="1"/>
  <c r="AS234" i="1"/>
  <c r="AR274" i="1"/>
  <c r="AT129" i="1"/>
  <c r="AS129" i="1" s="1"/>
  <c r="AQ129" i="1"/>
  <c r="AR129" i="1" s="1"/>
  <c r="AT312" i="1"/>
  <c r="AS312" i="1" s="1"/>
  <c r="AQ312" i="1"/>
  <c r="AR312" i="1" s="1"/>
  <c r="AQ115" i="1"/>
  <c r="AT115" i="1"/>
  <c r="AQ51" i="1"/>
  <c r="AR51" i="1" s="1"/>
  <c r="AT51" i="1"/>
  <c r="AS51" i="1" s="1"/>
  <c r="AQ164" i="1"/>
  <c r="AR164" i="1" s="1"/>
  <c r="AT164" i="1"/>
  <c r="AS164" i="1" s="1"/>
  <c r="AQ15" i="1"/>
  <c r="AR15" i="1" s="1"/>
  <c r="AT15" i="1"/>
  <c r="AS15" i="1" s="1"/>
  <c r="AS195" i="1"/>
  <c r="AR521" i="1"/>
  <c r="AS132" i="1"/>
  <c r="AS402" i="1"/>
  <c r="AS362" i="1"/>
  <c r="AR590" i="1"/>
  <c r="AR22" i="1"/>
  <c r="AS144" i="1"/>
  <c r="AS142" i="1"/>
  <c r="AS462" i="1"/>
  <c r="AS61" i="1"/>
  <c r="AR203" i="1"/>
  <c r="AS573" i="1"/>
  <c r="AR57" i="1"/>
  <c r="AR339" i="1"/>
  <c r="AS403" i="1"/>
  <c r="AQ136" i="1"/>
  <c r="AT136" i="1"/>
  <c r="AT252" i="1"/>
  <c r="AS252" i="1" s="1"/>
  <c r="AQ252" i="1"/>
  <c r="AR252" i="1" s="1"/>
  <c r="AS80" i="1"/>
  <c r="AQ141" i="1"/>
  <c r="AR141" i="1" s="1"/>
  <c r="AT141" i="1"/>
  <c r="AQ6" i="1"/>
  <c r="AT6" i="1"/>
  <c r="AQ515" i="1"/>
  <c r="AT515" i="1"/>
  <c r="AQ571" i="1"/>
  <c r="AR571" i="1" s="1"/>
  <c r="AT571" i="1"/>
  <c r="AS571" i="1" s="1"/>
  <c r="AT365" i="1"/>
  <c r="AQ365" i="1"/>
  <c r="AQ478" i="1"/>
  <c r="AT478" i="1"/>
  <c r="AR305" i="1"/>
  <c r="AQ557" i="1"/>
  <c r="AR557" i="1" s="1"/>
  <c r="AT557" i="1"/>
  <c r="AS557" i="1" s="1"/>
  <c r="AR101" i="1"/>
  <c r="AQ163" i="1"/>
  <c r="AR163" i="1" s="1"/>
  <c r="AT163" i="1"/>
  <c r="AN528" i="1"/>
  <c r="AU528" i="1" s="1"/>
  <c r="AQ290" i="1"/>
  <c r="AT290" i="1"/>
  <c r="AS219" i="1"/>
  <c r="AR10" i="1"/>
  <c r="AQ185" i="1"/>
  <c r="AT185" i="1"/>
  <c r="AR490" i="1"/>
  <c r="AQ408" i="1"/>
  <c r="AR408" i="1" s="1"/>
  <c r="AT408" i="1"/>
  <c r="AQ299" i="1"/>
  <c r="AR299" i="1" s="1"/>
  <c r="AT299" i="1"/>
  <c r="AS299" i="1" s="1"/>
  <c r="AT64" i="1"/>
  <c r="AQ64" i="1"/>
  <c r="AS598" i="1"/>
  <c r="AQ448" i="1"/>
  <c r="AR448" i="1" s="1"/>
  <c r="AT448" i="1"/>
  <c r="AS448" i="1" s="1"/>
  <c r="AQ300" i="1"/>
  <c r="AR300" i="1" s="1"/>
  <c r="AT300" i="1"/>
  <c r="AS300" i="1" s="1"/>
  <c r="AQ543" i="1"/>
  <c r="AR543" i="1" s="1"/>
  <c r="AT543" i="1"/>
  <c r="AS543" i="1" s="1"/>
  <c r="AT46" i="1"/>
  <c r="AS46" i="1" s="1"/>
  <c r="AQ46" i="1"/>
  <c r="AR46" i="1" s="1"/>
  <c r="AQ582" i="1"/>
  <c r="AR582" i="1" s="1"/>
  <c r="AT582" i="1"/>
  <c r="AS582" i="1" s="1"/>
  <c r="AT373" i="1"/>
  <c r="AS373" i="1" s="1"/>
  <c r="AQ373" i="1"/>
  <c r="AR373" i="1" s="1"/>
  <c r="AR195" i="1"/>
  <c r="AS270" i="1"/>
  <c r="AR132" i="1"/>
  <c r="AS191" i="1"/>
  <c r="AS291" i="1"/>
  <c r="AS158" i="1"/>
  <c r="AR144" i="1"/>
  <c r="AS392" i="1"/>
  <c r="AR462" i="1"/>
  <c r="AR61" i="1"/>
  <c r="AS634" i="1"/>
  <c r="AR573" i="1"/>
  <c r="AR42" i="1"/>
  <c r="AR403" i="1"/>
  <c r="AS257" i="1"/>
  <c r="AT329" i="1"/>
  <c r="AS329" i="1" s="1"/>
  <c r="AQ329" i="1"/>
  <c r="AR329" i="1" s="1"/>
  <c r="AQ535" i="1"/>
  <c r="AT535" i="1"/>
  <c r="AQ303" i="1"/>
  <c r="AT303" i="1"/>
  <c r="AQ649" i="1"/>
  <c r="AR649" i="1" s="1"/>
  <c r="AT649" i="1"/>
  <c r="AS649" i="1" s="1"/>
  <c r="AQ140" i="1"/>
  <c r="AT140" i="1"/>
  <c r="AQ66" i="1"/>
  <c r="AT66" i="1"/>
  <c r="AT654" i="1"/>
  <c r="AS654" i="1" s="1"/>
  <c r="AQ654" i="1"/>
  <c r="AR654" i="1" s="1"/>
  <c r="AQ419" i="1"/>
  <c r="AR419" i="1" s="1"/>
  <c r="AT419" i="1"/>
  <c r="AS419" i="1" s="1"/>
  <c r="AQ390" i="1"/>
  <c r="AR390" i="1" s="1"/>
  <c r="AT390" i="1"/>
  <c r="AQ620" i="1"/>
  <c r="AR620" i="1" s="1"/>
  <c r="AT620" i="1"/>
  <c r="AS620" i="1" s="1"/>
  <c r="AQ575" i="1"/>
  <c r="AT575" i="1"/>
  <c r="AQ296" i="1"/>
  <c r="AT296" i="1"/>
  <c r="AQ491" i="1"/>
  <c r="AT491" i="1"/>
  <c r="AT68" i="1"/>
  <c r="AQ68" i="1"/>
  <c r="AR467" i="1"/>
  <c r="AQ181" i="1"/>
  <c r="AR181" i="1" s="1"/>
  <c r="AT181" i="1"/>
  <c r="AQ611" i="1"/>
  <c r="AT611" i="1"/>
  <c r="AS611" i="1" s="1"/>
  <c r="AQ179" i="1"/>
  <c r="AT179" i="1"/>
  <c r="AR452" i="1"/>
  <c r="AQ352" i="1"/>
  <c r="AR352" i="1" s="1"/>
  <c r="AT352" i="1"/>
  <c r="AS352" i="1" s="1"/>
  <c r="AQ202" i="1"/>
  <c r="AT202" i="1"/>
  <c r="AQ592" i="1"/>
  <c r="AR592" i="1" s="1"/>
  <c r="AT592" i="1"/>
  <c r="AS592" i="1" s="1"/>
  <c r="AQ364" i="1"/>
  <c r="AR364" i="1" s="1"/>
  <c r="AT364" i="1"/>
  <c r="AS364" i="1" s="1"/>
  <c r="AQ536" i="1"/>
  <c r="AR536" i="1" s="1"/>
  <c r="AT536" i="1"/>
  <c r="AS536" i="1" s="1"/>
  <c r="AQ405" i="1"/>
  <c r="AR405" i="1" s="1"/>
  <c r="AT405" i="1"/>
  <c r="AS405" i="1" s="1"/>
  <c r="AQ621" i="1"/>
  <c r="AR621" i="1" s="1"/>
  <c r="AT621" i="1"/>
  <c r="AS621" i="1" s="1"/>
  <c r="AQ374" i="1"/>
  <c r="AR374" i="1" s="1"/>
  <c r="AT374" i="1"/>
  <c r="AS374" i="1" s="1"/>
  <c r="AS547" i="1"/>
  <c r="AR270" i="1"/>
  <c r="AS435" i="1"/>
  <c r="AR191" i="1"/>
  <c r="AR291" i="1"/>
  <c r="AR158" i="1"/>
  <c r="AR392" i="1"/>
  <c r="AS503" i="1"/>
  <c r="AS607" i="1"/>
  <c r="AR634" i="1"/>
  <c r="AS42" i="1"/>
  <c r="AS465" i="1"/>
  <c r="AR257" i="1"/>
  <c r="AQ31" i="1"/>
  <c r="AR31" i="1" s="1"/>
  <c r="AT31" i="1"/>
  <c r="AS31" i="1" s="1"/>
  <c r="AR80" i="1"/>
  <c r="AS566" i="1"/>
  <c r="AQ36" i="1"/>
  <c r="AR36" i="1" s="1"/>
  <c r="AT36" i="1"/>
  <c r="AS36" i="1" s="1"/>
  <c r="AQ570" i="1"/>
  <c r="AT570" i="1"/>
  <c r="AT324" i="1"/>
  <c r="AQ324" i="1"/>
  <c r="AQ640" i="1"/>
  <c r="AR640" i="1" s="1"/>
  <c r="AT640" i="1"/>
  <c r="AS640" i="1" s="1"/>
  <c r="AQ193" i="1"/>
  <c r="AR193" i="1" s="1"/>
  <c r="AT193" i="1"/>
  <c r="AQ487" i="1"/>
  <c r="AT487" i="1"/>
  <c r="AS139" i="1"/>
  <c r="AQ409" i="1"/>
  <c r="AT409" i="1"/>
  <c r="AQ127" i="1"/>
  <c r="AT127" i="1"/>
  <c r="AQ97" i="1"/>
  <c r="AT97" i="1"/>
  <c r="AR417" i="1"/>
  <c r="AQ91" i="1"/>
  <c r="AR91" i="1" s="1"/>
  <c r="AT91" i="1"/>
  <c r="AQ72" i="1"/>
  <c r="AR72" i="1" s="1"/>
  <c r="AT72" i="1"/>
  <c r="AS72" i="1" s="1"/>
  <c r="AQ82" i="1"/>
  <c r="AT82" i="1"/>
  <c r="AQ542" i="1"/>
  <c r="AT542" i="1"/>
  <c r="AN115" i="1"/>
  <c r="AU115" i="1" s="1"/>
  <c r="AQ184" i="1"/>
  <c r="AT184" i="1"/>
  <c r="AT559" i="1"/>
  <c r="AS559" i="1" s="1"/>
  <c r="AQ559" i="1"/>
  <c r="AR559" i="1" s="1"/>
  <c r="AQ224" i="1"/>
  <c r="AR224" i="1" s="1"/>
  <c r="AT224" i="1"/>
  <c r="AS224" i="1" s="1"/>
  <c r="AQ149" i="1"/>
  <c r="AR149" i="1" s="1"/>
  <c r="AT149" i="1"/>
  <c r="AS149" i="1" s="1"/>
  <c r="AQ284" i="1"/>
  <c r="AR284" i="1" s="1"/>
  <c r="AT284" i="1"/>
  <c r="AS284" i="1" s="1"/>
  <c r="AQ87" i="1"/>
  <c r="AR87" i="1" s="1"/>
  <c r="AT87" i="1"/>
  <c r="AS87" i="1" s="1"/>
  <c r="AQ234" i="1"/>
  <c r="AR234" i="1" s="1"/>
  <c r="AT234" i="1"/>
  <c r="AQ439" i="1"/>
  <c r="AR439" i="1" s="1"/>
  <c r="AT439" i="1"/>
  <c r="AS439" i="1" s="1"/>
  <c r="AS355" i="1"/>
  <c r="AR547" i="1"/>
  <c r="AS481" i="1"/>
  <c r="AR435" i="1"/>
  <c r="AS58" i="1"/>
  <c r="AR503" i="1"/>
  <c r="AR607" i="1"/>
  <c r="AS471" i="1"/>
  <c r="AS19" i="1"/>
  <c r="AS48" i="1"/>
  <c r="AR465" i="1"/>
  <c r="AS433" i="1"/>
  <c r="AQ253" i="1"/>
  <c r="AT253" i="1"/>
  <c r="AQ518" i="1"/>
  <c r="AR518" i="1" s="1"/>
  <c r="AT518" i="1"/>
  <c r="AS518" i="1" s="1"/>
  <c r="AT125" i="1"/>
  <c r="AQ125" i="1"/>
  <c r="AQ241" i="1"/>
  <c r="AT241" i="1"/>
  <c r="AQ516" i="1"/>
  <c r="AR516" i="1" s="1"/>
  <c r="AT516" i="1"/>
  <c r="AS516" i="1" s="1"/>
  <c r="AT667" i="1"/>
  <c r="AS667" i="1" s="1"/>
  <c r="AQ667" i="1"/>
  <c r="AQ114" i="1"/>
  <c r="AR114" i="1" s="1"/>
  <c r="AT114" i="1"/>
  <c r="AS114" i="1" s="1"/>
  <c r="AR648" i="1"/>
  <c r="AQ308" i="1"/>
  <c r="AR308" i="1" s="1"/>
  <c r="AT308" i="1"/>
  <c r="AS308" i="1" s="1"/>
  <c r="AQ624" i="1"/>
  <c r="AT624" i="1"/>
  <c r="AS390" i="1"/>
  <c r="AQ305" i="1"/>
  <c r="AT305" i="1"/>
  <c r="AS305" i="1" s="1"/>
  <c r="AR267" i="1"/>
  <c r="AR399" i="1"/>
  <c r="AQ134" i="1"/>
  <c r="AR134" i="1" s="1"/>
  <c r="AT134" i="1"/>
  <c r="AQ430" i="1"/>
  <c r="AR430" i="1" s="1"/>
  <c r="AT430" i="1"/>
  <c r="AT546" i="1"/>
  <c r="AS546" i="1" s="1"/>
  <c r="AQ546" i="1"/>
  <c r="AQ407" i="1"/>
  <c r="AT407" i="1"/>
  <c r="AR625" i="1"/>
  <c r="AQ473" i="1"/>
  <c r="AT473" i="1"/>
  <c r="AQ26" i="1"/>
  <c r="AT26" i="1"/>
  <c r="AQ504" i="1"/>
  <c r="AT504" i="1"/>
  <c r="AQ469" i="1"/>
  <c r="AR469" i="1" s="1"/>
  <c r="AT469" i="1"/>
  <c r="AS469" i="1" s="1"/>
  <c r="AS635" i="1"/>
  <c r="AQ244" i="1"/>
  <c r="AR244" i="1" s="1"/>
  <c r="AT244" i="1"/>
  <c r="AS244" i="1" s="1"/>
  <c r="AS225" i="1"/>
  <c r="AS325" i="1"/>
  <c r="AQ444" i="1"/>
  <c r="AR444" i="1" s="1"/>
  <c r="AT444" i="1"/>
  <c r="AS444" i="1" s="1"/>
  <c r="AQ453" i="1"/>
  <c r="AR453" i="1" s="1"/>
  <c r="AT453" i="1"/>
  <c r="AS453" i="1" s="1"/>
  <c r="AQ354" i="1"/>
  <c r="AR354" i="1" s="1"/>
  <c r="AT354" i="1"/>
  <c r="AS354" i="1" s="1"/>
  <c r="AQ102" i="1"/>
  <c r="AR102" i="1" s="1"/>
  <c r="AT102" i="1"/>
  <c r="AS102" i="1" s="1"/>
  <c r="AQ123" i="1"/>
  <c r="AR123" i="1" s="1"/>
  <c r="AT123" i="1"/>
  <c r="AS123" i="1" s="1"/>
  <c r="AT116" i="1"/>
  <c r="AS116" i="1" s="1"/>
  <c r="AQ116" i="1"/>
  <c r="AR116" i="1" s="1"/>
  <c r="AT369" i="1"/>
  <c r="AS369" i="1" s="1"/>
  <c r="AQ369" i="1"/>
  <c r="AR369" i="1" s="1"/>
  <c r="AQ167" i="1"/>
  <c r="AR167" i="1" s="1"/>
  <c r="AT167" i="1"/>
  <c r="AS167" i="1" s="1"/>
  <c r="AR355" i="1"/>
  <c r="AS610" i="1"/>
  <c r="AR198" i="1"/>
  <c r="AR499" i="1"/>
  <c r="AS412" i="1"/>
  <c r="AS523" i="1"/>
  <c r="AR471" i="1"/>
  <c r="AR19" i="1"/>
  <c r="AR48" i="1"/>
  <c r="AQ12" i="1"/>
  <c r="AT12" i="1"/>
  <c r="AS12" i="1" s="1"/>
  <c r="AQ618" i="1"/>
  <c r="AT618" i="1"/>
  <c r="AS618" i="1" s="1"/>
  <c r="AQ616" i="1"/>
  <c r="AR616" i="1" s="1"/>
  <c r="AT616" i="1"/>
  <c r="AQ88" i="1"/>
  <c r="AT88" i="1"/>
  <c r="AS379" i="1"/>
  <c r="AQ441" i="1"/>
  <c r="AR441" i="1" s="1"/>
  <c r="AT441" i="1"/>
  <c r="AS441" i="1" s="1"/>
  <c r="AR636" i="1"/>
  <c r="AQ449" i="1"/>
  <c r="AT449" i="1"/>
  <c r="AQ143" i="1"/>
  <c r="AR143" i="1" s="1"/>
  <c r="AT143" i="1"/>
  <c r="AS143" i="1" s="1"/>
  <c r="AQ81" i="1"/>
  <c r="AR81" i="1" s="1"/>
  <c r="AT81" i="1"/>
  <c r="AQ328" i="1"/>
  <c r="AT328" i="1"/>
  <c r="AQ440" i="1"/>
  <c r="AT440" i="1"/>
  <c r="AQ532" i="1"/>
  <c r="AT532" i="1"/>
  <c r="AQ501" i="1"/>
  <c r="AR501" i="1" s="1"/>
  <c r="AT501" i="1"/>
  <c r="AS501" i="1" s="1"/>
  <c r="AQ201" i="1"/>
  <c r="AR201" i="1" s="1"/>
  <c r="AT201" i="1"/>
  <c r="AS201" i="1" s="1"/>
  <c r="AQ74" i="1"/>
  <c r="AR74" i="1" s="1"/>
  <c r="AT74" i="1"/>
  <c r="AS74" i="1" s="1"/>
  <c r="AQ118" i="1"/>
  <c r="AR118" i="1" s="1"/>
  <c r="AT118" i="1"/>
  <c r="AS118" i="1" s="1"/>
  <c r="AT182" i="1"/>
  <c r="AS182" i="1" s="1"/>
  <c r="AQ182" i="1"/>
  <c r="AR182" i="1" s="1"/>
  <c r="AS578" i="1"/>
  <c r="AS417" i="1"/>
  <c r="AS348" i="1"/>
  <c r="AS452" i="1"/>
  <c r="AS130" i="1"/>
  <c r="AS499" i="1"/>
  <c r="AR113" i="1"/>
  <c r="AR204" i="1"/>
  <c r="AR298" i="1"/>
  <c r="AS493" i="1"/>
  <c r="AR412" i="1"/>
  <c r="AR523" i="1"/>
  <c r="AS274" i="1"/>
  <c r="AR230" i="1"/>
  <c r="AS576" i="1"/>
  <c r="AN629" i="1"/>
  <c r="AU629" i="1" s="1"/>
  <c r="AS629" i="1" s="1"/>
  <c r="AN449" i="1"/>
  <c r="AU449" i="1" s="1"/>
  <c r="AN262" i="1"/>
  <c r="AU262" i="1" s="1"/>
  <c r="AO638" i="1"/>
  <c r="AO76" i="1"/>
  <c r="AN600" i="1"/>
  <c r="AU600" i="1" s="1"/>
  <c r="AO239" i="1"/>
  <c r="AO196" i="1"/>
  <c r="AO665" i="1"/>
  <c r="AO599" i="1"/>
  <c r="AO551" i="1"/>
  <c r="AO183" i="1"/>
  <c r="AO190" i="1"/>
  <c r="AO588" i="1"/>
  <c r="AO340" i="1"/>
  <c r="AO479" i="1"/>
  <c r="AO283" i="1"/>
  <c r="AO496" i="1"/>
  <c r="AO157" i="1"/>
  <c r="AO251" i="1"/>
  <c r="AO49" i="1"/>
  <c r="AO177" i="1"/>
  <c r="AO593" i="1"/>
  <c r="AO192" i="1"/>
  <c r="AO509" i="1"/>
  <c r="AG285" i="1"/>
  <c r="AN285" i="1" s="1"/>
  <c r="AU285" i="1" s="1"/>
  <c r="AO138" i="1"/>
  <c r="AO386" i="1"/>
  <c r="AO505" i="1"/>
  <c r="AO415" i="1"/>
  <c r="AO563" i="1"/>
  <c r="AO613" i="1"/>
  <c r="AO483" i="1"/>
  <c r="AO8" i="1"/>
  <c r="AO301" i="1"/>
  <c r="AO165" i="1"/>
  <c r="AO580" i="1"/>
  <c r="AO527" i="1"/>
  <c r="AO255" i="1"/>
  <c r="AO309" i="1"/>
  <c r="AO356" i="1"/>
  <c r="AO413" i="1"/>
  <c r="AO78" i="1"/>
  <c r="AO276" i="1"/>
  <c r="AO245" i="1"/>
  <c r="AO646" i="1"/>
  <c r="AO73" i="1"/>
  <c r="AO75" i="1"/>
  <c r="AO162" i="1"/>
  <c r="AO317" i="1"/>
  <c r="AO663" i="1"/>
  <c r="AO410" i="1"/>
  <c r="AO389" i="1"/>
  <c r="AO135" i="1"/>
  <c r="AO70" i="1"/>
  <c r="AO603" i="1"/>
  <c r="AO550" i="1"/>
  <c r="AO660" i="1"/>
  <c r="AG23" i="1"/>
  <c r="AN23" i="1" s="1"/>
  <c r="AU23" i="1" s="1"/>
  <c r="AO460" i="1"/>
  <c r="AG609" i="1"/>
  <c r="AO609" i="1" s="1"/>
  <c r="AG242" i="1"/>
  <c r="AN242" i="1" s="1"/>
  <c r="AU242" i="1" s="1"/>
  <c r="AO242" i="1"/>
  <c r="AO119" i="1"/>
  <c r="AO357" i="1"/>
  <c r="AO235" i="1"/>
  <c r="AO614" i="1"/>
  <c r="AO446" i="1"/>
  <c r="AO338" i="1"/>
  <c r="AG258" i="1"/>
  <c r="AN258" i="1" s="1"/>
  <c r="AU258" i="1" s="1"/>
  <c r="AO310" i="1"/>
  <c r="AG180" i="1"/>
  <c r="AO180" i="1" s="1"/>
  <c r="AO595" i="1"/>
  <c r="AO282" i="1"/>
  <c r="AO651" i="1"/>
  <c r="AO608" i="1"/>
  <c r="AN611" i="1"/>
  <c r="AU611" i="1" s="1"/>
  <c r="AM476" i="1"/>
  <c r="AF261" i="1"/>
  <c r="AM261" i="1" s="1"/>
  <c r="Z261" i="1"/>
  <c r="AN491" i="1"/>
  <c r="AU491" i="1" s="1"/>
  <c r="Z292" i="1"/>
  <c r="AM171" i="1"/>
  <c r="AN469" i="1"/>
  <c r="AU469" i="1" s="1"/>
  <c r="AG297" i="1"/>
  <c r="AO297" i="1" s="1"/>
  <c r="AG3" i="1"/>
  <c r="AO3" i="1" s="1"/>
  <c r="AG344" i="1"/>
  <c r="AO344" i="1" s="1"/>
  <c r="AM133" i="1"/>
  <c r="AN377" i="1"/>
  <c r="AU377" i="1" s="1"/>
  <c r="AN241" i="1"/>
  <c r="AU241" i="1" s="1"/>
  <c r="AS241" i="1" s="1"/>
  <c r="AN202" i="1"/>
  <c r="AU202" i="1" s="1"/>
  <c r="AS202" i="1" s="1"/>
  <c r="AG28" i="1"/>
  <c r="AO28" i="1" s="1"/>
  <c r="AG63" i="1"/>
  <c r="AO63" i="1" s="1"/>
  <c r="AN12" i="1"/>
  <c r="AU12" i="1" s="1"/>
  <c r="Z522" i="1"/>
  <c r="AG522" i="1" s="1"/>
  <c r="AN179" i="1"/>
  <c r="AU179" i="1" s="1"/>
  <c r="AN153" i="1"/>
  <c r="AU153" i="1" s="1"/>
  <c r="AG322" i="1"/>
  <c r="AN322" i="1" s="1"/>
  <c r="AU322" i="1" s="1"/>
  <c r="Z381" i="1"/>
  <c r="AN124" i="1"/>
  <c r="AU124" i="1" s="1"/>
  <c r="AG583" i="1"/>
  <c r="AN583" i="1" s="1"/>
  <c r="AU583" i="1" s="1"/>
  <c r="AG644" i="1"/>
  <c r="AN644" i="1" s="1"/>
  <c r="AU644" i="1" s="1"/>
  <c r="AG631" i="1"/>
  <c r="AN631" i="1" s="1"/>
  <c r="AU631" i="1" s="1"/>
  <c r="AN472" i="1"/>
  <c r="AU472" i="1" s="1"/>
  <c r="AN356" i="1"/>
  <c r="AU356" i="1" s="1"/>
  <c r="AG587" i="1"/>
  <c r="AO587" i="1" s="1"/>
  <c r="AN91" i="1"/>
  <c r="AU91" i="1" s="1"/>
  <c r="AG112" i="1"/>
  <c r="AN112" i="1" s="1"/>
  <c r="AU112" i="1" s="1"/>
  <c r="AM564" i="1"/>
  <c r="AM120" i="1"/>
  <c r="AG345" i="1"/>
  <c r="AO345" i="1" s="1"/>
  <c r="AN119" i="1"/>
  <c r="AU119" i="1" s="1"/>
  <c r="AG314" i="1"/>
  <c r="AO314" i="1" s="1"/>
  <c r="AN6" i="1"/>
  <c r="AU6" i="1" s="1"/>
  <c r="AS6" i="1" s="1"/>
  <c r="Y601" i="1"/>
  <c r="AG564" i="1"/>
  <c r="AN564" i="1" s="1"/>
  <c r="AU564" i="1" s="1"/>
  <c r="Z652" i="1"/>
  <c r="AN419" i="1"/>
  <c r="AU419" i="1" s="1"/>
  <c r="AN389" i="1"/>
  <c r="AU389" i="1" s="1"/>
  <c r="AM479" i="1"/>
  <c r="AN479" i="1"/>
  <c r="AU479" i="1" s="1"/>
  <c r="AG480" i="1"/>
  <c r="AN480" i="1" s="1"/>
  <c r="AU480" i="1" s="1"/>
  <c r="AG476" i="1"/>
  <c r="AO476" i="1" s="1"/>
  <c r="AN311" i="1"/>
  <c r="AU311" i="1" s="1"/>
  <c r="AG120" i="1"/>
  <c r="AO120" i="1" s="1"/>
  <c r="AL265" i="1"/>
  <c r="AN504" i="1"/>
  <c r="AU504" i="1" s="1"/>
  <c r="AG482" i="1"/>
  <c r="AN482" i="1" s="1"/>
  <c r="AU482" i="1" s="1"/>
  <c r="AG427" i="1"/>
  <c r="AN427" i="1" s="1"/>
  <c r="AU427" i="1" s="1"/>
  <c r="AN143" i="1"/>
  <c r="AU143" i="1" s="1"/>
  <c r="Z85" i="1"/>
  <c r="AN208" i="1"/>
  <c r="AU208" i="1" s="1"/>
  <c r="AM387" i="1"/>
  <c r="AN81" i="1"/>
  <c r="AU81" i="1" s="1"/>
  <c r="AG396" i="1"/>
  <c r="AO396" i="1" s="1"/>
  <c r="AF360" i="1"/>
  <c r="AM360" i="1" s="1"/>
  <c r="AN347" i="1"/>
  <c r="AU347" i="1" s="1"/>
  <c r="AN193" i="1"/>
  <c r="AU193" i="1" s="1"/>
  <c r="AN136" i="1"/>
  <c r="AU136" i="1" s="1"/>
  <c r="AN586" i="1"/>
  <c r="AU586" i="1" s="1"/>
  <c r="AN64" i="1"/>
  <c r="AU64" i="1" s="1"/>
  <c r="AM482" i="1"/>
  <c r="AM426" i="1"/>
  <c r="AM530" i="1"/>
  <c r="Z137" i="1"/>
  <c r="AN667" i="1"/>
  <c r="AU667" i="1" s="1"/>
  <c r="AN228" i="1"/>
  <c r="AU228" i="1" s="1"/>
  <c r="AN409" i="1"/>
  <c r="AU409" i="1" s="1"/>
  <c r="AN290" i="1"/>
  <c r="AU290" i="1" s="1"/>
  <c r="AN26" i="1"/>
  <c r="AU26" i="1" s="1"/>
  <c r="AR26" i="1" s="1"/>
  <c r="AN535" i="1"/>
  <c r="AU535" i="1" s="1"/>
  <c r="AN163" i="1"/>
  <c r="AU163" i="1" s="1"/>
  <c r="AM385" i="1"/>
  <c r="AN271" i="1"/>
  <c r="AU271" i="1" s="1"/>
  <c r="AM541" i="1"/>
  <c r="AN365" i="1"/>
  <c r="AU365" i="1" s="1"/>
  <c r="AN84" i="1"/>
  <c r="AU84" i="1" s="1"/>
  <c r="AM232" i="1"/>
  <c r="Z597" i="1"/>
  <c r="AN296" i="1"/>
  <c r="AU296" i="1" s="1"/>
  <c r="AN72" i="1"/>
  <c r="AU72" i="1" s="1"/>
  <c r="AN461" i="1"/>
  <c r="AU461" i="1" s="1"/>
  <c r="AN440" i="1"/>
  <c r="AU440" i="1" s="1"/>
  <c r="AN542" i="1"/>
  <c r="AU542" i="1" s="1"/>
  <c r="AG171" i="1"/>
  <c r="AN171" i="1" s="1"/>
  <c r="AU171" i="1" s="1"/>
  <c r="AM319" i="1"/>
  <c r="AN184" i="1"/>
  <c r="AU184" i="1" s="1"/>
  <c r="AG319" i="1"/>
  <c r="AN319" i="1" s="1"/>
  <c r="AU319" i="1" s="1"/>
  <c r="AN135" i="1"/>
  <c r="AU135" i="1" s="1"/>
  <c r="AM401" i="1"/>
  <c r="AM554" i="1"/>
  <c r="AN324" i="1"/>
  <c r="AU324" i="1" s="1"/>
  <c r="AR324" i="1" s="1"/>
  <c r="AN253" i="1"/>
  <c r="AU253" i="1" s="1"/>
  <c r="AN512" i="1"/>
  <c r="AU512" i="1" s="1"/>
  <c r="AM553" i="1"/>
  <c r="AN299" i="1"/>
  <c r="AU299" i="1" s="1"/>
  <c r="AG554" i="1"/>
  <c r="AO554" i="1" s="1"/>
  <c r="AG561" i="1"/>
  <c r="AO561" i="1" s="1"/>
  <c r="AG553" i="1"/>
  <c r="AO553" i="1" s="1"/>
  <c r="AG556" i="1"/>
  <c r="AO556" i="1" s="1"/>
  <c r="AG187" i="1"/>
  <c r="AO187" i="1" s="1"/>
  <c r="AG385" i="1"/>
  <c r="AN385" i="1" s="1"/>
  <c r="AU385" i="1" s="1"/>
  <c r="AG538" i="1"/>
  <c r="AO538" i="1" s="1"/>
  <c r="AG17" i="1"/>
  <c r="AO17" i="1" s="1"/>
  <c r="AG458" i="1"/>
  <c r="AN458" i="1" s="1"/>
  <c r="AU458" i="1" s="1"/>
  <c r="AG541" i="1"/>
  <c r="AN541" i="1" s="1"/>
  <c r="AU541" i="1" s="1"/>
  <c r="AG615" i="1"/>
  <c r="AO615" i="1" s="1"/>
  <c r="AG401" i="1"/>
  <c r="AO401" i="1" s="1"/>
  <c r="AG584" i="1"/>
  <c r="AO584" i="1" s="1"/>
  <c r="AG437" i="1"/>
  <c r="AO437" i="1" s="1"/>
  <c r="AF443" i="1"/>
  <c r="AM443" i="1" s="1"/>
  <c r="AN546" i="1"/>
  <c r="AU546" i="1" s="1"/>
  <c r="AF69" i="1"/>
  <c r="AM69" i="1" s="1"/>
  <c r="Y411" i="1"/>
  <c r="AM556" i="1"/>
  <c r="Z11" i="1"/>
  <c r="AN478" i="1"/>
  <c r="AU478" i="1" s="1"/>
  <c r="AG426" i="1"/>
  <c r="AO426" i="1" s="1"/>
  <c r="AG67" i="1"/>
  <c r="AO67" i="1" s="1"/>
  <c r="AG86" i="1"/>
  <c r="AO86" i="1" s="1"/>
  <c r="AG652" i="1"/>
  <c r="AG387" i="1"/>
  <c r="AO387" i="1" s="1"/>
  <c r="AN624" i="1"/>
  <c r="AU624" i="1" s="1"/>
  <c r="AN328" i="1"/>
  <c r="AU328" i="1" s="1"/>
  <c r="AN575" i="1"/>
  <c r="AU575" i="1" s="1"/>
  <c r="Z342" i="1"/>
  <c r="AN570" i="1"/>
  <c r="AU570" i="1" s="1"/>
  <c r="AN141" i="1"/>
  <c r="AU141" i="1" s="1"/>
  <c r="AN88" i="1"/>
  <c r="AU88" i="1" s="1"/>
  <c r="AN248" i="1"/>
  <c r="AU248" i="1" s="1"/>
  <c r="AN169" i="1"/>
  <c r="AU169" i="1" s="1"/>
  <c r="Z489" i="1"/>
  <c r="Z526" i="1"/>
  <c r="AM17" i="1"/>
  <c r="AG14" i="1"/>
  <c r="AO14" i="1" s="1"/>
  <c r="AG662" i="1"/>
  <c r="AO662" i="1" s="1"/>
  <c r="AN407" i="1"/>
  <c r="AU407" i="1" s="1"/>
  <c r="AN473" i="1"/>
  <c r="AU473" i="1" s="1"/>
  <c r="AM458" i="1"/>
  <c r="AM538" i="1"/>
  <c r="AN16" i="1"/>
  <c r="AU16" i="1" s="1"/>
  <c r="AN359" i="1"/>
  <c r="AU359" i="1" s="1"/>
  <c r="AN134" i="1"/>
  <c r="AU134" i="1" s="1"/>
  <c r="Z249" i="1"/>
  <c r="AN303" i="1"/>
  <c r="AU303" i="1" s="1"/>
  <c r="AS303" i="1" s="1"/>
  <c r="AN7" i="1"/>
  <c r="AU7" i="1" s="1"/>
  <c r="AG451" i="1"/>
  <c r="AO451" i="1" s="1"/>
  <c r="AN474" i="1"/>
  <c r="AU474" i="1" s="1"/>
  <c r="AG420" i="1"/>
  <c r="AO420" i="1" s="1"/>
  <c r="AG62" i="1"/>
  <c r="AN62" i="1" s="1"/>
  <c r="AU62" i="1" s="1"/>
  <c r="AM584" i="1"/>
  <c r="AF60" i="1"/>
  <c r="Z60" i="1" s="1"/>
  <c r="AF105" i="1"/>
  <c r="AM105" i="1" s="1"/>
  <c r="AN185" i="1"/>
  <c r="AU185" i="1" s="1"/>
  <c r="AN653" i="1"/>
  <c r="AU653" i="1" s="1"/>
  <c r="AG131" i="1"/>
  <c r="AO131" i="1" s="1"/>
  <c r="AN304" i="1"/>
  <c r="AU304" i="1" s="1"/>
  <c r="AN181" i="1"/>
  <c r="AU181" i="1" s="1"/>
  <c r="AN211" i="1"/>
  <c r="AU211" i="1" s="1"/>
  <c r="AN125" i="1"/>
  <c r="AU125" i="1" s="1"/>
  <c r="AG525" i="1"/>
  <c r="AN525" i="1" s="1"/>
  <c r="AU525" i="1" s="1"/>
  <c r="AN604" i="1"/>
  <c r="AU604" i="1" s="1"/>
  <c r="AG605" i="1"/>
  <c r="AO605" i="1" s="1"/>
  <c r="AN408" i="1"/>
  <c r="AU408" i="1" s="1"/>
  <c r="AG524" i="1"/>
  <c r="AN524" i="1" s="1"/>
  <c r="AU524" i="1" s="1"/>
  <c r="AF266" i="1"/>
  <c r="Z266" i="1" s="1"/>
  <c r="AG232" i="1"/>
  <c r="AO232" i="1" s="1"/>
  <c r="AG292" i="1"/>
  <c r="AN292" i="1" s="1"/>
  <c r="AU292" i="1" s="1"/>
  <c r="AN430" i="1"/>
  <c r="AU430" i="1" s="1"/>
  <c r="AN301" i="1"/>
  <c r="AU301" i="1" s="1"/>
  <c r="AN127" i="1"/>
  <c r="AU127" i="1" s="1"/>
  <c r="AN28" i="1"/>
  <c r="AU28" i="1" s="1"/>
  <c r="AN549" i="1"/>
  <c r="AU549" i="1" s="1"/>
  <c r="Z277" i="1"/>
  <c r="Y166" i="1"/>
  <c r="AN613" i="1"/>
  <c r="AU613" i="1" s="1"/>
  <c r="AG343" i="1"/>
  <c r="AN343" i="1" s="1"/>
  <c r="AU343" i="1" s="1"/>
  <c r="AN82" i="1"/>
  <c r="AU82" i="1" s="1"/>
  <c r="AN363" i="1"/>
  <c r="AU363" i="1" s="1"/>
  <c r="AN428" i="1"/>
  <c r="AU428" i="1" s="1"/>
  <c r="AN654" i="1"/>
  <c r="AU654" i="1" s="1"/>
  <c r="AN602" i="1"/>
  <c r="AU602" i="1" s="1"/>
  <c r="AN66" i="1"/>
  <c r="AU66" i="1" s="1"/>
  <c r="AN186" i="1"/>
  <c r="AU186" i="1" s="1"/>
  <c r="AS186" i="1" s="1"/>
  <c r="AN371" i="1"/>
  <c r="AU371" i="1" s="1"/>
  <c r="AN637" i="1"/>
  <c r="AU637" i="1" s="1"/>
  <c r="AG468" i="1"/>
  <c r="AO468" i="1" s="1"/>
  <c r="Z464" i="1"/>
  <c r="AM615" i="1"/>
  <c r="AN180" i="1"/>
  <c r="AU180" i="1" s="1"/>
  <c r="AG121" i="1"/>
  <c r="AO121" i="1" s="1"/>
  <c r="AG404" i="1"/>
  <c r="AO404" i="1" s="1"/>
  <c r="AG133" i="1"/>
  <c r="AO133" i="1" s="1"/>
  <c r="AN281" i="1"/>
  <c r="AU281" i="1" s="1"/>
  <c r="Z246" i="1"/>
  <c r="AN532" i="1"/>
  <c r="AU532" i="1" s="1"/>
  <c r="AR532" i="1" s="1"/>
  <c r="AN616" i="1"/>
  <c r="AU616" i="1" s="1"/>
  <c r="AM187" i="1"/>
  <c r="AN128" i="1"/>
  <c r="AU128" i="1" s="1"/>
  <c r="AN618" i="1"/>
  <c r="AU618" i="1" s="1"/>
  <c r="AR618" i="1" s="1"/>
  <c r="AN68" i="1"/>
  <c r="AU68" i="1" s="1"/>
  <c r="AG530" i="1"/>
  <c r="AO530" i="1" s="1"/>
  <c r="AG137" i="1"/>
  <c r="AN460" i="1"/>
  <c r="AU460" i="1" s="1"/>
  <c r="AG65" i="1"/>
  <c r="AO65" i="1" s="1"/>
  <c r="AN560" i="1"/>
  <c r="AU560" i="1" s="1"/>
  <c r="AN623" i="1"/>
  <c r="AU623" i="1" s="1"/>
  <c r="AM437" i="1"/>
  <c r="AN140" i="1"/>
  <c r="AU140" i="1" s="1"/>
  <c r="AN97" i="1"/>
  <c r="AU97" i="1" s="1"/>
  <c r="AS97" i="1" s="1"/>
  <c r="AG381" i="1"/>
  <c r="AG486" i="1"/>
  <c r="AO486" i="1" s="1"/>
  <c r="AM561" i="1"/>
  <c r="AF265" i="1"/>
  <c r="Z265" i="1" s="1"/>
  <c r="AN515" i="1"/>
  <c r="AU515" i="1" s="1"/>
  <c r="AN646" i="1"/>
  <c r="AU646" i="1" s="1"/>
  <c r="AN320" i="1"/>
  <c r="AU320" i="1" s="1"/>
  <c r="AN487" i="1"/>
  <c r="AU487" i="1" s="1"/>
  <c r="AN463" i="1"/>
  <c r="AU463" i="1" s="1"/>
  <c r="AN244" i="1"/>
  <c r="AU244" i="1" s="1"/>
  <c r="AG83" i="1"/>
  <c r="AN83" i="1" s="1"/>
  <c r="AU83" i="1" s="1"/>
  <c r="AG650" i="1"/>
  <c r="AN650" i="1" s="1"/>
  <c r="AU650" i="1" s="1"/>
  <c r="AF330" i="1"/>
  <c r="AM330" i="1" s="1"/>
  <c r="AG627" i="1"/>
  <c r="AO627" i="1" s="1"/>
  <c r="AR611" i="1" l="1"/>
  <c r="AT468" i="1"/>
  <c r="AQ468" i="1"/>
  <c r="AQ401" i="1"/>
  <c r="AT401" i="1"/>
  <c r="AQ646" i="1"/>
  <c r="AR646" i="1" s="1"/>
  <c r="AT646" i="1"/>
  <c r="AS646" i="1" s="1"/>
  <c r="AT415" i="1"/>
  <c r="AS415" i="1" s="1"/>
  <c r="AQ415" i="1"/>
  <c r="AR415" i="1" s="1"/>
  <c r="AQ588" i="1"/>
  <c r="AR588" i="1" s="1"/>
  <c r="AT588" i="1"/>
  <c r="AS588" i="1" s="1"/>
  <c r="AS430" i="1"/>
  <c r="AS408" i="1"/>
  <c r="AR271" i="1"/>
  <c r="AS600" i="1"/>
  <c r="AS7" i="1"/>
  <c r="AQ345" i="1"/>
  <c r="AT345" i="1"/>
  <c r="AR68" i="1"/>
  <c r="AS478" i="1"/>
  <c r="AR136" i="1"/>
  <c r="AS371" i="1"/>
  <c r="AS463" i="1"/>
  <c r="AS228" i="1"/>
  <c r="AS128" i="1"/>
  <c r="AR528" i="1"/>
  <c r="AS16" i="1"/>
  <c r="AT437" i="1"/>
  <c r="AQ437" i="1"/>
  <c r="AQ75" i="1"/>
  <c r="AR75" i="1" s="1"/>
  <c r="AT75" i="1"/>
  <c r="AS75" i="1" s="1"/>
  <c r="AT563" i="1"/>
  <c r="AS563" i="1" s="1"/>
  <c r="AQ563" i="1"/>
  <c r="AR563" i="1" s="1"/>
  <c r="AQ386" i="1"/>
  <c r="AR386" i="1" s="1"/>
  <c r="AT386" i="1"/>
  <c r="AS386" i="1" s="1"/>
  <c r="AQ78" i="1"/>
  <c r="AR78" i="1" s="1"/>
  <c r="AT78" i="1"/>
  <c r="AS78" i="1" s="1"/>
  <c r="AT86" i="1"/>
  <c r="AQ86" i="1"/>
  <c r="AQ17" i="1"/>
  <c r="AT17" i="1"/>
  <c r="AQ587" i="1"/>
  <c r="AT587" i="1"/>
  <c r="AS587" i="1" s="1"/>
  <c r="AQ282" i="1"/>
  <c r="AR282" i="1" s="1"/>
  <c r="AT282" i="1"/>
  <c r="AS282" i="1" s="1"/>
  <c r="AQ660" i="1"/>
  <c r="AR660" i="1" s="1"/>
  <c r="AT660" i="1"/>
  <c r="AS660" i="1" s="1"/>
  <c r="AQ413" i="1"/>
  <c r="AR413" i="1" s="1"/>
  <c r="AT413" i="1"/>
  <c r="AS413" i="1" s="1"/>
  <c r="AQ599" i="1"/>
  <c r="AR599" i="1" s="1"/>
  <c r="AT599" i="1"/>
  <c r="AS599" i="1" s="1"/>
  <c r="AS324" i="1"/>
  <c r="AS68" i="1"/>
  <c r="AS66" i="1"/>
  <c r="AS185" i="1"/>
  <c r="AR478" i="1"/>
  <c r="AR371" i="1"/>
  <c r="AS208" i="1"/>
  <c r="AR463" i="1"/>
  <c r="AR228" i="1"/>
  <c r="AR128" i="1"/>
  <c r="AR169" i="1"/>
  <c r="AS281" i="1"/>
  <c r="AS653" i="1"/>
  <c r="AQ119" i="1"/>
  <c r="AR119" i="1" s="1"/>
  <c r="AT119" i="1"/>
  <c r="AS119" i="1" s="1"/>
  <c r="AQ505" i="1"/>
  <c r="AR505" i="1" s="1"/>
  <c r="AT505" i="1"/>
  <c r="AS505" i="1" s="1"/>
  <c r="AQ476" i="1"/>
  <c r="AT476" i="1"/>
  <c r="AQ14" i="1"/>
  <c r="AT14" i="1"/>
  <c r="AQ67" i="1"/>
  <c r="AT67" i="1"/>
  <c r="AQ538" i="1"/>
  <c r="AR538" i="1" s="1"/>
  <c r="AT538" i="1"/>
  <c r="AR356" i="1"/>
  <c r="AQ595" i="1"/>
  <c r="AR595" i="1" s="1"/>
  <c r="AT595" i="1"/>
  <c r="AS595" i="1" s="1"/>
  <c r="AQ550" i="1"/>
  <c r="AR550" i="1" s="1"/>
  <c r="AT550" i="1"/>
  <c r="AS550" i="1" s="1"/>
  <c r="AT356" i="1"/>
  <c r="AS356" i="1" s="1"/>
  <c r="AQ356" i="1"/>
  <c r="AQ509" i="1"/>
  <c r="AR509" i="1" s="1"/>
  <c r="AT509" i="1"/>
  <c r="AS509" i="1" s="1"/>
  <c r="AQ665" i="1"/>
  <c r="AR665" i="1" s="1"/>
  <c r="AT665" i="1"/>
  <c r="AS665" i="1" s="1"/>
  <c r="AS449" i="1"/>
  <c r="AS504" i="1"/>
  <c r="AR241" i="1"/>
  <c r="AR97" i="1"/>
  <c r="AS570" i="1"/>
  <c r="AS491" i="1"/>
  <c r="AR66" i="1"/>
  <c r="AR185" i="1"/>
  <c r="AR365" i="1"/>
  <c r="AS474" i="1"/>
  <c r="AR208" i="1"/>
  <c r="AS560" i="1"/>
  <c r="AS549" i="1"/>
  <c r="AS169" i="1"/>
  <c r="AR281" i="1"/>
  <c r="AR653" i="1"/>
  <c r="AQ65" i="1"/>
  <c r="AT65" i="1"/>
  <c r="AQ242" i="1"/>
  <c r="AR242" i="1" s="1"/>
  <c r="AT242" i="1"/>
  <c r="AS242" i="1" s="1"/>
  <c r="AQ609" i="1"/>
  <c r="AT609" i="1"/>
  <c r="AS193" i="1"/>
  <c r="AQ651" i="1"/>
  <c r="AR651" i="1" s="1"/>
  <c r="AT651" i="1"/>
  <c r="AS651" i="1" s="1"/>
  <c r="AR12" i="1"/>
  <c r="AQ420" i="1"/>
  <c r="AT420" i="1"/>
  <c r="AQ426" i="1"/>
  <c r="AT426" i="1"/>
  <c r="AQ396" i="1"/>
  <c r="AT396" i="1"/>
  <c r="AQ180" i="1"/>
  <c r="AR180" i="1" s="1"/>
  <c r="AT180" i="1"/>
  <c r="AS180" i="1" s="1"/>
  <c r="AQ603" i="1"/>
  <c r="AR603" i="1" s="1"/>
  <c r="AT603" i="1"/>
  <c r="AS603" i="1" s="1"/>
  <c r="AQ309" i="1"/>
  <c r="AR309" i="1" s="1"/>
  <c r="AT309" i="1"/>
  <c r="AS309" i="1" s="1"/>
  <c r="AQ192" i="1"/>
  <c r="AR192" i="1" s="1"/>
  <c r="AT192" i="1"/>
  <c r="AS192" i="1" s="1"/>
  <c r="AQ196" i="1"/>
  <c r="AR196" i="1" s="1"/>
  <c r="AT196" i="1"/>
  <c r="AS196" i="1" s="1"/>
  <c r="AR449" i="1"/>
  <c r="AR504" i="1"/>
  <c r="AR125" i="1"/>
  <c r="AS127" i="1"/>
  <c r="AR570" i="1"/>
  <c r="AR491" i="1"/>
  <c r="AS140" i="1"/>
  <c r="AS365" i="1"/>
  <c r="AR474" i="1"/>
  <c r="AR560" i="1"/>
  <c r="AR549" i="1"/>
  <c r="AS320" i="1"/>
  <c r="AQ340" i="1"/>
  <c r="AR340" i="1" s="1"/>
  <c r="AT340" i="1"/>
  <c r="AS340" i="1" s="1"/>
  <c r="AQ530" i="1"/>
  <c r="AT530" i="1"/>
  <c r="AQ245" i="1"/>
  <c r="AR245" i="1" s="1"/>
  <c r="AT245" i="1"/>
  <c r="AS245" i="1" s="1"/>
  <c r="AQ187" i="1"/>
  <c r="AT187" i="1"/>
  <c r="AN345" i="1"/>
  <c r="AU345" i="1" s="1"/>
  <c r="AS389" i="1"/>
  <c r="AQ344" i="1"/>
  <c r="AT344" i="1"/>
  <c r="AS344" i="1" s="1"/>
  <c r="AQ310" i="1"/>
  <c r="AR310" i="1" s="1"/>
  <c r="AT310" i="1"/>
  <c r="AS310" i="1" s="1"/>
  <c r="AQ70" i="1"/>
  <c r="AR70" i="1" s="1"/>
  <c r="AT70" i="1"/>
  <c r="AS70" i="1" s="1"/>
  <c r="AQ255" i="1"/>
  <c r="AR255" i="1" s="1"/>
  <c r="AT255" i="1"/>
  <c r="AS255" i="1" s="1"/>
  <c r="AQ593" i="1"/>
  <c r="AR593" i="1" s="1"/>
  <c r="AT593" i="1"/>
  <c r="AS593" i="1" s="1"/>
  <c r="AQ239" i="1"/>
  <c r="AR239" i="1" s="1"/>
  <c r="AT239" i="1"/>
  <c r="AS239" i="1" s="1"/>
  <c r="AS532" i="1"/>
  <c r="AS26" i="1"/>
  <c r="AS125" i="1"/>
  <c r="AS184" i="1"/>
  <c r="AR127" i="1"/>
  <c r="AS296" i="1"/>
  <c r="AR140" i="1"/>
  <c r="AS637" i="1"/>
  <c r="AS153" i="1"/>
  <c r="AR320" i="1"/>
  <c r="AS304" i="1"/>
  <c r="AQ479" i="1"/>
  <c r="AR479" i="1" s="1"/>
  <c r="AT479" i="1"/>
  <c r="AS479" i="1" s="1"/>
  <c r="AQ584" i="1"/>
  <c r="AT584" i="1"/>
  <c r="AQ615" i="1"/>
  <c r="AT615" i="1"/>
  <c r="AQ276" i="1"/>
  <c r="AR276" i="1" s="1"/>
  <c r="AT276" i="1"/>
  <c r="AS276" i="1" s="1"/>
  <c r="AS91" i="1"/>
  <c r="AT551" i="1"/>
  <c r="AS551" i="1" s="1"/>
  <c r="AQ551" i="1"/>
  <c r="AR551" i="1" s="1"/>
  <c r="AQ232" i="1"/>
  <c r="AT232" i="1"/>
  <c r="AS232" i="1" s="1"/>
  <c r="AQ556" i="1"/>
  <c r="AR556" i="1" s="1"/>
  <c r="AT556" i="1"/>
  <c r="AT3" i="1"/>
  <c r="AQ3" i="1"/>
  <c r="AQ135" i="1"/>
  <c r="AR135" i="1" s="1"/>
  <c r="AT135" i="1"/>
  <c r="AS135" i="1" s="1"/>
  <c r="AQ527" i="1"/>
  <c r="AR527" i="1" s="1"/>
  <c r="AT527" i="1"/>
  <c r="AS527" i="1" s="1"/>
  <c r="AT177" i="1"/>
  <c r="AS177" i="1" s="1"/>
  <c r="AQ177" i="1"/>
  <c r="AR177" i="1" s="1"/>
  <c r="AR184" i="1"/>
  <c r="AS409" i="1"/>
  <c r="AR202" i="1"/>
  <c r="AR296" i="1"/>
  <c r="AS290" i="1"/>
  <c r="AR637" i="1"/>
  <c r="AR153" i="1"/>
  <c r="AR472" i="1"/>
  <c r="AS377" i="1"/>
  <c r="AS604" i="1"/>
  <c r="AR304" i="1"/>
  <c r="AQ460" i="1"/>
  <c r="AR460" i="1" s="1"/>
  <c r="AT460" i="1"/>
  <c r="AS460" i="1" s="1"/>
  <c r="AR311" i="1"/>
  <c r="AQ486" i="1"/>
  <c r="AT486" i="1"/>
  <c r="AQ605" i="1"/>
  <c r="AT605" i="1"/>
  <c r="AS605" i="1" s="1"/>
  <c r="AT627" i="1"/>
  <c r="AQ627" i="1"/>
  <c r="AN609" i="1"/>
  <c r="AU609" i="1" s="1"/>
  <c r="AR609" i="1" s="1"/>
  <c r="AQ553" i="1"/>
  <c r="AT553" i="1"/>
  <c r="AQ297" i="1"/>
  <c r="AT297" i="1"/>
  <c r="AT338" i="1"/>
  <c r="AS338" i="1" s="1"/>
  <c r="AQ338" i="1"/>
  <c r="AR338" i="1" s="1"/>
  <c r="AQ389" i="1"/>
  <c r="AR389" i="1" s="1"/>
  <c r="AT389" i="1"/>
  <c r="AQ580" i="1"/>
  <c r="AR580" i="1" s="1"/>
  <c r="AT580" i="1"/>
  <c r="AS580" i="1" s="1"/>
  <c r="AQ49" i="1"/>
  <c r="AR49" i="1" s="1"/>
  <c r="AT49" i="1"/>
  <c r="AS49" i="1" s="1"/>
  <c r="AQ76" i="1"/>
  <c r="AR76" i="1" s="1"/>
  <c r="AT76" i="1"/>
  <c r="AS76" i="1" s="1"/>
  <c r="AS440" i="1"/>
  <c r="AS473" i="1"/>
  <c r="AS624" i="1"/>
  <c r="AR409" i="1"/>
  <c r="AS575" i="1"/>
  <c r="AR290" i="1"/>
  <c r="AS515" i="1"/>
  <c r="AS623" i="1"/>
  <c r="AR586" i="1"/>
  <c r="AS472" i="1"/>
  <c r="AR377" i="1"/>
  <c r="AR604" i="1"/>
  <c r="AS512" i="1"/>
  <c r="AQ63" i="1"/>
  <c r="AT63" i="1"/>
  <c r="AS63" i="1" s="1"/>
  <c r="AQ608" i="1"/>
  <c r="AR608" i="1" s="1"/>
  <c r="AT608" i="1"/>
  <c r="AS608" i="1" s="1"/>
  <c r="AS136" i="1"/>
  <c r="AT138" i="1"/>
  <c r="AS138" i="1" s="1"/>
  <c r="AQ138" i="1"/>
  <c r="AR138" i="1" s="1"/>
  <c r="AQ662" i="1"/>
  <c r="AT662" i="1"/>
  <c r="AQ451" i="1"/>
  <c r="AT451" i="1"/>
  <c r="AS81" i="1"/>
  <c r="AQ133" i="1"/>
  <c r="AT133" i="1"/>
  <c r="AQ561" i="1"/>
  <c r="AT561" i="1"/>
  <c r="AT446" i="1"/>
  <c r="AS446" i="1" s="1"/>
  <c r="AQ446" i="1"/>
  <c r="AR446" i="1" s="1"/>
  <c r="AQ410" i="1"/>
  <c r="AR410" i="1" s="1"/>
  <c r="AT410" i="1"/>
  <c r="AS410" i="1" s="1"/>
  <c r="AQ165" i="1"/>
  <c r="AR165" i="1" s="1"/>
  <c r="AT165" i="1"/>
  <c r="AS165" i="1" s="1"/>
  <c r="AQ251" i="1"/>
  <c r="AR251" i="1" s="1"/>
  <c r="AT251" i="1"/>
  <c r="AS251" i="1" s="1"/>
  <c r="AQ638" i="1"/>
  <c r="AR638" i="1" s="1"/>
  <c r="AT638" i="1"/>
  <c r="AS638" i="1" s="1"/>
  <c r="AR440" i="1"/>
  <c r="AR473" i="1"/>
  <c r="AR624" i="1"/>
  <c r="AS253" i="1"/>
  <c r="AS542" i="1"/>
  <c r="AR575" i="1"/>
  <c r="AR515" i="1"/>
  <c r="AS115" i="1"/>
  <c r="AR629" i="1"/>
  <c r="AR623" i="1"/>
  <c r="AS211" i="1"/>
  <c r="AS586" i="1"/>
  <c r="AS248" i="1"/>
  <c r="AQ613" i="1"/>
  <c r="AR613" i="1" s="1"/>
  <c r="AT613" i="1"/>
  <c r="AQ120" i="1"/>
  <c r="AT120" i="1"/>
  <c r="AQ28" i="1"/>
  <c r="AR28" i="1" s="1"/>
  <c r="AT28" i="1"/>
  <c r="AS28" i="1" s="1"/>
  <c r="AS363" i="1"/>
  <c r="AQ404" i="1"/>
  <c r="AT404" i="1"/>
  <c r="AS613" i="1"/>
  <c r="AQ554" i="1"/>
  <c r="AT554" i="1"/>
  <c r="AN587" i="1"/>
  <c r="AU587" i="1" s="1"/>
  <c r="AR667" i="1"/>
  <c r="AQ614" i="1"/>
  <c r="AR614" i="1" s="1"/>
  <c r="AT614" i="1"/>
  <c r="AS614" i="1" s="1"/>
  <c r="AQ663" i="1"/>
  <c r="AR663" i="1" s="1"/>
  <c r="AT663" i="1"/>
  <c r="AS663" i="1" s="1"/>
  <c r="AQ301" i="1"/>
  <c r="AR301" i="1" s="1"/>
  <c r="AT301" i="1"/>
  <c r="AS301" i="1" s="1"/>
  <c r="AQ157" i="1"/>
  <c r="AR157" i="1" s="1"/>
  <c r="AT157" i="1"/>
  <c r="AS157" i="1" s="1"/>
  <c r="AS262" i="1"/>
  <c r="AS88" i="1"/>
  <c r="AR253" i="1"/>
  <c r="AR542" i="1"/>
  <c r="AR303" i="1"/>
  <c r="AR115" i="1"/>
  <c r="AS359" i="1"/>
  <c r="AR211" i="1"/>
  <c r="AR248" i="1"/>
  <c r="AQ131" i="1"/>
  <c r="AT131" i="1"/>
  <c r="AT73" i="1"/>
  <c r="AS73" i="1" s="1"/>
  <c r="AQ73" i="1"/>
  <c r="AR73" i="1" s="1"/>
  <c r="AQ387" i="1"/>
  <c r="AR387" i="1" s="1"/>
  <c r="AT387" i="1"/>
  <c r="AS387" i="1" s="1"/>
  <c r="AQ183" i="1"/>
  <c r="AR183" i="1" s="1"/>
  <c r="AT183" i="1"/>
  <c r="AS183" i="1" s="1"/>
  <c r="AR546" i="1"/>
  <c r="AQ235" i="1"/>
  <c r="AR235" i="1" s="1"/>
  <c r="AT235" i="1"/>
  <c r="AS235" i="1" s="1"/>
  <c r="AQ317" i="1"/>
  <c r="AR317" i="1" s="1"/>
  <c r="AT317" i="1"/>
  <c r="AS317" i="1" s="1"/>
  <c r="AQ8" i="1"/>
  <c r="AR8" i="1" s="1"/>
  <c r="AT8" i="1"/>
  <c r="AS8" i="1" s="1"/>
  <c r="AQ496" i="1"/>
  <c r="AR496" i="1" s="1"/>
  <c r="AT496" i="1"/>
  <c r="AS496" i="1" s="1"/>
  <c r="AS328" i="1"/>
  <c r="AR88" i="1"/>
  <c r="AS407" i="1"/>
  <c r="AS82" i="1"/>
  <c r="AS487" i="1"/>
  <c r="AS179" i="1"/>
  <c r="AS535" i="1"/>
  <c r="AR64" i="1"/>
  <c r="AR6" i="1"/>
  <c r="AR359" i="1"/>
  <c r="AR186" i="1"/>
  <c r="AT190" i="1"/>
  <c r="AS190" i="1" s="1"/>
  <c r="AQ190" i="1"/>
  <c r="AR190" i="1" s="1"/>
  <c r="AR16" i="1"/>
  <c r="AT121" i="1"/>
  <c r="AQ121" i="1"/>
  <c r="AR121" i="1" s="1"/>
  <c r="AS181" i="1"/>
  <c r="AS134" i="1"/>
  <c r="AQ314" i="1"/>
  <c r="AT314" i="1"/>
  <c r="AQ357" i="1"/>
  <c r="AR357" i="1" s="1"/>
  <c r="AT357" i="1"/>
  <c r="AS357" i="1" s="1"/>
  <c r="AQ162" i="1"/>
  <c r="AR162" i="1" s="1"/>
  <c r="AT162" i="1"/>
  <c r="AS162" i="1" s="1"/>
  <c r="AQ483" i="1"/>
  <c r="AR483" i="1" s="1"/>
  <c r="AT483" i="1"/>
  <c r="AS483" i="1" s="1"/>
  <c r="AQ283" i="1"/>
  <c r="AR283" i="1" s="1"/>
  <c r="AT283" i="1"/>
  <c r="AS283" i="1" s="1"/>
  <c r="AR328" i="1"/>
  <c r="AS616" i="1"/>
  <c r="AR407" i="1"/>
  <c r="AR82" i="1"/>
  <c r="AR487" i="1"/>
  <c r="AR179" i="1"/>
  <c r="AR535" i="1"/>
  <c r="AS64" i="1"/>
  <c r="AS163" i="1"/>
  <c r="AS141" i="1"/>
  <c r="AS428" i="1"/>
  <c r="AS84" i="1"/>
  <c r="AR512" i="1"/>
  <c r="AO258" i="1"/>
  <c r="AO285" i="1"/>
  <c r="Z69" i="1"/>
  <c r="AO319" i="1"/>
  <c r="AN344" i="1"/>
  <c r="AU344" i="1" s="1"/>
  <c r="Z360" i="1"/>
  <c r="AO343" i="1"/>
  <c r="AO650" i="1"/>
  <c r="AO652" i="1"/>
  <c r="AO480" i="1"/>
  <c r="AO564" i="1"/>
  <c r="AO322" i="1"/>
  <c r="AO522" i="1"/>
  <c r="AO292" i="1"/>
  <c r="AO458" i="1"/>
  <c r="AO524" i="1"/>
  <c r="AO427" i="1"/>
  <c r="AO525" i="1"/>
  <c r="AO62" i="1"/>
  <c r="AO171" i="1"/>
  <c r="AO541" i="1"/>
  <c r="AO482" i="1"/>
  <c r="AO83" i="1"/>
  <c r="AO385" i="1"/>
  <c r="AO644" i="1"/>
  <c r="AO112" i="1"/>
  <c r="AO137" i="1"/>
  <c r="AO381" i="1"/>
  <c r="AO631" i="1"/>
  <c r="AO583" i="1"/>
  <c r="AO23" i="1"/>
  <c r="AN120" i="1"/>
  <c r="AU120" i="1" s="1"/>
  <c r="AG261" i="1"/>
  <c r="AO261" i="1" s="1"/>
  <c r="AN187" i="1"/>
  <c r="AU187" i="1" s="1"/>
  <c r="AN3" i="1"/>
  <c r="AU3" i="1" s="1"/>
  <c r="AN396" i="1"/>
  <c r="AU396" i="1" s="1"/>
  <c r="AG85" i="1"/>
  <c r="AO85" i="1" s="1"/>
  <c r="AN297" i="1"/>
  <c r="AU297" i="1" s="1"/>
  <c r="AG597" i="1"/>
  <c r="AO597" i="1" s="1"/>
  <c r="AN314" i="1"/>
  <c r="AU314" i="1" s="1"/>
  <c r="AN121" i="1"/>
  <c r="AU121" i="1" s="1"/>
  <c r="AN63" i="1"/>
  <c r="AU63" i="1" s="1"/>
  <c r="AG360" i="1"/>
  <c r="AN561" i="1"/>
  <c r="AU561" i="1" s="1"/>
  <c r="AN420" i="1"/>
  <c r="AU420" i="1" s="1"/>
  <c r="AF601" i="1"/>
  <c r="Z601" i="1" s="1"/>
  <c r="AN615" i="1"/>
  <c r="AU615" i="1" s="1"/>
  <c r="AN476" i="1"/>
  <c r="AU476" i="1" s="1"/>
  <c r="AR476" i="1" s="1"/>
  <c r="AN556" i="1"/>
  <c r="AU556" i="1" s="1"/>
  <c r="AM265" i="1"/>
  <c r="AN468" i="1"/>
  <c r="AU468" i="1" s="1"/>
  <c r="AR468" i="1" s="1"/>
  <c r="AN14" i="1"/>
  <c r="AU14" i="1" s="1"/>
  <c r="AN652" i="1"/>
  <c r="AU652" i="1" s="1"/>
  <c r="AN437" i="1"/>
  <c r="AU437" i="1" s="1"/>
  <c r="AN381" i="1"/>
  <c r="AU381" i="1" s="1"/>
  <c r="AN137" i="1"/>
  <c r="AU137" i="1" s="1"/>
  <c r="AN605" i="1"/>
  <c r="AU605" i="1" s="1"/>
  <c r="AM266" i="1"/>
  <c r="AG266" i="1"/>
  <c r="AO266" i="1" s="1"/>
  <c r="AG60" i="1"/>
  <c r="AO60" i="1" s="1"/>
  <c r="AG265" i="1"/>
  <c r="AO265" i="1" s="1"/>
  <c r="AG277" i="1"/>
  <c r="AO277" i="1" s="1"/>
  <c r="AG11" i="1"/>
  <c r="AO11" i="1" s="1"/>
  <c r="AN486" i="1"/>
  <c r="AU486" i="1" s="1"/>
  <c r="AR486" i="1" s="1"/>
  <c r="AG342" i="1"/>
  <c r="AO342" i="1" s="1"/>
  <c r="AN387" i="1"/>
  <c r="AU387" i="1" s="1"/>
  <c r="AN17" i="1"/>
  <c r="AU17" i="1" s="1"/>
  <c r="AS17" i="1" s="1"/>
  <c r="AN65" i="1"/>
  <c r="AU65" i="1" s="1"/>
  <c r="AS65" i="1" s="1"/>
  <c r="AN133" i="1"/>
  <c r="AU133" i="1" s="1"/>
  <c r="AN67" i="1"/>
  <c r="AU67" i="1" s="1"/>
  <c r="AG69" i="1"/>
  <c r="AO69" i="1" s="1"/>
  <c r="AG246" i="1"/>
  <c r="AO246" i="1" s="1"/>
  <c r="AN451" i="1"/>
  <c r="AU451" i="1" s="1"/>
  <c r="AN662" i="1"/>
  <c r="AU662" i="1" s="1"/>
  <c r="AG526" i="1"/>
  <c r="AO526" i="1" s="1"/>
  <c r="Z443" i="1"/>
  <c r="AN584" i="1"/>
  <c r="AU584" i="1" s="1"/>
  <c r="AN86" i="1"/>
  <c r="AU86" i="1" s="1"/>
  <c r="AS86" i="1" s="1"/>
  <c r="AN404" i="1"/>
  <c r="AU404" i="1" s="1"/>
  <c r="AN554" i="1"/>
  <c r="AU554" i="1" s="1"/>
  <c r="AN627" i="1"/>
  <c r="AU627" i="1" s="1"/>
  <c r="Z105" i="1"/>
  <c r="AG489" i="1"/>
  <c r="AN489" i="1" s="1"/>
  <c r="AU489" i="1" s="1"/>
  <c r="AN538" i="1"/>
  <c r="AU538" i="1" s="1"/>
  <c r="Z330" i="1"/>
  <c r="AN131" i="1"/>
  <c r="AU131" i="1" s="1"/>
  <c r="AN553" i="1"/>
  <c r="AU553" i="1" s="1"/>
  <c r="AN522" i="1"/>
  <c r="AU522" i="1" s="1"/>
  <c r="AN530" i="1"/>
  <c r="AU530" i="1" s="1"/>
  <c r="AR530" i="1" s="1"/>
  <c r="AG464" i="1"/>
  <c r="AO464" i="1" s="1"/>
  <c r="AG249" i="1"/>
  <c r="AO249" i="1" s="1"/>
  <c r="AN426" i="1"/>
  <c r="AU426" i="1" s="1"/>
  <c r="AR426" i="1" s="1"/>
  <c r="AN232" i="1"/>
  <c r="AU232" i="1" s="1"/>
  <c r="AM60" i="1"/>
  <c r="AF411" i="1"/>
  <c r="Z411" i="1" s="1"/>
  <c r="AN401" i="1"/>
  <c r="AU401" i="1" s="1"/>
  <c r="AF166" i="1"/>
  <c r="AM166" i="1" s="1"/>
  <c r="AR404" i="1" l="1"/>
  <c r="AQ11" i="1"/>
  <c r="AT11" i="1"/>
  <c r="AT524" i="1"/>
  <c r="AS524" i="1" s="1"/>
  <c r="AQ524" i="1"/>
  <c r="AR524" i="1" s="1"/>
  <c r="AS404" i="1"/>
  <c r="AS627" i="1"/>
  <c r="AR232" i="1"/>
  <c r="AS538" i="1"/>
  <c r="AR437" i="1"/>
  <c r="AQ265" i="1"/>
  <c r="AT265" i="1"/>
  <c r="AQ583" i="1"/>
  <c r="AR583" i="1" s="1"/>
  <c r="AT583" i="1"/>
  <c r="AS583" i="1" s="1"/>
  <c r="AQ292" i="1"/>
  <c r="AR292" i="1" s="1"/>
  <c r="AT292" i="1"/>
  <c r="AS292" i="1" s="1"/>
  <c r="AS561" i="1"/>
  <c r="AR63" i="1"/>
  <c r="AR605" i="1"/>
  <c r="AR344" i="1"/>
  <c r="AS67" i="1"/>
  <c r="AR587" i="1"/>
  <c r="AQ23" i="1"/>
  <c r="AR23" i="1" s="1"/>
  <c r="AT23" i="1"/>
  <c r="AS23" i="1" s="1"/>
  <c r="AQ522" i="1"/>
  <c r="AR522" i="1" s="1"/>
  <c r="AT522" i="1"/>
  <c r="AS522" i="1" s="1"/>
  <c r="AR561" i="1"/>
  <c r="AS486" i="1"/>
  <c r="AR67" i="1"/>
  <c r="AQ258" i="1"/>
  <c r="AR258" i="1" s="1"/>
  <c r="AT258" i="1"/>
  <c r="AS258" i="1" s="1"/>
  <c r="AQ266" i="1"/>
  <c r="AR266" i="1" s="1"/>
  <c r="AT266" i="1"/>
  <c r="AQ322" i="1"/>
  <c r="AR322" i="1" s="1"/>
  <c r="AT322" i="1"/>
  <c r="AS322" i="1" s="1"/>
  <c r="AS133" i="1"/>
  <c r="AS396" i="1"/>
  <c r="AR65" i="1"/>
  <c r="AS14" i="1"/>
  <c r="AQ342" i="1"/>
  <c r="AT342" i="1"/>
  <c r="AS609" i="1"/>
  <c r="AQ137" i="1"/>
  <c r="AR137" i="1" s="1"/>
  <c r="AT137" i="1"/>
  <c r="AS137" i="1" s="1"/>
  <c r="AR133" i="1"/>
  <c r="AS187" i="1"/>
  <c r="AR396" i="1"/>
  <c r="AR14" i="1"/>
  <c r="AR17" i="1"/>
  <c r="AQ381" i="1"/>
  <c r="AR381" i="1" s="1"/>
  <c r="AT381" i="1"/>
  <c r="AS381" i="1" s="1"/>
  <c r="AN597" i="1"/>
  <c r="AU597" i="1" s="1"/>
  <c r="AQ112" i="1"/>
  <c r="AR112" i="1" s="1"/>
  <c r="AT112" i="1"/>
  <c r="AS112" i="1" s="1"/>
  <c r="AT480" i="1"/>
  <c r="AS480" i="1" s="1"/>
  <c r="AQ480" i="1"/>
  <c r="AR480" i="1" s="1"/>
  <c r="AR314" i="1"/>
  <c r="AS120" i="1"/>
  <c r="AS615" i="1"/>
  <c r="AR187" i="1"/>
  <c r="AS476" i="1"/>
  <c r="AR86" i="1"/>
  <c r="AR627" i="1"/>
  <c r="AQ464" i="1"/>
  <c r="AR464" i="1" s="1"/>
  <c r="AT464" i="1"/>
  <c r="AQ564" i="1"/>
  <c r="AR564" i="1" s="1"/>
  <c r="AT564" i="1"/>
  <c r="AS564" i="1" s="1"/>
  <c r="AS314" i="1"/>
  <c r="AQ246" i="1"/>
  <c r="AT246" i="1"/>
  <c r="AQ644" i="1"/>
  <c r="AR644" i="1" s="1"/>
  <c r="AT644" i="1"/>
  <c r="AS644" i="1" s="1"/>
  <c r="AQ652" i="1"/>
  <c r="AT652" i="1"/>
  <c r="AS652" i="1" s="1"/>
  <c r="AR120" i="1"/>
  <c r="AS451" i="1"/>
  <c r="AR615" i="1"/>
  <c r="AS426" i="1"/>
  <c r="AQ427" i="1"/>
  <c r="AR427" i="1" s="1"/>
  <c r="AT427" i="1"/>
  <c r="AS427" i="1" s="1"/>
  <c r="AQ631" i="1"/>
  <c r="AR631" i="1" s="1"/>
  <c r="AT631" i="1"/>
  <c r="AS631" i="1" s="1"/>
  <c r="AQ69" i="1"/>
  <c r="AT69" i="1"/>
  <c r="AQ385" i="1"/>
  <c r="AR385" i="1" s="1"/>
  <c r="AT385" i="1"/>
  <c r="AS385" i="1" s="1"/>
  <c r="AT650" i="1"/>
  <c r="AS650" i="1" s="1"/>
  <c r="AQ650" i="1"/>
  <c r="AR650" i="1" s="1"/>
  <c r="AS131" i="1"/>
  <c r="AR451" i="1"/>
  <c r="AS584" i="1"/>
  <c r="AS401" i="1"/>
  <c r="AQ458" i="1"/>
  <c r="AR458" i="1" s="1"/>
  <c r="AT458" i="1"/>
  <c r="AS458" i="1" s="1"/>
  <c r="AQ343" i="1"/>
  <c r="AR343" i="1" s="1"/>
  <c r="AT343" i="1"/>
  <c r="AS343" i="1" s="1"/>
  <c r="AR131" i="1"/>
  <c r="AR584" i="1"/>
  <c r="AS530" i="1"/>
  <c r="AS420" i="1"/>
  <c r="AR401" i="1"/>
  <c r="AQ526" i="1"/>
  <c r="AT526" i="1"/>
  <c r="AQ83" i="1"/>
  <c r="AR83" i="1" s="1"/>
  <c r="AT83" i="1"/>
  <c r="AS83" i="1" s="1"/>
  <c r="AS437" i="1"/>
  <c r="AQ482" i="1"/>
  <c r="AR482" i="1" s="1"/>
  <c r="AT482" i="1"/>
  <c r="AS482" i="1" s="1"/>
  <c r="AS121" i="1"/>
  <c r="AS662" i="1"/>
  <c r="AS297" i="1"/>
  <c r="AR420" i="1"/>
  <c r="AT285" i="1"/>
  <c r="AS285" i="1" s="1"/>
  <c r="AQ285" i="1"/>
  <c r="AR285" i="1" s="1"/>
  <c r="AQ85" i="1"/>
  <c r="AT85" i="1"/>
  <c r="AR662" i="1"/>
  <c r="AR297" i="1"/>
  <c r="AS345" i="1"/>
  <c r="AS468" i="1"/>
  <c r="AT525" i="1"/>
  <c r="AS525" i="1" s="1"/>
  <c r="AQ525" i="1"/>
  <c r="AR525" i="1" s="1"/>
  <c r="AQ261" i="1"/>
  <c r="AR261" i="1" s="1"/>
  <c r="AT261" i="1"/>
  <c r="AS261" i="1" s="1"/>
  <c r="AT60" i="1"/>
  <c r="AQ60" i="1"/>
  <c r="AQ597" i="1"/>
  <c r="AR597" i="1" s="1"/>
  <c r="AT597" i="1"/>
  <c r="AQ541" i="1"/>
  <c r="AR541" i="1" s="1"/>
  <c r="AT541" i="1"/>
  <c r="AS541" i="1" s="1"/>
  <c r="AQ171" i="1"/>
  <c r="AR171" i="1" s="1"/>
  <c r="AT171" i="1"/>
  <c r="AS171" i="1" s="1"/>
  <c r="AQ319" i="1"/>
  <c r="AR319" i="1" s="1"/>
  <c r="AT319" i="1"/>
  <c r="AS319" i="1" s="1"/>
  <c r="AS553" i="1"/>
  <c r="AR345" i="1"/>
  <c r="AR554" i="1"/>
  <c r="AT277" i="1"/>
  <c r="AS277" i="1" s="1"/>
  <c r="AQ277" i="1"/>
  <c r="AR277" i="1" s="1"/>
  <c r="AQ249" i="1"/>
  <c r="AR249" i="1" s="1"/>
  <c r="AT249" i="1"/>
  <c r="AS249" i="1" s="1"/>
  <c r="AR652" i="1"/>
  <c r="AQ62" i="1"/>
  <c r="AR62" i="1" s="1"/>
  <c r="AT62" i="1"/>
  <c r="AS62" i="1" s="1"/>
  <c r="AS554" i="1"/>
  <c r="AR553" i="1"/>
  <c r="AS556" i="1"/>
  <c r="AN85" i="1"/>
  <c r="AU85" i="1" s="1"/>
  <c r="AS85" i="1" s="1"/>
  <c r="AO489" i="1"/>
  <c r="AS3" i="1"/>
  <c r="AR3" i="1"/>
  <c r="AO360" i="1"/>
  <c r="AN261" i="1"/>
  <c r="AU261" i="1" s="1"/>
  <c r="AN246" i="1"/>
  <c r="AU246" i="1" s="1"/>
  <c r="AS246" i="1" s="1"/>
  <c r="AN69" i="1"/>
  <c r="AU69" i="1" s="1"/>
  <c r="AS69" i="1" s="1"/>
  <c r="AN249" i="1"/>
  <c r="AU249" i="1" s="1"/>
  <c r="AN266" i="1"/>
  <c r="AU266" i="1" s="1"/>
  <c r="AS266" i="1" s="1"/>
  <c r="AN360" i="1"/>
  <c r="AU360" i="1" s="1"/>
  <c r="AG601" i="1"/>
  <c r="AO601" i="1" s="1"/>
  <c r="Z166" i="1"/>
  <c r="AN265" i="1"/>
  <c r="AU265" i="1" s="1"/>
  <c r="AM601" i="1"/>
  <c r="AM411" i="1"/>
  <c r="AN277" i="1"/>
  <c r="AU277" i="1" s="1"/>
  <c r="AG411" i="1"/>
  <c r="AO411" i="1" s="1"/>
  <c r="AG330" i="1"/>
  <c r="AO330" i="1" s="1"/>
  <c r="AN526" i="1"/>
  <c r="AU526" i="1" s="1"/>
  <c r="AN464" i="1"/>
  <c r="AU464" i="1" s="1"/>
  <c r="AN11" i="1"/>
  <c r="AU11" i="1" s="1"/>
  <c r="AN342" i="1"/>
  <c r="AU342" i="1" s="1"/>
  <c r="AS342" i="1" s="1"/>
  <c r="AN60" i="1"/>
  <c r="AU60" i="1" s="1"/>
  <c r="AG105" i="1"/>
  <c r="AN105" i="1" s="1"/>
  <c r="AU105" i="1" s="1"/>
  <c r="AG443" i="1"/>
  <c r="AN443" i="1" s="1"/>
  <c r="AU443" i="1" s="1"/>
  <c r="AR60" i="1" l="1"/>
  <c r="AS60" i="1"/>
  <c r="AS265" i="1"/>
  <c r="AR265" i="1"/>
  <c r="AR342" i="1"/>
  <c r="AS526" i="1"/>
  <c r="AQ330" i="1"/>
  <c r="AT330" i="1"/>
  <c r="AR526" i="1"/>
  <c r="AQ601" i="1"/>
  <c r="AT601" i="1"/>
  <c r="AQ360" i="1"/>
  <c r="AR360" i="1" s="1"/>
  <c r="AT360" i="1"/>
  <c r="AS360" i="1" s="1"/>
  <c r="AR246" i="1"/>
  <c r="AT411" i="1"/>
  <c r="AQ411" i="1"/>
  <c r="AS597" i="1"/>
  <c r="AR69" i="1"/>
  <c r="AS11" i="1"/>
  <c r="AR85" i="1"/>
  <c r="AR11" i="1"/>
  <c r="AQ489" i="1"/>
  <c r="AR489" i="1" s="1"/>
  <c r="AT489" i="1"/>
  <c r="AS489" i="1" s="1"/>
  <c r="AS464" i="1"/>
  <c r="AO443" i="1"/>
  <c r="AO105" i="1"/>
  <c r="AG166" i="1"/>
  <c r="AO166" i="1" s="1"/>
  <c r="AN601" i="1"/>
  <c r="AU601" i="1" s="1"/>
  <c r="AN330" i="1"/>
  <c r="AU330" i="1" s="1"/>
  <c r="AN411" i="1"/>
  <c r="AU411" i="1" s="1"/>
  <c r="AQ105" i="1" l="1"/>
  <c r="AR105" i="1" s="1"/>
  <c r="AT105" i="1"/>
  <c r="AS105" i="1" s="1"/>
  <c r="AR601" i="1"/>
  <c r="AQ443" i="1"/>
  <c r="AR443" i="1" s="1"/>
  <c r="AT443" i="1"/>
  <c r="AS443" i="1" s="1"/>
  <c r="AQ166" i="1"/>
  <c r="AT166" i="1"/>
  <c r="AR330" i="1"/>
  <c r="AS411" i="1"/>
  <c r="AS601" i="1"/>
  <c r="AS330" i="1"/>
  <c r="AR411" i="1"/>
  <c r="AN166" i="1"/>
  <c r="AU166" i="1" s="1"/>
  <c r="AS166" i="1" s="1"/>
  <c r="AR166" i="1" l="1"/>
</calcChain>
</file>

<file path=xl/sharedStrings.xml><?xml version="1.0" encoding="utf-8"?>
<sst xmlns="http://schemas.openxmlformats.org/spreadsheetml/2006/main" count="2942" uniqueCount="155">
  <si>
    <t>y(0)</t>
  </si>
  <si>
    <t>y(1)</t>
  </si>
  <si>
    <t>y(2)</t>
  </si>
  <si>
    <t>y(3)</t>
  </si>
  <si>
    <t>y(4)</t>
  </si>
  <si>
    <t>y(5)</t>
  </si>
  <si>
    <t>y(6)</t>
  </si>
  <si>
    <t>y(7)</t>
  </si>
  <si>
    <t>a(1)</t>
  </si>
  <si>
    <t>a(2)</t>
  </si>
  <si>
    <t>a(3)</t>
  </si>
  <si>
    <t>a(4)</t>
  </si>
  <si>
    <t>Country</t>
  </si>
  <si>
    <t>Criterion</t>
  </si>
  <si>
    <t>METRIC</t>
  </si>
  <si>
    <t>Weight (percent)</t>
  </si>
  <si>
    <t>α</t>
  </si>
  <si>
    <t>β</t>
  </si>
  <si>
    <t>ŷ(2)</t>
  </si>
  <si>
    <t>ŷ(3)</t>
  </si>
  <si>
    <t>ŷ(4)</t>
  </si>
  <si>
    <t>ŷ(5)</t>
  </si>
  <si>
    <t>ŷ(6)</t>
  </si>
  <si>
    <t>ŷ(7)</t>
  </si>
  <si>
    <t>C11</t>
  </si>
  <si>
    <t>Global Oil Reserves</t>
  </si>
  <si>
    <t>C12</t>
  </si>
  <si>
    <t>Global Oil Production</t>
  </si>
  <si>
    <t>C13</t>
  </si>
  <si>
    <t>Global Gas Reserves</t>
  </si>
  <si>
    <t>C14</t>
  </si>
  <si>
    <t>Global Gas Production</t>
  </si>
  <si>
    <t>C15</t>
  </si>
  <si>
    <t>Global Coal Reserves</t>
  </si>
  <si>
    <t>C16</t>
  </si>
  <si>
    <t>Global Coal Production</t>
  </si>
  <si>
    <t>C21</t>
  </si>
  <si>
    <t>Oil Import Exposure</t>
  </si>
  <si>
    <t>C22</t>
  </si>
  <si>
    <t>Gas Import Exposure</t>
  </si>
  <si>
    <t>C23</t>
  </si>
  <si>
    <t>Coal Import Exposure</t>
  </si>
  <si>
    <t>C24</t>
  </si>
  <si>
    <t>Total Energy Import Exposure</t>
  </si>
  <si>
    <t>C25</t>
  </si>
  <si>
    <t>Fossil Fuel Import Expenditure per GDP</t>
  </si>
  <si>
    <t>Energy Expenditure Intensity</t>
  </si>
  <si>
    <t>Energy Expenditures per Capita</t>
  </si>
  <si>
    <t>Retail Electricity Prices</t>
  </si>
  <si>
    <t>Crude Oil Prices</t>
  </si>
  <si>
    <t>Crude Oil Price Volatility</t>
  </si>
  <si>
    <t>Energy Expenditure Volatility</t>
  </si>
  <si>
    <t>World Oil Refinery Usage</t>
  </si>
  <si>
    <t>GDP per Capita</t>
  </si>
  <si>
    <t>Energy Consumption per Capita</t>
  </si>
  <si>
    <t>Energy Intensity</t>
  </si>
  <si>
    <t>Petroleum Intensity</t>
  </si>
  <si>
    <t>Electricity Diversity</t>
  </si>
  <si>
    <t>Non-Carbon Generation</t>
  </si>
  <si>
    <t>Transport Energy per Capita</t>
  </si>
  <si>
    <t>Transport Energy Intensity</t>
  </si>
  <si>
    <t>CO2 Emissions Trend</t>
  </si>
  <si>
    <t>CO2 per Capita</t>
  </si>
  <si>
    <t>CO2 GDP Intensity</t>
  </si>
  <si>
    <t>Australia</t>
  </si>
  <si>
    <t>Brazil</t>
  </si>
  <si>
    <t>Canada</t>
  </si>
  <si>
    <t>China</t>
  </si>
  <si>
    <t>Denmark</t>
  </si>
  <si>
    <t>France</t>
  </si>
  <si>
    <t>Germany</t>
  </si>
  <si>
    <t>India</t>
  </si>
  <si>
    <t>Indonesia</t>
  </si>
  <si>
    <t>Italy</t>
  </si>
  <si>
    <t>Japan</t>
  </si>
  <si>
    <t>Mexico</t>
  </si>
  <si>
    <t>Netherlands</t>
  </si>
  <si>
    <t>New Zeland</t>
  </si>
  <si>
    <t>Norway</t>
  </si>
  <si>
    <t>Poland</t>
  </si>
  <si>
    <t>South Africa</t>
  </si>
  <si>
    <t>South Korea</t>
  </si>
  <si>
    <t>Spain</t>
  </si>
  <si>
    <t>Thailand</t>
  </si>
  <si>
    <t>Turkey</t>
  </si>
  <si>
    <t>United Kingdom</t>
  </si>
  <si>
    <t>United States</t>
  </si>
  <si>
    <t>Russian Federation</t>
  </si>
  <si>
    <t>-</t>
  </si>
  <si>
    <t>Ukraine</t>
  </si>
  <si>
    <t>L(1)</t>
  </si>
  <si>
    <t>L(2)</t>
  </si>
  <si>
    <t>L(3)</t>
  </si>
  <si>
    <t>L(4)</t>
  </si>
  <si>
    <t>L(5)</t>
  </si>
  <si>
    <t>L(6)</t>
  </si>
  <si>
    <t>L(7)</t>
  </si>
  <si>
    <t>T(1)</t>
  </si>
  <si>
    <t>T(2)</t>
  </si>
  <si>
    <t>T(3)</t>
  </si>
  <si>
    <t>T(4)</t>
  </si>
  <si>
    <t>T(5)</t>
  </si>
  <si>
    <t>T(6)</t>
  </si>
  <si>
    <t>T(7)</t>
  </si>
  <si>
    <t>y*[h=2] 
2025</t>
  </si>
  <si>
    <t>y*[h=4] 
2035</t>
  </si>
  <si>
    <t>Center value</t>
  </si>
  <si>
    <t>No.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</si>
  <si>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</si>
  <si>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</si>
  <si>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</si>
  <si>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</si>
  <si>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</si>
  <si>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</si>
  <si>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</si>
  <si>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</si>
  <si>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</si>
  <si>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</si>
  <si>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</si>
  <si>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</si>
  <si>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</si>
  <si>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</si>
  <si>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</si>
  <si>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</si>
  <si>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</si>
  <si>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</si>
  <si>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</si>
  <si>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</si>
  <si>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</si>
  <si>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</si>
  <si>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</si>
  <si>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</si>
  <si>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</si>
  <si>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min</t>
  </si>
  <si>
    <t>min+(center-min)/2</t>
  </si>
  <si>
    <t>max-(max-center)/2</t>
  </si>
  <si>
    <t>max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</si>
  <si>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</si>
  <si>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</si>
  <si>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</si>
  <si>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</si>
  <si>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</si>
  <si>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</si>
  <si>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</si>
  <si>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</si>
  <si>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</si>
  <si>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</si>
  <si>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C17</t>
  </si>
  <si>
    <t>C18</t>
  </si>
  <si>
    <t>C19</t>
  </si>
  <si>
    <t>C20</t>
  </si>
  <si>
    <t>C26</t>
  </si>
  <si>
    <t>C27</t>
  </si>
  <si>
    <t>C28</t>
  </si>
  <si>
    <t>C29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</si>
</sst>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b/>
      <sz val="8"/>
      <color rgb="FFFFFFFF"/>
      <name val="Calibri"/>
      <family val="2"/>
      <charset val="238"/>
      <scheme val="minor"/>
    </font>
    <font>
      <sz val="9"/>
      <color rgb="FFFFFFFF"/>
      <name val="Calibri"/>
      <family val="2"/>
      <charset val="238"/>
      <scheme val="minor"/>
    </font>
    <font>
      <b/>
      <sz val="9"/>
      <color rgb="FFFFFFFF"/>
      <name val="Calibri"/>
      <family val="2"/>
      <charset val="238"/>
      <scheme val="minor"/>
    </font>
    <font>
      <b/>
      <sz val="9"/>
      <color rgb="FF1F221D"/>
      <name val="Calibri"/>
      <family val="2"/>
      <charset val="238"/>
      <scheme val="minor"/>
    </font>
    <font>
      <sz val="9"/>
      <color rgb="FF1F221D"/>
      <name val="Calibri"/>
      <family val="2"/>
      <charset val="238"/>
      <scheme val="minor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80878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6F6F5"/>
        <bgColor indexed="64"/>
      </patternFill>
    </fill>
    <fill>
      <patternFill patternType="solid">
        <fgColor rgb="FFF0F0F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4E7"/>
        <bgColor indexed="64"/>
      </patternFill>
    </fill>
    <fill>
      <patternFill patternType="solid">
        <fgColor rgb="FFF1EDF3"/>
        <bgColor indexed="64"/>
      </patternFill>
    </fill>
    <fill>
      <patternFill patternType="solid">
        <fgColor rgb="FFF2F6F7"/>
        <bgColor indexed="64"/>
      </patternFill>
    </fill>
    <fill>
      <patternFill patternType="solid">
        <fgColor rgb="FFFCF3EA"/>
        <bgColor indexed="64"/>
      </patternFill>
    </fill>
    <fill>
      <patternFill patternType="solid">
        <fgColor rgb="FFF9F8F2"/>
        <bgColor indexed="64"/>
      </patternFill>
    </fill>
    <fill>
      <patternFill patternType="solid">
        <fgColor rgb="FFE8E9F1"/>
        <bgColor indexed="64"/>
      </patternFill>
    </fill>
    <fill>
      <patternFill patternType="solid">
        <fgColor rgb="FFF0F6ED"/>
        <bgColor indexed="64"/>
      </patternFill>
    </fill>
  </fills>
  <borders count="14">
    <border>
      <left/>
      <right/>
      <top/>
      <bottom/>
      <diagonal/>
    </border>
    <border>
      <left/>
      <right style="medium">
        <color rgb="FF1F221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1F221D"/>
      </right>
      <top/>
      <bottom style="medium">
        <color rgb="FFE4544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1F221D"/>
      </right>
      <top style="thin">
        <color indexed="64"/>
      </top>
      <bottom/>
      <diagonal/>
    </border>
    <border>
      <left/>
      <right/>
      <top/>
      <bottom style="medium">
        <color rgb="FFE4544F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1F221D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3" fontId="6" fillId="8" borderId="1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3" fontId="0" fillId="10" borderId="2" xfId="0" applyNumberFormat="1" applyFill="1" applyBorder="1"/>
    <xf numFmtId="3" fontId="0" fillId="0" borderId="3" xfId="0" applyNumberFormat="1" applyBorder="1"/>
    <xf numFmtId="0" fontId="5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4" xfId="0" applyFont="1" applyBorder="1" applyAlignment="1">
      <alignment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5" fillId="8" borderId="1" xfId="0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justify" vertical="center" wrapText="1"/>
    </xf>
    <xf numFmtId="3" fontId="5" fillId="0" borderId="4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8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3" fontId="6" fillId="8" borderId="1" xfId="0" applyNumberFormat="1" applyFont="1" applyFill="1" applyBorder="1" applyAlignment="1">
      <alignment vertical="center" wrapText="1"/>
    </xf>
    <xf numFmtId="3" fontId="6" fillId="0" borderId="4" xfId="0" applyNumberFormat="1" applyFont="1" applyBorder="1" applyAlignment="1">
      <alignment vertical="center" wrapText="1"/>
    </xf>
    <xf numFmtId="3" fontId="6" fillId="8" borderId="0" xfId="0" applyNumberFormat="1" applyFont="1" applyFill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vertical="center" wrapText="1"/>
    </xf>
    <xf numFmtId="0" fontId="6" fillId="8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3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0" fillId="0" borderId="5" xfId="0" applyBorder="1"/>
    <xf numFmtId="3" fontId="5" fillId="8" borderId="7" xfId="0" applyNumberFormat="1" applyFont="1" applyFill="1" applyBorder="1" applyAlignment="1">
      <alignment vertical="center" wrapText="1"/>
    </xf>
    <xf numFmtId="3" fontId="6" fillId="8" borderId="7" xfId="0" applyNumberFormat="1" applyFont="1" applyFill="1" applyBorder="1" applyAlignment="1">
      <alignment horizontal="right" vertical="center" wrapText="1"/>
    </xf>
    <xf numFmtId="3" fontId="0" fillId="0" borderId="5" xfId="0" applyNumberFormat="1" applyBorder="1"/>
    <xf numFmtId="3" fontId="6" fillId="8" borderId="5" xfId="0" applyNumberFormat="1" applyFont="1" applyFill="1" applyBorder="1" applyAlignment="1">
      <alignment horizontal="right" vertical="center" wrapText="1"/>
    </xf>
    <xf numFmtId="3" fontId="6" fillId="0" borderId="8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11" borderId="9" xfId="0" applyFont="1" applyFill="1" applyBorder="1" applyAlignment="1">
      <alignment horizontal="center" vertical="center" wrapText="1"/>
    </xf>
    <xf numFmtId="0" fontId="5" fillId="12" borderId="9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5" fillId="14" borderId="9" xfId="0" applyFont="1" applyFill="1" applyBorder="1" applyAlignment="1">
      <alignment horizontal="center" vertical="center" wrapText="1"/>
    </xf>
    <xf numFmtId="0" fontId="5" fillId="15" borderId="9" xfId="0" applyFont="1" applyFill="1" applyBorder="1" applyAlignment="1">
      <alignment horizontal="center" vertical="center" wrapText="1"/>
    </xf>
    <xf numFmtId="0" fontId="5" fillId="16" borderId="9" xfId="0" applyFont="1" applyFill="1" applyBorder="1" applyAlignment="1">
      <alignment horizontal="center" vertical="center" wrapText="1"/>
    </xf>
    <xf numFmtId="0" fontId="5" fillId="17" borderId="9" xfId="0" applyFont="1" applyFill="1" applyBorder="1" applyAlignment="1">
      <alignment horizontal="center" vertical="center" wrapText="1"/>
    </xf>
    <xf numFmtId="0" fontId="5" fillId="18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0" fillId="0" borderId="11" xfId="0" applyBorder="1"/>
    <xf numFmtId="3" fontId="0" fillId="0" borderId="12" xfId="0" applyNumberFormat="1" applyBorder="1"/>
    <xf numFmtId="3" fontId="0" fillId="0" borderId="10" xfId="0" applyNumberFormat="1" applyBorder="1"/>
    <xf numFmtId="0" fontId="0" fillId="0" borderId="1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727"/>
  <sheetViews>
    <sheetView tabSelected="1" zoomScale="115" zoomScaleNormal="115" workbookViewId="0">
      <selection activeCell="AP3" sqref="AP3"/>
    </sheetView>
  </sheetViews>
  <sheetFormatPr defaultRowHeight="14.1" customHeight="1" x14ac:dyDescent="0.25"/>
  <cols>
    <col min="2" max="2" width="18.5703125" customWidth="1"/>
    <col min="4" max="4" width="32.28515625" customWidth="1"/>
  </cols>
  <sheetData>
    <row r="1" spans="1:47" ht="14.1" customHeight="1" x14ac:dyDescent="0.25"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/>
      <c r="N1" s="1"/>
      <c r="O1" s="1"/>
      <c r="AQ1" s="1" t="s">
        <v>8</v>
      </c>
      <c r="AR1" s="1" t="s">
        <v>9</v>
      </c>
      <c r="AS1" s="1" t="s">
        <v>10</v>
      </c>
      <c r="AT1" s="1" t="s">
        <v>11</v>
      </c>
      <c r="AU1" s="1"/>
    </row>
    <row r="2" spans="1:47" ht="27" customHeight="1" x14ac:dyDescent="0.25">
      <c r="A2" s="32" t="s">
        <v>107</v>
      </c>
      <c r="B2" s="32" t="s">
        <v>12</v>
      </c>
      <c r="C2" s="57" t="s">
        <v>13</v>
      </c>
      <c r="D2" s="49" t="s">
        <v>14</v>
      </c>
      <c r="E2" s="50">
        <v>1980</v>
      </c>
      <c r="F2" s="50">
        <v>1985</v>
      </c>
      <c r="G2" s="50">
        <v>1990</v>
      </c>
      <c r="H2" s="50">
        <v>1995</v>
      </c>
      <c r="I2" s="50">
        <v>2000</v>
      </c>
      <c r="J2" s="50">
        <v>2005</v>
      </c>
      <c r="K2" s="50">
        <v>2010</v>
      </c>
      <c r="L2" s="50">
        <v>2015</v>
      </c>
      <c r="M2" s="50">
        <v>2016</v>
      </c>
      <c r="N2" s="50">
        <v>2017</v>
      </c>
      <c r="O2" s="50">
        <v>2018</v>
      </c>
      <c r="P2" s="51" t="s">
        <v>15</v>
      </c>
      <c r="Q2" s="54"/>
      <c r="R2" s="28" t="s">
        <v>16</v>
      </c>
      <c r="S2" s="28" t="s">
        <v>17</v>
      </c>
      <c r="T2" s="29" t="s">
        <v>90</v>
      </c>
      <c r="U2" s="29" t="s">
        <v>91</v>
      </c>
      <c r="V2" s="29" t="s">
        <v>92</v>
      </c>
      <c r="W2" s="29" t="s">
        <v>93</v>
      </c>
      <c r="X2" s="29" t="s">
        <v>94</v>
      </c>
      <c r="Y2" s="29" t="s">
        <v>95</v>
      </c>
      <c r="Z2" s="29" t="s">
        <v>96</v>
      </c>
      <c r="AA2" s="30" t="s">
        <v>97</v>
      </c>
      <c r="AB2" s="30" t="s">
        <v>98</v>
      </c>
      <c r="AC2" s="30" t="s">
        <v>99</v>
      </c>
      <c r="AD2" s="30" t="s">
        <v>100</v>
      </c>
      <c r="AE2" s="30" t="s">
        <v>101</v>
      </c>
      <c r="AF2" s="30" t="s">
        <v>102</v>
      </c>
      <c r="AG2" s="30" t="s">
        <v>103</v>
      </c>
      <c r="AH2" s="52" t="s">
        <v>18</v>
      </c>
      <c r="AI2" s="52" t="s">
        <v>19</v>
      </c>
      <c r="AJ2" s="52" t="s">
        <v>20</v>
      </c>
      <c r="AK2" s="52" t="s">
        <v>21</v>
      </c>
      <c r="AL2" s="52" t="s">
        <v>22</v>
      </c>
      <c r="AM2" s="52" t="s">
        <v>23</v>
      </c>
      <c r="AN2" s="53" t="s">
        <v>104</v>
      </c>
      <c r="AO2" s="53" t="s">
        <v>105</v>
      </c>
      <c r="AP2" s="2"/>
      <c r="AQ2" s="31" t="s">
        <v>133</v>
      </c>
      <c r="AR2" s="31" t="s">
        <v>134</v>
      </c>
      <c r="AS2" s="31" t="s">
        <v>135</v>
      </c>
      <c r="AT2" s="31" t="s">
        <v>136</v>
      </c>
      <c r="AU2" s="31" t="s">
        <v>106</v>
      </c>
    </row>
    <row r="3" spans="1:47" ht="14.1" customHeight="1" x14ac:dyDescent="0.25">
      <c r="A3" s="32" t="s">
        <v>108</v>
      </c>
      <c r="B3" s="32" t="s">
        <v>64</v>
      </c>
      <c r="C3" t="s">
        <v>137</v>
      </c>
      <c r="D3" s="33" t="s">
        <v>25</v>
      </c>
      <c r="E3" s="34">
        <v>1000</v>
      </c>
      <c r="F3" s="34">
        <v>1040</v>
      </c>
      <c r="G3" s="34">
        <v>1241</v>
      </c>
      <c r="H3" s="34">
        <v>1313</v>
      </c>
      <c r="I3" s="34">
        <v>1277</v>
      </c>
      <c r="J3" s="34">
        <v>870</v>
      </c>
      <c r="K3" s="34">
        <v>882</v>
      </c>
      <c r="L3" s="34">
        <v>973</v>
      </c>
      <c r="M3" s="34">
        <v>1036</v>
      </c>
      <c r="N3" s="34">
        <v>1060</v>
      </c>
      <c r="O3" s="36">
        <v>1121</v>
      </c>
      <c r="P3" s="40">
        <v>2</v>
      </c>
      <c r="R3" s="32">
        <v>0.999</v>
      </c>
      <c r="S3" s="32">
        <v>0</v>
      </c>
      <c r="T3" s="35">
        <f t="shared" ref="T3:T37" si="0">F3</f>
        <v>1040</v>
      </c>
      <c r="U3" s="32">
        <f t="shared" ref="U3:U66" si="1">($R3*G3)+((1-$R3)*(T3+AA3))</f>
        <v>1240.8389999999999</v>
      </c>
      <c r="V3" s="32">
        <f t="shared" ref="V3:V66" si="2">($R3*H3)+((1-$R3)*(U3+AB3))</f>
        <v>1312.9678389999999</v>
      </c>
      <c r="W3" s="32">
        <f t="shared" ref="W3:W66" si="3">($R3*I3)+((1-$R3)*(V3+AC3))</f>
        <v>1277.075967839</v>
      </c>
      <c r="X3" s="32">
        <f t="shared" ref="X3:X66" si="4">($R3*J3)+((1-$R3)*(W3+AD3))</f>
        <v>870.44707596783894</v>
      </c>
      <c r="Y3" s="32">
        <f t="shared" ref="Y3:Y66" si="5">($R3*K3)+((1-$R3)*(X3+AE3))</f>
        <v>882.02844707596785</v>
      </c>
      <c r="Z3" s="32">
        <f t="shared" ref="Z3:Z66" si="6">($R3*L3)+((1-$R3)*(Y3+AF3))</f>
        <v>972.94902844707599</v>
      </c>
      <c r="AA3" s="35">
        <f t="shared" ref="AA3:AA37" si="7">F3-E3</f>
        <v>40</v>
      </c>
      <c r="AB3" s="32">
        <f t="shared" ref="AB3:AG5" si="8">$S3*(U3-T3)+(1-$S3)*AA3</f>
        <v>40</v>
      </c>
      <c r="AC3" s="32">
        <f t="shared" si="8"/>
        <v>40</v>
      </c>
      <c r="AD3" s="32">
        <f t="shared" si="8"/>
        <v>40</v>
      </c>
      <c r="AE3" s="32">
        <f t="shared" si="8"/>
        <v>40</v>
      </c>
      <c r="AF3" s="32">
        <f t="shared" si="8"/>
        <v>40</v>
      </c>
      <c r="AG3" s="32">
        <f t="shared" si="8"/>
        <v>40</v>
      </c>
      <c r="AH3" s="35">
        <f t="shared" ref="AH3:AM5" si="9">T3+AA3</f>
        <v>1080</v>
      </c>
      <c r="AI3" s="35">
        <f t="shared" si="9"/>
        <v>1280.8389999999999</v>
      </c>
      <c r="AJ3" s="35">
        <f t="shared" si="9"/>
        <v>1352.9678389999999</v>
      </c>
      <c r="AK3" s="35">
        <f t="shared" si="9"/>
        <v>1317.075967839</v>
      </c>
      <c r="AL3" s="35">
        <f t="shared" si="9"/>
        <v>910.44707596783894</v>
      </c>
      <c r="AM3" s="35">
        <f t="shared" si="9"/>
        <v>922.02844707596785</v>
      </c>
      <c r="AN3" s="6">
        <f t="shared" ref="AN3:AN53" si="10">IF($Z3+($AG3*2)&lt;0,0,$Z3+($AG3*2))</f>
        <v>1052.949028447076</v>
      </c>
      <c r="AO3" s="6">
        <f>IF($Z3+($AG3*4)&lt;0,0,$Z3+($AG3*4))</f>
        <v>1132.949028447076</v>
      </c>
      <c r="AP3" s="7"/>
      <c r="AQ3" s="55">
        <f t="shared" ref="AQ3:AQ66" si="11">MIN(L3,AO3)</f>
        <v>973</v>
      </c>
      <c r="AR3" s="5">
        <f t="shared" ref="AR3" si="12">AQ3+(AU3-AQ3)/2</f>
        <v>1012.974514223538</v>
      </c>
      <c r="AS3" s="5">
        <f t="shared" ref="AS3" si="13">AT3-(AT3-AU3)/2</f>
        <v>1092.949028447076</v>
      </c>
      <c r="AT3" s="5">
        <f t="shared" ref="AT3:AT66" si="14">MAX(L3,AO3)</f>
        <v>1132.949028447076</v>
      </c>
      <c r="AU3" s="56">
        <f t="shared" ref="AU3:AU66" si="15">AN3</f>
        <v>1052.949028447076</v>
      </c>
    </row>
    <row r="4" spans="1:47" ht="14.1" customHeight="1" x14ac:dyDescent="0.25">
      <c r="B4" t="s">
        <v>64</v>
      </c>
      <c r="C4" t="s">
        <v>138</v>
      </c>
      <c r="D4" s="14" t="s">
        <v>27</v>
      </c>
      <c r="E4" s="9">
        <v>1000</v>
      </c>
      <c r="F4" s="9">
        <v>914</v>
      </c>
      <c r="G4" s="9">
        <v>783</v>
      </c>
      <c r="H4" s="9">
        <v>751</v>
      </c>
      <c r="I4" s="9">
        <v>697</v>
      </c>
      <c r="J4" s="9">
        <v>742</v>
      </c>
      <c r="K4" s="9">
        <v>786</v>
      </c>
      <c r="L4" s="9">
        <v>851</v>
      </c>
      <c r="M4" s="9">
        <v>901</v>
      </c>
      <c r="N4" s="9">
        <v>922</v>
      </c>
      <c r="O4" s="24">
        <v>928</v>
      </c>
      <c r="P4" s="41">
        <v>3</v>
      </c>
      <c r="R4">
        <v>0.90300000000000002</v>
      </c>
      <c r="S4">
        <v>0.999</v>
      </c>
      <c r="T4" s="5">
        <f t="shared" si="0"/>
        <v>914</v>
      </c>
      <c r="U4">
        <f t="shared" si="1"/>
        <v>787.36500000000001</v>
      </c>
      <c r="V4">
        <f t="shared" si="2"/>
        <v>742.24775159499995</v>
      </c>
      <c r="W4">
        <f t="shared" si="3"/>
        <v>697.00475552912019</v>
      </c>
      <c r="X4">
        <f t="shared" si="4"/>
        <v>733.24689496217718</v>
      </c>
      <c r="Y4">
        <f t="shared" si="5"/>
        <v>784.39053228248861</v>
      </c>
      <c r="Z4">
        <f t="shared" si="6"/>
        <v>849.49836110212266</v>
      </c>
      <c r="AA4" s="5">
        <f t="shared" si="7"/>
        <v>-86</v>
      </c>
      <c r="AB4">
        <f t="shared" si="8"/>
        <v>-126.594365</v>
      </c>
      <c r="AC4">
        <f t="shared" si="8"/>
        <v>-45.198725521595058</v>
      </c>
      <c r="AD4">
        <f t="shared" si="8"/>
        <v>-45.242951795335479</v>
      </c>
      <c r="AE4">
        <f t="shared" si="8"/>
        <v>36.160654341828597</v>
      </c>
      <c r="AF4">
        <f t="shared" si="8"/>
        <v>51.128654337332947</v>
      </c>
      <c r="AG4">
        <f t="shared" si="8"/>
        <v>65.093849645151749</v>
      </c>
      <c r="AH4" s="5">
        <f t="shared" si="9"/>
        <v>828</v>
      </c>
      <c r="AI4" s="5">
        <f t="shared" si="9"/>
        <v>660.77063499999997</v>
      </c>
      <c r="AJ4" s="5">
        <f t="shared" si="9"/>
        <v>697.04902607340489</v>
      </c>
      <c r="AK4" s="5">
        <f t="shared" si="9"/>
        <v>651.76180373378475</v>
      </c>
      <c r="AL4" s="5">
        <f t="shared" si="9"/>
        <v>769.40754930400578</v>
      </c>
      <c r="AM4" s="5">
        <f t="shared" si="9"/>
        <v>835.51918661982154</v>
      </c>
      <c r="AN4" s="6">
        <f t="shared" si="10"/>
        <v>979.68606039242616</v>
      </c>
      <c r="AO4" s="6">
        <f t="shared" ref="AO4:AO67" si="16">IF($Z4+($AG4*4)&lt;0,0,$Z4+($AG4*4))</f>
        <v>1109.8737596827295</v>
      </c>
      <c r="AP4" s="7"/>
      <c r="AQ4" s="55">
        <f t="shared" si="11"/>
        <v>851</v>
      </c>
      <c r="AR4" s="5">
        <f t="shared" ref="AR4:AR67" si="17">AQ4+(AU4-AQ4)/2</f>
        <v>915.34303019621302</v>
      </c>
      <c r="AS4" s="5">
        <f t="shared" ref="AS4:AS67" si="18">AT4-(AT4-AU4)/2</f>
        <v>1044.7799100375778</v>
      </c>
      <c r="AT4" s="5">
        <f t="shared" si="14"/>
        <v>1109.8737596827295</v>
      </c>
      <c r="AU4" s="56">
        <f t="shared" si="15"/>
        <v>979.68606039242616</v>
      </c>
    </row>
    <row r="5" spans="1:47" ht="14.1" customHeight="1" x14ac:dyDescent="0.25">
      <c r="B5" t="s">
        <v>64</v>
      </c>
      <c r="C5" t="s">
        <v>139</v>
      </c>
      <c r="D5" s="13" t="s">
        <v>29</v>
      </c>
      <c r="E5" s="4">
        <v>1000</v>
      </c>
      <c r="F5" s="4">
        <v>1360</v>
      </c>
      <c r="G5" s="4">
        <v>865</v>
      </c>
      <c r="H5" s="4">
        <v>876</v>
      </c>
      <c r="I5" s="4">
        <v>993</v>
      </c>
      <c r="J5" s="4">
        <v>979</v>
      </c>
      <c r="K5" s="4">
        <v>928</v>
      </c>
      <c r="L5" s="4">
        <v>1003</v>
      </c>
      <c r="M5" s="4">
        <v>1082</v>
      </c>
      <c r="N5" s="4">
        <v>1076</v>
      </c>
      <c r="O5" s="23">
        <v>1035</v>
      </c>
      <c r="P5" s="40">
        <v>2</v>
      </c>
      <c r="R5">
        <v>0.999</v>
      </c>
      <c r="S5">
        <v>0.40899999999999997</v>
      </c>
      <c r="T5" s="5">
        <f t="shared" si="0"/>
        <v>1360</v>
      </c>
      <c r="U5">
        <f t="shared" si="1"/>
        <v>865.85500000000002</v>
      </c>
      <c r="V5">
        <f t="shared" si="2"/>
        <v>876.00050969500001</v>
      </c>
      <c r="W5">
        <f t="shared" si="3"/>
        <v>992.8934469479052</v>
      </c>
      <c r="X5">
        <f t="shared" si="4"/>
        <v>979.06787650326658</v>
      </c>
      <c r="Y5">
        <f t="shared" si="5"/>
        <v>928.07731720447578</v>
      </c>
      <c r="Z5">
        <f t="shared" si="6"/>
        <v>1002.919735531283</v>
      </c>
      <c r="AA5" s="5">
        <f t="shared" si="7"/>
        <v>360</v>
      </c>
      <c r="AB5">
        <f t="shared" si="8"/>
        <v>10.654695000000004</v>
      </c>
      <c r="AC5">
        <f t="shared" si="8"/>
        <v>10.446438210254996</v>
      </c>
      <c r="AD5">
        <f t="shared" si="8"/>
        <v>53.983056318698928</v>
      </c>
      <c r="AE5">
        <f t="shared" si="8"/>
        <v>26.249327972493866</v>
      </c>
      <c r="AF5">
        <f t="shared" si="8"/>
        <v>-5.3417859214615611</v>
      </c>
      <c r="AG5">
        <f t="shared" si="8"/>
        <v>27.453553616080363</v>
      </c>
      <c r="AH5" s="5">
        <f t="shared" si="9"/>
        <v>1720</v>
      </c>
      <c r="AI5" s="5">
        <f t="shared" si="9"/>
        <v>876.50969499999997</v>
      </c>
      <c r="AJ5" s="5">
        <f t="shared" si="9"/>
        <v>886.446947905255</v>
      </c>
      <c r="AK5" s="5">
        <f t="shared" si="9"/>
        <v>1046.8765032666042</v>
      </c>
      <c r="AL5" s="5">
        <f t="shared" si="9"/>
        <v>1005.3172044757605</v>
      </c>
      <c r="AM5" s="5">
        <f t="shared" si="9"/>
        <v>922.73553128301421</v>
      </c>
      <c r="AN5" s="6">
        <f t="shared" si="10"/>
        <v>1057.8268427634437</v>
      </c>
      <c r="AO5" s="6">
        <f t="shared" si="16"/>
        <v>1112.7339499956045</v>
      </c>
      <c r="AP5" s="7"/>
      <c r="AQ5" s="55">
        <f t="shared" si="11"/>
        <v>1003</v>
      </c>
      <c r="AR5" s="5">
        <f t="shared" si="17"/>
        <v>1030.4134213817219</v>
      </c>
      <c r="AS5" s="5">
        <f t="shared" si="18"/>
        <v>1085.2803963795241</v>
      </c>
      <c r="AT5" s="5">
        <f t="shared" si="14"/>
        <v>1112.7339499956045</v>
      </c>
      <c r="AU5" s="56">
        <f t="shared" si="15"/>
        <v>1057.8268427634437</v>
      </c>
    </row>
    <row r="6" spans="1:47" ht="14.1" customHeight="1" x14ac:dyDescent="0.25">
      <c r="B6" t="s">
        <v>64</v>
      </c>
      <c r="C6" t="s">
        <v>140</v>
      </c>
      <c r="D6" s="14" t="s">
        <v>31</v>
      </c>
      <c r="E6" s="9">
        <v>1000</v>
      </c>
      <c r="F6" s="9">
        <v>1466</v>
      </c>
      <c r="G6" s="9">
        <v>917</v>
      </c>
      <c r="H6" s="9">
        <v>666</v>
      </c>
      <c r="I6" s="9">
        <v>715</v>
      </c>
      <c r="J6" s="9">
        <v>768</v>
      </c>
      <c r="K6" s="9">
        <v>778</v>
      </c>
      <c r="L6" s="9">
        <v>882</v>
      </c>
      <c r="M6" s="9">
        <v>916</v>
      </c>
      <c r="N6" s="9">
        <v>991</v>
      </c>
      <c r="O6" s="24">
        <v>988</v>
      </c>
      <c r="P6" s="41">
        <v>3</v>
      </c>
      <c r="R6">
        <v>0.999</v>
      </c>
      <c r="S6">
        <v>0.70799999999999996</v>
      </c>
      <c r="T6" s="5">
        <f t="shared" si="0"/>
        <v>1466</v>
      </c>
      <c r="U6">
        <f t="shared" si="1"/>
        <v>918.01499999999999</v>
      </c>
      <c r="V6">
        <f t="shared" si="2"/>
        <v>666.00011361999998</v>
      </c>
      <c r="W6">
        <f t="shared" si="3"/>
        <v>714.69901837110297</v>
      </c>
      <c r="X6">
        <f t="shared" si="4"/>
        <v>767.90759917411992</v>
      </c>
      <c r="Y6">
        <f t="shared" si="5"/>
        <v>778.01616211986129</v>
      </c>
      <c r="Z6">
        <f t="shared" si="6"/>
        <v>881.91083934472613</v>
      </c>
      <c r="AA6" s="5">
        <f t="shared" si="7"/>
        <v>466</v>
      </c>
      <c r="AB6">
        <f t="shared" ref="AB6:AG21" si="19">$S6*(U6-T6)+(1-$S6)*AA6</f>
        <v>-251.90137999999993</v>
      </c>
      <c r="AC6">
        <f t="shared" si="19"/>
        <v>-251.98174251704</v>
      </c>
      <c r="AD6">
        <f t="shared" si="19"/>
        <v>-39.099844251194774</v>
      </c>
      <c r="AE6">
        <f t="shared" si="19"/>
        <v>26.254520687187124</v>
      </c>
      <c r="AF6">
        <f t="shared" si="19"/>
        <v>14.823182606243531</v>
      </c>
      <c r="AG6">
        <f t="shared" si="19"/>
        <v>77.885800796227414</v>
      </c>
      <c r="AH6" s="5">
        <f t="shared" ref="AH6:AM21" si="20">T6+AA6</f>
        <v>1932</v>
      </c>
      <c r="AI6" s="5">
        <f t="shared" si="20"/>
        <v>666.11362000000008</v>
      </c>
      <c r="AJ6" s="5">
        <f t="shared" si="20"/>
        <v>414.01837110295997</v>
      </c>
      <c r="AK6" s="5">
        <f t="shared" si="20"/>
        <v>675.59917411990818</v>
      </c>
      <c r="AL6" s="5">
        <f t="shared" si="20"/>
        <v>794.16211986130702</v>
      </c>
      <c r="AM6" s="5">
        <f t="shared" si="20"/>
        <v>792.83934472610485</v>
      </c>
      <c r="AN6" s="6">
        <f t="shared" si="10"/>
        <v>1037.6824409371809</v>
      </c>
      <c r="AO6" s="6">
        <f t="shared" si="16"/>
        <v>1193.4540425296359</v>
      </c>
      <c r="AP6" s="7"/>
      <c r="AQ6" s="55">
        <f t="shared" si="11"/>
        <v>882</v>
      </c>
      <c r="AR6" s="5">
        <f t="shared" si="17"/>
        <v>959.84122046859045</v>
      </c>
      <c r="AS6" s="5">
        <f t="shared" si="18"/>
        <v>1115.5682417334083</v>
      </c>
      <c r="AT6" s="5">
        <f t="shared" si="14"/>
        <v>1193.4540425296359</v>
      </c>
      <c r="AU6" s="56">
        <f t="shared" si="15"/>
        <v>1037.6824409371809</v>
      </c>
    </row>
    <row r="7" spans="1:47" ht="14.1" customHeight="1" x14ac:dyDescent="0.25">
      <c r="B7" t="s">
        <v>64</v>
      </c>
      <c r="C7" t="s">
        <v>141</v>
      </c>
      <c r="D7" s="13" t="s">
        <v>33</v>
      </c>
      <c r="E7" s="4">
        <v>1000</v>
      </c>
      <c r="F7" s="4">
        <v>1075</v>
      </c>
      <c r="G7" s="4">
        <v>688</v>
      </c>
      <c r="H7" s="4">
        <v>566</v>
      </c>
      <c r="I7" s="4">
        <v>582</v>
      </c>
      <c r="J7" s="4">
        <v>644</v>
      </c>
      <c r="K7" s="4">
        <v>616</v>
      </c>
      <c r="L7" s="4">
        <v>615</v>
      </c>
      <c r="M7" s="4">
        <v>615</v>
      </c>
      <c r="N7" s="4">
        <v>615</v>
      </c>
      <c r="O7" s="23">
        <v>615</v>
      </c>
      <c r="P7" s="40">
        <v>2</v>
      </c>
      <c r="R7">
        <v>0.999</v>
      </c>
      <c r="S7">
        <v>0.14299999999999999</v>
      </c>
      <c r="T7" s="5">
        <f t="shared" si="0"/>
        <v>1075</v>
      </c>
      <c r="U7">
        <f t="shared" si="1"/>
        <v>688.46199999999999</v>
      </c>
      <c r="V7">
        <f t="shared" si="2"/>
        <v>566.13146206599993</v>
      </c>
      <c r="W7">
        <f t="shared" si="3"/>
        <v>581.97435125170341</v>
      </c>
      <c r="X7">
        <f t="shared" si="4"/>
        <v>643.93185824412456</v>
      </c>
      <c r="Y7">
        <f t="shared" si="5"/>
        <v>616.03155027793605</v>
      </c>
      <c r="Z7">
        <f t="shared" si="6"/>
        <v>615.00014279191475</v>
      </c>
      <c r="AA7" s="5">
        <f t="shared" si="7"/>
        <v>75</v>
      </c>
      <c r="AB7">
        <f t="shared" si="19"/>
        <v>9.000066000000011</v>
      </c>
      <c r="AC7">
        <f t="shared" si="19"/>
        <v>-9.7802103625619985</v>
      </c>
      <c r="AD7">
        <f t="shared" si="19"/>
        <v>-6.1161071271600349</v>
      </c>
      <c r="AE7">
        <f t="shared" si="19"/>
        <v>3.6184196919400726</v>
      </c>
      <c r="AF7">
        <f t="shared" si="19"/>
        <v>-0.88875836317231416</v>
      </c>
      <c r="AG7">
        <f t="shared" si="19"/>
        <v>-0.90915718773971832</v>
      </c>
      <c r="AH7" s="5">
        <f t="shared" si="20"/>
        <v>1150</v>
      </c>
      <c r="AI7" s="5">
        <f t="shared" si="20"/>
        <v>697.46206600000005</v>
      </c>
      <c r="AJ7" s="5">
        <f t="shared" si="20"/>
        <v>556.35125170343792</v>
      </c>
      <c r="AK7" s="5">
        <f t="shared" si="20"/>
        <v>575.85824412454338</v>
      </c>
      <c r="AL7" s="5">
        <f t="shared" si="20"/>
        <v>647.55027793606462</v>
      </c>
      <c r="AM7" s="5">
        <f t="shared" si="20"/>
        <v>615.14279191476373</v>
      </c>
      <c r="AN7" s="6">
        <f t="shared" si="10"/>
        <v>613.18182841643534</v>
      </c>
      <c r="AO7" s="6">
        <f t="shared" si="16"/>
        <v>611.36351404095592</v>
      </c>
      <c r="AP7" s="7"/>
      <c r="AQ7" s="55">
        <f t="shared" si="11"/>
        <v>611.36351404095592</v>
      </c>
      <c r="AR7" s="5">
        <f t="shared" si="17"/>
        <v>612.27267122869557</v>
      </c>
      <c r="AS7" s="5">
        <f t="shared" si="18"/>
        <v>614.09091420821767</v>
      </c>
      <c r="AT7" s="5">
        <f t="shared" si="14"/>
        <v>615</v>
      </c>
      <c r="AU7" s="56">
        <f t="shared" si="15"/>
        <v>613.18182841643534</v>
      </c>
    </row>
    <row r="8" spans="1:47" ht="14.1" customHeight="1" x14ac:dyDescent="0.25">
      <c r="B8" t="s">
        <v>64</v>
      </c>
      <c r="C8" t="s">
        <v>142</v>
      </c>
      <c r="D8" s="14" t="s">
        <v>35</v>
      </c>
      <c r="E8" s="9">
        <v>1000</v>
      </c>
      <c r="F8" s="9">
        <v>1074</v>
      </c>
      <c r="G8" s="9">
        <v>844</v>
      </c>
      <c r="H8" s="9">
        <v>832</v>
      </c>
      <c r="I8" s="9">
        <v>788</v>
      </c>
      <c r="J8" s="9">
        <v>1118</v>
      </c>
      <c r="K8" s="9">
        <v>1490</v>
      </c>
      <c r="L8" s="9">
        <v>1647</v>
      </c>
      <c r="M8" s="9">
        <v>1616</v>
      </c>
      <c r="N8" s="9">
        <v>1663</v>
      </c>
      <c r="O8" s="24">
        <v>1663</v>
      </c>
      <c r="P8" s="41">
        <v>2</v>
      </c>
      <c r="R8">
        <v>0.999</v>
      </c>
      <c r="S8">
        <v>0.28399999999999997</v>
      </c>
      <c r="T8" s="5">
        <f t="shared" si="0"/>
        <v>1074</v>
      </c>
      <c r="U8">
        <f t="shared" si="1"/>
        <v>844.30399999999997</v>
      </c>
      <c r="V8">
        <f t="shared" si="2"/>
        <v>832.00005433600006</v>
      </c>
      <c r="W8">
        <f t="shared" si="3"/>
        <v>788.03173497434341</v>
      </c>
      <c r="X8">
        <f t="shared" si="4"/>
        <v>1117.6487629350011</v>
      </c>
      <c r="Y8">
        <f t="shared" si="5"/>
        <v>1489.706031538095</v>
      </c>
      <c r="Z8">
        <f t="shared" si="6"/>
        <v>1647.0044923628359</v>
      </c>
      <c r="AA8" s="5">
        <f t="shared" si="7"/>
        <v>74</v>
      </c>
      <c r="AB8">
        <f t="shared" si="19"/>
        <v>-12.24966400000001</v>
      </c>
      <c r="AC8">
        <f t="shared" si="19"/>
        <v>-12.265079992575981</v>
      </c>
      <c r="AD8">
        <f t="shared" si="19"/>
        <v>-21.268799973394891</v>
      </c>
      <c r="AE8">
        <f t="shared" si="19"/>
        <v>78.382775159876019</v>
      </c>
      <c r="AF8">
        <f t="shared" si="19"/>
        <v>161.78633129774988</v>
      </c>
      <c r="AG8">
        <f t="shared" si="19"/>
        <v>160.51177608341533</v>
      </c>
      <c r="AH8" s="5">
        <f t="shared" si="20"/>
        <v>1148</v>
      </c>
      <c r="AI8" s="5">
        <f t="shared" si="20"/>
        <v>832.05433599999992</v>
      </c>
      <c r="AJ8" s="5">
        <f t="shared" si="20"/>
        <v>819.73497434342403</v>
      </c>
      <c r="AK8" s="5">
        <f t="shared" si="20"/>
        <v>766.76293500094857</v>
      </c>
      <c r="AL8" s="5">
        <f t="shared" si="20"/>
        <v>1196.0315380948771</v>
      </c>
      <c r="AM8" s="5">
        <f t="shared" si="20"/>
        <v>1651.4923628358449</v>
      </c>
      <c r="AN8" s="6">
        <f t="shared" si="10"/>
        <v>1968.0280445296667</v>
      </c>
      <c r="AO8" s="6">
        <f t="shared" si="16"/>
        <v>2289.0515966964972</v>
      </c>
      <c r="AP8" s="7"/>
      <c r="AQ8" s="55">
        <f t="shared" si="11"/>
        <v>1647</v>
      </c>
      <c r="AR8" s="5">
        <f t="shared" si="17"/>
        <v>1807.5140222648333</v>
      </c>
      <c r="AS8" s="5">
        <f t="shared" si="18"/>
        <v>2128.5398206130822</v>
      </c>
      <c r="AT8" s="5">
        <f t="shared" si="14"/>
        <v>2289.0515966964972</v>
      </c>
      <c r="AU8" s="56">
        <f t="shared" si="15"/>
        <v>1968.0280445296667</v>
      </c>
    </row>
    <row r="9" spans="1:47" ht="14.1" customHeight="1" x14ac:dyDescent="0.25">
      <c r="B9" t="s">
        <v>64</v>
      </c>
      <c r="C9" t="s">
        <v>143</v>
      </c>
      <c r="D9" s="14" t="s">
        <v>37</v>
      </c>
      <c r="E9" s="9">
        <v>437</v>
      </c>
      <c r="F9" s="9">
        <v>15</v>
      </c>
      <c r="G9" s="9">
        <v>169</v>
      </c>
      <c r="H9" s="9">
        <v>279</v>
      </c>
      <c r="I9" s="9">
        <v>96</v>
      </c>
      <c r="J9" s="9">
        <v>513</v>
      </c>
      <c r="K9" s="9">
        <v>568</v>
      </c>
      <c r="L9" s="9">
        <v>890</v>
      </c>
      <c r="M9" s="9">
        <v>973</v>
      </c>
      <c r="N9" s="9">
        <v>1033</v>
      </c>
      <c r="O9" s="24">
        <v>1001</v>
      </c>
      <c r="P9" s="42">
        <v>3</v>
      </c>
      <c r="R9">
        <v>0.47199999999999998</v>
      </c>
      <c r="S9">
        <v>0.998</v>
      </c>
      <c r="T9" s="5">
        <f t="shared" si="0"/>
        <v>15</v>
      </c>
      <c r="U9">
        <f t="shared" si="1"/>
        <v>-135.12800000000001</v>
      </c>
      <c r="V9">
        <f t="shared" si="2"/>
        <v>-19.214264832000026</v>
      </c>
      <c r="W9">
        <f t="shared" si="3"/>
        <v>96.087806071406561</v>
      </c>
      <c r="X9">
        <f t="shared" si="4"/>
        <v>353.74993793163276</v>
      </c>
      <c r="Y9">
        <f t="shared" si="5"/>
        <v>590.77124079150894</v>
      </c>
      <c r="Z9">
        <f t="shared" si="6"/>
        <v>857.17595909923853</v>
      </c>
      <c r="AA9" s="5">
        <f t="shared" si="7"/>
        <v>-422</v>
      </c>
      <c r="AB9">
        <f t="shared" si="19"/>
        <v>-150.67174400000002</v>
      </c>
      <c r="AC9">
        <f t="shared" si="19"/>
        <v>115.38056420966399</v>
      </c>
      <c r="AD9">
        <f t="shared" si="19"/>
        <v>115.30222789001911</v>
      </c>
      <c r="AE9">
        <f t="shared" si="19"/>
        <v>257.37741205228576</v>
      </c>
      <c r="AF9">
        <f t="shared" si="19"/>
        <v>237.06201507826103</v>
      </c>
      <c r="AG9">
        <f t="shared" si="19"/>
        <v>266.34603290127063</v>
      </c>
      <c r="AH9" s="5">
        <f t="shared" si="20"/>
        <v>-407</v>
      </c>
      <c r="AI9" s="5">
        <f t="shared" si="20"/>
        <v>-285.79974400000003</v>
      </c>
      <c r="AJ9" s="5">
        <f t="shared" si="20"/>
        <v>96.166299377663961</v>
      </c>
      <c r="AK9" s="5">
        <f t="shared" si="20"/>
        <v>211.39003396142567</v>
      </c>
      <c r="AL9" s="5">
        <f t="shared" si="20"/>
        <v>611.12734998391852</v>
      </c>
      <c r="AM9" s="5">
        <f t="shared" si="20"/>
        <v>827.83325586977003</v>
      </c>
      <c r="AN9" s="6">
        <f t="shared" si="10"/>
        <v>1389.8680249017798</v>
      </c>
      <c r="AO9" s="6">
        <f t="shared" si="16"/>
        <v>1922.5600907043211</v>
      </c>
      <c r="AP9" s="7"/>
      <c r="AQ9" s="55">
        <f t="shared" si="11"/>
        <v>890</v>
      </c>
      <c r="AR9" s="5">
        <f t="shared" si="17"/>
        <v>1139.9340124508899</v>
      </c>
      <c r="AS9" s="5">
        <f t="shared" si="18"/>
        <v>1656.2140578030503</v>
      </c>
      <c r="AT9" s="5">
        <f t="shared" si="14"/>
        <v>1922.5600907043211</v>
      </c>
      <c r="AU9" s="56">
        <f t="shared" si="15"/>
        <v>1389.8680249017798</v>
      </c>
    </row>
    <row r="10" spans="1:47" ht="14.1" customHeight="1" x14ac:dyDescent="0.25">
      <c r="B10" t="s">
        <v>64</v>
      </c>
      <c r="C10" t="s">
        <v>144</v>
      </c>
      <c r="D10" s="13" t="s">
        <v>39</v>
      </c>
      <c r="E10" s="4">
        <v>180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23">
        <v>0</v>
      </c>
      <c r="P10" s="41">
        <v>3</v>
      </c>
      <c r="R10">
        <v>0.999</v>
      </c>
      <c r="S10">
        <v>0.999</v>
      </c>
      <c r="T10" s="5">
        <f t="shared" si="0"/>
        <v>0</v>
      </c>
      <c r="U10">
        <f t="shared" si="1"/>
        <v>-0.18000000000000016</v>
      </c>
      <c r="V10">
        <f t="shared" si="2"/>
        <v>-5.3982000000000086E-4</v>
      </c>
      <c r="W10">
        <f t="shared" si="3"/>
        <v>1.783810798200003E-4</v>
      </c>
      <c r="X10">
        <f t="shared" si="4"/>
        <v>1.0747848583801827E-6</v>
      </c>
      <c r="Y10">
        <f t="shared" si="5"/>
        <v>-1.7515780002971828E-7</v>
      </c>
      <c r="Z10">
        <f t="shared" si="6"/>
        <v>-1.6000831006693091E-9</v>
      </c>
      <c r="AA10" s="5">
        <f t="shared" si="7"/>
        <v>-180</v>
      </c>
      <c r="AB10">
        <f t="shared" si="19"/>
        <v>-0.35982000000000031</v>
      </c>
      <c r="AC10">
        <f t="shared" si="19"/>
        <v>0.17892089982000015</v>
      </c>
      <c r="AD10">
        <f t="shared" si="19"/>
        <v>8.9640377856018143E-4</v>
      </c>
      <c r="AE10">
        <f t="shared" si="19"/>
        <v>-1.7623258488809831E-4</v>
      </c>
      <c r="AF10">
        <f t="shared" si="19"/>
        <v>-1.4249253006395895E-6</v>
      </c>
      <c r="AG10">
        <f t="shared" si="19"/>
        <v>1.7195923391148033E-7</v>
      </c>
      <c r="AH10" s="5">
        <f t="shared" si="20"/>
        <v>-180</v>
      </c>
      <c r="AI10" s="5">
        <f t="shared" si="20"/>
        <v>-0.53982000000000041</v>
      </c>
      <c r="AJ10" s="5">
        <f t="shared" si="20"/>
        <v>0.17838107982000015</v>
      </c>
      <c r="AK10" s="5">
        <f t="shared" si="20"/>
        <v>1.0747848583801817E-3</v>
      </c>
      <c r="AL10" s="5">
        <f t="shared" si="20"/>
        <v>-1.7515780002971812E-4</v>
      </c>
      <c r="AM10" s="5">
        <f t="shared" si="20"/>
        <v>-1.6000831006693077E-6</v>
      </c>
      <c r="AN10" s="6">
        <f t="shared" si="10"/>
        <v>3.4231838472229133E-7</v>
      </c>
      <c r="AO10" s="6">
        <f t="shared" si="16"/>
        <v>6.8623685254525199E-7</v>
      </c>
      <c r="AP10" s="7"/>
      <c r="AQ10" s="55">
        <f t="shared" si="11"/>
        <v>0</v>
      </c>
      <c r="AR10" s="5">
        <f t="shared" si="17"/>
        <v>1.7115919236114567E-7</v>
      </c>
      <c r="AS10" s="5">
        <f t="shared" si="18"/>
        <v>5.1427761863377166E-7</v>
      </c>
      <c r="AT10" s="5">
        <f t="shared" si="14"/>
        <v>6.8623685254525199E-7</v>
      </c>
      <c r="AU10" s="56">
        <f t="shared" si="15"/>
        <v>3.4231838472229133E-7</v>
      </c>
    </row>
    <row r="11" spans="1:47" ht="14.1" customHeight="1" x14ac:dyDescent="0.25">
      <c r="B11" t="s">
        <v>64</v>
      </c>
      <c r="C11" t="s">
        <v>145</v>
      </c>
      <c r="D11" s="14" t="s">
        <v>41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24">
        <v>0</v>
      </c>
      <c r="P11" s="42">
        <v>2</v>
      </c>
      <c r="R11">
        <v>0</v>
      </c>
      <c r="S11">
        <v>0</v>
      </c>
      <c r="T11" s="5">
        <f t="shared" si="0"/>
        <v>0</v>
      </c>
      <c r="U11">
        <f t="shared" si="1"/>
        <v>0</v>
      </c>
      <c r="V11">
        <f t="shared" si="2"/>
        <v>0</v>
      </c>
      <c r="W11">
        <f t="shared" si="3"/>
        <v>0</v>
      </c>
      <c r="X11">
        <f t="shared" si="4"/>
        <v>0</v>
      </c>
      <c r="Y11">
        <f t="shared" si="5"/>
        <v>0</v>
      </c>
      <c r="Z11">
        <f t="shared" si="6"/>
        <v>0</v>
      </c>
      <c r="AA11" s="5">
        <f t="shared" si="7"/>
        <v>0</v>
      </c>
      <c r="AB11">
        <f t="shared" si="19"/>
        <v>0</v>
      </c>
      <c r="AC11">
        <f t="shared" si="19"/>
        <v>0</v>
      </c>
      <c r="AD11">
        <f t="shared" si="19"/>
        <v>0</v>
      </c>
      <c r="AE11">
        <f t="shared" si="19"/>
        <v>0</v>
      </c>
      <c r="AF11">
        <f t="shared" si="19"/>
        <v>0</v>
      </c>
      <c r="AG11">
        <f t="shared" si="19"/>
        <v>0</v>
      </c>
      <c r="AH11" s="5">
        <f t="shared" si="20"/>
        <v>0</v>
      </c>
      <c r="AI11" s="5">
        <f t="shared" si="20"/>
        <v>0</v>
      </c>
      <c r="AJ11" s="5">
        <f t="shared" si="20"/>
        <v>0</v>
      </c>
      <c r="AK11" s="5">
        <f t="shared" si="20"/>
        <v>0</v>
      </c>
      <c r="AL11" s="5">
        <f t="shared" si="20"/>
        <v>0</v>
      </c>
      <c r="AM11" s="5">
        <f t="shared" si="20"/>
        <v>0</v>
      </c>
      <c r="AN11" s="6">
        <f t="shared" si="10"/>
        <v>0</v>
      </c>
      <c r="AO11" s="6">
        <f t="shared" si="16"/>
        <v>0</v>
      </c>
      <c r="AP11" s="7"/>
      <c r="AQ11" s="55">
        <f t="shared" si="11"/>
        <v>0</v>
      </c>
      <c r="AR11" s="5">
        <f t="shared" si="17"/>
        <v>0</v>
      </c>
      <c r="AS11" s="5">
        <f t="shared" si="18"/>
        <v>0</v>
      </c>
      <c r="AT11" s="5">
        <f t="shared" si="14"/>
        <v>0</v>
      </c>
      <c r="AU11" s="56">
        <f t="shared" si="15"/>
        <v>0</v>
      </c>
    </row>
    <row r="12" spans="1:47" ht="14.1" customHeight="1" x14ac:dyDescent="0.25">
      <c r="B12" t="s">
        <v>64</v>
      </c>
      <c r="C12" t="s">
        <v>146</v>
      </c>
      <c r="D12" s="13" t="s">
        <v>43</v>
      </c>
      <c r="E12" s="4">
        <v>370</v>
      </c>
      <c r="F12" s="4">
        <v>12</v>
      </c>
      <c r="G12" s="4">
        <v>158</v>
      </c>
      <c r="H12" s="4">
        <v>275</v>
      </c>
      <c r="I12" s="4">
        <v>92</v>
      </c>
      <c r="J12" s="4">
        <v>436</v>
      </c>
      <c r="K12" s="4">
        <v>471</v>
      </c>
      <c r="L12" s="4">
        <v>771</v>
      </c>
      <c r="M12" s="4">
        <v>789</v>
      </c>
      <c r="N12" s="4">
        <v>810</v>
      </c>
      <c r="O12" s="23">
        <v>772</v>
      </c>
      <c r="P12" s="41">
        <v>4</v>
      </c>
      <c r="R12">
        <v>0.45100000000000001</v>
      </c>
      <c r="S12">
        <v>0.999</v>
      </c>
      <c r="T12" s="5">
        <f t="shared" si="0"/>
        <v>12</v>
      </c>
      <c r="U12">
        <f t="shared" si="1"/>
        <v>-118.69599999999998</v>
      </c>
      <c r="V12">
        <f t="shared" si="2"/>
        <v>-13.015997895999959</v>
      </c>
      <c r="W12">
        <f t="shared" si="3"/>
        <v>92.234643095140939</v>
      </c>
      <c r="X12">
        <f t="shared" si="4"/>
        <v>305.05552678740463</v>
      </c>
      <c r="Y12">
        <f t="shared" si="5"/>
        <v>496.676093395919</v>
      </c>
      <c r="Z12">
        <f t="shared" si="6"/>
        <v>725.60744626055543</v>
      </c>
      <c r="AA12" s="5">
        <f t="shared" si="7"/>
        <v>-358</v>
      </c>
      <c r="AB12">
        <f t="shared" si="19"/>
        <v>-130.92330399999997</v>
      </c>
      <c r="AC12">
        <f t="shared" si="19"/>
        <v>105.44339879789602</v>
      </c>
      <c r="AD12">
        <f t="shared" si="19"/>
        <v>105.25083374894766</v>
      </c>
      <c r="AE12">
        <f t="shared" si="19"/>
        <v>212.71331364232037</v>
      </c>
      <c r="AF12">
        <f t="shared" si="19"/>
        <v>191.64165935554817</v>
      </c>
      <c r="AG12">
        <f t="shared" si="19"/>
        <v>228.89406317112736</v>
      </c>
      <c r="AH12" s="5">
        <f t="shared" si="20"/>
        <v>-346</v>
      </c>
      <c r="AI12" s="5">
        <f t="shared" si="20"/>
        <v>-249.61930399999994</v>
      </c>
      <c r="AJ12" s="5">
        <f t="shared" si="20"/>
        <v>92.427400901896064</v>
      </c>
      <c r="AK12" s="5">
        <f t="shared" si="20"/>
        <v>197.48547684408859</v>
      </c>
      <c r="AL12" s="5">
        <f t="shared" si="20"/>
        <v>517.76884042972506</v>
      </c>
      <c r="AM12" s="5">
        <f t="shared" si="20"/>
        <v>688.3177527514672</v>
      </c>
      <c r="AN12" s="6">
        <f t="shared" si="10"/>
        <v>1183.3955726028103</v>
      </c>
      <c r="AO12" s="6">
        <f t="shared" si="16"/>
        <v>1641.1836989450649</v>
      </c>
      <c r="AP12" s="7"/>
      <c r="AQ12" s="55">
        <f t="shared" si="11"/>
        <v>771</v>
      </c>
      <c r="AR12" s="5">
        <f t="shared" si="17"/>
        <v>977.19778630140513</v>
      </c>
      <c r="AS12" s="5">
        <f t="shared" si="18"/>
        <v>1412.2896357739376</v>
      </c>
      <c r="AT12" s="5">
        <f t="shared" si="14"/>
        <v>1641.1836989450649</v>
      </c>
      <c r="AU12" s="56">
        <f t="shared" si="15"/>
        <v>1183.3955726028103</v>
      </c>
    </row>
    <row r="13" spans="1:47" ht="14.1" customHeight="1" x14ac:dyDescent="0.25">
      <c r="B13" t="s">
        <v>64</v>
      </c>
      <c r="C13" t="s">
        <v>24</v>
      </c>
      <c r="D13" s="14" t="s">
        <v>45</v>
      </c>
      <c r="E13" s="9">
        <v>383</v>
      </c>
      <c r="F13" s="9">
        <v>12</v>
      </c>
      <c r="G13" s="9">
        <v>119</v>
      </c>
      <c r="H13" s="9">
        <v>182</v>
      </c>
      <c r="I13" s="9">
        <v>73</v>
      </c>
      <c r="J13" s="9">
        <v>357</v>
      </c>
      <c r="K13" s="9">
        <v>303</v>
      </c>
      <c r="L13" s="9">
        <v>469</v>
      </c>
      <c r="M13" s="9">
        <v>520</v>
      </c>
      <c r="N13" s="9">
        <v>476</v>
      </c>
      <c r="O13" s="24">
        <v>415</v>
      </c>
      <c r="P13" s="42">
        <v>5</v>
      </c>
      <c r="R13">
        <v>0.56599999999999995</v>
      </c>
      <c r="S13">
        <v>0.876</v>
      </c>
      <c r="T13" s="5">
        <f t="shared" si="0"/>
        <v>12</v>
      </c>
      <c r="U13">
        <f t="shared" si="1"/>
        <v>-88.452000000000012</v>
      </c>
      <c r="V13">
        <f t="shared" si="2"/>
        <v>6.4678528319999771</v>
      </c>
      <c r="W13">
        <f t="shared" si="3"/>
        <v>73.000716041337071</v>
      </c>
      <c r="X13">
        <f t="shared" si="4"/>
        <v>262.61962364943776</v>
      </c>
      <c r="Y13">
        <f t="shared" si="5"/>
        <v>361.1455302319838</v>
      </c>
      <c r="Z13">
        <f t="shared" si="6"/>
        <v>469.03228947130754</v>
      </c>
      <c r="AA13" s="5">
        <f t="shared" si="7"/>
        <v>-371</v>
      </c>
      <c r="AB13">
        <f t="shared" si="19"/>
        <v>-133.99995200000001</v>
      </c>
      <c r="AC13">
        <f t="shared" si="19"/>
        <v>66.533797032831984</v>
      </c>
      <c r="AD13">
        <f t="shared" si="19"/>
        <v>66.532979003450464</v>
      </c>
      <c r="AE13">
        <f t="shared" si="19"/>
        <v>174.35625246112406</v>
      </c>
      <c r="AF13">
        <f t="shared" si="19"/>
        <v>107.92886947148972</v>
      </c>
      <c r="AG13">
        <f t="shared" si="19"/>
        <v>107.89198090811232</v>
      </c>
      <c r="AH13" s="5">
        <f t="shared" si="20"/>
        <v>-359</v>
      </c>
      <c r="AI13" s="5">
        <f t="shared" si="20"/>
        <v>-222.45195200000001</v>
      </c>
      <c r="AJ13" s="5">
        <f t="shared" si="20"/>
        <v>73.001649864831961</v>
      </c>
      <c r="AK13" s="5">
        <f t="shared" si="20"/>
        <v>139.53369504478752</v>
      </c>
      <c r="AL13" s="5">
        <f t="shared" si="20"/>
        <v>436.97587611056179</v>
      </c>
      <c r="AM13" s="5">
        <f t="shared" si="20"/>
        <v>469.07439970347355</v>
      </c>
      <c r="AN13" s="6">
        <f t="shared" si="10"/>
        <v>684.81625128753217</v>
      </c>
      <c r="AO13" s="6">
        <f t="shared" si="16"/>
        <v>900.6002131037568</v>
      </c>
      <c r="AP13" s="7"/>
      <c r="AQ13" s="55">
        <f t="shared" si="11"/>
        <v>469</v>
      </c>
      <c r="AR13" s="5">
        <f t="shared" si="17"/>
        <v>576.90812564376608</v>
      </c>
      <c r="AS13" s="5">
        <f t="shared" si="18"/>
        <v>792.70823219564454</v>
      </c>
      <c r="AT13" s="5">
        <f t="shared" si="14"/>
        <v>900.6002131037568</v>
      </c>
      <c r="AU13" s="56">
        <f t="shared" si="15"/>
        <v>684.81625128753217</v>
      </c>
    </row>
    <row r="14" spans="1:47" ht="14.1" customHeight="1" x14ac:dyDescent="0.25">
      <c r="B14" t="s">
        <v>64</v>
      </c>
      <c r="C14" t="s">
        <v>26</v>
      </c>
      <c r="D14" s="14" t="s">
        <v>46</v>
      </c>
      <c r="E14" s="9">
        <v>794</v>
      </c>
      <c r="F14" s="9">
        <v>685</v>
      </c>
      <c r="G14" s="9">
        <v>455</v>
      </c>
      <c r="H14" s="9">
        <v>529</v>
      </c>
      <c r="I14" s="9">
        <v>534</v>
      </c>
      <c r="J14" s="9">
        <v>615</v>
      </c>
      <c r="K14" s="9">
        <v>544</v>
      </c>
      <c r="L14" s="9">
        <v>588</v>
      </c>
      <c r="M14" s="9">
        <v>656</v>
      </c>
      <c r="N14" s="9">
        <v>595</v>
      </c>
      <c r="O14" s="24">
        <v>556</v>
      </c>
      <c r="P14" s="43">
        <v>4</v>
      </c>
      <c r="R14">
        <v>0.871</v>
      </c>
      <c r="S14">
        <v>0.999</v>
      </c>
      <c r="T14" s="5">
        <f t="shared" si="0"/>
        <v>685</v>
      </c>
      <c r="U14">
        <f t="shared" si="1"/>
        <v>470.60900000000004</v>
      </c>
      <c r="V14">
        <f t="shared" si="2"/>
        <v>493.82471743900004</v>
      </c>
      <c r="W14">
        <f t="shared" si="3"/>
        <v>531.78157842815131</v>
      </c>
      <c r="X14">
        <f t="shared" si="4"/>
        <v>609.15932643964288</v>
      </c>
      <c r="Y14">
        <f t="shared" si="5"/>
        <v>562.38219537752525</v>
      </c>
      <c r="Z14">
        <f t="shared" si="6"/>
        <v>578.67706418886144</v>
      </c>
      <c r="AA14" s="5">
        <f t="shared" si="7"/>
        <v>-109</v>
      </c>
      <c r="AB14">
        <f t="shared" si="19"/>
        <v>-214.28560899999997</v>
      </c>
      <c r="AC14">
        <f t="shared" si="19"/>
        <v>22.978216112561</v>
      </c>
      <c r="AD14">
        <f t="shared" si="19"/>
        <v>37.941882344274681</v>
      </c>
      <c r="AE14">
        <f t="shared" si="19"/>
        <v>77.338312145824361</v>
      </c>
      <c r="AF14">
        <f t="shared" si="19"/>
        <v>-46.653015618909691</v>
      </c>
      <c r="AG14">
        <f t="shared" si="19"/>
        <v>16.231920926905943</v>
      </c>
      <c r="AH14" s="5">
        <f t="shared" si="20"/>
        <v>576</v>
      </c>
      <c r="AI14" s="5">
        <f t="shared" si="20"/>
        <v>256.32339100000007</v>
      </c>
      <c r="AJ14" s="5">
        <f t="shared" si="20"/>
        <v>516.80293355156107</v>
      </c>
      <c r="AK14" s="5">
        <f t="shared" si="20"/>
        <v>569.72346077242594</v>
      </c>
      <c r="AL14" s="5">
        <f t="shared" si="20"/>
        <v>686.49763858546726</v>
      </c>
      <c r="AM14" s="5">
        <f t="shared" si="20"/>
        <v>515.7291797586156</v>
      </c>
      <c r="AN14" s="6">
        <f t="shared" si="10"/>
        <v>611.14090604267335</v>
      </c>
      <c r="AO14" s="6">
        <f t="shared" si="16"/>
        <v>643.60474789648515</v>
      </c>
      <c r="AP14" s="7"/>
      <c r="AQ14" s="55">
        <f t="shared" si="11"/>
        <v>588</v>
      </c>
      <c r="AR14" s="5">
        <f t="shared" si="17"/>
        <v>599.57045302133668</v>
      </c>
      <c r="AS14" s="5">
        <f t="shared" si="18"/>
        <v>627.37282696957925</v>
      </c>
      <c r="AT14" s="5">
        <f t="shared" si="14"/>
        <v>643.60474789648515</v>
      </c>
      <c r="AU14" s="56">
        <f t="shared" si="15"/>
        <v>611.14090604267335</v>
      </c>
    </row>
    <row r="15" spans="1:47" ht="14.1" customHeight="1" x14ac:dyDescent="0.25">
      <c r="B15" t="s">
        <v>64</v>
      </c>
      <c r="C15" t="s">
        <v>28</v>
      </c>
      <c r="D15" s="13" t="s">
        <v>47</v>
      </c>
      <c r="E15" s="4">
        <v>916</v>
      </c>
      <c r="F15" s="4">
        <v>687</v>
      </c>
      <c r="G15" s="4">
        <v>622</v>
      </c>
      <c r="H15" s="4">
        <v>715</v>
      </c>
      <c r="I15" s="4">
        <v>709</v>
      </c>
      <c r="J15" s="4">
        <v>1145</v>
      </c>
      <c r="K15" s="4">
        <v>1407</v>
      </c>
      <c r="L15" s="4">
        <v>1522</v>
      </c>
      <c r="M15" s="4">
        <v>1480</v>
      </c>
      <c r="N15" s="4">
        <v>1426</v>
      </c>
      <c r="O15" s="23">
        <v>1380</v>
      </c>
      <c r="P15" s="41">
        <v>3</v>
      </c>
      <c r="R15">
        <v>0.999</v>
      </c>
      <c r="S15">
        <v>0.60399999999999998</v>
      </c>
      <c r="T15" s="5">
        <f t="shared" si="0"/>
        <v>687</v>
      </c>
      <c r="U15">
        <f t="shared" si="1"/>
        <v>621.83600000000001</v>
      </c>
      <c r="V15">
        <f t="shared" si="2"/>
        <v>714.77679294400002</v>
      </c>
      <c r="W15">
        <f t="shared" si="3"/>
        <v>709.01041598170627</v>
      </c>
      <c r="X15">
        <f t="shared" si="4"/>
        <v>1144.5623646430463</v>
      </c>
      <c r="Y15">
        <f t="shared" si="5"/>
        <v>1406.9999840155522</v>
      </c>
      <c r="Z15">
        <f t="shared" si="6"/>
        <v>1522.1474312798766</v>
      </c>
      <c r="AA15" s="5">
        <f t="shared" si="7"/>
        <v>-229</v>
      </c>
      <c r="AB15">
        <f t="shared" si="19"/>
        <v>-130.04305599999998</v>
      </c>
      <c r="AC15">
        <f t="shared" si="19"/>
        <v>4.6391887621760119</v>
      </c>
      <c r="AD15">
        <f t="shared" si="19"/>
        <v>-1.6457729354037227</v>
      </c>
      <c r="AE15">
        <f t="shared" si="19"/>
        <v>262.42165090902949</v>
      </c>
      <c r="AF15">
        <f t="shared" si="19"/>
        <v>262.43129586096921</v>
      </c>
      <c r="AG15">
        <f t="shared" si="19"/>
        <v>173.47185130859577</v>
      </c>
      <c r="AH15" s="5">
        <f t="shared" si="20"/>
        <v>458</v>
      </c>
      <c r="AI15" s="5">
        <f t="shared" si="20"/>
        <v>491.79294400000003</v>
      </c>
      <c r="AJ15" s="5">
        <f t="shared" si="20"/>
        <v>719.41598170617601</v>
      </c>
      <c r="AK15" s="5">
        <f t="shared" si="20"/>
        <v>707.3646430463026</v>
      </c>
      <c r="AL15" s="5">
        <f t="shared" si="20"/>
        <v>1406.9840155520758</v>
      </c>
      <c r="AM15" s="5">
        <f t="shared" si="20"/>
        <v>1669.4312798765213</v>
      </c>
      <c r="AN15" s="6">
        <f t="shared" si="10"/>
        <v>1869.0911338970682</v>
      </c>
      <c r="AO15" s="6">
        <f t="shared" si="16"/>
        <v>2216.03483651426</v>
      </c>
      <c r="AP15" s="7"/>
      <c r="AQ15" s="55">
        <f t="shared" si="11"/>
        <v>1522</v>
      </c>
      <c r="AR15" s="5">
        <f t="shared" si="17"/>
        <v>1695.5455669485341</v>
      </c>
      <c r="AS15" s="5">
        <f t="shared" si="18"/>
        <v>2042.5629852056641</v>
      </c>
      <c r="AT15" s="5">
        <f t="shared" si="14"/>
        <v>2216.03483651426</v>
      </c>
      <c r="AU15" s="56">
        <f t="shared" si="15"/>
        <v>1869.0911338970682</v>
      </c>
    </row>
    <row r="16" spans="1:47" ht="14.1" customHeight="1" x14ac:dyDescent="0.25">
      <c r="B16" t="s">
        <v>64</v>
      </c>
      <c r="C16" t="s">
        <v>30</v>
      </c>
      <c r="D16" s="14" t="s">
        <v>48</v>
      </c>
      <c r="E16" s="9">
        <v>626</v>
      </c>
      <c r="F16" s="9">
        <v>538</v>
      </c>
      <c r="G16" s="9">
        <v>615</v>
      </c>
      <c r="H16" s="9">
        <v>646</v>
      </c>
      <c r="I16" s="9">
        <v>438</v>
      </c>
      <c r="J16" s="9">
        <v>595</v>
      </c>
      <c r="K16" s="9">
        <v>725</v>
      </c>
      <c r="L16" s="9">
        <v>738</v>
      </c>
      <c r="M16" s="9">
        <v>742</v>
      </c>
      <c r="N16" s="9">
        <v>747</v>
      </c>
      <c r="O16" s="24">
        <v>752</v>
      </c>
      <c r="P16" s="43">
        <v>6</v>
      </c>
      <c r="R16">
        <v>0.40300000000000002</v>
      </c>
      <c r="S16">
        <v>0.999</v>
      </c>
      <c r="T16" s="5">
        <f t="shared" si="0"/>
        <v>538</v>
      </c>
      <c r="U16">
        <f t="shared" si="1"/>
        <v>516.495</v>
      </c>
      <c r="V16">
        <f t="shared" si="2"/>
        <v>555.80733248499996</v>
      </c>
      <c r="W16">
        <f t="shared" si="3"/>
        <v>531.76409234208143</v>
      </c>
      <c r="X16">
        <f t="shared" si="4"/>
        <v>542.93213569211412</v>
      </c>
      <c r="Y16">
        <f t="shared" si="5"/>
        <v>622.95182353884547</v>
      </c>
      <c r="Z16">
        <f t="shared" si="6"/>
        <v>717.04686688207562</v>
      </c>
      <c r="AA16" s="5">
        <f t="shared" si="7"/>
        <v>-88</v>
      </c>
      <c r="AB16">
        <f t="shared" si="19"/>
        <v>-21.571494999999995</v>
      </c>
      <c r="AC16">
        <f t="shared" si="19"/>
        <v>39.251448657514956</v>
      </c>
      <c r="AD16">
        <f t="shared" si="19"/>
        <v>-23.979945454118099</v>
      </c>
      <c r="AE16">
        <f t="shared" si="19"/>
        <v>11.13289536122854</v>
      </c>
      <c r="AF16">
        <f t="shared" si="19"/>
        <v>79.950801054245858</v>
      </c>
      <c r="AG16">
        <f t="shared" si="19"/>
        <v>94.080899100941167</v>
      </c>
      <c r="AH16" s="5">
        <f t="shared" si="20"/>
        <v>450</v>
      </c>
      <c r="AI16" s="5">
        <f t="shared" si="20"/>
        <v>494.92350500000003</v>
      </c>
      <c r="AJ16" s="5">
        <f t="shared" si="20"/>
        <v>595.05878114251493</v>
      </c>
      <c r="AK16" s="5">
        <f t="shared" si="20"/>
        <v>507.78414688796335</v>
      </c>
      <c r="AL16" s="5">
        <f t="shared" si="20"/>
        <v>554.06503105334264</v>
      </c>
      <c r="AM16" s="5">
        <f t="shared" si="20"/>
        <v>702.90262459309133</v>
      </c>
      <c r="AN16" s="6">
        <f t="shared" si="10"/>
        <v>905.20866508395795</v>
      </c>
      <c r="AO16" s="6">
        <f t="shared" si="16"/>
        <v>1093.3704632858403</v>
      </c>
      <c r="AP16" s="7"/>
      <c r="AQ16" s="55">
        <f t="shared" si="11"/>
        <v>738</v>
      </c>
      <c r="AR16" s="5">
        <f t="shared" si="17"/>
        <v>821.60433254197892</v>
      </c>
      <c r="AS16" s="5">
        <f t="shared" si="18"/>
        <v>999.28956418489906</v>
      </c>
      <c r="AT16" s="5">
        <f t="shared" si="14"/>
        <v>1093.3704632858403</v>
      </c>
      <c r="AU16" s="56">
        <f t="shared" si="15"/>
        <v>905.20866508395795</v>
      </c>
    </row>
    <row r="17" spans="1:47" ht="14.1" customHeight="1" x14ac:dyDescent="0.25">
      <c r="B17" t="s">
        <v>64</v>
      </c>
      <c r="C17" t="s">
        <v>32</v>
      </c>
      <c r="D17" s="13" t="s">
        <v>49</v>
      </c>
      <c r="E17" s="4">
        <v>1000</v>
      </c>
      <c r="F17" s="4">
        <v>618</v>
      </c>
      <c r="G17" s="4">
        <v>434</v>
      </c>
      <c r="H17" s="4">
        <v>275</v>
      </c>
      <c r="I17" s="4">
        <v>427</v>
      </c>
      <c r="J17" s="4">
        <v>726</v>
      </c>
      <c r="K17" s="4">
        <v>963</v>
      </c>
      <c r="L17" s="4">
        <v>580</v>
      </c>
      <c r="M17" s="4">
        <v>479</v>
      </c>
      <c r="N17" s="4">
        <v>583</v>
      </c>
      <c r="O17" s="23">
        <v>748</v>
      </c>
      <c r="P17" s="41">
        <v>7</v>
      </c>
      <c r="R17">
        <v>0.999</v>
      </c>
      <c r="S17">
        <v>0.999</v>
      </c>
      <c r="T17" s="5">
        <f t="shared" si="0"/>
        <v>618</v>
      </c>
      <c r="U17">
        <f t="shared" si="1"/>
        <v>433.80199999999996</v>
      </c>
      <c r="V17">
        <f t="shared" si="2"/>
        <v>274.974406198</v>
      </c>
      <c r="W17">
        <f t="shared" si="3"/>
        <v>426.68912124418779</v>
      </c>
      <c r="X17">
        <f t="shared" si="4"/>
        <v>725.85209326841334</v>
      </c>
      <c r="Y17">
        <f t="shared" si="5"/>
        <v>963.06186730646778</v>
      </c>
      <c r="Z17">
        <f t="shared" si="6"/>
        <v>580.62033344678366</v>
      </c>
      <c r="AA17" s="5">
        <f t="shared" si="7"/>
        <v>-382</v>
      </c>
      <c r="AB17">
        <f t="shared" si="19"/>
        <v>-184.39580200000003</v>
      </c>
      <c r="AC17">
        <f t="shared" si="19"/>
        <v>-158.85316201019799</v>
      </c>
      <c r="AD17">
        <f t="shared" si="19"/>
        <v>151.40414716913142</v>
      </c>
      <c r="AE17">
        <f t="shared" si="19"/>
        <v>299.01521319937046</v>
      </c>
      <c r="AF17">
        <f t="shared" si="19"/>
        <v>237.27157947721574</v>
      </c>
      <c r="AG17">
        <f t="shared" si="19"/>
        <v>-381.82182074634721</v>
      </c>
      <c r="AH17" s="5">
        <f t="shared" si="20"/>
        <v>236</v>
      </c>
      <c r="AI17" s="5">
        <f t="shared" si="20"/>
        <v>249.40619799999993</v>
      </c>
      <c r="AJ17" s="5">
        <f t="shared" si="20"/>
        <v>116.12124418780201</v>
      </c>
      <c r="AK17" s="5">
        <f t="shared" si="20"/>
        <v>578.09326841331927</v>
      </c>
      <c r="AL17" s="5">
        <f t="shared" si="20"/>
        <v>1024.8673064677837</v>
      </c>
      <c r="AM17" s="5">
        <f t="shared" si="20"/>
        <v>1200.3334467836835</v>
      </c>
      <c r="AN17" s="6">
        <f t="shared" si="10"/>
        <v>0</v>
      </c>
      <c r="AO17" s="6">
        <f t="shared" si="16"/>
        <v>0</v>
      </c>
      <c r="AP17" s="7"/>
      <c r="AQ17" s="55">
        <f t="shared" si="11"/>
        <v>0</v>
      </c>
      <c r="AR17" s="5">
        <f t="shared" si="17"/>
        <v>0</v>
      </c>
      <c r="AS17" s="5">
        <f t="shared" si="18"/>
        <v>290</v>
      </c>
      <c r="AT17" s="5">
        <f t="shared" si="14"/>
        <v>580</v>
      </c>
      <c r="AU17" s="56">
        <f t="shared" si="15"/>
        <v>0</v>
      </c>
    </row>
    <row r="18" spans="1:47" ht="14.1" customHeight="1" x14ac:dyDescent="0.25">
      <c r="B18" t="s">
        <v>64</v>
      </c>
      <c r="C18" t="s">
        <v>34</v>
      </c>
      <c r="D18" s="13" t="s">
        <v>50</v>
      </c>
      <c r="E18" s="4">
        <v>1000</v>
      </c>
      <c r="F18" s="4">
        <v>425</v>
      </c>
      <c r="G18" s="4">
        <v>410</v>
      </c>
      <c r="H18" s="4">
        <v>155</v>
      </c>
      <c r="I18" s="4">
        <v>605</v>
      </c>
      <c r="J18" s="4">
        <v>671</v>
      </c>
      <c r="K18" s="4">
        <v>1702</v>
      </c>
      <c r="L18" s="4">
        <v>1310</v>
      </c>
      <c r="M18" s="4">
        <v>1391</v>
      </c>
      <c r="N18" s="4">
        <v>1342</v>
      </c>
      <c r="O18" s="23">
        <v>678</v>
      </c>
      <c r="P18" s="44">
        <v>5</v>
      </c>
      <c r="R18">
        <v>0.64500000000000002</v>
      </c>
      <c r="S18">
        <v>0.998</v>
      </c>
      <c r="T18" s="5">
        <f t="shared" si="0"/>
        <v>425</v>
      </c>
      <c r="U18">
        <f t="shared" si="1"/>
        <v>211.2</v>
      </c>
      <c r="V18">
        <f t="shared" si="2"/>
        <v>98.795547999999997</v>
      </c>
      <c r="W18">
        <f t="shared" si="3"/>
        <v>385.32133533692001</v>
      </c>
      <c r="X18">
        <f t="shared" si="4"/>
        <v>671.01734307179777</v>
      </c>
      <c r="Y18">
        <f t="shared" si="5"/>
        <v>1437.4232619089323</v>
      </c>
      <c r="Z18">
        <f t="shared" si="6"/>
        <v>1626.9680551727163</v>
      </c>
      <c r="AA18" s="5">
        <f t="shared" si="7"/>
        <v>-575</v>
      </c>
      <c r="AB18">
        <f t="shared" si="19"/>
        <v>-214.5224</v>
      </c>
      <c r="AC18">
        <f t="shared" si="19"/>
        <v>-112.60868789599999</v>
      </c>
      <c r="AD18">
        <f t="shared" si="19"/>
        <v>285.72751838645416</v>
      </c>
      <c r="AE18">
        <f t="shared" si="19"/>
        <v>285.69607075618092</v>
      </c>
      <c r="AF18">
        <f t="shared" si="19"/>
        <v>765.44449914097265</v>
      </c>
      <c r="AG18">
        <f t="shared" si="19"/>
        <v>190.69659267553834</v>
      </c>
      <c r="AH18" s="5">
        <f t="shared" si="20"/>
        <v>-150</v>
      </c>
      <c r="AI18" s="5">
        <f t="shared" si="20"/>
        <v>-3.322400000000016</v>
      </c>
      <c r="AJ18" s="5">
        <f t="shared" si="20"/>
        <v>-13.813139895999996</v>
      </c>
      <c r="AK18" s="5">
        <f t="shared" si="20"/>
        <v>671.04885372337412</v>
      </c>
      <c r="AL18" s="5">
        <f t="shared" si="20"/>
        <v>956.71341382797868</v>
      </c>
      <c r="AM18" s="5">
        <f t="shared" si="20"/>
        <v>2202.8677610499049</v>
      </c>
      <c r="AN18" s="6">
        <f t="shared" si="10"/>
        <v>2008.361240523793</v>
      </c>
      <c r="AO18" s="6">
        <f t="shared" si="16"/>
        <v>2389.7544258748694</v>
      </c>
      <c r="AP18" s="7"/>
      <c r="AQ18" s="55">
        <f t="shared" si="11"/>
        <v>1310</v>
      </c>
      <c r="AR18" s="5">
        <f t="shared" si="17"/>
        <v>1659.1806202618964</v>
      </c>
      <c r="AS18" s="5">
        <f t="shared" si="18"/>
        <v>2199.0578331993311</v>
      </c>
      <c r="AT18" s="5">
        <f t="shared" si="14"/>
        <v>2389.7544258748694</v>
      </c>
      <c r="AU18" s="56">
        <f t="shared" si="15"/>
        <v>2008.361240523793</v>
      </c>
    </row>
    <row r="19" spans="1:47" ht="14.1" customHeight="1" x14ac:dyDescent="0.25">
      <c r="B19" t="s">
        <v>64</v>
      </c>
      <c r="C19" t="s">
        <v>147</v>
      </c>
      <c r="D19" s="14" t="s">
        <v>51</v>
      </c>
      <c r="E19" s="9">
        <v>794</v>
      </c>
      <c r="F19" s="9">
        <v>834</v>
      </c>
      <c r="G19" s="9">
        <v>398</v>
      </c>
      <c r="H19" s="9">
        <v>143</v>
      </c>
      <c r="I19" s="9">
        <v>122</v>
      </c>
      <c r="J19" s="9">
        <v>99</v>
      </c>
      <c r="K19" s="9">
        <v>106</v>
      </c>
      <c r="L19" s="9">
        <v>45</v>
      </c>
      <c r="M19" s="9">
        <v>59</v>
      </c>
      <c r="N19" s="9">
        <v>101</v>
      </c>
      <c r="O19" s="24">
        <v>124</v>
      </c>
      <c r="P19" s="41">
        <v>4</v>
      </c>
      <c r="R19">
        <v>0.999</v>
      </c>
      <c r="S19">
        <v>8.5999999999999993E-2</v>
      </c>
      <c r="T19" s="5">
        <f t="shared" si="0"/>
        <v>834</v>
      </c>
      <c r="U19">
        <f t="shared" si="1"/>
        <v>398.476</v>
      </c>
      <c r="V19">
        <f t="shared" si="2"/>
        <v>143.254580936</v>
      </c>
      <c r="W19">
        <f t="shared" si="3"/>
        <v>121.99848745040049</v>
      </c>
      <c r="X19">
        <f t="shared" si="4"/>
        <v>99.000361306101183</v>
      </c>
      <c r="Y19">
        <f t="shared" si="5"/>
        <v>105.97033213870452</v>
      </c>
      <c r="Z19">
        <f t="shared" si="6"/>
        <v>45.040850994172452</v>
      </c>
      <c r="AA19" s="5">
        <f t="shared" si="7"/>
        <v>40</v>
      </c>
      <c r="AB19">
        <f t="shared" si="19"/>
        <v>-0.89506399999999786</v>
      </c>
      <c r="AC19">
        <f t="shared" si="19"/>
        <v>-22.767130535503995</v>
      </c>
      <c r="AD19">
        <f t="shared" si="19"/>
        <v>-22.637181349212209</v>
      </c>
      <c r="AE19">
        <f t="shared" si="19"/>
        <v>-22.668222601589701</v>
      </c>
      <c r="AF19">
        <f t="shared" si="19"/>
        <v>-20.119337966249098</v>
      </c>
      <c r="AG19">
        <f t="shared" si="19"/>
        <v>-23.629010279581436</v>
      </c>
      <c r="AH19" s="5">
        <f t="shared" si="20"/>
        <v>874</v>
      </c>
      <c r="AI19" s="5">
        <f t="shared" si="20"/>
        <v>397.58093600000001</v>
      </c>
      <c r="AJ19" s="5">
        <f t="shared" si="20"/>
        <v>120.487450400496</v>
      </c>
      <c r="AK19" s="5">
        <f t="shared" si="20"/>
        <v>99.361306101188276</v>
      </c>
      <c r="AL19" s="5">
        <f t="shared" si="20"/>
        <v>76.332138704511479</v>
      </c>
      <c r="AM19" s="5">
        <f t="shared" si="20"/>
        <v>85.850994172455415</v>
      </c>
      <c r="AN19" s="6">
        <f t="shared" si="10"/>
        <v>0</v>
      </c>
      <c r="AO19" s="6">
        <f t="shared" si="16"/>
        <v>0</v>
      </c>
      <c r="AP19" s="7"/>
      <c r="AQ19" s="55">
        <f t="shared" si="11"/>
        <v>0</v>
      </c>
      <c r="AR19" s="5">
        <f t="shared" si="17"/>
        <v>0</v>
      </c>
      <c r="AS19" s="5">
        <f t="shared" si="18"/>
        <v>22.5</v>
      </c>
      <c r="AT19" s="5">
        <f t="shared" si="14"/>
        <v>45</v>
      </c>
      <c r="AU19" s="56">
        <f t="shared" si="15"/>
        <v>0</v>
      </c>
    </row>
    <row r="20" spans="1:47" ht="14.1" customHeight="1" x14ac:dyDescent="0.25">
      <c r="B20" t="s">
        <v>64</v>
      </c>
      <c r="C20" t="s">
        <v>148</v>
      </c>
      <c r="D20" s="13" t="s">
        <v>52</v>
      </c>
      <c r="E20" s="4">
        <v>1000</v>
      </c>
      <c r="F20" s="4">
        <v>1005</v>
      </c>
      <c r="G20" s="4">
        <v>1197</v>
      </c>
      <c r="H20" s="4">
        <v>1194</v>
      </c>
      <c r="I20" s="4">
        <v>1227</v>
      </c>
      <c r="J20" s="4">
        <v>1299</v>
      </c>
      <c r="K20" s="4">
        <v>1176</v>
      </c>
      <c r="L20" s="4">
        <v>1213</v>
      </c>
      <c r="M20" s="4">
        <v>1216</v>
      </c>
      <c r="N20" s="4">
        <v>1249</v>
      </c>
      <c r="O20" s="23">
        <v>1242</v>
      </c>
      <c r="P20" s="44">
        <v>2</v>
      </c>
      <c r="R20">
        <v>0.80800000000000005</v>
      </c>
      <c r="S20">
        <v>0.185</v>
      </c>
      <c r="T20" s="5">
        <f t="shared" si="0"/>
        <v>1005</v>
      </c>
      <c r="U20">
        <f t="shared" si="1"/>
        <v>1161.096</v>
      </c>
      <c r="V20">
        <f t="shared" si="2"/>
        <v>1194.0093619199999</v>
      </c>
      <c r="W20">
        <f t="shared" si="3"/>
        <v>1226.9913279888383</v>
      </c>
      <c r="X20">
        <f t="shared" si="4"/>
        <v>1291.5011617662838</v>
      </c>
      <c r="Y20">
        <f t="shared" si="5"/>
        <v>1205.6239761907293</v>
      </c>
      <c r="Z20">
        <f t="shared" si="6"/>
        <v>1214.6033645992325</v>
      </c>
      <c r="AA20" s="5">
        <f t="shared" si="7"/>
        <v>5</v>
      </c>
      <c r="AB20">
        <f t="shared" si="19"/>
        <v>32.952759999999998</v>
      </c>
      <c r="AC20">
        <f t="shared" si="19"/>
        <v>32.945471355199984</v>
      </c>
      <c r="AD20">
        <f t="shared" si="19"/>
        <v>32.952222877223079</v>
      </c>
      <c r="AE20">
        <f t="shared" si="19"/>
        <v>38.790380893764222</v>
      </c>
      <c r="AF20">
        <f t="shared" si="19"/>
        <v>15.726881096940266</v>
      </c>
      <c r="AG20">
        <f t="shared" si="19"/>
        <v>14.478594949579399</v>
      </c>
      <c r="AH20" s="5">
        <f t="shared" si="20"/>
        <v>1010</v>
      </c>
      <c r="AI20" s="5">
        <f t="shared" si="20"/>
        <v>1194.0487599999999</v>
      </c>
      <c r="AJ20" s="5">
        <f t="shared" si="20"/>
        <v>1226.9548332751999</v>
      </c>
      <c r="AK20" s="5">
        <f t="shared" si="20"/>
        <v>1259.9435508660613</v>
      </c>
      <c r="AL20" s="5">
        <f t="shared" si="20"/>
        <v>1330.291542660048</v>
      </c>
      <c r="AM20" s="5">
        <f t="shared" si="20"/>
        <v>1221.3508572876697</v>
      </c>
      <c r="AN20" s="6">
        <f t="shared" si="10"/>
        <v>1243.5605544983912</v>
      </c>
      <c r="AO20" s="6">
        <f t="shared" si="16"/>
        <v>1272.5177443975501</v>
      </c>
      <c r="AP20" s="7"/>
      <c r="AQ20" s="55">
        <f t="shared" si="11"/>
        <v>1213</v>
      </c>
      <c r="AR20" s="5">
        <f t="shared" si="17"/>
        <v>1228.2802772491955</v>
      </c>
      <c r="AS20" s="5">
        <f t="shared" si="18"/>
        <v>1258.0391494479707</v>
      </c>
      <c r="AT20" s="5">
        <f t="shared" si="14"/>
        <v>1272.5177443975501</v>
      </c>
      <c r="AU20" s="56">
        <f t="shared" si="15"/>
        <v>1243.5605544983912</v>
      </c>
    </row>
    <row r="21" spans="1:47" ht="14.1" customHeight="1" x14ac:dyDescent="0.25">
      <c r="B21" t="s">
        <v>64</v>
      </c>
      <c r="C21" t="s">
        <v>149</v>
      </c>
      <c r="D21" s="14" t="s">
        <v>53</v>
      </c>
      <c r="E21" s="9">
        <v>931</v>
      </c>
      <c r="F21" s="9">
        <v>999</v>
      </c>
      <c r="G21" s="9">
        <v>855</v>
      </c>
      <c r="H21" s="9">
        <v>860</v>
      </c>
      <c r="I21" s="9">
        <v>868</v>
      </c>
      <c r="J21" s="9">
        <v>733</v>
      </c>
      <c r="K21" s="9">
        <v>622</v>
      </c>
      <c r="L21" s="9">
        <v>621</v>
      </c>
      <c r="M21" s="9">
        <v>666</v>
      </c>
      <c r="N21" s="9">
        <v>646</v>
      </c>
      <c r="O21" s="24">
        <v>635</v>
      </c>
      <c r="P21" s="41">
        <v>4</v>
      </c>
      <c r="R21">
        <v>0.999</v>
      </c>
      <c r="S21">
        <v>0.29799999999999999</v>
      </c>
      <c r="T21" s="5">
        <f t="shared" si="0"/>
        <v>999</v>
      </c>
      <c r="U21">
        <f t="shared" si="1"/>
        <v>855.21199999999999</v>
      </c>
      <c r="V21">
        <f t="shared" si="2"/>
        <v>860.00009917599994</v>
      </c>
      <c r="W21">
        <f t="shared" si="3"/>
        <v>867.9968577502824</v>
      </c>
      <c r="X21">
        <f t="shared" si="4"/>
        <v>733.1407899628822</v>
      </c>
      <c r="Y21">
        <f t="shared" si="5"/>
        <v>622.0750204415649</v>
      </c>
      <c r="Z21">
        <f t="shared" si="6"/>
        <v>620.94262093654879</v>
      </c>
      <c r="AA21" s="5">
        <f t="shared" si="7"/>
        <v>68</v>
      </c>
      <c r="AB21">
        <f t="shared" si="19"/>
        <v>4.8871759999999966</v>
      </c>
      <c r="AC21">
        <f t="shared" si="19"/>
        <v>4.8576511064479817</v>
      </c>
      <c r="AD21">
        <f t="shared" si="19"/>
        <v>5.7931051318626583</v>
      </c>
      <c r="AE21">
        <f t="shared" si="19"/>
        <v>-36.120348398077674</v>
      </c>
      <c r="AF21">
        <f t="shared" si="19"/>
        <v>-58.454083892803084</v>
      </c>
      <c r="AG21">
        <f t="shared" si="19"/>
        <v>-41.372221945242565</v>
      </c>
      <c r="AH21" s="5">
        <f t="shared" si="20"/>
        <v>1067</v>
      </c>
      <c r="AI21" s="5">
        <f t="shared" si="20"/>
        <v>860.09917599999994</v>
      </c>
      <c r="AJ21" s="5">
        <f t="shared" si="20"/>
        <v>864.85775028244791</v>
      </c>
      <c r="AK21" s="5">
        <f t="shared" si="20"/>
        <v>873.78996288214501</v>
      </c>
      <c r="AL21" s="5">
        <f t="shared" si="20"/>
        <v>697.02044156480451</v>
      </c>
      <c r="AM21" s="5">
        <f t="shared" si="20"/>
        <v>563.62093654876185</v>
      </c>
      <c r="AN21" s="6">
        <f t="shared" si="10"/>
        <v>538.19817704606362</v>
      </c>
      <c r="AO21" s="6">
        <f t="shared" si="16"/>
        <v>455.45373315557856</v>
      </c>
      <c r="AP21" s="7"/>
      <c r="AQ21" s="55">
        <f t="shared" si="11"/>
        <v>455.45373315557856</v>
      </c>
      <c r="AR21" s="5">
        <f t="shared" si="17"/>
        <v>496.82595510082109</v>
      </c>
      <c r="AS21" s="5">
        <f t="shared" si="18"/>
        <v>579.59908852303181</v>
      </c>
      <c r="AT21" s="5">
        <f t="shared" si="14"/>
        <v>621</v>
      </c>
      <c r="AU21" s="56">
        <f t="shared" si="15"/>
        <v>538.19817704606362</v>
      </c>
    </row>
    <row r="22" spans="1:47" ht="14.1" customHeight="1" x14ac:dyDescent="0.25">
      <c r="B22" t="s">
        <v>64</v>
      </c>
      <c r="C22" t="s">
        <v>150</v>
      </c>
      <c r="D22" s="15" t="s">
        <v>54</v>
      </c>
      <c r="E22" s="9">
        <v>1050</v>
      </c>
      <c r="F22" s="9">
        <v>1130</v>
      </c>
      <c r="G22" s="9">
        <v>1222</v>
      </c>
      <c r="H22" s="9">
        <v>1250</v>
      </c>
      <c r="I22" s="9">
        <v>1411</v>
      </c>
      <c r="J22" s="9">
        <v>1555</v>
      </c>
      <c r="K22" s="9">
        <v>1465</v>
      </c>
      <c r="L22" s="9">
        <v>1320</v>
      </c>
      <c r="M22" s="9">
        <v>1302</v>
      </c>
      <c r="N22" s="9">
        <v>1284</v>
      </c>
      <c r="O22" s="24">
        <v>1269</v>
      </c>
      <c r="P22" s="45">
        <v>4</v>
      </c>
      <c r="R22">
        <v>0.999</v>
      </c>
      <c r="S22">
        <v>0.999</v>
      </c>
      <c r="T22" s="5">
        <f t="shared" si="0"/>
        <v>1130</v>
      </c>
      <c r="U22">
        <f t="shared" si="1"/>
        <v>1221.9880000000001</v>
      </c>
      <c r="V22">
        <f t="shared" si="2"/>
        <v>1250.063964012</v>
      </c>
      <c r="W22">
        <f t="shared" si="3"/>
        <v>1410.867203828072</v>
      </c>
      <c r="X22">
        <f t="shared" si="4"/>
        <v>1555.0165377802684</v>
      </c>
      <c r="Y22">
        <f t="shared" si="5"/>
        <v>1465.2341823929751</v>
      </c>
      <c r="Z22">
        <f t="shared" si="6"/>
        <v>1320.0556857752163</v>
      </c>
      <c r="AA22" s="5">
        <f t="shared" si="7"/>
        <v>80</v>
      </c>
      <c r="AB22">
        <f t="shared" ref="AB22:AG37" si="21">$S22*(U22-T22)+(1-$S22)*AA22</f>
        <v>91.976012000000054</v>
      </c>
      <c r="AC22">
        <f t="shared" si="21"/>
        <v>28.139864059987985</v>
      </c>
      <c r="AD22">
        <f t="shared" si="21"/>
        <v>160.67057644031587</v>
      </c>
      <c r="AE22">
        <f t="shared" si="21"/>
        <v>144.16585519468458</v>
      </c>
      <c r="AF22">
        <f t="shared" si="21"/>
        <v>-89.548407176711379</v>
      </c>
      <c r="AG22">
        <f t="shared" si="21"/>
        <v>-145.12286652831779</v>
      </c>
      <c r="AH22" s="5">
        <f t="shared" ref="AH22:AM37" si="22">T22+AA22</f>
        <v>1210</v>
      </c>
      <c r="AI22" s="5">
        <f t="shared" si="22"/>
        <v>1313.9640120000001</v>
      </c>
      <c r="AJ22" s="5">
        <f t="shared" si="22"/>
        <v>1278.203828071988</v>
      </c>
      <c r="AK22" s="5">
        <f t="shared" si="22"/>
        <v>1571.5377802683879</v>
      </c>
      <c r="AL22" s="5">
        <f t="shared" si="22"/>
        <v>1699.182392974953</v>
      </c>
      <c r="AM22" s="5">
        <f t="shared" si="22"/>
        <v>1375.6857752162637</v>
      </c>
      <c r="AN22" s="6">
        <f t="shared" si="10"/>
        <v>1029.8099527185807</v>
      </c>
      <c r="AO22" s="6">
        <f t="shared" si="16"/>
        <v>739.56421966194512</v>
      </c>
      <c r="AP22" s="7"/>
      <c r="AQ22" s="55">
        <f t="shared" si="11"/>
        <v>739.56421966194512</v>
      </c>
      <c r="AR22" s="5">
        <f t="shared" si="17"/>
        <v>884.6870861902629</v>
      </c>
      <c r="AS22" s="5">
        <f t="shared" si="18"/>
        <v>1174.9049763592902</v>
      </c>
      <c r="AT22" s="5">
        <f t="shared" si="14"/>
        <v>1320</v>
      </c>
      <c r="AU22" s="56">
        <f t="shared" si="15"/>
        <v>1029.8099527185807</v>
      </c>
    </row>
    <row r="23" spans="1:47" ht="14.1" customHeight="1" x14ac:dyDescent="0.25">
      <c r="B23" t="s">
        <v>64</v>
      </c>
      <c r="C23" t="s">
        <v>36</v>
      </c>
      <c r="D23" s="13" t="s">
        <v>55</v>
      </c>
      <c r="E23" s="4">
        <v>911</v>
      </c>
      <c r="F23" s="4">
        <v>1128</v>
      </c>
      <c r="G23" s="4">
        <v>893</v>
      </c>
      <c r="H23" s="4">
        <v>925</v>
      </c>
      <c r="I23" s="4">
        <v>1063</v>
      </c>
      <c r="J23" s="4">
        <v>836</v>
      </c>
      <c r="K23" s="4">
        <v>566</v>
      </c>
      <c r="L23" s="4">
        <v>510</v>
      </c>
      <c r="M23" s="4">
        <v>577</v>
      </c>
      <c r="N23" s="4">
        <v>536</v>
      </c>
      <c r="O23" s="23">
        <v>511</v>
      </c>
      <c r="P23" s="45">
        <v>7</v>
      </c>
      <c r="R23">
        <v>0.999</v>
      </c>
      <c r="S23">
        <v>0.41</v>
      </c>
      <c r="T23" s="5">
        <f t="shared" si="0"/>
        <v>1128</v>
      </c>
      <c r="U23">
        <f t="shared" si="1"/>
        <v>893.452</v>
      </c>
      <c r="V23">
        <f t="shared" si="2"/>
        <v>925.00031732000002</v>
      </c>
      <c r="W23">
        <f t="shared" si="3"/>
        <v>1062.8937356662211</v>
      </c>
      <c r="X23">
        <f t="shared" si="4"/>
        <v>836.30215389303987</v>
      </c>
      <c r="Y23">
        <f t="shared" si="5"/>
        <v>566.22180309821647</v>
      </c>
      <c r="Z23">
        <f t="shared" si="6"/>
        <v>509.91687441642318</v>
      </c>
      <c r="AA23" s="5">
        <f t="shared" si="7"/>
        <v>217</v>
      </c>
      <c r="AB23">
        <f t="shared" si="21"/>
        <v>31.86532000000004</v>
      </c>
      <c r="AC23">
        <f t="shared" si="21"/>
        <v>31.735348901200034</v>
      </c>
      <c r="AD23">
        <f t="shared" si="21"/>
        <v>75.260157373658672</v>
      </c>
      <c r="AE23">
        <f t="shared" si="21"/>
        <v>-48.49905567654568</v>
      </c>
      <c r="AF23">
        <f t="shared" si="21"/>
        <v>-139.34738667503953</v>
      </c>
      <c r="AG23">
        <f t="shared" si="21"/>
        <v>-105.29997889780859</v>
      </c>
      <c r="AH23" s="5">
        <f t="shared" si="22"/>
        <v>1345</v>
      </c>
      <c r="AI23" s="5">
        <f t="shared" si="22"/>
        <v>925.31732</v>
      </c>
      <c r="AJ23" s="5">
        <f t="shared" si="22"/>
        <v>956.73566622120006</v>
      </c>
      <c r="AK23" s="5">
        <f t="shared" si="22"/>
        <v>1138.1538930398797</v>
      </c>
      <c r="AL23" s="5">
        <f t="shared" si="22"/>
        <v>787.80309821649416</v>
      </c>
      <c r="AM23" s="5">
        <f t="shared" si="22"/>
        <v>426.87441642317697</v>
      </c>
      <c r="AN23" s="6">
        <f t="shared" si="10"/>
        <v>299.31691662080601</v>
      </c>
      <c r="AO23" s="6">
        <f t="shared" si="16"/>
        <v>88.71695882518884</v>
      </c>
      <c r="AP23" s="7"/>
      <c r="AQ23" s="55">
        <f t="shared" si="11"/>
        <v>88.71695882518884</v>
      </c>
      <c r="AR23" s="5">
        <f t="shared" si="17"/>
        <v>194.01693772299743</v>
      </c>
      <c r="AS23" s="5">
        <f t="shared" si="18"/>
        <v>404.65845831040303</v>
      </c>
      <c r="AT23" s="5">
        <f t="shared" si="14"/>
        <v>510</v>
      </c>
      <c r="AU23" s="56">
        <f t="shared" si="15"/>
        <v>299.31691662080601</v>
      </c>
    </row>
    <row r="24" spans="1:47" ht="14.1" customHeight="1" x14ac:dyDescent="0.25">
      <c r="B24" t="s">
        <v>64</v>
      </c>
      <c r="C24" t="s">
        <v>38</v>
      </c>
      <c r="D24" s="14" t="s">
        <v>56</v>
      </c>
      <c r="E24" s="9">
        <v>882</v>
      </c>
      <c r="F24" s="9">
        <v>994</v>
      </c>
      <c r="G24" s="9">
        <v>770</v>
      </c>
      <c r="H24" s="9">
        <v>804</v>
      </c>
      <c r="I24" s="9">
        <v>833</v>
      </c>
      <c r="J24" s="9">
        <v>618</v>
      </c>
      <c r="K24" s="9">
        <v>433</v>
      </c>
      <c r="L24" s="9">
        <v>441</v>
      </c>
      <c r="M24" s="9">
        <v>494</v>
      </c>
      <c r="N24" s="9">
        <v>455</v>
      </c>
      <c r="O24" s="24">
        <v>429</v>
      </c>
      <c r="P24" s="45">
        <v>3</v>
      </c>
      <c r="R24">
        <v>0.98499999999999999</v>
      </c>
      <c r="S24">
        <v>0.251</v>
      </c>
      <c r="T24" s="5">
        <f t="shared" si="0"/>
        <v>994</v>
      </c>
      <c r="U24">
        <f t="shared" si="1"/>
        <v>775.04000000000008</v>
      </c>
      <c r="V24">
        <f t="shared" si="2"/>
        <v>803.99953559999994</v>
      </c>
      <c r="W24">
        <f t="shared" si="3"/>
        <v>832.99904344993399</v>
      </c>
      <c r="X24">
        <f t="shared" si="4"/>
        <v>621.65927256033865</v>
      </c>
      <c r="Y24">
        <f t="shared" si="5"/>
        <v>435.35947574553933</v>
      </c>
      <c r="Z24">
        <f t="shared" si="6"/>
        <v>439.86163380736895</v>
      </c>
      <c r="AA24" s="5">
        <f t="shared" si="7"/>
        <v>112</v>
      </c>
      <c r="AB24">
        <f t="shared" si="21"/>
        <v>28.929040000000022</v>
      </c>
      <c r="AC24">
        <f t="shared" si="21"/>
        <v>28.936694395599986</v>
      </c>
      <c r="AD24">
        <f t="shared" si="21"/>
        <v>28.952460572637836</v>
      </c>
      <c r="AE24">
        <f t="shared" si="21"/>
        <v>-31.360889524382692</v>
      </c>
      <c r="AF24">
        <f t="shared" si="21"/>
        <v>-70.250555254277259</v>
      </c>
      <c r="AG24">
        <f t="shared" si="21"/>
        <v>-51.487624211934431</v>
      </c>
      <c r="AH24" s="5">
        <f t="shared" si="22"/>
        <v>1106</v>
      </c>
      <c r="AI24" s="5">
        <f t="shared" si="22"/>
        <v>803.96904000000006</v>
      </c>
      <c r="AJ24" s="5">
        <f t="shared" si="22"/>
        <v>832.93622999559989</v>
      </c>
      <c r="AK24" s="5">
        <f t="shared" si="22"/>
        <v>861.95150402257184</v>
      </c>
      <c r="AL24" s="5">
        <f t="shared" si="22"/>
        <v>590.29838303595591</v>
      </c>
      <c r="AM24" s="5">
        <f t="shared" si="22"/>
        <v>365.1089204912621</v>
      </c>
      <c r="AN24" s="6">
        <f t="shared" si="10"/>
        <v>336.88638538350006</v>
      </c>
      <c r="AO24" s="6">
        <f t="shared" si="16"/>
        <v>233.91113695963122</v>
      </c>
      <c r="AP24" s="7"/>
      <c r="AQ24" s="55">
        <f t="shared" si="11"/>
        <v>233.91113695963122</v>
      </c>
      <c r="AR24" s="5">
        <f t="shared" si="17"/>
        <v>285.39876117156564</v>
      </c>
      <c r="AS24" s="5">
        <f t="shared" si="18"/>
        <v>388.94319269175003</v>
      </c>
      <c r="AT24" s="5">
        <f t="shared" si="14"/>
        <v>441</v>
      </c>
      <c r="AU24" s="56">
        <f t="shared" si="15"/>
        <v>336.88638538350006</v>
      </c>
    </row>
    <row r="25" spans="1:47" ht="14.1" customHeight="1" x14ac:dyDescent="0.25">
      <c r="B25" t="s">
        <v>64</v>
      </c>
      <c r="C25" t="s">
        <v>40</v>
      </c>
      <c r="D25" s="14" t="s">
        <v>57</v>
      </c>
      <c r="E25" s="9">
        <v>1118</v>
      </c>
      <c r="F25" s="9">
        <v>1185</v>
      </c>
      <c r="G25" s="9">
        <v>1202</v>
      </c>
      <c r="H25" s="9">
        <v>1216</v>
      </c>
      <c r="I25" s="9">
        <v>1223</v>
      </c>
      <c r="J25" s="9">
        <v>1223</v>
      </c>
      <c r="K25" s="9">
        <v>1228</v>
      </c>
      <c r="L25" s="9">
        <v>1083</v>
      </c>
      <c r="M25" s="9">
        <v>1079</v>
      </c>
      <c r="N25" s="9">
        <v>1055</v>
      </c>
      <c r="O25" s="24">
        <v>1028</v>
      </c>
      <c r="P25" s="46">
        <v>5</v>
      </c>
      <c r="R25">
        <v>0.999</v>
      </c>
      <c r="S25">
        <v>0.999</v>
      </c>
      <c r="T25" s="5">
        <f t="shared" si="0"/>
        <v>1185</v>
      </c>
      <c r="U25">
        <f t="shared" si="1"/>
        <v>1202.05</v>
      </c>
      <c r="V25">
        <f t="shared" si="2"/>
        <v>1216.0031499500001</v>
      </c>
      <c r="W25">
        <f t="shared" si="3"/>
        <v>1223.0069594467002</v>
      </c>
      <c r="X25">
        <f t="shared" si="4"/>
        <v>1223.0070177214307</v>
      </c>
      <c r="Y25">
        <f t="shared" si="5"/>
        <v>1227.9950140866997</v>
      </c>
      <c r="Z25">
        <f t="shared" si="6"/>
        <v>1083.1499780295244</v>
      </c>
      <c r="AA25" s="5">
        <f t="shared" si="7"/>
        <v>67</v>
      </c>
      <c r="AB25">
        <f t="shared" si="21"/>
        <v>17.099949999999954</v>
      </c>
      <c r="AC25">
        <f t="shared" si="21"/>
        <v>13.956296750050125</v>
      </c>
      <c r="AD25">
        <f t="shared" si="21"/>
        <v>7.0107619839534641</v>
      </c>
      <c r="AE25">
        <f t="shared" si="21"/>
        <v>7.0689784396863889E-3</v>
      </c>
      <c r="AF25">
        <f t="shared" si="21"/>
        <v>4.9830154378822256</v>
      </c>
      <c r="AG25">
        <f t="shared" si="21"/>
        <v>-144.69520800568026</v>
      </c>
      <c r="AH25" s="5">
        <f t="shared" si="22"/>
        <v>1252</v>
      </c>
      <c r="AI25" s="5">
        <f t="shared" si="22"/>
        <v>1219.14995</v>
      </c>
      <c r="AJ25" s="5">
        <f t="shared" si="22"/>
        <v>1229.9594467000502</v>
      </c>
      <c r="AK25" s="5">
        <f t="shared" si="22"/>
        <v>1230.0177214306536</v>
      </c>
      <c r="AL25" s="5">
        <f t="shared" si="22"/>
        <v>1223.0140866998704</v>
      </c>
      <c r="AM25" s="5">
        <f t="shared" si="22"/>
        <v>1232.9780295245819</v>
      </c>
      <c r="AN25" s="6">
        <f t="shared" si="10"/>
        <v>793.75956201816393</v>
      </c>
      <c r="AO25" s="6">
        <f t="shared" si="16"/>
        <v>504.36914600680336</v>
      </c>
      <c r="AP25" s="7"/>
      <c r="AQ25" s="55">
        <f t="shared" si="11"/>
        <v>504.36914600680336</v>
      </c>
      <c r="AR25" s="5">
        <f t="shared" si="17"/>
        <v>649.06435401248359</v>
      </c>
      <c r="AS25" s="5">
        <f t="shared" si="18"/>
        <v>938.37978100908197</v>
      </c>
      <c r="AT25" s="5">
        <f t="shared" si="14"/>
        <v>1083</v>
      </c>
      <c r="AU25" s="56">
        <f t="shared" si="15"/>
        <v>793.75956201816393</v>
      </c>
    </row>
    <row r="26" spans="1:47" ht="14.1" customHeight="1" x14ac:dyDescent="0.25">
      <c r="B26" t="s">
        <v>64</v>
      </c>
      <c r="C26" t="s">
        <v>42</v>
      </c>
      <c r="D26" s="13" t="s">
        <v>58</v>
      </c>
      <c r="E26" s="4">
        <v>1245</v>
      </c>
      <c r="F26" s="4">
        <v>1283</v>
      </c>
      <c r="G26" s="4">
        <v>1315</v>
      </c>
      <c r="H26" s="4">
        <v>1316</v>
      </c>
      <c r="I26" s="4">
        <v>1334</v>
      </c>
      <c r="J26" s="4">
        <v>1326</v>
      </c>
      <c r="K26" s="4">
        <v>1328</v>
      </c>
      <c r="L26" s="4">
        <v>1275</v>
      </c>
      <c r="M26" s="4">
        <v>1287</v>
      </c>
      <c r="N26" s="4">
        <v>1282</v>
      </c>
      <c r="O26" s="23">
        <v>1281</v>
      </c>
      <c r="P26" s="41">
        <v>2</v>
      </c>
      <c r="R26">
        <v>0.72899999999999998</v>
      </c>
      <c r="S26">
        <v>0.998</v>
      </c>
      <c r="T26" s="5">
        <f t="shared" si="0"/>
        <v>1283</v>
      </c>
      <c r="U26">
        <f t="shared" si="1"/>
        <v>1316.626</v>
      </c>
      <c r="V26">
        <f t="shared" si="2"/>
        <v>1325.2846627079998</v>
      </c>
      <c r="W26">
        <f t="shared" si="3"/>
        <v>1333.9981782259642</v>
      </c>
      <c r="X26">
        <f t="shared" si="4"/>
        <v>1330.528866348458</v>
      </c>
      <c r="Y26">
        <f t="shared" si="5"/>
        <v>1327.7517423487639</v>
      </c>
      <c r="Z26">
        <f t="shared" si="6"/>
        <v>1288.5427596129425</v>
      </c>
      <c r="AA26" s="5">
        <f t="shared" si="7"/>
        <v>38</v>
      </c>
      <c r="AB26">
        <f t="shared" si="21"/>
        <v>33.634747999999973</v>
      </c>
      <c r="AC26">
        <f t="shared" si="21"/>
        <v>8.7086148785838375</v>
      </c>
      <c r="AD26">
        <f t="shared" si="21"/>
        <v>8.7135057166856633</v>
      </c>
      <c r="AE26">
        <f t="shared" si="21"/>
        <v>-3.4449462423178594</v>
      </c>
      <c r="AF26">
        <f t="shared" si="21"/>
        <v>-2.7784596441793878</v>
      </c>
      <c r="AG26">
        <f t="shared" si="21"/>
        <v>-39.136121689638053</v>
      </c>
      <c r="AH26" s="5">
        <f t="shared" si="22"/>
        <v>1321</v>
      </c>
      <c r="AI26" s="5">
        <f t="shared" si="22"/>
        <v>1350.2607479999999</v>
      </c>
      <c r="AJ26" s="5">
        <f t="shared" si="22"/>
        <v>1333.9932775865836</v>
      </c>
      <c r="AK26" s="5">
        <f t="shared" si="22"/>
        <v>1342.7116839426499</v>
      </c>
      <c r="AL26" s="5">
        <f t="shared" si="22"/>
        <v>1327.0839201061401</v>
      </c>
      <c r="AM26" s="5">
        <f t="shared" si="22"/>
        <v>1324.9732827045846</v>
      </c>
      <c r="AN26" s="6">
        <f t="shared" si="10"/>
        <v>1210.2705162336665</v>
      </c>
      <c r="AO26" s="6">
        <f t="shared" si="16"/>
        <v>1131.9982728543903</v>
      </c>
      <c r="AP26" s="7"/>
      <c r="AQ26" s="55">
        <f t="shared" si="11"/>
        <v>1131.9982728543903</v>
      </c>
      <c r="AR26" s="5">
        <f t="shared" si="17"/>
        <v>1171.1343945440285</v>
      </c>
      <c r="AS26" s="5">
        <f t="shared" si="18"/>
        <v>1242.6352581168333</v>
      </c>
      <c r="AT26" s="5">
        <f t="shared" si="14"/>
        <v>1275</v>
      </c>
      <c r="AU26" s="56">
        <f t="shared" si="15"/>
        <v>1210.2705162336665</v>
      </c>
    </row>
    <row r="27" spans="1:47" ht="14.1" customHeight="1" x14ac:dyDescent="0.25">
      <c r="B27" t="s">
        <v>64</v>
      </c>
      <c r="C27" t="s">
        <v>44</v>
      </c>
      <c r="D27" s="13" t="s">
        <v>59</v>
      </c>
      <c r="E27" s="4">
        <v>1267</v>
      </c>
      <c r="F27" s="4">
        <v>1279</v>
      </c>
      <c r="G27" s="4">
        <v>1355</v>
      </c>
      <c r="H27" s="4">
        <v>1416</v>
      </c>
      <c r="I27" s="4">
        <v>1456</v>
      </c>
      <c r="J27" s="4">
        <v>1554</v>
      </c>
      <c r="K27" s="4">
        <v>1665</v>
      </c>
      <c r="L27" s="4">
        <v>1687</v>
      </c>
      <c r="M27" s="4">
        <v>1667</v>
      </c>
      <c r="N27" s="4">
        <v>1645</v>
      </c>
      <c r="O27" s="23">
        <v>1625</v>
      </c>
      <c r="P27" s="47">
        <v>3</v>
      </c>
      <c r="R27">
        <v>0.999</v>
      </c>
      <c r="S27">
        <v>0.76700000000000002</v>
      </c>
      <c r="T27" s="5">
        <f t="shared" si="0"/>
        <v>1279</v>
      </c>
      <c r="U27">
        <f t="shared" si="1"/>
        <v>1354.9359999999999</v>
      </c>
      <c r="V27">
        <f t="shared" si="2"/>
        <v>1415.999974912</v>
      </c>
      <c r="W27">
        <f t="shared" si="3"/>
        <v>1456.0210581101655</v>
      </c>
      <c r="X27">
        <f t="shared" si="4"/>
        <v>1553.9469437744372</v>
      </c>
      <c r="Y27">
        <f t="shared" si="5"/>
        <v>1664.9745230909832</v>
      </c>
      <c r="Z27">
        <f t="shared" si="6"/>
        <v>1687.0830719187265</v>
      </c>
      <c r="AA27" s="5">
        <f t="shared" si="7"/>
        <v>12</v>
      </c>
      <c r="AB27">
        <f t="shared" si="21"/>
        <v>61.038911999999939</v>
      </c>
      <c r="AC27">
        <f t="shared" si="21"/>
        <v>61.05813525350402</v>
      </c>
      <c r="AD27">
        <f t="shared" si="21"/>
        <v>44.922716327059426</v>
      </c>
      <c r="AE27">
        <f t="shared" si="21"/>
        <v>85.576147208701173</v>
      </c>
      <c r="AF27">
        <f t="shared" si="21"/>
        <v>105.0973956354182</v>
      </c>
      <c r="AG27">
        <f t="shared" si="21"/>
        <v>41.444950133931577</v>
      </c>
      <c r="AH27" s="5">
        <f t="shared" si="22"/>
        <v>1291</v>
      </c>
      <c r="AI27" s="5">
        <f t="shared" si="22"/>
        <v>1415.9749119999999</v>
      </c>
      <c r="AJ27" s="5">
        <f t="shared" si="22"/>
        <v>1477.0581101655039</v>
      </c>
      <c r="AK27" s="5">
        <f t="shared" si="22"/>
        <v>1500.9437744372249</v>
      </c>
      <c r="AL27" s="5">
        <f t="shared" si="22"/>
        <v>1639.5230909831384</v>
      </c>
      <c r="AM27" s="5">
        <f t="shared" si="22"/>
        <v>1770.0719187264015</v>
      </c>
      <c r="AN27" s="6">
        <f t="shared" si="10"/>
        <v>1769.9729721865897</v>
      </c>
      <c r="AO27" s="6">
        <f t="shared" si="16"/>
        <v>1852.8628724544528</v>
      </c>
      <c r="AP27" s="7"/>
      <c r="AQ27" s="55">
        <f t="shared" si="11"/>
        <v>1687</v>
      </c>
      <c r="AR27" s="5">
        <f t="shared" si="17"/>
        <v>1728.4864860932948</v>
      </c>
      <c r="AS27" s="5">
        <f t="shared" si="18"/>
        <v>1811.4179223205213</v>
      </c>
      <c r="AT27" s="5">
        <f t="shared" si="14"/>
        <v>1852.8628724544528</v>
      </c>
      <c r="AU27" s="56">
        <f t="shared" si="15"/>
        <v>1769.9729721865897</v>
      </c>
    </row>
    <row r="28" spans="1:47" ht="14.1" customHeight="1" x14ac:dyDescent="0.25">
      <c r="B28" t="s">
        <v>64</v>
      </c>
      <c r="C28" t="s">
        <v>151</v>
      </c>
      <c r="D28" s="14" t="s">
        <v>60</v>
      </c>
      <c r="E28" s="9">
        <v>1099</v>
      </c>
      <c r="F28" s="9">
        <v>1277</v>
      </c>
      <c r="G28" s="9">
        <v>991</v>
      </c>
      <c r="H28" s="9">
        <v>1047</v>
      </c>
      <c r="I28" s="9">
        <v>1097</v>
      </c>
      <c r="J28" s="9">
        <v>836</v>
      </c>
      <c r="K28" s="9">
        <v>643</v>
      </c>
      <c r="L28" s="9">
        <v>652</v>
      </c>
      <c r="M28" s="9">
        <v>738</v>
      </c>
      <c r="N28" s="9">
        <v>687</v>
      </c>
      <c r="O28" s="24">
        <v>655</v>
      </c>
      <c r="P28" s="41">
        <v>4</v>
      </c>
      <c r="R28">
        <v>0.98699999999999999</v>
      </c>
      <c r="S28">
        <v>0.28000000000000003</v>
      </c>
      <c r="T28" s="5">
        <f t="shared" si="0"/>
        <v>1277</v>
      </c>
      <c r="U28">
        <f t="shared" si="1"/>
        <v>997.03199999999993</v>
      </c>
      <c r="V28">
        <f t="shared" si="2"/>
        <v>1046.9974124799999</v>
      </c>
      <c r="W28">
        <f t="shared" si="3"/>
        <v>1096.9976779292672</v>
      </c>
      <c r="X28">
        <f t="shared" si="4"/>
        <v>840.04132310757529</v>
      </c>
      <c r="Y28">
        <f t="shared" si="5"/>
        <v>645.09303044088381</v>
      </c>
      <c r="Z28">
        <f t="shared" si="6"/>
        <v>650.86327274357427</v>
      </c>
      <c r="AA28" s="5">
        <f t="shared" si="7"/>
        <v>178</v>
      </c>
      <c r="AB28">
        <f t="shared" si="21"/>
        <v>49.768959999999964</v>
      </c>
      <c r="AC28">
        <f t="shared" si="21"/>
        <v>49.823966694399957</v>
      </c>
      <c r="AD28">
        <f t="shared" si="21"/>
        <v>49.873330345762817</v>
      </c>
      <c r="AE28">
        <f t="shared" si="21"/>
        <v>-36.038981501124503</v>
      </c>
      <c r="AF28">
        <f t="shared" si="21"/>
        <v>-80.533588627483269</v>
      </c>
      <c r="AG28">
        <f t="shared" si="21"/>
        <v>-56.368515967034618</v>
      </c>
      <c r="AH28" s="5">
        <f t="shared" si="22"/>
        <v>1455</v>
      </c>
      <c r="AI28" s="5">
        <f t="shared" si="22"/>
        <v>1046.8009599999998</v>
      </c>
      <c r="AJ28" s="5">
        <f t="shared" si="22"/>
        <v>1096.8213791743999</v>
      </c>
      <c r="AK28" s="5">
        <f t="shared" si="22"/>
        <v>1146.8710082750299</v>
      </c>
      <c r="AL28" s="5">
        <f t="shared" si="22"/>
        <v>804.00234160645084</v>
      </c>
      <c r="AM28" s="5">
        <f t="shared" si="22"/>
        <v>564.55944181340055</v>
      </c>
      <c r="AN28" s="6">
        <f t="shared" si="10"/>
        <v>538.12624080950502</v>
      </c>
      <c r="AO28" s="6">
        <f t="shared" si="16"/>
        <v>425.38920887543577</v>
      </c>
      <c r="AP28" s="7"/>
      <c r="AQ28" s="55">
        <f t="shared" si="11"/>
        <v>425.38920887543577</v>
      </c>
      <c r="AR28" s="5">
        <f t="shared" si="17"/>
        <v>481.7577248424704</v>
      </c>
      <c r="AS28" s="5">
        <f t="shared" si="18"/>
        <v>595.06312040475245</v>
      </c>
      <c r="AT28" s="5">
        <f t="shared" si="14"/>
        <v>652</v>
      </c>
      <c r="AU28" s="56">
        <f t="shared" si="15"/>
        <v>538.12624080950502</v>
      </c>
    </row>
    <row r="29" spans="1:47" ht="14.1" customHeight="1" x14ac:dyDescent="0.25">
      <c r="B29" t="s">
        <v>64</v>
      </c>
      <c r="C29" t="s">
        <v>152</v>
      </c>
      <c r="D29" s="14" t="s">
        <v>61</v>
      </c>
      <c r="E29" s="9">
        <v>1000</v>
      </c>
      <c r="F29" s="9">
        <v>1136</v>
      </c>
      <c r="G29" s="9">
        <v>1365</v>
      </c>
      <c r="H29" s="9">
        <v>1487</v>
      </c>
      <c r="I29" s="9">
        <v>1749</v>
      </c>
      <c r="J29" s="9">
        <v>2099</v>
      </c>
      <c r="K29" s="9">
        <v>2205</v>
      </c>
      <c r="L29" s="9">
        <v>1940</v>
      </c>
      <c r="M29" s="9">
        <v>1948</v>
      </c>
      <c r="N29" s="9">
        <v>1931</v>
      </c>
      <c r="O29" s="24">
        <v>1915</v>
      </c>
      <c r="P29" s="48">
        <v>2</v>
      </c>
      <c r="R29">
        <v>0.87</v>
      </c>
      <c r="S29">
        <v>0</v>
      </c>
      <c r="T29" s="5">
        <f t="shared" si="0"/>
        <v>1136</v>
      </c>
      <c r="U29">
        <f t="shared" si="1"/>
        <v>1352.9099999999999</v>
      </c>
      <c r="V29">
        <f t="shared" si="2"/>
        <v>1487.2483</v>
      </c>
      <c r="W29">
        <f t="shared" si="3"/>
        <v>1732.6522789999999</v>
      </c>
      <c r="X29">
        <f t="shared" si="4"/>
        <v>2069.0547962699998</v>
      </c>
      <c r="Y29">
        <f t="shared" si="5"/>
        <v>2205.0071235150999</v>
      </c>
      <c r="Z29">
        <f t="shared" si="6"/>
        <v>1992.1309260569628</v>
      </c>
      <c r="AA29" s="5">
        <f t="shared" si="7"/>
        <v>136</v>
      </c>
      <c r="AB29">
        <f t="shared" si="21"/>
        <v>136</v>
      </c>
      <c r="AC29">
        <f t="shared" si="21"/>
        <v>136</v>
      </c>
      <c r="AD29">
        <f t="shared" si="21"/>
        <v>136</v>
      </c>
      <c r="AE29">
        <f t="shared" si="21"/>
        <v>136</v>
      </c>
      <c r="AF29">
        <f t="shared" si="21"/>
        <v>136</v>
      </c>
      <c r="AG29">
        <f t="shared" si="21"/>
        <v>136</v>
      </c>
      <c r="AH29" s="5">
        <f t="shared" si="22"/>
        <v>1272</v>
      </c>
      <c r="AI29" s="5">
        <f t="shared" si="22"/>
        <v>1488.9099999999999</v>
      </c>
      <c r="AJ29" s="5">
        <f t="shared" si="22"/>
        <v>1623.2483</v>
      </c>
      <c r="AK29" s="5">
        <f t="shared" si="22"/>
        <v>1868.6522789999999</v>
      </c>
      <c r="AL29" s="5">
        <f t="shared" si="22"/>
        <v>2205.0547962699998</v>
      </c>
      <c r="AM29" s="5">
        <f t="shared" si="22"/>
        <v>2341.0071235150999</v>
      </c>
      <c r="AN29" s="6">
        <f t="shared" si="10"/>
        <v>2264.1309260569628</v>
      </c>
      <c r="AO29" s="6">
        <f t="shared" si="16"/>
        <v>2536.1309260569628</v>
      </c>
      <c r="AP29" s="7"/>
      <c r="AQ29" s="55">
        <f t="shared" si="11"/>
        <v>1940</v>
      </c>
      <c r="AR29" s="5">
        <f t="shared" si="17"/>
        <v>2102.0654630284816</v>
      </c>
      <c r="AS29" s="5">
        <f t="shared" si="18"/>
        <v>2400.1309260569628</v>
      </c>
      <c r="AT29" s="5">
        <f t="shared" si="14"/>
        <v>2536.1309260569628</v>
      </c>
      <c r="AU29" s="56">
        <f t="shared" si="15"/>
        <v>2264.1309260569628</v>
      </c>
    </row>
    <row r="30" spans="1:47" ht="14.1" customHeight="1" x14ac:dyDescent="0.25">
      <c r="B30" t="s">
        <v>64</v>
      </c>
      <c r="C30" t="s">
        <v>153</v>
      </c>
      <c r="D30" s="13" t="s">
        <v>62</v>
      </c>
      <c r="E30" s="4">
        <v>1192</v>
      </c>
      <c r="F30" s="4">
        <v>1262</v>
      </c>
      <c r="G30" s="4">
        <v>1400</v>
      </c>
      <c r="H30" s="4">
        <v>1441</v>
      </c>
      <c r="I30" s="4">
        <v>1599</v>
      </c>
      <c r="J30" s="4">
        <v>1802</v>
      </c>
      <c r="K30" s="4">
        <v>1753</v>
      </c>
      <c r="L30" s="4">
        <v>1427</v>
      </c>
      <c r="M30" s="4">
        <v>1410</v>
      </c>
      <c r="N30" s="4">
        <v>1375</v>
      </c>
      <c r="O30" s="23">
        <v>1342</v>
      </c>
      <c r="P30" s="41">
        <v>2</v>
      </c>
      <c r="R30">
        <v>0.38200000000000001</v>
      </c>
      <c r="S30">
        <v>0</v>
      </c>
      <c r="T30" s="5">
        <f t="shared" si="0"/>
        <v>1262</v>
      </c>
      <c r="U30">
        <f t="shared" si="1"/>
        <v>1357.9760000000001</v>
      </c>
      <c r="V30">
        <f t="shared" si="2"/>
        <v>1432.9511680000001</v>
      </c>
      <c r="W30">
        <f t="shared" si="3"/>
        <v>1539.6418218240001</v>
      </c>
      <c r="X30">
        <f t="shared" si="4"/>
        <v>1683.122645887232</v>
      </c>
      <c r="Y30">
        <f t="shared" si="5"/>
        <v>1753.0757951583093</v>
      </c>
      <c r="Z30">
        <f t="shared" si="6"/>
        <v>1671.7748414078353</v>
      </c>
      <c r="AA30" s="5">
        <f t="shared" si="7"/>
        <v>70</v>
      </c>
      <c r="AB30">
        <f t="shared" si="21"/>
        <v>70</v>
      </c>
      <c r="AC30">
        <f t="shared" si="21"/>
        <v>70</v>
      </c>
      <c r="AD30">
        <f t="shared" si="21"/>
        <v>70</v>
      </c>
      <c r="AE30">
        <f t="shared" si="21"/>
        <v>70</v>
      </c>
      <c r="AF30">
        <f t="shared" si="21"/>
        <v>70</v>
      </c>
      <c r="AG30">
        <f t="shared" si="21"/>
        <v>70</v>
      </c>
      <c r="AH30" s="5">
        <f t="shared" si="22"/>
        <v>1332</v>
      </c>
      <c r="AI30" s="5">
        <f t="shared" si="22"/>
        <v>1427.9760000000001</v>
      </c>
      <c r="AJ30" s="5">
        <f t="shared" si="22"/>
        <v>1502.9511680000001</v>
      </c>
      <c r="AK30" s="5">
        <f t="shared" si="22"/>
        <v>1609.6418218240001</v>
      </c>
      <c r="AL30" s="5">
        <f t="shared" si="22"/>
        <v>1753.122645887232</v>
      </c>
      <c r="AM30" s="5">
        <f t="shared" si="22"/>
        <v>1823.0757951583093</v>
      </c>
      <c r="AN30" s="6">
        <f t="shared" si="10"/>
        <v>1811.7748414078353</v>
      </c>
      <c r="AO30" s="6">
        <f t="shared" si="16"/>
        <v>1951.7748414078353</v>
      </c>
      <c r="AP30" s="7"/>
      <c r="AQ30" s="55">
        <f t="shared" si="11"/>
        <v>1427</v>
      </c>
      <c r="AR30" s="5">
        <f t="shared" si="17"/>
        <v>1619.3874207039175</v>
      </c>
      <c r="AS30" s="5">
        <f t="shared" si="18"/>
        <v>1881.7748414078353</v>
      </c>
      <c r="AT30" s="5">
        <f t="shared" si="14"/>
        <v>1951.7748414078353</v>
      </c>
      <c r="AU30" s="56">
        <f t="shared" si="15"/>
        <v>1811.7748414078353</v>
      </c>
    </row>
    <row r="31" spans="1:47" ht="14.1" customHeight="1" thickBot="1" x14ac:dyDescent="0.3">
      <c r="B31" t="s">
        <v>64</v>
      </c>
      <c r="C31" t="s">
        <v>154</v>
      </c>
      <c r="D31" s="16" t="s">
        <v>63</v>
      </c>
      <c r="E31" s="12">
        <v>1034</v>
      </c>
      <c r="F31" s="12">
        <v>1259</v>
      </c>
      <c r="G31" s="12">
        <v>1024</v>
      </c>
      <c r="H31" s="12">
        <v>1066</v>
      </c>
      <c r="I31" s="12">
        <v>1205</v>
      </c>
      <c r="J31" s="12">
        <v>969</v>
      </c>
      <c r="K31" s="12">
        <v>677</v>
      </c>
      <c r="L31" s="12">
        <v>551</v>
      </c>
      <c r="M31" s="12">
        <v>625</v>
      </c>
      <c r="N31" s="12">
        <v>574</v>
      </c>
      <c r="O31" s="37">
        <v>541</v>
      </c>
      <c r="P31" s="48">
        <v>2</v>
      </c>
      <c r="R31">
        <v>0.999</v>
      </c>
      <c r="S31">
        <v>0.39900000000000002</v>
      </c>
      <c r="T31" s="5">
        <f t="shared" si="0"/>
        <v>1259</v>
      </c>
      <c r="U31">
        <f t="shared" si="1"/>
        <v>1024.46</v>
      </c>
      <c r="V31">
        <f t="shared" si="2"/>
        <v>1066.0001035400001</v>
      </c>
      <c r="W31">
        <f t="shared" si="3"/>
        <v>1204.9026023723925</v>
      </c>
      <c r="X31">
        <f t="shared" si="4"/>
        <v>969.31632766298685</v>
      </c>
      <c r="Y31">
        <f t="shared" si="5"/>
        <v>677.24665286548316</v>
      </c>
      <c r="Z31">
        <f t="shared" si="6"/>
        <v>550.98226711185123</v>
      </c>
      <c r="AA31" s="5">
        <f t="shared" si="7"/>
        <v>225</v>
      </c>
      <c r="AB31">
        <f t="shared" si="21"/>
        <v>41.643540000000002</v>
      </c>
      <c r="AC31">
        <f t="shared" si="21"/>
        <v>41.602268852460007</v>
      </c>
      <c r="AD31">
        <f t="shared" si="21"/>
        <v>80.425060614453045</v>
      </c>
      <c r="AE31">
        <f t="shared" si="21"/>
        <v>-45.663462179766576</v>
      </c>
      <c r="AF31">
        <f t="shared" si="21"/>
        <v>-143.97954101424369</v>
      </c>
      <c r="AG31">
        <f t="shared" si="21"/>
        <v>-136.91119406525959</v>
      </c>
      <c r="AH31" s="5">
        <f t="shared" si="22"/>
        <v>1484</v>
      </c>
      <c r="AI31" s="5">
        <f t="shared" si="22"/>
        <v>1066.1035400000001</v>
      </c>
      <c r="AJ31" s="5">
        <f t="shared" si="22"/>
        <v>1107.60237239246</v>
      </c>
      <c r="AK31" s="5">
        <f t="shared" si="22"/>
        <v>1285.3276629868456</v>
      </c>
      <c r="AL31" s="5">
        <f t="shared" si="22"/>
        <v>923.65286548322024</v>
      </c>
      <c r="AM31" s="5">
        <f t="shared" si="22"/>
        <v>533.26711185123941</v>
      </c>
      <c r="AN31" s="6">
        <f t="shared" si="10"/>
        <v>277.15987898133204</v>
      </c>
      <c r="AO31" s="6">
        <f t="shared" si="16"/>
        <v>3.3374908508128556</v>
      </c>
      <c r="AP31" s="7"/>
      <c r="AQ31" s="55">
        <f t="shared" si="11"/>
        <v>3.3374908508128556</v>
      </c>
      <c r="AR31" s="5">
        <f t="shared" si="17"/>
        <v>140.24868491607245</v>
      </c>
      <c r="AS31" s="5">
        <f t="shared" si="18"/>
        <v>414.07993949066599</v>
      </c>
      <c r="AT31" s="5">
        <f t="shared" si="14"/>
        <v>551</v>
      </c>
      <c r="AU31" s="56">
        <f t="shared" si="15"/>
        <v>277.15987898133204</v>
      </c>
    </row>
    <row r="32" spans="1:47" ht="14.1" customHeight="1" x14ac:dyDescent="0.25">
      <c r="A32" t="s">
        <v>109</v>
      </c>
      <c r="B32" t="s">
        <v>65</v>
      </c>
      <c r="C32" t="s">
        <v>137</v>
      </c>
      <c r="D32" s="3" t="s">
        <v>25</v>
      </c>
      <c r="E32" s="4">
        <v>1000</v>
      </c>
      <c r="F32" s="4">
        <v>1040</v>
      </c>
      <c r="G32" s="4">
        <v>1241</v>
      </c>
      <c r="H32" s="4">
        <v>1313</v>
      </c>
      <c r="I32" s="4">
        <v>1277</v>
      </c>
      <c r="J32" s="4">
        <v>870</v>
      </c>
      <c r="K32" s="4">
        <v>882</v>
      </c>
      <c r="L32" s="4">
        <v>973</v>
      </c>
      <c r="M32" s="4">
        <v>1036</v>
      </c>
      <c r="N32" s="4">
        <v>1060</v>
      </c>
      <c r="O32" s="23">
        <v>1121</v>
      </c>
      <c r="P32" s="40">
        <v>2</v>
      </c>
      <c r="R32">
        <v>0.999</v>
      </c>
      <c r="S32">
        <v>0</v>
      </c>
      <c r="T32" s="5">
        <f t="shared" si="0"/>
        <v>1040</v>
      </c>
      <c r="U32">
        <f t="shared" si="1"/>
        <v>1240.8389999999999</v>
      </c>
      <c r="V32">
        <f t="shared" si="2"/>
        <v>1312.9678389999999</v>
      </c>
      <c r="W32">
        <f t="shared" si="3"/>
        <v>1277.075967839</v>
      </c>
      <c r="X32">
        <f t="shared" si="4"/>
        <v>870.44707596783894</v>
      </c>
      <c r="Y32">
        <f t="shared" si="5"/>
        <v>882.02844707596785</v>
      </c>
      <c r="Z32">
        <f t="shared" si="6"/>
        <v>972.94902844707599</v>
      </c>
      <c r="AA32" s="5">
        <f t="shared" si="7"/>
        <v>40</v>
      </c>
      <c r="AB32">
        <f t="shared" si="21"/>
        <v>40</v>
      </c>
      <c r="AC32">
        <f t="shared" si="21"/>
        <v>40</v>
      </c>
      <c r="AD32">
        <f t="shared" si="21"/>
        <v>40</v>
      </c>
      <c r="AE32">
        <f t="shared" si="21"/>
        <v>40</v>
      </c>
      <c r="AF32">
        <f t="shared" si="21"/>
        <v>40</v>
      </c>
      <c r="AG32">
        <f t="shared" si="21"/>
        <v>40</v>
      </c>
      <c r="AH32" s="5">
        <f t="shared" si="22"/>
        <v>1080</v>
      </c>
      <c r="AI32" s="5">
        <f t="shared" si="22"/>
        <v>1280.8389999999999</v>
      </c>
      <c r="AJ32" s="5">
        <f t="shared" si="22"/>
        <v>1352.9678389999999</v>
      </c>
      <c r="AK32" s="5">
        <f t="shared" si="22"/>
        <v>1317.075967839</v>
      </c>
      <c r="AL32" s="5">
        <f t="shared" si="22"/>
        <v>910.44707596783894</v>
      </c>
      <c r="AM32" s="5">
        <f t="shared" si="22"/>
        <v>922.02844707596785</v>
      </c>
      <c r="AN32" s="6">
        <f t="shared" si="10"/>
        <v>1052.949028447076</v>
      </c>
      <c r="AO32" s="6">
        <f t="shared" si="16"/>
        <v>1132.949028447076</v>
      </c>
      <c r="AP32" s="7"/>
      <c r="AQ32" s="55">
        <f t="shared" si="11"/>
        <v>973</v>
      </c>
      <c r="AR32" s="5">
        <f t="shared" si="17"/>
        <v>1012.974514223538</v>
      </c>
      <c r="AS32" s="5">
        <f t="shared" si="18"/>
        <v>1092.949028447076</v>
      </c>
      <c r="AT32" s="5">
        <f t="shared" si="14"/>
        <v>1132.949028447076</v>
      </c>
      <c r="AU32" s="56">
        <f t="shared" si="15"/>
        <v>1052.949028447076</v>
      </c>
    </row>
    <row r="33" spans="2:47" ht="14.1" customHeight="1" x14ac:dyDescent="0.25">
      <c r="B33" t="s">
        <v>65</v>
      </c>
      <c r="C33" t="s">
        <v>138</v>
      </c>
      <c r="D33" s="8" t="s">
        <v>27</v>
      </c>
      <c r="E33" s="9">
        <v>1000</v>
      </c>
      <c r="F33" s="9">
        <v>914</v>
      </c>
      <c r="G33" s="9">
        <v>783</v>
      </c>
      <c r="H33" s="9">
        <v>751</v>
      </c>
      <c r="I33" s="9">
        <v>697</v>
      </c>
      <c r="J33" s="9">
        <v>742</v>
      </c>
      <c r="K33" s="9">
        <v>786</v>
      </c>
      <c r="L33" s="9">
        <v>851</v>
      </c>
      <c r="M33" s="9">
        <v>901</v>
      </c>
      <c r="N33" s="9">
        <v>922</v>
      </c>
      <c r="O33" s="24">
        <v>928</v>
      </c>
      <c r="P33" s="41">
        <v>3</v>
      </c>
      <c r="R33">
        <v>0.90300000000000002</v>
      </c>
      <c r="S33">
        <v>0.999</v>
      </c>
      <c r="T33" s="5">
        <f t="shared" si="0"/>
        <v>914</v>
      </c>
      <c r="U33">
        <f t="shared" si="1"/>
        <v>787.36500000000001</v>
      </c>
      <c r="V33">
        <f t="shared" si="2"/>
        <v>742.24775159499995</v>
      </c>
      <c r="W33">
        <f t="shared" si="3"/>
        <v>697.00475552912019</v>
      </c>
      <c r="X33">
        <f t="shared" si="4"/>
        <v>733.24689496217718</v>
      </c>
      <c r="Y33">
        <f t="shared" si="5"/>
        <v>784.39053228248861</v>
      </c>
      <c r="Z33">
        <f t="shared" si="6"/>
        <v>849.49836110212266</v>
      </c>
      <c r="AA33" s="5">
        <f t="shared" si="7"/>
        <v>-86</v>
      </c>
      <c r="AB33">
        <f t="shared" si="21"/>
        <v>-126.594365</v>
      </c>
      <c r="AC33">
        <f t="shared" si="21"/>
        <v>-45.198725521595058</v>
      </c>
      <c r="AD33">
        <f t="shared" si="21"/>
        <v>-45.242951795335479</v>
      </c>
      <c r="AE33">
        <f t="shared" si="21"/>
        <v>36.160654341828597</v>
      </c>
      <c r="AF33">
        <f t="shared" si="21"/>
        <v>51.128654337332947</v>
      </c>
      <c r="AG33">
        <f t="shared" si="21"/>
        <v>65.093849645151749</v>
      </c>
      <c r="AH33" s="5">
        <f t="shared" si="22"/>
        <v>828</v>
      </c>
      <c r="AI33" s="5">
        <f t="shared" si="22"/>
        <v>660.77063499999997</v>
      </c>
      <c r="AJ33" s="5">
        <f t="shared" si="22"/>
        <v>697.04902607340489</v>
      </c>
      <c r="AK33" s="5">
        <f t="shared" si="22"/>
        <v>651.76180373378475</v>
      </c>
      <c r="AL33" s="5">
        <f t="shared" si="22"/>
        <v>769.40754930400578</v>
      </c>
      <c r="AM33" s="5">
        <f t="shared" si="22"/>
        <v>835.51918661982154</v>
      </c>
      <c r="AN33" s="6">
        <f t="shared" si="10"/>
        <v>979.68606039242616</v>
      </c>
      <c r="AO33" s="6">
        <f t="shared" si="16"/>
        <v>1109.8737596827295</v>
      </c>
      <c r="AP33" s="7"/>
      <c r="AQ33" s="55">
        <f t="shared" si="11"/>
        <v>851</v>
      </c>
      <c r="AR33" s="5">
        <f t="shared" si="17"/>
        <v>915.34303019621302</v>
      </c>
      <c r="AS33" s="5">
        <f t="shared" si="18"/>
        <v>1044.7799100375778</v>
      </c>
      <c r="AT33" s="5">
        <f t="shared" si="14"/>
        <v>1109.8737596827295</v>
      </c>
      <c r="AU33" s="56">
        <f t="shared" si="15"/>
        <v>979.68606039242616</v>
      </c>
    </row>
    <row r="34" spans="2:47" ht="14.1" customHeight="1" x14ac:dyDescent="0.25">
      <c r="B34" t="s">
        <v>65</v>
      </c>
      <c r="C34" t="s">
        <v>139</v>
      </c>
      <c r="D34" s="3" t="s">
        <v>29</v>
      </c>
      <c r="E34" s="4">
        <v>1000</v>
      </c>
      <c r="F34" s="4">
        <v>1360</v>
      </c>
      <c r="G34" s="4">
        <v>865</v>
      </c>
      <c r="H34" s="4">
        <v>876</v>
      </c>
      <c r="I34" s="4">
        <v>993</v>
      </c>
      <c r="J34" s="4">
        <v>979</v>
      </c>
      <c r="K34" s="4">
        <v>928</v>
      </c>
      <c r="L34" s="4">
        <v>1003</v>
      </c>
      <c r="M34" s="4">
        <v>1082</v>
      </c>
      <c r="N34" s="4">
        <v>1076</v>
      </c>
      <c r="O34" s="23">
        <v>1035</v>
      </c>
      <c r="P34" s="40">
        <v>2</v>
      </c>
      <c r="R34">
        <v>0.999</v>
      </c>
      <c r="S34">
        <v>0.40899999999999997</v>
      </c>
      <c r="T34" s="5">
        <f t="shared" si="0"/>
        <v>1360</v>
      </c>
      <c r="U34">
        <f t="shared" si="1"/>
        <v>865.85500000000002</v>
      </c>
      <c r="V34">
        <f t="shared" si="2"/>
        <v>876.00050969500001</v>
      </c>
      <c r="W34">
        <f t="shared" si="3"/>
        <v>992.8934469479052</v>
      </c>
      <c r="X34">
        <f t="shared" si="4"/>
        <v>979.06787650326658</v>
      </c>
      <c r="Y34">
        <f t="shared" si="5"/>
        <v>928.07731720447578</v>
      </c>
      <c r="Z34">
        <f t="shared" si="6"/>
        <v>1002.919735531283</v>
      </c>
      <c r="AA34" s="5">
        <f t="shared" si="7"/>
        <v>360</v>
      </c>
      <c r="AB34">
        <f t="shared" si="21"/>
        <v>10.654695000000004</v>
      </c>
      <c r="AC34">
        <f t="shared" si="21"/>
        <v>10.446438210254996</v>
      </c>
      <c r="AD34">
        <f t="shared" si="21"/>
        <v>53.983056318698928</v>
      </c>
      <c r="AE34">
        <f t="shared" si="21"/>
        <v>26.249327972493866</v>
      </c>
      <c r="AF34">
        <f t="shared" si="21"/>
        <v>-5.3417859214615611</v>
      </c>
      <c r="AG34">
        <f t="shared" si="21"/>
        <v>27.453553616080363</v>
      </c>
      <c r="AH34" s="5">
        <f t="shared" si="22"/>
        <v>1720</v>
      </c>
      <c r="AI34" s="5">
        <f t="shared" si="22"/>
        <v>876.50969499999997</v>
      </c>
      <c r="AJ34" s="5">
        <f t="shared" si="22"/>
        <v>886.446947905255</v>
      </c>
      <c r="AK34" s="5">
        <f t="shared" si="22"/>
        <v>1046.8765032666042</v>
      </c>
      <c r="AL34" s="5">
        <f t="shared" si="22"/>
        <v>1005.3172044757605</v>
      </c>
      <c r="AM34" s="5">
        <f t="shared" si="22"/>
        <v>922.73553128301421</v>
      </c>
      <c r="AN34" s="6">
        <f t="shared" si="10"/>
        <v>1057.8268427634437</v>
      </c>
      <c r="AO34" s="6">
        <f t="shared" si="16"/>
        <v>1112.7339499956045</v>
      </c>
      <c r="AP34" s="7"/>
      <c r="AQ34" s="55">
        <f t="shared" si="11"/>
        <v>1003</v>
      </c>
      <c r="AR34" s="5">
        <f t="shared" si="17"/>
        <v>1030.4134213817219</v>
      </c>
      <c r="AS34" s="5">
        <f t="shared" si="18"/>
        <v>1085.2803963795241</v>
      </c>
      <c r="AT34" s="5">
        <f t="shared" si="14"/>
        <v>1112.7339499956045</v>
      </c>
      <c r="AU34" s="56">
        <f t="shared" si="15"/>
        <v>1057.8268427634437</v>
      </c>
    </row>
    <row r="35" spans="2:47" ht="14.1" customHeight="1" x14ac:dyDescent="0.25">
      <c r="B35" t="s">
        <v>65</v>
      </c>
      <c r="C35" t="s">
        <v>140</v>
      </c>
      <c r="D35" s="8" t="s">
        <v>31</v>
      </c>
      <c r="E35" s="9">
        <v>1000</v>
      </c>
      <c r="F35" s="9">
        <v>1466</v>
      </c>
      <c r="G35" s="9">
        <v>917</v>
      </c>
      <c r="H35" s="9">
        <v>666</v>
      </c>
      <c r="I35" s="9">
        <v>715</v>
      </c>
      <c r="J35" s="9">
        <v>768</v>
      </c>
      <c r="K35" s="9">
        <v>778</v>
      </c>
      <c r="L35" s="9">
        <v>882</v>
      </c>
      <c r="M35" s="9">
        <v>916</v>
      </c>
      <c r="N35" s="9">
        <v>991</v>
      </c>
      <c r="O35" s="24">
        <v>988</v>
      </c>
      <c r="P35" s="41">
        <v>3</v>
      </c>
      <c r="R35">
        <v>0.999</v>
      </c>
      <c r="S35">
        <v>0.70799999999999996</v>
      </c>
      <c r="T35" s="5">
        <f t="shared" si="0"/>
        <v>1466</v>
      </c>
      <c r="U35">
        <f t="shared" si="1"/>
        <v>918.01499999999999</v>
      </c>
      <c r="V35">
        <f t="shared" si="2"/>
        <v>666.00011361999998</v>
      </c>
      <c r="W35">
        <f t="shared" si="3"/>
        <v>714.69901837110297</v>
      </c>
      <c r="X35">
        <f t="shared" si="4"/>
        <v>767.90759917411992</v>
      </c>
      <c r="Y35">
        <f t="shared" si="5"/>
        <v>778.01616211986129</v>
      </c>
      <c r="Z35">
        <f t="shared" si="6"/>
        <v>881.91083934472613</v>
      </c>
      <c r="AA35" s="5">
        <f t="shared" si="7"/>
        <v>466</v>
      </c>
      <c r="AB35">
        <f t="shared" si="21"/>
        <v>-251.90137999999993</v>
      </c>
      <c r="AC35">
        <f t="shared" si="21"/>
        <v>-251.98174251704</v>
      </c>
      <c r="AD35">
        <f t="shared" si="21"/>
        <v>-39.099844251194774</v>
      </c>
      <c r="AE35">
        <f t="shared" si="21"/>
        <v>26.254520687187124</v>
      </c>
      <c r="AF35">
        <f t="shared" si="21"/>
        <v>14.823182606243531</v>
      </c>
      <c r="AG35">
        <f t="shared" si="21"/>
        <v>77.885800796227414</v>
      </c>
      <c r="AH35" s="5">
        <f t="shared" si="22"/>
        <v>1932</v>
      </c>
      <c r="AI35" s="5">
        <f t="shared" si="22"/>
        <v>666.11362000000008</v>
      </c>
      <c r="AJ35" s="5">
        <f t="shared" si="22"/>
        <v>414.01837110295997</v>
      </c>
      <c r="AK35" s="5">
        <f t="shared" si="22"/>
        <v>675.59917411990818</v>
      </c>
      <c r="AL35" s="5">
        <f t="shared" si="22"/>
        <v>794.16211986130702</v>
      </c>
      <c r="AM35" s="5">
        <f t="shared" si="22"/>
        <v>792.83934472610485</v>
      </c>
      <c r="AN35" s="6">
        <f t="shared" si="10"/>
        <v>1037.6824409371809</v>
      </c>
      <c r="AO35" s="6">
        <f t="shared" si="16"/>
        <v>1193.4540425296359</v>
      </c>
      <c r="AP35" s="7"/>
      <c r="AQ35" s="55">
        <f t="shared" si="11"/>
        <v>882</v>
      </c>
      <c r="AR35" s="5">
        <f t="shared" si="17"/>
        <v>959.84122046859045</v>
      </c>
      <c r="AS35" s="5">
        <f t="shared" si="18"/>
        <v>1115.5682417334083</v>
      </c>
      <c r="AT35" s="5">
        <f t="shared" si="14"/>
        <v>1193.4540425296359</v>
      </c>
      <c r="AU35" s="56">
        <f t="shared" si="15"/>
        <v>1037.6824409371809</v>
      </c>
    </row>
    <row r="36" spans="2:47" ht="14.1" customHeight="1" x14ac:dyDescent="0.25">
      <c r="B36" t="s">
        <v>65</v>
      </c>
      <c r="C36" t="s">
        <v>141</v>
      </c>
      <c r="D36" s="3" t="s">
        <v>33</v>
      </c>
      <c r="E36" s="4">
        <v>1000</v>
      </c>
      <c r="F36" s="4">
        <v>1075</v>
      </c>
      <c r="G36" s="4">
        <v>688</v>
      </c>
      <c r="H36" s="4">
        <v>566</v>
      </c>
      <c r="I36" s="4">
        <v>582</v>
      </c>
      <c r="J36" s="4">
        <v>644</v>
      </c>
      <c r="K36" s="4">
        <v>616</v>
      </c>
      <c r="L36" s="4">
        <v>615</v>
      </c>
      <c r="M36" s="4">
        <v>615</v>
      </c>
      <c r="N36" s="4">
        <v>615</v>
      </c>
      <c r="O36" s="23">
        <v>615</v>
      </c>
      <c r="P36" s="40">
        <v>2</v>
      </c>
      <c r="R36">
        <v>0.999</v>
      </c>
      <c r="S36">
        <v>0.14299999999999999</v>
      </c>
      <c r="T36" s="5">
        <f t="shared" si="0"/>
        <v>1075</v>
      </c>
      <c r="U36">
        <f t="shared" si="1"/>
        <v>688.46199999999999</v>
      </c>
      <c r="V36">
        <f t="shared" si="2"/>
        <v>566.13146206599993</v>
      </c>
      <c r="W36">
        <f t="shared" si="3"/>
        <v>581.97435125170341</v>
      </c>
      <c r="X36">
        <f t="shared" si="4"/>
        <v>643.93185824412456</v>
      </c>
      <c r="Y36">
        <f t="shared" si="5"/>
        <v>616.03155027793605</v>
      </c>
      <c r="Z36">
        <f t="shared" si="6"/>
        <v>615.00014279191475</v>
      </c>
      <c r="AA36" s="5">
        <f t="shared" si="7"/>
        <v>75</v>
      </c>
      <c r="AB36">
        <f t="shared" si="21"/>
        <v>9.000066000000011</v>
      </c>
      <c r="AC36">
        <f t="shared" si="21"/>
        <v>-9.7802103625619985</v>
      </c>
      <c r="AD36">
        <f t="shared" si="21"/>
        <v>-6.1161071271600349</v>
      </c>
      <c r="AE36">
        <f t="shared" si="21"/>
        <v>3.6184196919400726</v>
      </c>
      <c r="AF36">
        <f t="shared" si="21"/>
        <v>-0.88875836317231416</v>
      </c>
      <c r="AG36">
        <f t="shared" si="21"/>
        <v>-0.90915718773971832</v>
      </c>
      <c r="AH36" s="5">
        <f t="shared" si="22"/>
        <v>1150</v>
      </c>
      <c r="AI36" s="5">
        <f t="shared" si="22"/>
        <v>697.46206600000005</v>
      </c>
      <c r="AJ36" s="5">
        <f t="shared" si="22"/>
        <v>556.35125170343792</v>
      </c>
      <c r="AK36" s="5">
        <f t="shared" si="22"/>
        <v>575.85824412454338</v>
      </c>
      <c r="AL36" s="5">
        <f t="shared" si="22"/>
        <v>647.55027793606462</v>
      </c>
      <c r="AM36" s="5">
        <f t="shared" si="22"/>
        <v>615.14279191476373</v>
      </c>
      <c r="AN36" s="6">
        <f t="shared" si="10"/>
        <v>613.18182841643534</v>
      </c>
      <c r="AO36" s="6">
        <f t="shared" si="16"/>
        <v>611.36351404095592</v>
      </c>
      <c r="AP36" s="7"/>
      <c r="AQ36" s="55">
        <f t="shared" si="11"/>
        <v>611.36351404095592</v>
      </c>
      <c r="AR36" s="5">
        <f t="shared" si="17"/>
        <v>612.27267122869557</v>
      </c>
      <c r="AS36" s="5">
        <f t="shared" si="18"/>
        <v>614.09091420821767</v>
      </c>
      <c r="AT36" s="5">
        <f t="shared" si="14"/>
        <v>615</v>
      </c>
      <c r="AU36" s="56">
        <f t="shared" si="15"/>
        <v>613.18182841643534</v>
      </c>
    </row>
    <row r="37" spans="2:47" ht="14.1" customHeight="1" x14ac:dyDescent="0.25">
      <c r="B37" t="s">
        <v>65</v>
      </c>
      <c r="C37" t="s">
        <v>142</v>
      </c>
      <c r="D37" s="8" t="s">
        <v>35</v>
      </c>
      <c r="E37" s="9">
        <v>1000</v>
      </c>
      <c r="F37" s="9">
        <v>1074</v>
      </c>
      <c r="G37" s="9">
        <v>844</v>
      </c>
      <c r="H37" s="9">
        <v>832</v>
      </c>
      <c r="I37" s="9">
        <v>788</v>
      </c>
      <c r="J37" s="9">
        <v>1118</v>
      </c>
      <c r="K37" s="9">
        <v>1490</v>
      </c>
      <c r="L37" s="9">
        <v>1647</v>
      </c>
      <c r="M37" s="9">
        <v>1616</v>
      </c>
      <c r="N37" s="9">
        <v>1663</v>
      </c>
      <c r="O37" s="24">
        <v>1663</v>
      </c>
      <c r="P37" s="41">
        <v>2</v>
      </c>
      <c r="R37">
        <v>0.999</v>
      </c>
      <c r="S37">
        <v>0.28399999999999997</v>
      </c>
      <c r="T37" s="5">
        <f t="shared" si="0"/>
        <v>1074</v>
      </c>
      <c r="U37">
        <f t="shared" si="1"/>
        <v>844.30399999999997</v>
      </c>
      <c r="V37">
        <f t="shared" si="2"/>
        <v>832.00005433600006</v>
      </c>
      <c r="W37">
        <f t="shared" si="3"/>
        <v>788.03173497434341</v>
      </c>
      <c r="X37">
        <f t="shared" si="4"/>
        <v>1117.6487629350011</v>
      </c>
      <c r="Y37">
        <f t="shared" si="5"/>
        <v>1489.706031538095</v>
      </c>
      <c r="Z37">
        <f t="shared" si="6"/>
        <v>1647.0044923628359</v>
      </c>
      <c r="AA37" s="5">
        <f t="shared" si="7"/>
        <v>74</v>
      </c>
      <c r="AB37">
        <f t="shared" si="21"/>
        <v>-12.24966400000001</v>
      </c>
      <c r="AC37">
        <f t="shared" si="21"/>
        <v>-12.265079992575981</v>
      </c>
      <c r="AD37">
        <f t="shared" si="21"/>
        <v>-21.268799973394891</v>
      </c>
      <c r="AE37">
        <f t="shared" si="21"/>
        <v>78.382775159876019</v>
      </c>
      <c r="AF37">
        <f t="shared" si="21"/>
        <v>161.78633129774988</v>
      </c>
      <c r="AG37">
        <f t="shared" si="21"/>
        <v>160.51177608341533</v>
      </c>
      <c r="AH37" s="5">
        <f t="shared" si="22"/>
        <v>1148</v>
      </c>
      <c r="AI37" s="5">
        <f t="shared" si="22"/>
        <v>832.05433599999992</v>
      </c>
      <c r="AJ37" s="5">
        <f t="shared" si="22"/>
        <v>819.73497434342403</v>
      </c>
      <c r="AK37" s="5">
        <f t="shared" si="22"/>
        <v>766.76293500094857</v>
      </c>
      <c r="AL37" s="5">
        <f t="shared" si="22"/>
        <v>1196.0315380948771</v>
      </c>
      <c r="AM37" s="5">
        <f t="shared" si="22"/>
        <v>1651.4923628358449</v>
      </c>
      <c r="AN37" s="6">
        <f t="shared" si="10"/>
        <v>1968.0280445296667</v>
      </c>
      <c r="AO37" s="6">
        <f t="shared" si="16"/>
        <v>2289.0515966964972</v>
      </c>
      <c r="AP37" s="7"/>
      <c r="AQ37" s="55">
        <f t="shared" si="11"/>
        <v>1647</v>
      </c>
      <c r="AR37" s="5">
        <f t="shared" si="17"/>
        <v>1807.5140222648333</v>
      </c>
      <c r="AS37" s="5">
        <f t="shared" si="18"/>
        <v>2128.5398206130822</v>
      </c>
      <c r="AT37" s="5">
        <f t="shared" si="14"/>
        <v>2289.0515966964972</v>
      </c>
      <c r="AU37" s="56">
        <f t="shared" si="15"/>
        <v>1968.0280445296667</v>
      </c>
    </row>
    <row r="38" spans="2:47" ht="14.1" customHeight="1" x14ac:dyDescent="0.25">
      <c r="B38" t="s">
        <v>65</v>
      </c>
      <c r="C38" t="s">
        <v>143</v>
      </c>
      <c r="D38" s="8" t="s">
        <v>37</v>
      </c>
      <c r="E38" s="9">
        <v>1296</v>
      </c>
      <c r="F38" s="9">
        <v>623</v>
      </c>
      <c r="G38" s="9">
        <v>658</v>
      </c>
      <c r="H38" s="9">
        <v>673</v>
      </c>
      <c r="I38" s="9">
        <v>394</v>
      </c>
      <c r="J38" s="9">
        <v>205</v>
      </c>
      <c r="K38" s="9">
        <v>216</v>
      </c>
      <c r="L38" s="9">
        <v>253</v>
      </c>
      <c r="M38" s="9">
        <v>271</v>
      </c>
      <c r="N38" s="9">
        <v>269</v>
      </c>
      <c r="O38" s="24">
        <v>330</v>
      </c>
      <c r="P38" s="42">
        <v>3</v>
      </c>
      <c r="R38">
        <v>0.999</v>
      </c>
      <c r="S38">
        <v>0.97399999999999998</v>
      </c>
      <c r="T38" s="5">
        <f t="shared" ref="T38:T101" si="23">F38</f>
        <v>623</v>
      </c>
      <c r="U38">
        <f t="shared" si="1"/>
        <v>657.29200000000003</v>
      </c>
      <c r="V38">
        <f t="shared" si="2"/>
        <v>673.00019440799997</v>
      </c>
      <c r="W38">
        <f t="shared" si="3"/>
        <v>394.2947134383694</v>
      </c>
      <c r="X38">
        <f t="shared" si="4"/>
        <v>204.91824411931694</v>
      </c>
      <c r="Y38">
        <f t="shared" si="5"/>
        <v>215.79741824755538</v>
      </c>
      <c r="Z38">
        <f t="shared" si="6"/>
        <v>252.96841473393778</v>
      </c>
      <c r="AA38" s="5">
        <f t="shared" ref="AA38:AA101" si="24">F38-E38</f>
        <v>-673</v>
      </c>
      <c r="AB38">
        <f t="shared" ref="AB38:AG53" si="25">$S38*(U38-T38)+(1-$S38)*AA38</f>
        <v>15.902408000000012</v>
      </c>
      <c r="AC38">
        <f t="shared" si="25"/>
        <v>15.713243961391942</v>
      </c>
      <c r="AD38">
        <f t="shared" si="25"/>
        <v>-271.05059412142396</v>
      </c>
      <c r="AE38">
        <f t="shared" si="25"/>
        <v>-191.49999656391412</v>
      </c>
      <c r="AF38">
        <f t="shared" si="25"/>
        <v>5.6173156902424743</v>
      </c>
      <c r="AG38">
        <f t="shared" si="25"/>
        <v>36.350600785682751</v>
      </c>
      <c r="AH38" s="5">
        <f t="shared" ref="AH38:AM53" si="26">T38+AA38</f>
        <v>-50</v>
      </c>
      <c r="AI38" s="5">
        <f t="shared" si="26"/>
        <v>673.19440800000007</v>
      </c>
      <c r="AJ38" s="5">
        <f t="shared" si="26"/>
        <v>688.71343836939195</v>
      </c>
      <c r="AK38" s="5">
        <f t="shared" si="26"/>
        <v>123.24411931694544</v>
      </c>
      <c r="AL38" s="5">
        <f t="shared" si="26"/>
        <v>13.418247555402814</v>
      </c>
      <c r="AM38" s="5">
        <f t="shared" si="26"/>
        <v>221.41473393779785</v>
      </c>
      <c r="AN38" s="6">
        <f t="shared" si="10"/>
        <v>325.66961630530329</v>
      </c>
      <c r="AO38" s="6">
        <f t="shared" si="16"/>
        <v>398.37081787666875</v>
      </c>
      <c r="AP38" s="7"/>
      <c r="AQ38" s="55">
        <f t="shared" si="11"/>
        <v>253</v>
      </c>
      <c r="AR38" s="5">
        <f t="shared" si="17"/>
        <v>289.33480815265165</v>
      </c>
      <c r="AS38" s="5">
        <f t="shared" si="18"/>
        <v>362.02021709098602</v>
      </c>
      <c r="AT38" s="5">
        <f t="shared" si="14"/>
        <v>398.37081787666875</v>
      </c>
      <c r="AU38" s="56">
        <f t="shared" si="15"/>
        <v>325.66961630530329</v>
      </c>
    </row>
    <row r="39" spans="2:47" ht="14.1" customHeight="1" x14ac:dyDescent="0.25">
      <c r="B39" t="s">
        <v>65</v>
      </c>
      <c r="C39" t="s">
        <v>144</v>
      </c>
      <c r="D39" s="3" t="s">
        <v>39</v>
      </c>
      <c r="E39" s="4">
        <v>0</v>
      </c>
      <c r="F39" s="4">
        <v>0</v>
      </c>
      <c r="G39" s="4">
        <v>0</v>
      </c>
      <c r="H39" s="4">
        <v>0</v>
      </c>
      <c r="I39" s="4">
        <v>1047</v>
      </c>
      <c r="J39" s="4">
        <v>2343</v>
      </c>
      <c r="K39" s="4">
        <v>2502</v>
      </c>
      <c r="L39" s="4">
        <v>2732</v>
      </c>
      <c r="M39" s="4">
        <v>2220</v>
      </c>
      <c r="N39" s="4">
        <v>1924</v>
      </c>
      <c r="O39" s="23">
        <v>1386</v>
      </c>
      <c r="P39" s="41">
        <v>3</v>
      </c>
      <c r="R39">
        <v>0.94399999999999995</v>
      </c>
      <c r="S39">
        <v>0.106</v>
      </c>
      <c r="T39" s="5">
        <f t="shared" si="23"/>
        <v>0</v>
      </c>
      <c r="U39">
        <f t="shared" si="1"/>
        <v>0</v>
      </c>
      <c r="V39">
        <f t="shared" si="2"/>
        <v>0</v>
      </c>
      <c r="W39">
        <f t="shared" si="3"/>
        <v>988.36799999999994</v>
      </c>
      <c r="X39">
        <f t="shared" si="4"/>
        <v>2273.0075604479998</v>
      </c>
      <c r="Y39">
        <f t="shared" si="5"/>
        <v>2502.0470993044191</v>
      </c>
      <c r="Z39">
        <f t="shared" si="6"/>
        <v>2731.9886005355811</v>
      </c>
      <c r="AA39" s="5">
        <f t="shared" si="24"/>
        <v>0</v>
      </c>
      <c r="AB39">
        <f t="shared" si="25"/>
        <v>0</v>
      </c>
      <c r="AC39">
        <f t="shared" si="25"/>
        <v>0</v>
      </c>
      <c r="AD39">
        <f t="shared" si="25"/>
        <v>104.76700799999999</v>
      </c>
      <c r="AE39">
        <f t="shared" si="25"/>
        <v>229.83349855948799</v>
      </c>
      <c r="AF39">
        <f t="shared" si="25"/>
        <v>229.74933883096273</v>
      </c>
      <c r="AG39">
        <f t="shared" si="25"/>
        <v>229.76970804538385</v>
      </c>
      <c r="AH39" s="5">
        <f t="shared" si="26"/>
        <v>0</v>
      </c>
      <c r="AI39" s="5">
        <f t="shared" si="26"/>
        <v>0</v>
      </c>
      <c r="AJ39" s="5">
        <f t="shared" si="26"/>
        <v>0</v>
      </c>
      <c r="AK39" s="5">
        <f t="shared" si="26"/>
        <v>1093.135008</v>
      </c>
      <c r="AL39" s="5">
        <f t="shared" si="26"/>
        <v>2502.8410590074877</v>
      </c>
      <c r="AM39" s="5">
        <f t="shared" si="26"/>
        <v>2731.7964381353818</v>
      </c>
      <c r="AN39" s="6">
        <f t="shared" si="10"/>
        <v>3191.5280166263487</v>
      </c>
      <c r="AO39" s="6">
        <f t="shared" si="16"/>
        <v>3651.0674327171164</v>
      </c>
      <c r="AP39" s="7"/>
      <c r="AQ39" s="55">
        <f t="shared" si="11"/>
        <v>2732</v>
      </c>
      <c r="AR39" s="5">
        <f t="shared" si="17"/>
        <v>2961.7640083131746</v>
      </c>
      <c r="AS39" s="5">
        <f t="shared" si="18"/>
        <v>3421.2977246717328</v>
      </c>
      <c r="AT39" s="5">
        <f t="shared" si="14"/>
        <v>3651.0674327171164</v>
      </c>
      <c r="AU39" s="56">
        <f t="shared" si="15"/>
        <v>3191.5280166263487</v>
      </c>
    </row>
    <row r="40" spans="2:47" ht="14.1" customHeight="1" x14ac:dyDescent="0.25">
      <c r="B40" t="s">
        <v>65</v>
      </c>
      <c r="C40" t="s">
        <v>145</v>
      </c>
      <c r="D40" s="8" t="s">
        <v>41</v>
      </c>
      <c r="E40" s="9">
        <v>3840</v>
      </c>
      <c r="F40" s="9">
        <v>4775</v>
      </c>
      <c r="G40" s="9">
        <v>4501</v>
      </c>
      <c r="H40" s="9">
        <v>4414</v>
      </c>
      <c r="I40" s="9">
        <v>4056</v>
      </c>
      <c r="J40" s="9">
        <v>5879</v>
      </c>
      <c r="K40" s="9">
        <v>8302</v>
      </c>
      <c r="L40" s="9">
        <v>8853</v>
      </c>
      <c r="M40" s="9">
        <v>8788</v>
      </c>
      <c r="N40" s="9">
        <v>9641</v>
      </c>
      <c r="O40" s="25">
        <v>10058</v>
      </c>
      <c r="P40" s="42">
        <v>2</v>
      </c>
      <c r="R40">
        <v>0.76200000000000001</v>
      </c>
      <c r="S40">
        <v>0</v>
      </c>
      <c r="T40" s="5">
        <f t="shared" si="23"/>
        <v>4775</v>
      </c>
      <c r="U40">
        <f t="shared" si="1"/>
        <v>4788.7420000000002</v>
      </c>
      <c r="V40">
        <f t="shared" si="2"/>
        <v>4725.7185959999997</v>
      </c>
      <c r="W40">
        <f t="shared" si="3"/>
        <v>4437.9230258480002</v>
      </c>
      <c r="X40">
        <f t="shared" si="4"/>
        <v>5758.5536801518238</v>
      </c>
      <c r="Y40">
        <f t="shared" si="5"/>
        <v>7919.1897758761334</v>
      </c>
      <c r="Z40">
        <f t="shared" si="6"/>
        <v>8853.2831666585189</v>
      </c>
      <c r="AA40" s="5">
        <f t="shared" si="24"/>
        <v>935</v>
      </c>
      <c r="AB40">
        <f t="shared" si="25"/>
        <v>935</v>
      </c>
      <c r="AC40">
        <f t="shared" si="25"/>
        <v>935</v>
      </c>
      <c r="AD40">
        <f t="shared" si="25"/>
        <v>935</v>
      </c>
      <c r="AE40">
        <f t="shared" si="25"/>
        <v>935</v>
      </c>
      <c r="AF40">
        <f t="shared" si="25"/>
        <v>935</v>
      </c>
      <c r="AG40">
        <f t="shared" si="25"/>
        <v>935</v>
      </c>
      <c r="AH40" s="5">
        <f t="shared" si="26"/>
        <v>5710</v>
      </c>
      <c r="AI40" s="5">
        <f t="shared" si="26"/>
        <v>5723.7420000000002</v>
      </c>
      <c r="AJ40" s="5">
        <f t="shared" si="26"/>
        <v>5660.7185959999997</v>
      </c>
      <c r="AK40" s="5">
        <f t="shared" si="26"/>
        <v>5372.9230258480002</v>
      </c>
      <c r="AL40" s="5">
        <f t="shared" si="26"/>
        <v>6693.5536801518238</v>
      </c>
      <c r="AM40" s="5">
        <f t="shared" si="26"/>
        <v>8854.1897758761334</v>
      </c>
      <c r="AN40" s="6">
        <f t="shared" si="10"/>
        <v>10723.283166658519</v>
      </c>
      <c r="AO40" s="6">
        <f t="shared" si="16"/>
        <v>12593.283166658519</v>
      </c>
      <c r="AP40" s="7"/>
      <c r="AQ40" s="55">
        <f t="shared" si="11"/>
        <v>8853</v>
      </c>
      <c r="AR40" s="5">
        <f t="shared" si="17"/>
        <v>9788.1415833292594</v>
      </c>
      <c r="AS40" s="5">
        <f t="shared" si="18"/>
        <v>11658.283166658519</v>
      </c>
      <c r="AT40" s="5">
        <f t="shared" si="14"/>
        <v>12593.283166658519</v>
      </c>
      <c r="AU40" s="56">
        <f t="shared" si="15"/>
        <v>10723.283166658519</v>
      </c>
    </row>
    <row r="41" spans="2:47" ht="14.1" customHeight="1" x14ac:dyDescent="0.25">
      <c r="B41" t="s">
        <v>65</v>
      </c>
      <c r="C41" t="s">
        <v>146</v>
      </c>
      <c r="D41" s="3" t="s">
        <v>43</v>
      </c>
      <c r="E41" s="4">
        <v>1529</v>
      </c>
      <c r="F41" s="4">
        <v>774</v>
      </c>
      <c r="G41" s="4">
        <v>973</v>
      </c>
      <c r="H41" s="4">
        <v>1019</v>
      </c>
      <c r="I41" s="4">
        <v>700</v>
      </c>
      <c r="J41" s="4">
        <v>472</v>
      </c>
      <c r="K41" s="4">
        <v>484</v>
      </c>
      <c r="L41" s="4">
        <v>598</v>
      </c>
      <c r="M41" s="4">
        <v>552</v>
      </c>
      <c r="N41" s="4">
        <v>545</v>
      </c>
      <c r="O41" s="23">
        <v>617</v>
      </c>
      <c r="P41" s="41">
        <v>4</v>
      </c>
      <c r="R41">
        <v>0.999</v>
      </c>
      <c r="S41">
        <v>0.84099999999999997</v>
      </c>
      <c r="T41" s="5">
        <f t="shared" si="23"/>
        <v>774</v>
      </c>
      <c r="U41">
        <f t="shared" si="1"/>
        <v>972.04600000000005</v>
      </c>
      <c r="V41">
        <f t="shared" si="2"/>
        <v>1018.999557686</v>
      </c>
      <c r="W41">
        <f t="shared" si="3"/>
        <v>700.36588285777384</v>
      </c>
      <c r="X41">
        <f t="shared" si="4"/>
        <v>471.96784940704123</v>
      </c>
      <c r="Y41">
        <f t="shared" si="5"/>
        <v>483.75446298362016</v>
      </c>
      <c r="Z41">
        <f t="shared" si="6"/>
        <v>597.85853973134147</v>
      </c>
      <c r="AA41" s="5">
        <f t="shared" si="24"/>
        <v>-755</v>
      </c>
      <c r="AB41">
        <f t="shared" si="25"/>
        <v>46.511686000000026</v>
      </c>
      <c r="AC41">
        <f t="shared" si="25"/>
        <v>46.883300087925967</v>
      </c>
      <c r="AD41">
        <f t="shared" si="25"/>
        <v>-260.51647581655794</v>
      </c>
      <c r="AE41">
        <f t="shared" si="25"/>
        <v>-233.50486578689885</v>
      </c>
      <c r="AF41">
        <f t="shared" si="25"/>
        <v>-27.214731642214048</v>
      </c>
      <c r="AG41">
        <f t="shared" si="25"/>
        <v>91.634386213721584</v>
      </c>
      <c r="AH41" s="5">
        <f t="shared" si="26"/>
        <v>19</v>
      </c>
      <c r="AI41" s="5">
        <f t="shared" si="26"/>
        <v>1018.5576860000001</v>
      </c>
      <c r="AJ41" s="5">
        <f t="shared" si="26"/>
        <v>1065.8828577739259</v>
      </c>
      <c r="AK41" s="5">
        <f t="shared" si="26"/>
        <v>439.8494070412159</v>
      </c>
      <c r="AL41" s="5">
        <f t="shared" si="26"/>
        <v>238.46298362014238</v>
      </c>
      <c r="AM41" s="5">
        <f t="shared" si="26"/>
        <v>456.53973134140608</v>
      </c>
      <c r="AN41" s="6">
        <f t="shared" si="10"/>
        <v>781.12731215878466</v>
      </c>
      <c r="AO41" s="6">
        <f t="shared" si="16"/>
        <v>964.39608458622774</v>
      </c>
      <c r="AP41" s="7"/>
      <c r="AQ41" s="55">
        <f t="shared" si="11"/>
        <v>598</v>
      </c>
      <c r="AR41" s="5">
        <f t="shared" si="17"/>
        <v>689.56365607939233</v>
      </c>
      <c r="AS41" s="5">
        <f t="shared" si="18"/>
        <v>872.7616983725062</v>
      </c>
      <c r="AT41" s="5">
        <f t="shared" si="14"/>
        <v>964.39608458622774</v>
      </c>
      <c r="AU41" s="56">
        <f t="shared" si="15"/>
        <v>781.12731215878466</v>
      </c>
    </row>
    <row r="42" spans="2:47" ht="14.1" customHeight="1" x14ac:dyDescent="0.25">
      <c r="B42" t="s">
        <v>65</v>
      </c>
      <c r="C42" t="s">
        <v>24</v>
      </c>
      <c r="D42" s="8" t="s">
        <v>45</v>
      </c>
      <c r="E42" s="9">
        <v>1420</v>
      </c>
      <c r="F42" s="9">
        <v>745</v>
      </c>
      <c r="G42" s="9">
        <v>665</v>
      </c>
      <c r="H42" s="9">
        <v>494</v>
      </c>
      <c r="I42" s="9">
        <v>502</v>
      </c>
      <c r="J42" s="9">
        <v>341</v>
      </c>
      <c r="K42" s="9">
        <v>221</v>
      </c>
      <c r="L42" s="9">
        <v>417</v>
      </c>
      <c r="M42" s="9">
        <v>389</v>
      </c>
      <c r="N42" s="9">
        <v>327</v>
      </c>
      <c r="O42" s="24">
        <v>417</v>
      </c>
      <c r="P42" s="42">
        <v>5</v>
      </c>
      <c r="R42">
        <v>0.92400000000000004</v>
      </c>
      <c r="S42">
        <v>0.999</v>
      </c>
      <c r="T42" s="5">
        <f t="shared" si="23"/>
        <v>745</v>
      </c>
      <c r="U42">
        <f t="shared" si="1"/>
        <v>619.78000000000009</v>
      </c>
      <c r="V42">
        <f t="shared" si="2"/>
        <v>494.00077672000003</v>
      </c>
      <c r="W42">
        <f t="shared" si="3"/>
        <v>491.83283877912925</v>
      </c>
      <c r="X42">
        <f t="shared" si="4"/>
        <v>352.28913800673956</v>
      </c>
      <c r="Y42">
        <f t="shared" si="5"/>
        <v>220.38308439332883</v>
      </c>
      <c r="Z42">
        <f t="shared" si="6"/>
        <v>392.03168430925319</v>
      </c>
      <c r="AA42" s="5">
        <f t="shared" si="24"/>
        <v>-675</v>
      </c>
      <c r="AB42">
        <f t="shared" si="25"/>
        <v>-125.76977999999991</v>
      </c>
      <c r="AC42">
        <f t="shared" si="25"/>
        <v>-125.77921383672005</v>
      </c>
      <c r="AD42">
        <f t="shared" si="25"/>
        <v>-2.2915492167666351</v>
      </c>
      <c r="AE42">
        <f t="shared" si="25"/>
        <v>-139.40644862083408</v>
      </c>
      <c r="AF42">
        <f t="shared" si="25"/>
        <v>-131.91355400841815</v>
      </c>
      <c r="AG42">
        <f t="shared" si="25"/>
        <v>171.34503776200003</v>
      </c>
      <c r="AH42" s="5">
        <f t="shared" si="26"/>
        <v>70</v>
      </c>
      <c r="AI42" s="5">
        <f t="shared" si="26"/>
        <v>494.01022000000017</v>
      </c>
      <c r="AJ42" s="5">
        <f t="shared" si="26"/>
        <v>368.22156288328</v>
      </c>
      <c r="AK42" s="5">
        <f t="shared" si="26"/>
        <v>489.54128956236264</v>
      </c>
      <c r="AL42" s="5">
        <f t="shared" si="26"/>
        <v>212.88268938590548</v>
      </c>
      <c r="AM42" s="5">
        <f t="shared" si="26"/>
        <v>88.469530384910684</v>
      </c>
      <c r="AN42" s="6">
        <f t="shared" si="10"/>
        <v>734.72175983325326</v>
      </c>
      <c r="AO42" s="6">
        <f t="shared" si="16"/>
        <v>1077.4118353572533</v>
      </c>
      <c r="AP42" s="7"/>
      <c r="AQ42" s="55">
        <f t="shared" si="11"/>
        <v>417</v>
      </c>
      <c r="AR42" s="5">
        <f t="shared" si="17"/>
        <v>575.86087991662657</v>
      </c>
      <c r="AS42" s="5">
        <f t="shared" si="18"/>
        <v>906.06679759525332</v>
      </c>
      <c r="AT42" s="5">
        <f t="shared" si="14"/>
        <v>1077.4118353572533</v>
      </c>
      <c r="AU42" s="56">
        <f t="shared" si="15"/>
        <v>734.72175983325326</v>
      </c>
    </row>
    <row r="43" spans="2:47" ht="14.1" customHeight="1" x14ac:dyDescent="0.25">
      <c r="B43" t="s">
        <v>65</v>
      </c>
      <c r="C43" t="s">
        <v>26</v>
      </c>
      <c r="D43" s="8" t="s">
        <v>46</v>
      </c>
      <c r="E43" s="9">
        <v>2508</v>
      </c>
      <c r="F43" s="9">
        <v>2445</v>
      </c>
      <c r="G43" s="9">
        <v>1498</v>
      </c>
      <c r="H43" s="9">
        <v>625</v>
      </c>
      <c r="I43" s="9">
        <v>1323</v>
      </c>
      <c r="J43" s="9">
        <v>1495</v>
      </c>
      <c r="K43" s="9">
        <v>962</v>
      </c>
      <c r="L43" s="9">
        <v>1648</v>
      </c>
      <c r="M43" s="9">
        <v>1650</v>
      </c>
      <c r="N43" s="9">
        <v>1467</v>
      </c>
      <c r="O43" s="24">
        <v>1644</v>
      </c>
      <c r="P43" s="43">
        <v>4</v>
      </c>
      <c r="R43">
        <v>0.42299999999999999</v>
      </c>
      <c r="S43">
        <v>0</v>
      </c>
      <c r="T43" s="5">
        <f t="shared" si="23"/>
        <v>2445</v>
      </c>
      <c r="U43">
        <f t="shared" si="1"/>
        <v>2008.068</v>
      </c>
      <c r="V43">
        <f t="shared" si="2"/>
        <v>1386.6792359999999</v>
      </c>
      <c r="W43">
        <f t="shared" si="3"/>
        <v>1323.3919191719999</v>
      </c>
      <c r="X43">
        <f t="shared" si="4"/>
        <v>1359.6311373622439</v>
      </c>
      <c r="Y43">
        <f t="shared" si="5"/>
        <v>1155.0821662580147</v>
      </c>
      <c r="Z43">
        <f t="shared" si="6"/>
        <v>1327.2354099308743</v>
      </c>
      <c r="AA43" s="5">
        <f t="shared" si="24"/>
        <v>-63</v>
      </c>
      <c r="AB43">
        <f t="shared" si="25"/>
        <v>-63</v>
      </c>
      <c r="AC43">
        <f t="shared" si="25"/>
        <v>-63</v>
      </c>
      <c r="AD43">
        <f t="shared" si="25"/>
        <v>-63</v>
      </c>
      <c r="AE43">
        <f t="shared" si="25"/>
        <v>-63</v>
      </c>
      <c r="AF43">
        <f t="shared" si="25"/>
        <v>-63</v>
      </c>
      <c r="AG43">
        <f t="shared" si="25"/>
        <v>-63</v>
      </c>
      <c r="AH43" s="5">
        <f t="shared" si="26"/>
        <v>2382</v>
      </c>
      <c r="AI43" s="5">
        <f t="shared" si="26"/>
        <v>1945.068</v>
      </c>
      <c r="AJ43" s="5">
        <f t="shared" si="26"/>
        <v>1323.6792359999999</v>
      </c>
      <c r="AK43" s="5">
        <f t="shared" si="26"/>
        <v>1260.3919191719999</v>
      </c>
      <c r="AL43" s="5">
        <f t="shared" si="26"/>
        <v>1296.6311373622439</v>
      </c>
      <c r="AM43" s="5">
        <f t="shared" si="26"/>
        <v>1092.0821662580147</v>
      </c>
      <c r="AN43" s="6">
        <f t="shared" si="10"/>
        <v>1201.2354099308743</v>
      </c>
      <c r="AO43" s="6">
        <f t="shared" si="16"/>
        <v>1075.2354099308743</v>
      </c>
      <c r="AP43" s="7"/>
      <c r="AQ43" s="55">
        <f t="shared" si="11"/>
        <v>1075.2354099308743</v>
      </c>
      <c r="AR43" s="5">
        <f t="shared" si="17"/>
        <v>1138.2354099308743</v>
      </c>
      <c r="AS43" s="5">
        <f t="shared" si="18"/>
        <v>1424.617704965437</v>
      </c>
      <c r="AT43" s="5">
        <f t="shared" si="14"/>
        <v>1648</v>
      </c>
      <c r="AU43" s="56">
        <f t="shared" si="15"/>
        <v>1201.2354099308743</v>
      </c>
    </row>
    <row r="44" spans="2:47" ht="14.1" customHeight="1" x14ac:dyDescent="0.25">
      <c r="B44" t="s">
        <v>65</v>
      </c>
      <c r="C44" t="s">
        <v>28</v>
      </c>
      <c r="D44" s="3" t="s">
        <v>47</v>
      </c>
      <c r="E44" s="4">
        <v>553</v>
      </c>
      <c r="F44" s="4">
        <v>353</v>
      </c>
      <c r="G44" s="4">
        <v>349</v>
      </c>
      <c r="H44" s="4">
        <v>197</v>
      </c>
      <c r="I44" s="4">
        <v>304</v>
      </c>
      <c r="J44" s="4">
        <v>392</v>
      </c>
      <c r="K44" s="4">
        <v>540</v>
      </c>
      <c r="L44" s="4">
        <v>663</v>
      </c>
      <c r="M44" s="4">
        <v>649</v>
      </c>
      <c r="N44" s="4">
        <v>642</v>
      </c>
      <c r="O44" s="23">
        <v>635</v>
      </c>
      <c r="P44" s="41">
        <v>3</v>
      </c>
      <c r="R44">
        <v>0.68400000000000005</v>
      </c>
      <c r="S44">
        <v>0.999</v>
      </c>
      <c r="T44" s="5">
        <f t="shared" si="23"/>
        <v>353</v>
      </c>
      <c r="U44">
        <f t="shared" si="1"/>
        <v>287.06400000000002</v>
      </c>
      <c r="V44">
        <f t="shared" si="2"/>
        <v>204.58208377600002</v>
      </c>
      <c r="W44">
        <f t="shared" si="3"/>
        <v>246.5248390917348</v>
      </c>
      <c r="X44">
        <f t="shared" si="4"/>
        <v>359.24444682269916</v>
      </c>
      <c r="Y44">
        <f t="shared" si="5"/>
        <v>518.4782364405844</v>
      </c>
      <c r="Z44">
        <f t="shared" si="6"/>
        <v>667.63427934820174</v>
      </c>
      <c r="AA44" s="5">
        <f t="shared" si="24"/>
        <v>-200</v>
      </c>
      <c r="AB44">
        <f t="shared" si="25"/>
        <v>-66.070063999999988</v>
      </c>
      <c r="AC44">
        <f t="shared" si="25"/>
        <v>-82.465504371776007</v>
      </c>
      <c r="AD44">
        <f t="shared" si="25"/>
        <v>41.818347056047273</v>
      </c>
      <c r="AE44">
        <f t="shared" si="25"/>
        <v>112.64870647028944</v>
      </c>
      <c r="AF44">
        <f t="shared" si="25"/>
        <v>159.18720453473765</v>
      </c>
      <c r="AG44">
        <f t="shared" si="25"/>
        <v>149.16607406924447</v>
      </c>
      <c r="AH44" s="5">
        <f t="shared" si="26"/>
        <v>153</v>
      </c>
      <c r="AI44" s="5">
        <f t="shared" si="26"/>
        <v>220.99393600000002</v>
      </c>
      <c r="AJ44" s="5">
        <f t="shared" si="26"/>
        <v>122.11657940422401</v>
      </c>
      <c r="AK44" s="5">
        <f t="shared" si="26"/>
        <v>288.34318614778209</v>
      </c>
      <c r="AL44" s="5">
        <f t="shared" si="26"/>
        <v>471.89315329298859</v>
      </c>
      <c r="AM44" s="5">
        <f t="shared" si="26"/>
        <v>677.6654409753221</v>
      </c>
      <c r="AN44" s="6">
        <f t="shared" si="10"/>
        <v>965.96642748669069</v>
      </c>
      <c r="AO44" s="6">
        <f t="shared" si="16"/>
        <v>1264.2985756251796</v>
      </c>
      <c r="AP44" s="7"/>
      <c r="AQ44" s="55">
        <f t="shared" si="11"/>
        <v>663</v>
      </c>
      <c r="AR44" s="5">
        <f t="shared" si="17"/>
        <v>814.48321374334535</v>
      </c>
      <c r="AS44" s="5">
        <f t="shared" si="18"/>
        <v>1115.1325015559351</v>
      </c>
      <c r="AT44" s="5">
        <f t="shared" si="14"/>
        <v>1264.2985756251796</v>
      </c>
      <c r="AU44" s="56">
        <f t="shared" si="15"/>
        <v>965.96642748669069</v>
      </c>
    </row>
    <row r="45" spans="2:47" ht="14.1" customHeight="1" x14ac:dyDescent="0.25">
      <c r="B45" t="s">
        <v>65</v>
      </c>
      <c r="C45" t="s">
        <v>30</v>
      </c>
      <c r="D45" s="8" t="s">
        <v>48</v>
      </c>
      <c r="E45" s="9">
        <v>1105</v>
      </c>
      <c r="F45" s="9">
        <v>902</v>
      </c>
      <c r="G45" s="9">
        <v>1157</v>
      </c>
      <c r="H45" s="9">
        <v>694</v>
      </c>
      <c r="I45" s="9">
        <v>671</v>
      </c>
      <c r="J45" s="9">
        <v>768</v>
      </c>
      <c r="K45" s="9">
        <v>936</v>
      </c>
      <c r="L45" s="9">
        <v>953</v>
      </c>
      <c r="M45" s="9">
        <v>959</v>
      </c>
      <c r="N45" s="9">
        <v>965</v>
      </c>
      <c r="O45" s="24">
        <v>971</v>
      </c>
      <c r="P45" s="43">
        <v>6</v>
      </c>
      <c r="R45">
        <v>0.31900000000000001</v>
      </c>
      <c r="S45">
        <v>0.999</v>
      </c>
      <c r="T45" s="5">
        <f t="shared" si="23"/>
        <v>902</v>
      </c>
      <c r="U45">
        <f t="shared" si="1"/>
        <v>845.10200000000009</v>
      </c>
      <c r="V45">
        <f t="shared" si="2"/>
        <v>758.05342853800005</v>
      </c>
      <c r="W45">
        <f t="shared" si="3"/>
        <v>671.0237407124597</v>
      </c>
      <c r="X45">
        <f t="shared" si="4"/>
        <v>642.69195758927935</v>
      </c>
      <c r="Y45">
        <f t="shared" si="5"/>
        <v>716.92330554588443</v>
      </c>
      <c r="Z45">
        <f t="shared" si="6"/>
        <v>842.71343356966463</v>
      </c>
      <c r="AA45" s="5">
        <f t="shared" si="24"/>
        <v>-203</v>
      </c>
      <c r="AB45">
        <f t="shared" si="25"/>
        <v>-57.044101999999917</v>
      </c>
      <c r="AC45">
        <f t="shared" si="25"/>
        <v>-87.018566992538041</v>
      </c>
      <c r="AD45">
        <f t="shared" si="25"/>
        <v>-87.029676704707356</v>
      </c>
      <c r="AE45">
        <f t="shared" si="25"/>
        <v>-28.390481016761868</v>
      </c>
      <c r="AF45">
        <f t="shared" si="25"/>
        <v>74.128726127631708</v>
      </c>
      <c r="AG45">
        <f t="shared" si="25"/>
        <v>125.73846662188404</v>
      </c>
      <c r="AH45" s="5">
        <f t="shared" si="26"/>
        <v>699</v>
      </c>
      <c r="AI45" s="5">
        <f t="shared" si="26"/>
        <v>788.05789800000014</v>
      </c>
      <c r="AJ45" s="5">
        <f t="shared" si="26"/>
        <v>671.03486154546204</v>
      </c>
      <c r="AK45" s="5">
        <f t="shared" si="26"/>
        <v>583.99406400775229</v>
      </c>
      <c r="AL45" s="5">
        <f t="shared" si="26"/>
        <v>614.30147657251746</v>
      </c>
      <c r="AM45" s="5">
        <f t="shared" si="26"/>
        <v>791.05203167351613</v>
      </c>
      <c r="AN45" s="6">
        <f t="shared" si="10"/>
        <v>1094.1903668134328</v>
      </c>
      <c r="AO45" s="6">
        <f t="shared" si="16"/>
        <v>1345.6673000572009</v>
      </c>
      <c r="AP45" s="7"/>
      <c r="AQ45" s="55">
        <f t="shared" si="11"/>
        <v>953</v>
      </c>
      <c r="AR45" s="5">
        <f t="shared" si="17"/>
        <v>1023.5951834067164</v>
      </c>
      <c r="AS45" s="5">
        <f t="shared" si="18"/>
        <v>1219.9288334353168</v>
      </c>
      <c r="AT45" s="5">
        <f t="shared" si="14"/>
        <v>1345.6673000572009</v>
      </c>
      <c r="AU45" s="56">
        <f t="shared" si="15"/>
        <v>1094.1903668134328</v>
      </c>
    </row>
    <row r="46" spans="2:47" ht="14.1" customHeight="1" x14ac:dyDescent="0.25">
      <c r="B46" t="s">
        <v>65</v>
      </c>
      <c r="C46" t="s">
        <v>32</v>
      </c>
      <c r="D46" s="3" t="s">
        <v>49</v>
      </c>
      <c r="E46" s="4">
        <v>1000</v>
      </c>
      <c r="F46" s="4">
        <v>618</v>
      </c>
      <c r="G46" s="4">
        <v>434</v>
      </c>
      <c r="H46" s="4">
        <v>275</v>
      </c>
      <c r="I46" s="4">
        <v>427</v>
      </c>
      <c r="J46" s="4">
        <v>726</v>
      </c>
      <c r="K46" s="4">
        <v>963</v>
      </c>
      <c r="L46" s="4">
        <v>580</v>
      </c>
      <c r="M46" s="4">
        <v>479</v>
      </c>
      <c r="N46" s="4">
        <v>583</v>
      </c>
      <c r="O46" s="23">
        <v>748</v>
      </c>
      <c r="P46" s="41">
        <v>7</v>
      </c>
      <c r="R46">
        <v>0.999</v>
      </c>
      <c r="S46">
        <v>0.999</v>
      </c>
      <c r="T46" s="5">
        <f t="shared" si="23"/>
        <v>618</v>
      </c>
      <c r="U46">
        <f t="shared" si="1"/>
        <v>433.80199999999996</v>
      </c>
      <c r="V46">
        <f t="shared" si="2"/>
        <v>274.974406198</v>
      </c>
      <c r="W46">
        <f t="shared" si="3"/>
        <v>426.68912124418779</v>
      </c>
      <c r="X46">
        <f t="shared" si="4"/>
        <v>725.85209326841334</v>
      </c>
      <c r="Y46">
        <f t="shared" si="5"/>
        <v>963.06186730646778</v>
      </c>
      <c r="Z46">
        <f t="shared" si="6"/>
        <v>580.62033344678366</v>
      </c>
      <c r="AA46" s="5">
        <f t="shared" si="24"/>
        <v>-382</v>
      </c>
      <c r="AB46">
        <f t="shared" si="25"/>
        <v>-184.39580200000003</v>
      </c>
      <c r="AC46">
        <f t="shared" si="25"/>
        <v>-158.85316201019799</v>
      </c>
      <c r="AD46">
        <f t="shared" si="25"/>
        <v>151.40414716913142</v>
      </c>
      <c r="AE46">
        <f t="shared" si="25"/>
        <v>299.01521319937046</v>
      </c>
      <c r="AF46">
        <f t="shared" si="25"/>
        <v>237.27157947721574</v>
      </c>
      <c r="AG46">
        <f t="shared" si="25"/>
        <v>-381.82182074634721</v>
      </c>
      <c r="AH46" s="5">
        <f t="shared" si="26"/>
        <v>236</v>
      </c>
      <c r="AI46" s="5">
        <f t="shared" si="26"/>
        <v>249.40619799999993</v>
      </c>
      <c r="AJ46" s="5">
        <f t="shared" si="26"/>
        <v>116.12124418780201</v>
      </c>
      <c r="AK46" s="5">
        <f t="shared" si="26"/>
        <v>578.09326841331927</v>
      </c>
      <c r="AL46" s="5">
        <f t="shared" si="26"/>
        <v>1024.8673064677837</v>
      </c>
      <c r="AM46" s="5">
        <f t="shared" si="26"/>
        <v>1200.3334467836835</v>
      </c>
      <c r="AN46" s="6">
        <f t="shared" si="10"/>
        <v>0</v>
      </c>
      <c r="AO46" s="6">
        <f t="shared" si="16"/>
        <v>0</v>
      </c>
      <c r="AP46" s="7"/>
      <c r="AQ46" s="55">
        <f t="shared" si="11"/>
        <v>0</v>
      </c>
      <c r="AR46" s="5">
        <f t="shared" si="17"/>
        <v>0</v>
      </c>
      <c r="AS46" s="5">
        <f t="shared" si="18"/>
        <v>290</v>
      </c>
      <c r="AT46" s="5">
        <f t="shared" si="14"/>
        <v>580</v>
      </c>
      <c r="AU46" s="56">
        <f t="shared" si="15"/>
        <v>0</v>
      </c>
    </row>
    <row r="47" spans="2:47" ht="14.1" customHeight="1" x14ac:dyDescent="0.25">
      <c r="B47" t="s">
        <v>65</v>
      </c>
      <c r="C47" t="s">
        <v>34</v>
      </c>
      <c r="D47" s="3" t="s">
        <v>50</v>
      </c>
      <c r="E47" s="4">
        <v>1000</v>
      </c>
      <c r="F47" s="4">
        <v>425</v>
      </c>
      <c r="G47" s="4">
        <v>410</v>
      </c>
      <c r="H47" s="4">
        <v>155</v>
      </c>
      <c r="I47" s="4">
        <v>605</v>
      </c>
      <c r="J47" s="4">
        <v>671</v>
      </c>
      <c r="K47" s="4">
        <v>1702</v>
      </c>
      <c r="L47" s="4">
        <v>1310</v>
      </c>
      <c r="M47" s="4">
        <v>1391</v>
      </c>
      <c r="N47" s="4">
        <v>1342</v>
      </c>
      <c r="O47" s="23">
        <v>678</v>
      </c>
      <c r="P47" s="44">
        <v>5</v>
      </c>
      <c r="R47">
        <v>0.64500000000000002</v>
      </c>
      <c r="S47">
        <v>0.998</v>
      </c>
      <c r="T47" s="5">
        <f t="shared" si="23"/>
        <v>425</v>
      </c>
      <c r="U47">
        <f t="shared" si="1"/>
        <v>211.2</v>
      </c>
      <c r="V47">
        <f t="shared" si="2"/>
        <v>98.795547999999997</v>
      </c>
      <c r="W47">
        <f t="shared" si="3"/>
        <v>385.32133533692001</v>
      </c>
      <c r="X47">
        <f t="shared" si="4"/>
        <v>671.01734307179777</v>
      </c>
      <c r="Y47">
        <f t="shared" si="5"/>
        <v>1437.4232619089323</v>
      </c>
      <c r="Z47">
        <f t="shared" si="6"/>
        <v>1626.9680551727163</v>
      </c>
      <c r="AA47" s="5">
        <f t="shared" si="24"/>
        <v>-575</v>
      </c>
      <c r="AB47">
        <f t="shared" si="25"/>
        <v>-214.5224</v>
      </c>
      <c r="AC47">
        <f t="shared" si="25"/>
        <v>-112.60868789599999</v>
      </c>
      <c r="AD47">
        <f t="shared" si="25"/>
        <v>285.72751838645416</v>
      </c>
      <c r="AE47">
        <f t="shared" si="25"/>
        <v>285.69607075618092</v>
      </c>
      <c r="AF47">
        <f t="shared" si="25"/>
        <v>765.44449914097265</v>
      </c>
      <c r="AG47">
        <f t="shared" si="25"/>
        <v>190.69659267553834</v>
      </c>
      <c r="AH47" s="5">
        <f t="shared" si="26"/>
        <v>-150</v>
      </c>
      <c r="AI47" s="5">
        <f t="shared" si="26"/>
        <v>-3.322400000000016</v>
      </c>
      <c r="AJ47" s="5">
        <f t="shared" si="26"/>
        <v>-13.813139895999996</v>
      </c>
      <c r="AK47" s="5">
        <f t="shared" si="26"/>
        <v>671.04885372337412</v>
      </c>
      <c r="AL47" s="5">
        <f t="shared" si="26"/>
        <v>956.71341382797868</v>
      </c>
      <c r="AM47" s="5">
        <f t="shared" si="26"/>
        <v>2202.8677610499049</v>
      </c>
      <c r="AN47" s="6">
        <f t="shared" si="10"/>
        <v>2008.361240523793</v>
      </c>
      <c r="AO47" s="6">
        <f t="shared" si="16"/>
        <v>2389.7544258748694</v>
      </c>
      <c r="AP47" s="7"/>
      <c r="AQ47" s="55">
        <f t="shared" si="11"/>
        <v>1310</v>
      </c>
      <c r="AR47" s="5">
        <f t="shared" si="17"/>
        <v>1659.1806202618964</v>
      </c>
      <c r="AS47" s="5">
        <f t="shared" si="18"/>
        <v>2199.0578331993311</v>
      </c>
      <c r="AT47" s="5">
        <f t="shared" si="14"/>
        <v>2389.7544258748694</v>
      </c>
      <c r="AU47" s="56">
        <f t="shared" si="15"/>
        <v>2008.361240523793</v>
      </c>
    </row>
    <row r="48" spans="2:47" ht="14.1" customHeight="1" x14ac:dyDescent="0.25">
      <c r="B48" t="s">
        <v>65</v>
      </c>
      <c r="C48" t="s">
        <v>147</v>
      </c>
      <c r="D48" s="8" t="s">
        <v>51</v>
      </c>
      <c r="E48" s="9">
        <v>2508</v>
      </c>
      <c r="F48" s="9">
        <v>1891</v>
      </c>
      <c r="G48" s="9">
        <v>1695</v>
      </c>
      <c r="H48" s="9">
        <v>1305</v>
      </c>
      <c r="I48" s="9">
        <v>633</v>
      </c>
      <c r="J48" s="9">
        <v>351</v>
      </c>
      <c r="K48" s="9">
        <v>306</v>
      </c>
      <c r="L48" s="9">
        <v>297</v>
      </c>
      <c r="M48" s="9">
        <v>303</v>
      </c>
      <c r="N48" s="9">
        <v>440</v>
      </c>
      <c r="O48" s="24">
        <v>233</v>
      </c>
      <c r="P48" s="41">
        <v>4</v>
      </c>
      <c r="R48">
        <v>0.999</v>
      </c>
      <c r="S48">
        <v>0.54100000000000004</v>
      </c>
      <c r="T48" s="5">
        <f t="shared" si="23"/>
        <v>1891</v>
      </c>
      <c r="U48">
        <f t="shared" si="1"/>
        <v>1694.5790000000002</v>
      </c>
      <c r="V48">
        <f t="shared" si="2"/>
        <v>1305.0001122389999</v>
      </c>
      <c r="W48">
        <f t="shared" si="3"/>
        <v>633.28247269066128</v>
      </c>
      <c r="X48">
        <f t="shared" si="4"/>
        <v>350.74009014319086</v>
      </c>
      <c r="Y48">
        <f t="shared" si="5"/>
        <v>305.64301838194461</v>
      </c>
      <c r="Z48">
        <f t="shared" si="6"/>
        <v>296.79985523849592</v>
      </c>
      <c r="AA48" s="5">
        <f t="shared" si="24"/>
        <v>-617</v>
      </c>
      <c r="AB48">
        <f t="shared" si="25"/>
        <v>-389.46676099999991</v>
      </c>
      <c r="AC48">
        <f t="shared" si="25"/>
        <v>-389.52742157770109</v>
      </c>
      <c r="AD48">
        <f t="shared" si="25"/>
        <v>-542.19232949981597</v>
      </c>
      <c r="AE48">
        <f t="shared" si="25"/>
        <v>-401.72170819859701</v>
      </c>
      <c r="AF48">
        <f t="shared" si="25"/>
        <v>-208.78777988599023</v>
      </c>
      <c r="AG48">
        <f t="shared" si="25"/>
        <v>-100.61774222827525</v>
      </c>
      <c r="AH48" s="5">
        <f t="shared" si="26"/>
        <v>1274</v>
      </c>
      <c r="AI48" s="5">
        <f t="shared" si="26"/>
        <v>1305.1122390000003</v>
      </c>
      <c r="AJ48" s="5">
        <f t="shared" si="26"/>
        <v>915.47269066129888</v>
      </c>
      <c r="AK48" s="5">
        <f t="shared" si="26"/>
        <v>91.090143190845311</v>
      </c>
      <c r="AL48" s="5">
        <f t="shared" si="26"/>
        <v>-50.981618055406159</v>
      </c>
      <c r="AM48" s="5">
        <f t="shared" si="26"/>
        <v>96.855238495954382</v>
      </c>
      <c r="AN48" s="6">
        <f t="shared" si="10"/>
        <v>95.564370781945428</v>
      </c>
      <c r="AO48" s="6">
        <f t="shared" si="16"/>
        <v>0</v>
      </c>
      <c r="AP48" s="7"/>
      <c r="AQ48" s="55">
        <f t="shared" si="11"/>
        <v>0</v>
      </c>
      <c r="AR48" s="5">
        <f t="shared" si="17"/>
        <v>47.782185390972714</v>
      </c>
      <c r="AS48" s="5">
        <f t="shared" si="18"/>
        <v>196.2821853909727</v>
      </c>
      <c r="AT48" s="5">
        <f t="shared" si="14"/>
        <v>297</v>
      </c>
      <c r="AU48" s="56">
        <f t="shared" si="15"/>
        <v>95.564370781945428</v>
      </c>
    </row>
    <row r="49" spans="1:47" ht="14.1" customHeight="1" x14ac:dyDescent="0.25">
      <c r="B49" t="s">
        <v>65</v>
      </c>
      <c r="C49" t="s">
        <v>148</v>
      </c>
      <c r="D49" s="3" t="s">
        <v>52</v>
      </c>
      <c r="E49" s="4">
        <v>1000</v>
      </c>
      <c r="F49" s="4">
        <v>1005</v>
      </c>
      <c r="G49" s="4">
        <v>1197</v>
      </c>
      <c r="H49" s="4">
        <v>1194</v>
      </c>
      <c r="I49" s="4">
        <v>1227</v>
      </c>
      <c r="J49" s="4">
        <v>1299</v>
      </c>
      <c r="K49" s="4">
        <v>1176</v>
      </c>
      <c r="L49" s="4">
        <v>1213</v>
      </c>
      <c r="M49" s="4">
        <v>1216</v>
      </c>
      <c r="N49" s="4">
        <v>1249</v>
      </c>
      <c r="O49" s="23">
        <v>1242</v>
      </c>
      <c r="P49" s="44">
        <v>2</v>
      </c>
      <c r="R49">
        <v>0.80800000000000005</v>
      </c>
      <c r="S49">
        <v>0.185</v>
      </c>
      <c r="T49" s="5">
        <f t="shared" si="23"/>
        <v>1005</v>
      </c>
      <c r="U49">
        <f t="shared" si="1"/>
        <v>1161.096</v>
      </c>
      <c r="V49">
        <f t="shared" si="2"/>
        <v>1194.0093619199999</v>
      </c>
      <c r="W49">
        <f t="shared" si="3"/>
        <v>1226.9913279888383</v>
      </c>
      <c r="X49">
        <f t="shared" si="4"/>
        <v>1291.5011617662838</v>
      </c>
      <c r="Y49">
        <f t="shared" si="5"/>
        <v>1205.6239761907293</v>
      </c>
      <c r="Z49">
        <f t="shared" si="6"/>
        <v>1214.6033645992325</v>
      </c>
      <c r="AA49" s="5">
        <f t="shared" si="24"/>
        <v>5</v>
      </c>
      <c r="AB49">
        <f t="shared" si="25"/>
        <v>32.952759999999998</v>
      </c>
      <c r="AC49">
        <f t="shared" si="25"/>
        <v>32.945471355199984</v>
      </c>
      <c r="AD49">
        <f t="shared" si="25"/>
        <v>32.952222877223079</v>
      </c>
      <c r="AE49">
        <f t="shared" si="25"/>
        <v>38.790380893764222</v>
      </c>
      <c r="AF49">
        <f t="shared" si="25"/>
        <v>15.726881096940266</v>
      </c>
      <c r="AG49">
        <f t="shared" si="25"/>
        <v>14.478594949579399</v>
      </c>
      <c r="AH49" s="5">
        <f t="shared" si="26"/>
        <v>1010</v>
      </c>
      <c r="AI49" s="5">
        <f t="shared" si="26"/>
        <v>1194.0487599999999</v>
      </c>
      <c r="AJ49" s="5">
        <f t="shared" si="26"/>
        <v>1226.9548332751999</v>
      </c>
      <c r="AK49" s="5">
        <f t="shared" si="26"/>
        <v>1259.9435508660613</v>
      </c>
      <c r="AL49" s="5">
        <f t="shared" si="26"/>
        <v>1330.291542660048</v>
      </c>
      <c r="AM49" s="5">
        <f t="shared" si="26"/>
        <v>1221.3508572876697</v>
      </c>
      <c r="AN49" s="6">
        <f t="shared" si="10"/>
        <v>1243.5605544983912</v>
      </c>
      <c r="AO49" s="6">
        <f t="shared" si="16"/>
        <v>1272.5177443975501</v>
      </c>
      <c r="AP49" s="7"/>
      <c r="AQ49" s="55">
        <f t="shared" si="11"/>
        <v>1213</v>
      </c>
      <c r="AR49" s="5">
        <f t="shared" si="17"/>
        <v>1228.2802772491955</v>
      </c>
      <c r="AS49" s="5">
        <f t="shared" si="18"/>
        <v>1258.0391494479707</v>
      </c>
      <c r="AT49" s="5">
        <f t="shared" si="14"/>
        <v>1272.5177443975501</v>
      </c>
      <c r="AU49" s="56">
        <f t="shared" si="15"/>
        <v>1243.5605544983912</v>
      </c>
    </row>
    <row r="50" spans="1:47" ht="14.1" customHeight="1" x14ac:dyDescent="0.25">
      <c r="B50" t="s">
        <v>65</v>
      </c>
      <c r="C50" t="s">
        <v>149</v>
      </c>
      <c r="D50" s="8" t="s">
        <v>53</v>
      </c>
      <c r="E50" s="9">
        <v>2131</v>
      </c>
      <c r="F50" s="9">
        <v>2632</v>
      </c>
      <c r="G50" s="9">
        <v>2073</v>
      </c>
      <c r="H50" s="9">
        <v>1779</v>
      </c>
      <c r="I50" s="9">
        <v>2087</v>
      </c>
      <c r="J50" s="9">
        <v>1954</v>
      </c>
      <c r="K50" s="9">
        <v>1335</v>
      </c>
      <c r="L50" s="9">
        <v>1577</v>
      </c>
      <c r="M50" s="9">
        <v>1595</v>
      </c>
      <c r="N50" s="9">
        <v>1512</v>
      </c>
      <c r="O50" s="24">
        <v>1609</v>
      </c>
      <c r="P50" s="41">
        <v>4</v>
      </c>
      <c r="R50">
        <v>0.53700000000000003</v>
      </c>
      <c r="S50">
        <v>0.58699999999999997</v>
      </c>
      <c r="T50" s="5">
        <f t="shared" si="23"/>
        <v>2632</v>
      </c>
      <c r="U50">
        <f t="shared" si="1"/>
        <v>2563.7799999999997</v>
      </c>
      <c r="V50">
        <f t="shared" si="2"/>
        <v>2219.61295918</v>
      </c>
      <c r="W50">
        <f t="shared" si="3"/>
        <v>2086.7700429005795</v>
      </c>
      <c r="X50">
        <f t="shared" si="4"/>
        <v>1953.91525951013</v>
      </c>
      <c r="Y50">
        <f t="shared" si="5"/>
        <v>1560.0272066128282</v>
      </c>
      <c r="Z50">
        <f t="shared" si="6"/>
        <v>1436.6781870800885</v>
      </c>
      <c r="AA50" s="5">
        <f t="shared" si="24"/>
        <v>501</v>
      </c>
      <c r="AB50">
        <f t="shared" si="25"/>
        <v>166.86785999999987</v>
      </c>
      <c r="AC50">
        <f t="shared" si="25"/>
        <v>-133.10962678133993</v>
      </c>
      <c r="AD50">
        <f t="shared" si="25"/>
        <v>-132.95306771671321</v>
      </c>
      <c r="AE50">
        <f t="shared" si="25"/>
        <v>-132.8953748171964</v>
      </c>
      <c r="AF50">
        <f t="shared" si="25"/>
        <v>-286.09807685021826</v>
      </c>
      <c r="AG50">
        <f t="shared" si="25"/>
        <v>-190.56438020485837</v>
      </c>
      <c r="AH50" s="5">
        <f t="shared" si="26"/>
        <v>3133</v>
      </c>
      <c r="AI50" s="5">
        <f t="shared" si="26"/>
        <v>2730.6478599999996</v>
      </c>
      <c r="AJ50" s="5">
        <f t="shared" si="26"/>
        <v>2086.5033323986599</v>
      </c>
      <c r="AK50" s="5">
        <f t="shared" si="26"/>
        <v>1953.8169751838664</v>
      </c>
      <c r="AL50" s="5">
        <f t="shared" si="26"/>
        <v>1821.0198846929336</v>
      </c>
      <c r="AM50" s="5">
        <f t="shared" si="26"/>
        <v>1273.92912976261</v>
      </c>
      <c r="AN50" s="6">
        <f t="shared" si="10"/>
        <v>1055.5494266703718</v>
      </c>
      <c r="AO50" s="6">
        <f t="shared" si="16"/>
        <v>674.42066626065503</v>
      </c>
      <c r="AP50" s="7"/>
      <c r="AQ50" s="55">
        <f t="shared" si="11"/>
        <v>674.42066626065503</v>
      </c>
      <c r="AR50" s="5">
        <f t="shared" si="17"/>
        <v>864.98504646551339</v>
      </c>
      <c r="AS50" s="5">
        <f t="shared" si="18"/>
        <v>1316.2747133351859</v>
      </c>
      <c r="AT50" s="5">
        <f t="shared" si="14"/>
        <v>1577</v>
      </c>
      <c r="AU50" s="56">
        <f t="shared" si="15"/>
        <v>1055.5494266703718</v>
      </c>
    </row>
    <row r="51" spans="1:47" ht="14.1" customHeight="1" x14ac:dyDescent="0.25">
      <c r="B51" t="s">
        <v>65</v>
      </c>
      <c r="C51" t="s">
        <v>150</v>
      </c>
      <c r="D51" s="10" t="s">
        <v>54</v>
      </c>
      <c r="E51" s="9">
        <v>185</v>
      </c>
      <c r="F51" s="9">
        <v>188</v>
      </c>
      <c r="G51" s="9">
        <v>216</v>
      </c>
      <c r="H51" s="9">
        <v>241</v>
      </c>
      <c r="I51" s="9">
        <v>272</v>
      </c>
      <c r="J51" s="9">
        <v>277</v>
      </c>
      <c r="K51" s="9">
        <v>326</v>
      </c>
      <c r="L51" s="9">
        <v>336</v>
      </c>
      <c r="M51" s="9">
        <v>330</v>
      </c>
      <c r="N51" s="9">
        <v>324</v>
      </c>
      <c r="O51" s="24">
        <v>318</v>
      </c>
      <c r="P51" s="45">
        <v>4</v>
      </c>
      <c r="R51">
        <v>0.623</v>
      </c>
      <c r="S51">
        <v>0.999</v>
      </c>
      <c r="T51" s="5">
        <f t="shared" si="23"/>
        <v>188</v>
      </c>
      <c r="U51">
        <f t="shared" si="1"/>
        <v>206.57500000000002</v>
      </c>
      <c r="V51">
        <f t="shared" si="2"/>
        <v>235.018678225</v>
      </c>
      <c r="W51">
        <f t="shared" si="3"/>
        <v>268.77758201818415</v>
      </c>
      <c r="X51">
        <f t="shared" si="4"/>
        <v>286.62524758448319</v>
      </c>
      <c r="Y51">
        <f t="shared" si="5"/>
        <v>317.89028478709008</v>
      </c>
      <c r="Z51">
        <f t="shared" si="6"/>
        <v>340.95450403753813</v>
      </c>
      <c r="AA51" s="5">
        <f t="shared" si="24"/>
        <v>3</v>
      </c>
      <c r="AB51">
        <f t="shared" si="25"/>
        <v>18.559425000000019</v>
      </c>
      <c r="AC51">
        <f t="shared" si="25"/>
        <v>28.433793971774985</v>
      </c>
      <c r="AD51">
        <f t="shared" si="25"/>
        <v>33.753578683362733</v>
      </c>
      <c r="AE51">
        <f t="shared" si="25"/>
        <v>17.863571479416105</v>
      </c>
      <c r="AF51">
        <f t="shared" si="25"/>
        <v>31.251635736883699</v>
      </c>
      <c r="AG51">
        <f t="shared" si="25"/>
        <v>23.072406666934484</v>
      </c>
      <c r="AH51" s="5">
        <f t="shared" si="26"/>
        <v>191</v>
      </c>
      <c r="AI51" s="5">
        <f t="shared" si="26"/>
        <v>225.13442500000002</v>
      </c>
      <c r="AJ51" s="5">
        <f t="shared" si="26"/>
        <v>263.45247219677498</v>
      </c>
      <c r="AK51" s="5">
        <f t="shared" si="26"/>
        <v>302.53116070154687</v>
      </c>
      <c r="AL51" s="5">
        <f t="shared" si="26"/>
        <v>304.48881906389931</v>
      </c>
      <c r="AM51" s="5">
        <f t="shared" si="26"/>
        <v>349.14192052397379</v>
      </c>
      <c r="AN51" s="6">
        <f t="shared" si="10"/>
        <v>387.0993173714071</v>
      </c>
      <c r="AO51" s="6">
        <f t="shared" si="16"/>
        <v>433.24413070527606</v>
      </c>
      <c r="AP51" s="7"/>
      <c r="AQ51" s="55">
        <f t="shared" si="11"/>
        <v>336</v>
      </c>
      <c r="AR51" s="5">
        <f t="shared" si="17"/>
        <v>361.54965868570355</v>
      </c>
      <c r="AS51" s="5">
        <f t="shared" si="18"/>
        <v>410.17172403834161</v>
      </c>
      <c r="AT51" s="5">
        <f t="shared" si="14"/>
        <v>433.24413070527606</v>
      </c>
      <c r="AU51" s="56">
        <f t="shared" si="15"/>
        <v>387.0993173714071</v>
      </c>
    </row>
    <row r="52" spans="1:47" ht="14.1" customHeight="1" x14ac:dyDescent="0.25">
      <c r="B52" t="s">
        <v>65</v>
      </c>
      <c r="C52" t="s">
        <v>36</v>
      </c>
      <c r="D52" s="3" t="s">
        <v>55</v>
      </c>
      <c r="E52" s="4">
        <v>841</v>
      </c>
      <c r="F52" s="4">
        <v>1305</v>
      </c>
      <c r="G52" s="4">
        <v>926</v>
      </c>
      <c r="H52" s="4">
        <v>762</v>
      </c>
      <c r="I52" s="4">
        <v>1183</v>
      </c>
      <c r="J52" s="4">
        <v>1059</v>
      </c>
      <c r="K52" s="4">
        <v>580</v>
      </c>
      <c r="L52" s="4">
        <v>836</v>
      </c>
      <c r="M52" s="4">
        <v>838</v>
      </c>
      <c r="N52" s="4">
        <v>739</v>
      </c>
      <c r="O52" s="23">
        <v>823</v>
      </c>
      <c r="P52" s="45">
        <v>7</v>
      </c>
      <c r="R52">
        <v>0.372</v>
      </c>
      <c r="S52">
        <v>0.92400000000000004</v>
      </c>
      <c r="T52" s="5">
        <f t="shared" si="23"/>
        <v>1305</v>
      </c>
      <c r="U52">
        <f t="shared" si="1"/>
        <v>1455.404</v>
      </c>
      <c r="V52">
        <f t="shared" si="2"/>
        <v>1306.8787338879999</v>
      </c>
      <c r="W52">
        <f t="shared" si="3"/>
        <v>1182.9267893278095</v>
      </c>
      <c r="X52">
        <f t="shared" si="4"/>
        <v>1058.9821327019404</v>
      </c>
      <c r="Y52">
        <f t="shared" si="5"/>
        <v>802.96302983152202</v>
      </c>
      <c r="Z52">
        <f t="shared" si="6"/>
        <v>660.77639691096988</v>
      </c>
      <c r="AA52" s="5">
        <f t="shared" si="24"/>
        <v>464</v>
      </c>
      <c r="AB52">
        <f t="shared" si="25"/>
        <v>174.23729599999999</v>
      </c>
      <c r="AC52">
        <f t="shared" si="25"/>
        <v>-123.99531139148807</v>
      </c>
      <c r="AD52">
        <f t="shared" si="25"/>
        <v>-123.95524043936906</v>
      </c>
      <c r="AE52">
        <f t="shared" si="25"/>
        <v>-123.94546099569513</v>
      </c>
      <c r="AF52">
        <f t="shared" si="25"/>
        <v>-245.98150608793941</v>
      </c>
      <c r="AG52">
        <f t="shared" si="25"/>
        <v>-150.07504328127357</v>
      </c>
      <c r="AH52" s="5">
        <f t="shared" si="26"/>
        <v>1769</v>
      </c>
      <c r="AI52" s="5">
        <f t="shared" si="26"/>
        <v>1629.641296</v>
      </c>
      <c r="AJ52" s="5">
        <f t="shared" si="26"/>
        <v>1182.8834224965119</v>
      </c>
      <c r="AK52" s="5">
        <f t="shared" si="26"/>
        <v>1058.9715488884403</v>
      </c>
      <c r="AL52" s="5">
        <f t="shared" si="26"/>
        <v>935.03667170624522</v>
      </c>
      <c r="AM52" s="5">
        <f t="shared" si="26"/>
        <v>556.98152374358256</v>
      </c>
      <c r="AN52" s="6">
        <f t="shared" si="10"/>
        <v>360.62631034842275</v>
      </c>
      <c r="AO52" s="6">
        <f t="shared" si="16"/>
        <v>60.476223785875618</v>
      </c>
      <c r="AP52" s="7"/>
      <c r="AQ52" s="55">
        <f t="shared" si="11"/>
        <v>60.476223785875618</v>
      </c>
      <c r="AR52" s="5">
        <f t="shared" si="17"/>
        <v>210.55126706714918</v>
      </c>
      <c r="AS52" s="5">
        <f t="shared" si="18"/>
        <v>598.31315517421137</v>
      </c>
      <c r="AT52" s="5">
        <f t="shared" si="14"/>
        <v>836</v>
      </c>
      <c r="AU52" s="56">
        <f t="shared" si="15"/>
        <v>360.62631034842275</v>
      </c>
    </row>
    <row r="53" spans="1:47" ht="14.1" customHeight="1" x14ac:dyDescent="0.25">
      <c r="B53" t="s">
        <v>65</v>
      </c>
      <c r="C53" t="s">
        <v>38</v>
      </c>
      <c r="D53" s="8" t="s">
        <v>56</v>
      </c>
      <c r="E53" s="9">
        <v>1100</v>
      </c>
      <c r="F53" s="9">
        <v>1380</v>
      </c>
      <c r="G53" s="9">
        <v>1062</v>
      </c>
      <c r="H53" s="9">
        <v>877</v>
      </c>
      <c r="I53" s="9">
        <v>1336</v>
      </c>
      <c r="J53" s="9">
        <v>1109</v>
      </c>
      <c r="K53" s="9">
        <v>615</v>
      </c>
      <c r="L53" s="9">
        <v>990</v>
      </c>
      <c r="M53" s="9">
        <v>1042</v>
      </c>
      <c r="N53" s="9">
        <v>965</v>
      </c>
      <c r="O53" s="24">
        <v>1126</v>
      </c>
      <c r="P53" s="45">
        <v>3</v>
      </c>
      <c r="R53">
        <v>0.34300000000000003</v>
      </c>
      <c r="S53">
        <v>0.999</v>
      </c>
      <c r="T53" s="5">
        <f t="shared" si="23"/>
        <v>1380</v>
      </c>
      <c r="U53">
        <f t="shared" si="1"/>
        <v>1454.8860000000002</v>
      </c>
      <c r="V53">
        <f t="shared" si="2"/>
        <v>1306.0059638980003</v>
      </c>
      <c r="W53">
        <f t="shared" si="3"/>
        <v>1218.6268836075894</v>
      </c>
      <c r="X53">
        <f t="shared" si="4"/>
        <v>1123.5765478004637</v>
      </c>
      <c r="Y53">
        <f t="shared" si="5"/>
        <v>886.69172103551875</v>
      </c>
      <c r="Z53">
        <f t="shared" si="6"/>
        <v>766.58631979608231</v>
      </c>
      <c r="AA53" s="5">
        <f t="shared" si="24"/>
        <v>280</v>
      </c>
      <c r="AB53">
        <f t="shared" si="25"/>
        <v>75.091114000000189</v>
      </c>
      <c r="AC53">
        <f t="shared" si="25"/>
        <v>-148.65606495189783</v>
      </c>
      <c r="AD53">
        <f t="shared" si="25"/>
        <v>-87.440357275072401</v>
      </c>
      <c r="AE53">
        <f t="shared" si="25"/>
        <v>-95.042725828593689</v>
      </c>
      <c r="AF53">
        <f t="shared" si="25"/>
        <v>-236.74298466400859</v>
      </c>
      <c r="AG53">
        <f t="shared" si="25"/>
        <v>-120.22203882286101</v>
      </c>
      <c r="AH53" s="5">
        <f t="shared" si="26"/>
        <v>1660</v>
      </c>
      <c r="AI53" s="5">
        <f t="shared" si="26"/>
        <v>1529.9771140000005</v>
      </c>
      <c r="AJ53" s="5">
        <f t="shared" si="26"/>
        <v>1157.3498989461025</v>
      </c>
      <c r="AK53" s="5">
        <f t="shared" si="26"/>
        <v>1131.1865263325171</v>
      </c>
      <c r="AL53" s="5">
        <f t="shared" si="26"/>
        <v>1028.5338219718701</v>
      </c>
      <c r="AM53" s="5">
        <f t="shared" si="26"/>
        <v>649.94873637151022</v>
      </c>
      <c r="AN53" s="6">
        <f t="shared" si="10"/>
        <v>526.14224215036029</v>
      </c>
      <c r="AO53" s="6">
        <f t="shared" si="16"/>
        <v>285.69816450463827</v>
      </c>
      <c r="AP53" s="7"/>
      <c r="AQ53" s="55">
        <f t="shared" si="11"/>
        <v>285.69816450463827</v>
      </c>
      <c r="AR53" s="5">
        <f t="shared" si="17"/>
        <v>405.92020332749928</v>
      </c>
      <c r="AS53" s="5">
        <f t="shared" si="18"/>
        <v>758.07112107518014</v>
      </c>
      <c r="AT53" s="5">
        <f t="shared" si="14"/>
        <v>990</v>
      </c>
      <c r="AU53" s="56">
        <f t="shared" si="15"/>
        <v>526.14224215036029</v>
      </c>
    </row>
    <row r="54" spans="1:47" ht="14.1" customHeight="1" x14ac:dyDescent="0.25">
      <c r="B54" t="s">
        <v>65</v>
      </c>
      <c r="C54" t="s">
        <v>40</v>
      </c>
      <c r="D54" s="8" t="s">
        <v>57</v>
      </c>
      <c r="E54" s="9">
        <v>1343</v>
      </c>
      <c r="F54" s="9">
        <v>1347</v>
      </c>
      <c r="G54" s="9">
        <v>1373</v>
      </c>
      <c r="H54" s="9">
        <v>1374</v>
      </c>
      <c r="I54" s="9">
        <v>1221</v>
      </c>
      <c r="J54" s="9">
        <v>1120</v>
      </c>
      <c r="K54" s="9">
        <v>974</v>
      </c>
      <c r="L54" s="9">
        <v>774</v>
      </c>
      <c r="M54" s="9">
        <v>787</v>
      </c>
      <c r="N54" s="9">
        <v>746</v>
      </c>
      <c r="O54" s="24">
        <v>707</v>
      </c>
      <c r="P54" s="46">
        <v>5</v>
      </c>
      <c r="R54">
        <v>0.83199999999999996</v>
      </c>
      <c r="S54">
        <v>0.999</v>
      </c>
      <c r="T54" s="5">
        <f t="shared" si="23"/>
        <v>1347</v>
      </c>
      <c r="U54">
        <f t="shared" si="1"/>
        <v>1369.3040000000001</v>
      </c>
      <c r="V54">
        <f t="shared" si="2"/>
        <v>1376.9550689279999</v>
      </c>
      <c r="W54">
        <f t="shared" si="3"/>
        <v>1248.4882897771561</v>
      </c>
      <c r="X54">
        <f t="shared" si="4"/>
        <v>1120.0264840423151</v>
      </c>
      <c r="Y54">
        <f t="shared" si="5"/>
        <v>976.95088799037887</v>
      </c>
      <c r="Z54">
        <f t="shared" si="6"/>
        <v>784.06150418446634</v>
      </c>
      <c r="AA54" s="5">
        <f t="shared" si="24"/>
        <v>4</v>
      </c>
      <c r="AB54">
        <f t="shared" ref="AB54:AG69" si="27">$S54*(U54-T54)+(1-$S54)*AA54</f>
        <v>22.285696000000087</v>
      </c>
      <c r="AC54">
        <f t="shared" si="27"/>
        <v>7.6657035550718584</v>
      </c>
      <c r="AD54">
        <f t="shared" si="27"/>
        <v>-128.33064666813797</v>
      </c>
      <c r="AE54">
        <f t="shared" si="27"/>
        <v>-128.46167457577423</v>
      </c>
      <c r="AF54">
        <f t="shared" si="27"/>
        <v>-143.06098213046008</v>
      </c>
      <c r="AG54">
        <f t="shared" si="27"/>
        <v>-192.83955540423707</v>
      </c>
      <c r="AH54" s="5">
        <f t="shared" ref="AH54:AM69" si="28">T54+AA54</f>
        <v>1351</v>
      </c>
      <c r="AI54" s="5">
        <f t="shared" si="28"/>
        <v>1391.5896960000002</v>
      </c>
      <c r="AJ54" s="5">
        <f t="shared" si="28"/>
        <v>1384.6207724830717</v>
      </c>
      <c r="AK54" s="5">
        <f t="shared" si="28"/>
        <v>1120.1576431090182</v>
      </c>
      <c r="AL54" s="5">
        <f t="shared" si="28"/>
        <v>991.56480946654096</v>
      </c>
      <c r="AM54" s="5">
        <f t="shared" si="28"/>
        <v>833.88990585991883</v>
      </c>
      <c r="AN54" s="6">
        <f t="shared" ref="AN54:AN117" si="29">IF($Z54+($AG54*2)&lt;0,0,$Z54+($AG54*2))</f>
        <v>398.38239337599219</v>
      </c>
      <c r="AO54" s="6">
        <f t="shared" si="16"/>
        <v>12.703282567518045</v>
      </c>
      <c r="AP54" s="7"/>
      <c r="AQ54" s="55">
        <f t="shared" si="11"/>
        <v>12.703282567518045</v>
      </c>
      <c r="AR54" s="5">
        <f t="shared" si="17"/>
        <v>205.54283797175512</v>
      </c>
      <c r="AS54" s="5">
        <f t="shared" si="18"/>
        <v>586.19119668799613</v>
      </c>
      <c r="AT54" s="5">
        <f t="shared" si="14"/>
        <v>774</v>
      </c>
      <c r="AU54" s="56">
        <f t="shared" si="15"/>
        <v>398.38239337599219</v>
      </c>
    </row>
    <row r="55" spans="1:47" ht="14.1" customHeight="1" x14ac:dyDescent="0.25">
      <c r="B55" t="s">
        <v>65</v>
      </c>
      <c r="C55" t="s">
        <v>42</v>
      </c>
      <c r="D55" s="3" t="s">
        <v>58</v>
      </c>
      <c r="E55" s="4">
        <v>84</v>
      </c>
      <c r="F55" s="4">
        <v>62</v>
      </c>
      <c r="G55" s="4">
        <v>63</v>
      </c>
      <c r="H55" s="4">
        <v>69</v>
      </c>
      <c r="I55" s="4">
        <v>121</v>
      </c>
      <c r="J55" s="4">
        <v>143</v>
      </c>
      <c r="K55" s="4">
        <v>173</v>
      </c>
      <c r="L55" s="4">
        <v>311</v>
      </c>
      <c r="M55" s="4">
        <v>213</v>
      </c>
      <c r="N55" s="4">
        <v>211</v>
      </c>
      <c r="O55" s="23">
        <v>210</v>
      </c>
      <c r="P55" s="41">
        <v>2</v>
      </c>
      <c r="R55">
        <v>0.85199999999999998</v>
      </c>
      <c r="S55">
        <v>0.63600000000000001</v>
      </c>
      <c r="T55" s="5">
        <f t="shared" si="23"/>
        <v>62</v>
      </c>
      <c r="U55">
        <f t="shared" si="1"/>
        <v>59.596000000000004</v>
      </c>
      <c r="V55">
        <f t="shared" si="2"/>
        <v>66.196740288000001</v>
      </c>
      <c r="W55">
        <f t="shared" si="3"/>
        <v>112.99665779728487</v>
      </c>
      <c r="X55">
        <f t="shared" si="4"/>
        <v>143.0038326347287</v>
      </c>
      <c r="Y55">
        <f t="shared" si="5"/>
        <v>173.00281771322466</v>
      </c>
      <c r="Z55">
        <f t="shared" si="6"/>
        <v>295.01714066494156</v>
      </c>
      <c r="AA55" s="5">
        <f t="shared" si="24"/>
        <v>-22</v>
      </c>
      <c r="AB55">
        <f t="shared" si="27"/>
        <v>-9.5369439999999965</v>
      </c>
      <c r="AC55">
        <f t="shared" si="27"/>
        <v>0.72662320716799966</v>
      </c>
      <c r="AD55">
        <f t="shared" si="27"/>
        <v>30.029238383314329</v>
      </c>
      <c r="AE55">
        <f t="shared" si="27"/>
        <v>30.015205968140691</v>
      </c>
      <c r="AF55">
        <f t="shared" si="27"/>
        <v>30.004889482326647</v>
      </c>
      <c r="AG55">
        <f t="shared" si="27"/>
        <v>88.522889168858853</v>
      </c>
      <c r="AH55" s="5">
        <f t="shared" si="28"/>
        <v>40</v>
      </c>
      <c r="AI55" s="5">
        <f t="shared" si="28"/>
        <v>50.059056000000005</v>
      </c>
      <c r="AJ55" s="5">
        <f t="shared" si="28"/>
        <v>66.923363495168005</v>
      </c>
      <c r="AK55" s="5">
        <f t="shared" si="28"/>
        <v>143.0258961805992</v>
      </c>
      <c r="AL55" s="5">
        <f t="shared" si="28"/>
        <v>173.01903860286939</v>
      </c>
      <c r="AM55" s="5">
        <f t="shared" si="28"/>
        <v>203.00770719555129</v>
      </c>
      <c r="AN55" s="6">
        <f t="shared" si="29"/>
        <v>472.06291900265927</v>
      </c>
      <c r="AO55" s="6">
        <f t="shared" si="16"/>
        <v>649.10869734037692</v>
      </c>
      <c r="AP55" s="7"/>
      <c r="AQ55" s="55">
        <f t="shared" si="11"/>
        <v>311</v>
      </c>
      <c r="AR55" s="5">
        <f t="shared" si="17"/>
        <v>391.53145950132966</v>
      </c>
      <c r="AS55" s="5">
        <f t="shared" si="18"/>
        <v>560.58580817151812</v>
      </c>
      <c r="AT55" s="5">
        <f t="shared" si="14"/>
        <v>649.10869734037692</v>
      </c>
      <c r="AU55" s="56">
        <f t="shared" si="15"/>
        <v>472.06291900265927</v>
      </c>
    </row>
    <row r="56" spans="1:47" ht="14.1" customHeight="1" x14ac:dyDescent="0.25">
      <c r="B56" t="s">
        <v>65</v>
      </c>
      <c r="C56" t="s">
        <v>44</v>
      </c>
      <c r="D56" s="3" t="s">
        <v>59</v>
      </c>
      <c r="E56" s="4">
        <v>263</v>
      </c>
      <c r="F56" s="4">
        <v>245</v>
      </c>
      <c r="G56" s="4">
        <v>212</v>
      </c>
      <c r="H56" s="4">
        <v>245</v>
      </c>
      <c r="I56" s="4">
        <v>350</v>
      </c>
      <c r="J56" s="4">
        <v>299</v>
      </c>
      <c r="K56" s="4">
        <v>379</v>
      </c>
      <c r="L56" s="4">
        <v>459</v>
      </c>
      <c r="M56" s="4">
        <v>478</v>
      </c>
      <c r="N56" s="4">
        <v>497</v>
      </c>
      <c r="O56" s="23">
        <v>518</v>
      </c>
      <c r="P56" s="47">
        <v>3</v>
      </c>
      <c r="R56">
        <v>0.39400000000000002</v>
      </c>
      <c r="S56">
        <v>0.999</v>
      </c>
      <c r="T56" s="5">
        <f t="shared" si="23"/>
        <v>245</v>
      </c>
      <c r="U56">
        <f t="shared" si="1"/>
        <v>221.08999999999997</v>
      </c>
      <c r="V56">
        <f t="shared" si="2"/>
        <v>216.02466145999995</v>
      </c>
      <c r="W56">
        <f t="shared" si="3"/>
        <v>265.72993340613516</v>
      </c>
      <c r="X56">
        <f t="shared" si="4"/>
        <v>308.92653203723785</v>
      </c>
      <c r="Y56">
        <f t="shared" si="5"/>
        <v>362.71652823863701</v>
      </c>
      <c r="Z56">
        <f t="shared" si="6"/>
        <v>433.24253812278789</v>
      </c>
      <c r="AA56" s="5">
        <f t="shared" si="24"/>
        <v>-18</v>
      </c>
      <c r="AB56">
        <f t="shared" si="27"/>
        <v>-23.904090000000025</v>
      </c>
      <c r="AC56">
        <f t="shared" si="27"/>
        <v>-5.0841772914600281</v>
      </c>
      <c r="AD56">
        <f t="shared" si="27"/>
        <v>49.650482496897617</v>
      </c>
      <c r="AE56">
        <f t="shared" si="27"/>
        <v>43.203052514968483</v>
      </c>
      <c r="AF56">
        <f t="shared" si="27"/>
        <v>53.779409257712729</v>
      </c>
      <c r="AG56">
        <f t="shared" si="27"/>
        <v>70.509263283524447</v>
      </c>
      <c r="AH56" s="5">
        <f t="shared" si="28"/>
        <v>227</v>
      </c>
      <c r="AI56" s="5">
        <f t="shared" si="28"/>
        <v>197.18590999999995</v>
      </c>
      <c r="AJ56" s="5">
        <f t="shared" si="28"/>
        <v>210.94048416853991</v>
      </c>
      <c r="AK56" s="5">
        <f t="shared" si="28"/>
        <v>315.38041590303277</v>
      </c>
      <c r="AL56" s="5">
        <f t="shared" si="28"/>
        <v>352.12958455220632</v>
      </c>
      <c r="AM56" s="5">
        <f t="shared" si="28"/>
        <v>416.49593749634971</v>
      </c>
      <c r="AN56" s="6">
        <f t="shared" si="29"/>
        <v>574.26106468983676</v>
      </c>
      <c r="AO56" s="6">
        <f t="shared" si="16"/>
        <v>715.27959125688562</v>
      </c>
      <c r="AP56" s="7"/>
      <c r="AQ56" s="55">
        <f t="shared" si="11"/>
        <v>459</v>
      </c>
      <c r="AR56" s="5">
        <f t="shared" si="17"/>
        <v>516.63053234491838</v>
      </c>
      <c r="AS56" s="5">
        <f t="shared" si="18"/>
        <v>644.77032797336119</v>
      </c>
      <c r="AT56" s="5">
        <f t="shared" si="14"/>
        <v>715.27959125688562</v>
      </c>
      <c r="AU56" s="56">
        <f t="shared" si="15"/>
        <v>574.26106468983676</v>
      </c>
    </row>
    <row r="57" spans="1:47" ht="14.1" customHeight="1" x14ac:dyDescent="0.25">
      <c r="B57" t="s">
        <v>65</v>
      </c>
      <c r="C57" t="s">
        <v>151</v>
      </c>
      <c r="D57" s="8" t="s">
        <v>60</v>
      </c>
      <c r="E57" s="9">
        <v>1194</v>
      </c>
      <c r="F57" s="9">
        <v>1693</v>
      </c>
      <c r="G57" s="9">
        <v>912</v>
      </c>
      <c r="H57" s="9">
        <v>776</v>
      </c>
      <c r="I57" s="9">
        <v>1522</v>
      </c>
      <c r="J57" s="9">
        <v>1142</v>
      </c>
      <c r="K57" s="9">
        <v>674</v>
      </c>
      <c r="L57" s="9">
        <v>1142</v>
      </c>
      <c r="M57" s="9">
        <v>1215</v>
      </c>
      <c r="N57" s="9">
        <v>1136</v>
      </c>
      <c r="O57" s="24">
        <v>1339</v>
      </c>
      <c r="P57" s="41">
        <v>4</v>
      </c>
      <c r="R57">
        <v>0.33</v>
      </c>
      <c r="S57">
        <v>0.999</v>
      </c>
      <c r="T57" s="5">
        <f t="shared" si="23"/>
        <v>1693</v>
      </c>
      <c r="U57">
        <f t="shared" si="1"/>
        <v>1769.6</v>
      </c>
      <c r="V57">
        <f t="shared" si="2"/>
        <v>1493.3170079999995</v>
      </c>
      <c r="W57">
        <f t="shared" si="3"/>
        <v>1317.9095053326394</v>
      </c>
      <c r="X57">
        <f t="shared" si="4"/>
        <v>1142.2689919224968</v>
      </c>
      <c r="Y57">
        <f t="shared" si="5"/>
        <v>870.06116937061165</v>
      </c>
      <c r="Z57">
        <f t="shared" si="6"/>
        <v>777.48644255443901</v>
      </c>
      <c r="AA57" s="5">
        <f t="shared" si="24"/>
        <v>499</v>
      </c>
      <c r="AB57">
        <f t="shared" si="27"/>
        <v>77.022399999999905</v>
      </c>
      <c r="AC57">
        <f t="shared" si="27"/>
        <v>-275.9296866080004</v>
      </c>
      <c r="AD57">
        <f t="shared" si="27"/>
        <v>-175.50802485130083</v>
      </c>
      <c r="AE57">
        <f t="shared" si="27"/>
        <v>-175.64038092158376</v>
      </c>
      <c r="AF57">
        <f t="shared" si="27"/>
        <v>-272.11125511025483</v>
      </c>
      <c r="AG57">
        <f t="shared" si="27"/>
        <v>-92.754263344466736</v>
      </c>
      <c r="AH57" s="5">
        <f t="shared" si="28"/>
        <v>2192</v>
      </c>
      <c r="AI57" s="5">
        <f t="shared" si="28"/>
        <v>1846.6223999999997</v>
      </c>
      <c r="AJ57" s="5">
        <f t="shared" si="28"/>
        <v>1217.3873213919992</v>
      </c>
      <c r="AK57" s="5">
        <f t="shared" si="28"/>
        <v>1142.4014804813385</v>
      </c>
      <c r="AL57" s="5">
        <f t="shared" si="28"/>
        <v>966.628611000913</v>
      </c>
      <c r="AM57" s="5">
        <f t="shared" si="28"/>
        <v>597.94991426035676</v>
      </c>
      <c r="AN57" s="6">
        <f t="shared" si="29"/>
        <v>591.97791586550557</v>
      </c>
      <c r="AO57" s="6">
        <f t="shared" si="16"/>
        <v>406.46938917657207</v>
      </c>
      <c r="AP57" s="7"/>
      <c r="AQ57" s="55">
        <f t="shared" si="11"/>
        <v>406.46938917657207</v>
      </c>
      <c r="AR57" s="5">
        <f t="shared" si="17"/>
        <v>499.22365252103884</v>
      </c>
      <c r="AS57" s="5">
        <f t="shared" si="18"/>
        <v>866.98895793275278</v>
      </c>
      <c r="AT57" s="5">
        <f t="shared" si="14"/>
        <v>1142</v>
      </c>
      <c r="AU57" s="56">
        <f t="shared" si="15"/>
        <v>591.97791586550557</v>
      </c>
    </row>
    <row r="58" spans="1:47" ht="14.1" customHeight="1" x14ac:dyDescent="0.25">
      <c r="B58" t="s">
        <v>65</v>
      </c>
      <c r="C58" t="s">
        <v>152</v>
      </c>
      <c r="D58" s="8" t="s">
        <v>61</v>
      </c>
      <c r="E58" s="9">
        <v>1000</v>
      </c>
      <c r="F58" s="9">
        <v>1040</v>
      </c>
      <c r="G58" s="9">
        <v>1287</v>
      </c>
      <c r="H58" s="9">
        <v>1574</v>
      </c>
      <c r="I58" s="9">
        <v>1879</v>
      </c>
      <c r="J58" s="9">
        <v>1988</v>
      </c>
      <c r="K58" s="9">
        <v>2477</v>
      </c>
      <c r="L58" s="9">
        <v>2926</v>
      </c>
      <c r="M58" s="9">
        <v>2926</v>
      </c>
      <c r="N58" s="9">
        <v>2899</v>
      </c>
      <c r="O58" s="24">
        <v>2873</v>
      </c>
      <c r="P58" s="48">
        <v>2</v>
      </c>
      <c r="R58">
        <v>0.95699999999999996</v>
      </c>
      <c r="S58">
        <v>0.999</v>
      </c>
      <c r="T58" s="5">
        <f t="shared" si="23"/>
        <v>1040</v>
      </c>
      <c r="U58">
        <f t="shared" si="1"/>
        <v>1278.0989999999999</v>
      </c>
      <c r="V58">
        <f t="shared" si="2"/>
        <v>1571.5059957430001</v>
      </c>
      <c r="W58">
        <f t="shared" si="3"/>
        <v>1878.3918718718242</v>
      </c>
      <c r="X58">
        <f t="shared" si="4"/>
        <v>1996.4823611854092</v>
      </c>
      <c r="Y58">
        <f t="shared" si="5"/>
        <v>2461.4237501911111</v>
      </c>
      <c r="Z58">
        <f t="shared" si="6"/>
        <v>2926.0007945143957</v>
      </c>
      <c r="AA58" s="5">
        <f t="shared" si="24"/>
        <v>40</v>
      </c>
      <c r="AB58">
        <f t="shared" si="27"/>
        <v>237.90090099999992</v>
      </c>
      <c r="AC58">
        <f t="shared" si="27"/>
        <v>293.35148964825714</v>
      </c>
      <c r="AD58">
        <f t="shared" si="27"/>
        <v>306.87234174234351</v>
      </c>
      <c r="AE58">
        <f t="shared" si="27"/>
        <v>118.27927116601383</v>
      </c>
      <c r="AF58">
        <f t="shared" si="27"/>
        <v>464.59472688786218</v>
      </c>
      <c r="AG58">
        <f t="shared" si="27"/>
        <v>464.57706200584914</v>
      </c>
      <c r="AH58" s="5">
        <f t="shared" si="28"/>
        <v>1080</v>
      </c>
      <c r="AI58" s="5">
        <f t="shared" si="28"/>
        <v>1515.9999009999999</v>
      </c>
      <c r="AJ58" s="5">
        <f t="shared" si="28"/>
        <v>1864.8574853912573</v>
      </c>
      <c r="AK58" s="5">
        <f t="shared" si="28"/>
        <v>2185.2642136141676</v>
      </c>
      <c r="AL58" s="5">
        <f t="shared" si="28"/>
        <v>2114.761632351423</v>
      </c>
      <c r="AM58" s="5">
        <f t="shared" si="28"/>
        <v>2926.0184770789733</v>
      </c>
      <c r="AN58" s="6">
        <f t="shared" si="29"/>
        <v>3855.1549185260938</v>
      </c>
      <c r="AO58" s="6">
        <f t="shared" si="16"/>
        <v>4784.3090425377923</v>
      </c>
      <c r="AP58" s="7"/>
      <c r="AQ58" s="55">
        <f t="shared" si="11"/>
        <v>2926</v>
      </c>
      <c r="AR58" s="5">
        <f t="shared" si="17"/>
        <v>3390.5774592630469</v>
      </c>
      <c r="AS58" s="5">
        <f t="shared" si="18"/>
        <v>4319.731980531943</v>
      </c>
      <c r="AT58" s="5">
        <f t="shared" si="14"/>
        <v>4784.3090425377923</v>
      </c>
      <c r="AU58" s="56">
        <f t="shared" si="15"/>
        <v>3855.1549185260938</v>
      </c>
    </row>
    <row r="59" spans="1:47" ht="14.1" customHeight="1" x14ac:dyDescent="0.25">
      <c r="B59" t="s">
        <v>65</v>
      </c>
      <c r="C59" t="s">
        <v>153</v>
      </c>
      <c r="D59" s="3" t="s">
        <v>62</v>
      </c>
      <c r="E59" s="4">
        <v>140</v>
      </c>
      <c r="F59" s="4">
        <v>130</v>
      </c>
      <c r="G59" s="4">
        <v>146</v>
      </c>
      <c r="H59" s="4">
        <v>164</v>
      </c>
      <c r="I59" s="4">
        <v>182</v>
      </c>
      <c r="J59" s="4">
        <v>181</v>
      </c>
      <c r="K59" s="4">
        <v>214</v>
      </c>
      <c r="L59" s="4">
        <v>242</v>
      </c>
      <c r="M59" s="4">
        <v>240</v>
      </c>
      <c r="N59" s="4">
        <v>236</v>
      </c>
      <c r="O59" s="23">
        <v>232</v>
      </c>
      <c r="P59" s="41">
        <v>2</v>
      </c>
      <c r="R59">
        <v>0.96899999999999997</v>
      </c>
      <c r="S59">
        <v>0.91900000000000004</v>
      </c>
      <c r="T59" s="5">
        <f t="shared" si="23"/>
        <v>130</v>
      </c>
      <c r="U59">
        <f t="shared" si="1"/>
        <v>145.19399999999999</v>
      </c>
      <c r="V59">
        <f t="shared" si="2"/>
        <v>163.82476586600001</v>
      </c>
      <c r="W59">
        <f t="shared" si="3"/>
        <v>182.00036753174848</v>
      </c>
      <c r="X59">
        <f t="shared" si="4"/>
        <v>181.59448389232179</v>
      </c>
      <c r="Y59">
        <f t="shared" si="5"/>
        <v>213.0295070540642</v>
      </c>
      <c r="Z59">
        <f t="shared" si="6"/>
        <v>242.00022741585644</v>
      </c>
      <c r="AA59" s="5">
        <f t="shared" si="24"/>
        <v>-10</v>
      </c>
      <c r="AB59">
        <f t="shared" si="27"/>
        <v>13.153285999999991</v>
      </c>
      <c r="AC59">
        <f t="shared" si="27"/>
        <v>18.187089996854017</v>
      </c>
      <c r="AD59">
        <f t="shared" si="27"/>
        <v>18.176532220568024</v>
      </c>
      <c r="AE59">
        <f t="shared" si="27"/>
        <v>1.0992920452328807</v>
      </c>
      <c r="AF59">
        <f t="shared" si="27"/>
        <v>28.977828941305138</v>
      </c>
      <c r="AG59">
        <f t="shared" si="27"/>
        <v>28.971296156732791</v>
      </c>
      <c r="AH59" s="5">
        <f t="shared" si="28"/>
        <v>120</v>
      </c>
      <c r="AI59" s="5">
        <f t="shared" si="28"/>
        <v>158.34728599999997</v>
      </c>
      <c r="AJ59" s="5">
        <f t="shared" si="28"/>
        <v>182.01185586285402</v>
      </c>
      <c r="AK59" s="5">
        <f t="shared" si="28"/>
        <v>200.1768997523165</v>
      </c>
      <c r="AL59" s="5">
        <f t="shared" si="28"/>
        <v>182.69377593755468</v>
      </c>
      <c r="AM59" s="5">
        <f t="shared" si="28"/>
        <v>242.00733599536935</v>
      </c>
      <c r="AN59" s="6">
        <f t="shared" si="29"/>
        <v>299.94281972932203</v>
      </c>
      <c r="AO59" s="6">
        <f t="shared" si="16"/>
        <v>357.88541204278761</v>
      </c>
      <c r="AP59" s="7"/>
      <c r="AQ59" s="55">
        <f t="shared" si="11"/>
        <v>242</v>
      </c>
      <c r="AR59" s="5">
        <f t="shared" si="17"/>
        <v>270.97140986466104</v>
      </c>
      <c r="AS59" s="5">
        <f t="shared" si="18"/>
        <v>328.91411588605479</v>
      </c>
      <c r="AT59" s="5">
        <f t="shared" si="14"/>
        <v>357.88541204278761</v>
      </c>
      <c r="AU59" s="56">
        <f t="shared" si="15"/>
        <v>299.94281972932203</v>
      </c>
    </row>
    <row r="60" spans="1:47" ht="14.1" customHeight="1" thickBot="1" x14ac:dyDescent="0.3">
      <c r="B60" t="s">
        <v>65</v>
      </c>
      <c r="C60" t="s">
        <v>154</v>
      </c>
      <c r="D60" s="11" t="s">
        <v>63</v>
      </c>
      <c r="E60" s="12">
        <v>636</v>
      </c>
      <c r="F60" s="12">
        <v>901</v>
      </c>
      <c r="G60" s="12">
        <v>627</v>
      </c>
      <c r="H60" s="12">
        <v>520</v>
      </c>
      <c r="I60" s="12">
        <v>792</v>
      </c>
      <c r="J60" s="12">
        <v>690</v>
      </c>
      <c r="K60" s="12">
        <v>381</v>
      </c>
      <c r="L60" s="12">
        <v>602</v>
      </c>
      <c r="M60" s="12">
        <v>611</v>
      </c>
      <c r="N60" s="12">
        <v>539</v>
      </c>
      <c r="O60" s="37">
        <v>600</v>
      </c>
      <c r="P60" s="48">
        <v>2</v>
      </c>
      <c r="R60">
        <v>0.33600000000000002</v>
      </c>
      <c r="S60">
        <v>0.997</v>
      </c>
      <c r="T60" s="5">
        <f t="shared" si="23"/>
        <v>901</v>
      </c>
      <c r="U60">
        <f t="shared" si="1"/>
        <v>984.89599999999996</v>
      </c>
      <c r="V60">
        <f t="shared" si="2"/>
        <v>884.75864716799992</v>
      </c>
      <c r="W60">
        <f t="shared" si="3"/>
        <v>787.46821615544923</v>
      </c>
      <c r="X60">
        <f t="shared" si="4"/>
        <v>690.11348129676924</v>
      </c>
      <c r="Y60">
        <f t="shared" si="5"/>
        <v>521.60792202403832</v>
      </c>
      <c r="Z60">
        <f t="shared" si="6"/>
        <v>436.87370165226832</v>
      </c>
      <c r="AA60" s="5">
        <f t="shared" si="24"/>
        <v>265</v>
      </c>
      <c r="AB60">
        <f t="shared" si="27"/>
        <v>84.439311999999958</v>
      </c>
      <c r="AC60">
        <f t="shared" si="27"/>
        <v>-99.583622837504038</v>
      </c>
      <c r="AD60">
        <f t="shared" si="27"/>
        <v>-97.297310588025553</v>
      </c>
      <c r="AE60">
        <f t="shared" si="27"/>
        <v>-97.354562585868024</v>
      </c>
      <c r="AF60">
        <f t="shared" si="27"/>
        <v>-168.29210628267032</v>
      </c>
      <c r="AG60">
        <f t="shared" si="27"/>
        <v>-84.984894029502684</v>
      </c>
      <c r="AH60" s="5">
        <f t="shared" si="28"/>
        <v>1166</v>
      </c>
      <c r="AI60" s="5">
        <f t="shared" si="28"/>
        <v>1069.3353119999999</v>
      </c>
      <c r="AJ60" s="5">
        <f t="shared" si="28"/>
        <v>785.17502433049594</v>
      </c>
      <c r="AK60" s="5">
        <f t="shared" si="28"/>
        <v>690.17090556742369</v>
      </c>
      <c r="AL60" s="5">
        <f t="shared" si="28"/>
        <v>592.75891871090118</v>
      </c>
      <c r="AM60" s="5">
        <f t="shared" si="28"/>
        <v>353.315815741368</v>
      </c>
      <c r="AN60" s="6">
        <f t="shared" si="29"/>
        <v>266.90391359326293</v>
      </c>
      <c r="AO60" s="6">
        <f t="shared" si="16"/>
        <v>96.934125534257589</v>
      </c>
      <c r="AP60" s="7"/>
      <c r="AQ60" s="55">
        <f t="shared" si="11"/>
        <v>96.934125534257589</v>
      </c>
      <c r="AR60" s="5">
        <f t="shared" si="17"/>
        <v>181.91901956376026</v>
      </c>
      <c r="AS60" s="5">
        <f t="shared" si="18"/>
        <v>434.45195679663146</v>
      </c>
      <c r="AT60" s="5">
        <f t="shared" si="14"/>
        <v>602</v>
      </c>
      <c r="AU60" s="56">
        <f t="shared" si="15"/>
        <v>266.90391359326293</v>
      </c>
    </row>
    <row r="61" spans="1:47" ht="14.1" customHeight="1" x14ac:dyDescent="0.25">
      <c r="A61" t="s">
        <v>110</v>
      </c>
      <c r="B61" t="s">
        <v>66</v>
      </c>
      <c r="C61" t="s">
        <v>137</v>
      </c>
      <c r="D61" s="3" t="s">
        <v>25</v>
      </c>
      <c r="E61" s="4">
        <v>1000</v>
      </c>
      <c r="F61" s="4">
        <v>1040</v>
      </c>
      <c r="G61" s="4">
        <v>1241</v>
      </c>
      <c r="H61" s="4">
        <v>1313</v>
      </c>
      <c r="I61" s="4">
        <v>1277</v>
      </c>
      <c r="J61" s="4">
        <v>870</v>
      </c>
      <c r="K61" s="4">
        <v>882</v>
      </c>
      <c r="L61" s="4">
        <v>973</v>
      </c>
      <c r="M61" s="4">
        <v>1036</v>
      </c>
      <c r="N61" s="4">
        <v>1060</v>
      </c>
      <c r="O61" s="23">
        <v>1121</v>
      </c>
      <c r="P61" s="40">
        <v>2</v>
      </c>
      <c r="R61">
        <v>0.999</v>
      </c>
      <c r="S61">
        <v>0</v>
      </c>
      <c r="T61" s="5">
        <f t="shared" si="23"/>
        <v>1040</v>
      </c>
      <c r="U61">
        <f t="shared" si="1"/>
        <v>1240.8389999999999</v>
      </c>
      <c r="V61">
        <f t="shared" si="2"/>
        <v>1312.9678389999999</v>
      </c>
      <c r="W61">
        <f t="shared" si="3"/>
        <v>1277.075967839</v>
      </c>
      <c r="X61">
        <f t="shared" si="4"/>
        <v>870.44707596783894</v>
      </c>
      <c r="Y61">
        <f t="shared" si="5"/>
        <v>882.02844707596785</v>
      </c>
      <c r="Z61">
        <f t="shared" si="6"/>
        <v>972.94902844707599</v>
      </c>
      <c r="AA61" s="5">
        <f t="shared" si="24"/>
        <v>40</v>
      </c>
      <c r="AB61">
        <f t="shared" si="27"/>
        <v>40</v>
      </c>
      <c r="AC61">
        <f t="shared" si="27"/>
        <v>40</v>
      </c>
      <c r="AD61">
        <f t="shared" si="27"/>
        <v>40</v>
      </c>
      <c r="AE61">
        <f t="shared" si="27"/>
        <v>40</v>
      </c>
      <c r="AF61">
        <f t="shared" si="27"/>
        <v>40</v>
      </c>
      <c r="AG61">
        <f t="shared" si="27"/>
        <v>40</v>
      </c>
      <c r="AH61" s="5">
        <f t="shared" si="28"/>
        <v>1080</v>
      </c>
      <c r="AI61" s="5">
        <f t="shared" si="28"/>
        <v>1280.8389999999999</v>
      </c>
      <c r="AJ61" s="5">
        <f t="shared" si="28"/>
        <v>1352.9678389999999</v>
      </c>
      <c r="AK61" s="5">
        <f t="shared" si="28"/>
        <v>1317.075967839</v>
      </c>
      <c r="AL61" s="5">
        <f t="shared" si="28"/>
        <v>910.44707596783894</v>
      </c>
      <c r="AM61" s="5">
        <f t="shared" si="28"/>
        <v>922.02844707596785</v>
      </c>
      <c r="AN61" s="6">
        <f t="shared" si="29"/>
        <v>1052.949028447076</v>
      </c>
      <c r="AO61" s="6">
        <f t="shared" si="16"/>
        <v>1132.949028447076</v>
      </c>
      <c r="AP61" s="7"/>
      <c r="AQ61" s="55">
        <f t="shared" si="11"/>
        <v>973</v>
      </c>
      <c r="AR61" s="5">
        <f t="shared" si="17"/>
        <v>1012.974514223538</v>
      </c>
      <c r="AS61" s="5">
        <f t="shared" si="18"/>
        <v>1092.949028447076</v>
      </c>
      <c r="AT61" s="5">
        <f t="shared" si="14"/>
        <v>1132.949028447076</v>
      </c>
      <c r="AU61" s="56">
        <f t="shared" si="15"/>
        <v>1052.949028447076</v>
      </c>
    </row>
    <row r="62" spans="1:47" ht="14.1" customHeight="1" x14ac:dyDescent="0.25">
      <c r="B62" t="s">
        <v>66</v>
      </c>
      <c r="C62" t="s">
        <v>138</v>
      </c>
      <c r="D62" s="8" t="s">
        <v>27</v>
      </c>
      <c r="E62" s="9">
        <v>1000</v>
      </c>
      <c r="F62" s="9">
        <v>914</v>
      </c>
      <c r="G62" s="9">
        <v>783</v>
      </c>
      <c r="H62" s="9">
        <v>751</v>
      </c>
      <c r="I62" s="9">
        <v>697</v>
      </c>
      <c r="J62" s="9">
        <v>742</v>
      </c>
      <c r="K62" s="9">
        <v>786</v>
      </c>
      <c r="L62" s="9">
        <v>851</v>
      </c>
      <c r="M62" s="9">
        <v>901</v>
      </c>
      <c r="N62" s="9">
        <v>922</v>
      </c>
      <c r="O62" s="24">
        <v>928</v>
      </c>
      <c r="P62" s="41">
        <v>3</v>
      </c>
      <c r="R62">
        <v>0.90300000000000002</v>
      </c>
      <c r="S62">
        <v>0.999</v>
      </c>
      <c r="T62" s="5">
        <f t="shared" si="23"/>
        <v>914</v>
      </c>
      <c r="U62">
        <f t="shared" si="1"/>
        <v>787.36500000000001</v>
      </c>
      <c r="V62">
        <f t="shared" si="2"/>
        <v>742.24775159499995</v>
      </c>
      <c r="W62">
        <f t="shared" si="3"/>
        <v>697.00475552912019</v>
      </c>
      <c r="X62">
        <f t="shared" si="4"/>
        <v>733.24689496217718</v>
      </c>
      <c r="Y62">
        <f t="shared" si="5"/>
        <v>784.39053228248861</v>
      </c>
      <c r="Z62">
        <f t="shared" si="6"/>
        <v>849.49836110212266</v>
      </c>
      <c r="AA62" s="5">
        <f t="shared" si="24"/>
        <v>-86</v>
      </c>
      <c r="AB62">
        <f t="shared" si="27"/>
        <v>-126.594365</v>
      </c>
      <c r="AC62">
        <f t="shared" si="27"/>
        <v>-45.198725521595058</v>
      </c>
      <c r="AD62">
        <f t="shared" si="27"/>
        <v>-45.242951795335479</v>
      </c>
      <c r="AE62">
        <f t="shared" si="27"/>
        <v>36.160654341828597</v>
      </c>
      <c r="AF62">
        <f t="shared" si="27"/>
        <v>51.128654337332947</v>
      </c>
      <c r="AG62">
        <f t="shared" si="27"/>
        <v>65.093849645151749</v>
      </c>
      <c r="AH62" s="5">
        <f t="shared" si="28"/>
        <v>828</v>
      </c>
      <c r="AI62" s="5">
        <f t="shared" si="28"/>
        <v>660.77063499999997</v>
      </c>
      <c r="AJ62" s="5">
        <f t="shared" si="28"/>
        <v>697.04902607340489</v>
      </c>
      <c r="AK62" s="5">
        <f t="shared" si="28"/>
        <v>651.76180373378475</v>
      </c>
      <c r="AL62" s="5">
        <f t="shared" si="28"/>
        <v>769.40754930400578</v>
      </c>
      <c r="AM62" s="5">
        <f t="shared" si="28"/>
        <v>835.51918661982154</v>
      </c>
      <c r="AN62" s="6">
        <f t="shared" si="29"/>
        <v>979.68606039242616</v>
      </c>
      <c r="AO62" s="6">
        <f t="shared" si="16"/>
        <v>1109.8737596827295</v>
      </c>
      <c r="AP62" s="7"/>
      <c r="AQ62" s="55">
        <f t="shared" si="11"/>
        <v>851</v>
      </c>
      <c r="AR62" s="5">
        <f t="shared" si="17"/>
        <v>915.34303019621302</v>
      </c>
      <c r="AS62" s="5">
        <f t="shared" si="18"/>
        <v>1044.7799100375778</v>
      </c>
      <c r="AT62" s="5">
        <f t="shared" si="14"/>
        <v>1109.8737596827295</v>
      </c>
      <c r="AU62" s="56">
        <f t="shared" si="15"/>
        <v>979.68606039242616</v>
      </c>
    </row>
    <row r="63" spans="1:47" ht="14.1" customHeight="1" x14ac:dyDescent="0.25">
      <c r="B63" t="s">
        <v>66</v>
      </c>
      <c r="C63" t="s">
        <v>139</v>
      </c>
      <c r="D63" s="3" t="s">
        <v>29</v>
      </c>
      <c r="E63" s="4">
        <v>1000</v>
      </c>
      <c r="F63" s="4">
        <v>1360</v>
      </c>
      <c r="G63" s="4">
        <v>865</v>
      </c>
      <c r="H63" s="4">
        <v>876</v>
      </c>
      <c r="I63" s="4">
        <v>993</v>
      </c>
      <c r="J63" s="4">
        <v>979</v>
      </c>
      <c r="K63" s="4">
        <v>928</v>
      </c>
      <c r="L63" s="4">
        <v>1003</v>
      </c>
      <c r="M63" s="4">
        <v>1082</v>
      </c>
      <c r="N63" s="4">
        <v>1076</v>
      </c>
      <c r="O63" s="23">
        <v>1035</v>
      </c>
      <c r="P63" s="40">
        <v>2</v>
      </c>
      <c r="R63">
        <v>0.999</v>
      </c>
      <c r="S63">
        <v>0.40899999999999997</v>
      </c>
      <c r="T63" s="5">
        <f t="shared" si="23"/>
        <v>1360</v>
      </c>
      <c r="U63">
        <f t="shared" si="1"/>
        <v>865.85500000000002</v>
      </c>
      <c r="V63">
        <f t="shared" si="2"/>
        <v>876.00050969500001</v>
      </c>
      <c r="W63">
        <f t="shared" si="3"/>
        <v>992.8934469479052</v>
      </c>
      <c r="X63">
        <f t="shared" si="4"/>
        <v>979.06787650326658</v>
      </c>
      <c r="Y63">
        <f t="shared" si="5"/>
        <v>928.07731720447578</v>
      </c>
      <c r="Z63">
        <f t="shared" si="6"/>
        <v>1002.919735531283</v>
      </c>
      <c r="AA63" s="5">
        <f t="shared" si="24"/>
        <v>360</v>
      </c>
      <c r="AB63">
        <f t="shared" si="27"/>
        <v>10.654695000000004</v>
      </c>
      <c r="AC63">
        <f t="shared" si="27"/>
        <v>10.446438210254996</v>
      </c>
      <c r="AD63">
        <f t="shared" si="27"/>
        <v>53.983056318698928</v>
      </c>
      <c r="AE63">
        <f t="shared" si="27"/>
        <v>26.249327972493866</v>
      </c>
      <c r="AF63">
        <f t="shared" si="27"/>
        <v>-5.3417859214615611</v>
      </c>
      <c r="AG63">
        <f t="shared" si="27"/>
        <v>27.453553616080363</v>
      </c>
      <c r="AH63" s="5">
        <f t="shared" si="28"/>
        <v>1720</v>
      </c>
      <c r="AI63" s="5">
        <f t="shared" si="28"/>
        <v>876.50969499999997</v>
      </c>
      <c r="AJ63" s="5">
        <f t="shared" si="28"/>
        <v>886.446947905255</v>
      </c>
      <c r="AK63" s="5">
        <f t="shared" si="28"/>
        <v>1046.8765032666042</v>
      </c>
      <c r="AL63" s="5">
        <f t="shared" si="28"/>
        <v>1005.3172044757605</v>
      </c>
      <c r="AM63" s="5">
        <f t="shared" si="28"/>
        <v>922.73553128301421</v>
      </c>
      <c r="AN63" s="6">
        <f t="shared" si="29"/>
        <v>1057.8268427634437</v>
      </c>
      <c r="AO63" s="6">
        <f t="shared" si="16"/>
        <v>1112.7339499956045</v>
      </c>
      <c r="AP63" s="7"/>
      <c r="AQ63" s="55">
        <f t="shared" si="11"/>
        <v>1003</v>
      </c>
      <c r="AR63" s="5">
        <f t="shared" si="17"/>
        <v>1030.4134213817219</v>
      </c>
      <c r="AS63" s="5">
        <f t="shared" si="18"/>
        <v>1085.2803963795241</v>
      </c>
      <c r="AT63" s="5">
        <f t="shared" si="14"/>
        <v>1112.7339499956045</v>
      </c>
      <c r="AU63" s="56">
        <f t="shared" si="15"/>
        <v>1057.8268427634437</v>
      </c>
    </row>
    <row r="64" spans="1:47" ht="14.1" customHeight="1" x14ac:dyDescent="0.25">
      <c r="B64" t="s">
        <v>66</v>
      </c>
      <c r="C64" t="s">
        <v>140</v>
      </c>
      <c r="D64" s="8" t="s">
        <v>31</v>
      </c>
      <c r="E64" s="9">
        <v>1000</v>
      </c>
      <c r="F64" s="9">
        <v>1466</v>
      </c>
      <c r="G64" s="9">
        <v>917</v>
      </c>
      <c r="H64" s="9">
        <v>666</v>
      </c>
      <c r="I64" s="9">
        <v>715</v>
      </c>
      <c r="J64" s="9">
        <v>768</v>
      </c>
      <c r="K64" s="9">
        <v>778</v>
      </c>
      <c r="L64" s="9">
        <v>882</v>
      </c>
      <c r="M64" s="9">
        <v>916</v>
      </c>
      <c r="N64" s="9">
        <v>991</v>
      </c>
      <c r="O64" s="24">
        <v>988</v>
      </c>
      <c r="P64" s="41">
        <v>3</v>
      </c>
      <c r="R64">
        <v>0.999</v>
      </c>
      <c r="S64">
        <v>0.70799999999999996</v>
      </c>
      <c r="T64" s="5">
        <f t="shared" si="23"/>
        <v>1466</v>
      </c>
      <c r="U64">
        <f t="shared" si="1"/>
        <v>918.01499999999999</v>
      </c>
      <c r="V64">
        <f t="shared" si="2"/>
        <v>666.00011361999998</v>
      </c>
      <c r="W64">
        <f t="shared" si="3"/>
        <v>714.69901837110297</v>
      </c>
      <c r="X64">
        <f t="shared" si="4"/>
        <v>767.90759917411992</v>
      </c>
      <c r="Y64">
        <f t="shared" si="5"/>
        <v>778.01616211986129</v>
      </c>
      <c r="Z64">
        <f t="shared" si="6"/>
        <v>881.91083934472613</v>
      </c>
      <c r="AA64" s="5">
        <f t="shared" si="24"/>
        <v>466</v>
      </c>
      <c r="AB64">
        <f t="shared" si="27"/>
        <v>-251.90137999999993</v>
      </c>
      <c r="AC64">
        <f t="shared" si="27"/>
        <v>-251.98174251704</v>
      </c>
      <c r="AD64">
        <f t="shared" si="27"/>
        <v>-39.099844251194774</v>
      </c>
      <c r="AE64">
        <f t="shared" si="27"/>
        <v>26.254520687187124</v>
      </c>
      <c r="AF64">
        <f t="shared" si="27"/>
        <v>14.823182606243531</v>
      </c>
      <c r="AG64">
        <f t="shared" si="27"/>
        <v>77.885800796227414</v>
      </c>
      <c r="AH64" s="5">
        <f t="shared" si="28"/>
        <v>1932</v>
      </c>
      <c r="AI64" s="5">
        <f t="shared" si="28"/>
        <v>666.11362000000008</v>
      </c>
      <c r="AJ64" s="5">
        <f t="shared" si="28"/>
        <v>414.01837110295997</v>
      </c>
      <c r="AK64" s="5">
        <f t="shared" si="28"/>
        <v>675.59917411990818</v>
      </c>
      <c r="AL64" s="5">
        <f t="shared" si="28"/>
        <v>794.16211986130702</v>
      </c>
      <c r="AM64" s="5">
        <f t="shared" si="28"/>
        <v>792.83934472610485</v>
      </c>
      <c r="AN64" s="6">
        <f t="shared" si="29"/>
        <v>1037.6824409371809</v>
      </c>
      <c r="AO64" s="6">
        <f t="shared" si="16"/>
        <v>1193.4540425296359</v>
      </c>
      <c r="AP64" s="7"/>
      <c r="AQ64" s="55">
        <f t="shared" si="11"/>
        <v>882</v>
      </c>
      <c r="AR64" s="5">
        <f t="shared" si="17"/>
        <v>959.84122046859045</v>
      </c>
      <c r="AS64" s="5">
        <f t="shared" si="18"/>
        <v>1115.5682417334083</v>
      </c>
      <c r="AT64" s="5">
        <f t="shared" si="14"/>
        <v>1193.4540425296359</v>
      </c>
      <c r="AU64" s="56">
        <f t="shared" si="15"/>
        <v>1037.6824409371809</v>
      </c>
    </row>
    <row r="65" spans="2:47" ht="14.1" customHeight="1" x14ac:dyDescent="0.25">
      <c r="B65" t="s">
        <v>66</v>
      </c>
      <c r="C65" t="s">
        <v>141</v>
      </c>
      <c r="D65" s="3" t="s">
        <v>33</v>
      </c>
      <c r="E65" s="4">
        <v>1000</v>
      </c>
      <c r="F65" s="4">
        <v>1075</v>
      </c>
      <c r="G65" s="4">
        <v>688</v>
      </c>
      <c r="H65" s="4">
        <v>566</v>
      </c>
      <c r="I65" s="4">
        <v>582</v>
      </c>
      <c r="J65" s="4">
        <v>644</v>
      </c>
      <c r="K65" s="4">
        <v>616</v>
      </c>
      <c r="L65" s="4">
        <v>615</v>
      </c>
      <c r="M65" s="4">
        <v>615</v>
      </c>
      <c r="N65" s="4">
        <v>615</v>
      </c>
      <c r="O65" s="23">
        <v>615</v>
      </c>
      <c r="P65" s="40">
        <v>2</v>
      </c>
      <c r="R65">
        <v>0.999</v>
      </c>
      <c r="S65">
        <v>0.14299999999999999</v>
      </c>
      <c r="T65" s="5">
        <f t="shared" si="23"/>
        <v>1075</v>
      </c>
      <c r="U65">
        <f t="shared" si="1"/>
        <v>688.46199999999999</v>
      </c>
      <c r="V65">
        <f t="shared" si="2"/>
        <v>566.13146206599993</v>
      </c>
      <c r="W65">
        <f t="shared" si="3"/>
        <v>581.97435125170341</v>
      </c>
      <c r="X65">
        <f t="shared" si="4"/>
        <v>643.93185824412456</v>
      </c>
      <c r="Y65">
        <f t="shared" si="5"/>
        <v>616.03155027793605</v>
      </c>
      <c r="Z65">
        <f t="shared" si="6"/>
        <v>615.00014279191475</v>
      </c>
      <c r="AA65" s="5">
        <f t="shared" si="24"/>
        <v>75</v>
      </c>
      <c r="AB65">
        <f t="shared" si="27"/>
        <v>9.000066000000011</v>
      </c>
      <c r="AC65">
        <f t="shared" si="27"/>
        <v>-9.7802103625619985</v>
      </c>
      <c r="AD65">
        <f t="shared" si="27"/>
        <v>-6.1161071271600349</v>
      </c>
      <c r="AE65">
        <f t="shared" si="27"/>
        <v>3.6184196919400726</v>
      </c>
      <c r="AF65">
        <f t="shared" si="27"/>
        <v>-0.88875836317231416</v>
      </c>
      <c r="AG65">
        <f t="shared" si="27"/>
        <v>-0.90915718773971832</v>
      </c>
      <c r="AH65" s="5">
        <f t="shared" si="28"/>
        <v>1150</v>
      </c>
      <c r="AI65" s="5">
        <f t="shared" si="28"/>
        <v>697.46206600000005</v>
      </c>
      <c r="AJ65" s="5">
        <f t="shared" si="28"/>
        <v>556.35125170343792</v>
      </c>
      <c r="AK65" s="5">
        <f t="shared" si="28"/>
        <v>575.85824412454338</v>
      </c>
      <c r="AL65" s="5">
        <f t="shared" si="28"/>
        <v>647.55027793606462</v>
      </c>
      <c r="AM65" s="5">
        <f t="shared" si="28"/>
        <v>615.14279191476373</v>
      </c>
      <c r="AN65" s="6">
        <f t="shared" si="29"/>
        <v>613.18182841643534</v>
      </c>
      <c r="AO65" s="6">
        <f t="shared" si="16"/>
        <v>611.36351404095592</v>
      </c>
      <c r="AP65" s="7"/>
      <c r="AQ65" s="55">
        <f t="shared" si="11"/>
        <v>611.36351404095592</v>
      </c>
      <c r="AR65" s="5">
        <f t="shared" si="17"/>
        <v>612.27267122869557</v>
      </c>
      <c r="AS65" s="5">
        <f t="shared" si="18"/>
        <v>614.09091420821767</v>
      </c>
      <c r="AT65" s="5">
        <f t="shared" si="14"/>
        <v>615</v>
      </c>
      <c r="AU65" s="56">
        <f t="shared" si="15"/>
        <v>613.18182841643534</v>
      </c>
    </row>
    <row r="66" spans="2:47" ht="14.1" customHeight="1" x14ac:dyDescent="0.25">
      <c r="B66" t="s">
        <v>66</v>
      </c>
      <c r="C66" t="s">
        <v>142</v>
      </c>
      <c r="D66" s="8" t="s">
        <v>35</v>
      </c>
      <c r="E66" s="9">
        <v>1000</v>
      </c>
      <c r="F66" s="9">
        <v>1074</v>
      </c>
      <c r="G66" s="9">
        <v>844</v>
      </c>
      <c r="H66" s="9">
        <v>832</v>
      </c>
      <c r="I66" s="9">
        <v>788</v>
      </c>
      <c r="J66" s="9">
        <v>1118</v>
      </c>
      <c r="K66" s="9">
        <v>1490</v>
      </c>
      <c r="L66" s="9">
        <v>1647</v>
      </c>
      <c r="M66" s="9">
        <v>1616</v>
      </c>
      <c r="N66" s="9">
        <v>1663</v>
      </c>
      <c r="O66" s="24">
        <v>1663</v>
      </c>
      <c r="P66" s="41">
        <v>2</v>
      </c>
      <c r="R66">
        <v>0.999</v>
      </c>
      <c r="S66">
        <v>0.28399999999999997</v>
      </c>
      <c r="T66" s="5">
        <f t="shared" si="23"/>
        <v>1074</v>
      </c>
      <c r="U66">
        <f t="shared" si="1"/>
        <v>844.30399999999997</v>
      </c>
      <c r="V66">
        <f t="shared" si="2"/>
        <v>832.00005433600006</v>
      </c>
      <c r="W66">
        <f t="shared" si="3"/>
        <v>788.03173497434341</v>
      </c>
      <c r="X66">
        <f t="shared" si="4"/>
        <v>1117.6487629350011</v>
      </c>
      <c r="Y66">
        <f t="shared" si="5"/>
        <v>1489.706031538095</v>
      </c>
      <c r="Z66">
        <f t="shared" si="6"/>
        <v>1647.0044923628359</v>
      </c>
      <c r="AA66" s="5">
        <f t="shared" si="24"/>
        <v>74</v>
      </c>
      <c r="AB66">
        <f t="shared" si="27"/>
        <v>-12.24966400000001</v>
      </c>
      <c r="AC66">
        <f t="shared" si="27"/>
        <v>-12.265079992575981</v>
      </c>
      <c r="AD66">
        <f t="shared" si="27"/>
        <v>-21.268799973394891</v>
      </c>
      <c r="AE66">
        <f t="shared" si="27"/>
        <v>78.382775159876019</v>
      </c>
      <c r="AF66">
        <f t="shared" si="27"/>
        <v>161.78633129774988</v>
      </c>
      <c r="AG66">
        <f t="shared" si="27"/>
        <v>160.51177608341533</v>
      </c>
      <c r="AH66" s="5">
        <f t="shared" si="28"/>
        <v>1148</v>
      </c>
      <c r="AI66" s="5">
        <f t="shared" si="28"/>
        <v>832.05433599999992</v>
      </c>
      <c r="AJ66" s="5">
        <f t="shared" si="28"/>
        <v>819.73497434342403</v>
      </c>
      <c r="AK66" s="5">
        <f t="shared" si="28"/>
        <v>766.76293500094857</v>
      </c>
      <c r="AL66" s="5">
        <f t="shared" si="28"/>
        <v>1196.0315380948771</v>
      </c>
      <c r="AM66" s="5">
        <f t="shared" si="28"/>
        <v>1651.4923628358449</v>
      </c>
      <c r="AN66" s="6">
        <f t="shared" si="29"/>
        <v>1968.0280445296667</v>
      </c>
      <c r="AO66" s="6">
        <f t="shared" si="16"/>
        <v>2289.0515966964972</v>
      </c>
      <c r="AP66" s="7"/>
      <c r="AQ66" s="55">
        <f t="shared" si="11"/>
        <v>1647</v>
      </c>
      <c r="AR66" s="5">
        <f t="shared" si="17"/>
        <v>1807.5140222648333</v>
      </c>
      <c r="AS66" s="5">
        <f t="shared" si="18"/>
        <v>2128.5398206130822</v>
      </c>
      <c r="AT66" s="5">
        <f t="shared" si="14"/>
        <v>2289.0515966964972</v>
      </c>
      <c r="AU66" s="56">
        <f t="shared" si="15"/>
        <v>1968.0280445296667</v>
      </c>
    </row>
    <row r="67" spans="2:47" ht="14.1" customHeight="1" x14ac:dyDescent="0.25">
      <c r="B67" t="s">
        <v>66</v>
      </c>
      <c r="C67" t="s">
        <v>143</v>
      </c>
      <c r="D67" s="8" t="s">
        <v>37</v>
      </c>
      <c r="E67" s="9">
        <v>200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24">
        <v>0</v>
      </c>
      <c r="P67" s="42">
        <v>3</v>
      </c>
      <c r="R67">
        <v>0.999</v>
      </c>
      <c r="S67">
        <v>0.999</v>
      </c>
      <c r="T67" s="5">
        <f t="shared" si="23"/>
        <v>0</v>
      </c>
      <c r="U67">
        <f t="shared" ref="U67:U130" si="30">($R67*G67)+((1-$R67)*(T67+AA67))</f>
        <v>-0.20000000000000018</v>
      </c>
      <c r="V67">
        <f t="shared" ref="V67:V130" si="31">($R67*H67)+((1-$R67)*(U67+AB67))</f>
        <v>-5.9980000000000114E-4</v>
      </c>
      <c r="W67">
        <f t="shared" ref="W67:W130" si="32">($R67*I67)+((1-$R67)*(V67+AC67))</f>
        <v>1.9820119980000031E-4</v>
      </c>
      <c r="X67">
        <f t="shared" ref="X67:X130" si="33">($R67*J67)+((1-$R67)*(W67+AD67))</f>
        <v>1.194205398200203E-6</v>
      </c>
      <c r="Y67">
        <f t="shared" ref="Y67:Y130" si="34">($R67*K67)+((1-$R67)*(X67+AE67))</f>
        <v>-1.9461977781079809E-7</v>
      </c>
      <c r="Z67">
        <f t="shared" ref="Z67:Z130" si="35">($R67*L67)+((1-$R67)*(Y67+AF67))</f>
        <v>-1.777870111854788E-9</v>
      </c>
      <c r="AA67" s="5">
        <f t="shared" si="24"/>
        <v>-200</v>
      </c>
      <c r="AB67">
        <f t="shared" si="27"/>
        <v>-0.39980000000000038</v>
      </c>
      <c r="AC67">
        <f t="shared" si="27"/>
        <v>0.19880099980000016</v>
      </c>
      <c r="AD67">
        <f t="shared" si="27"/>
        <v>9.9600419840020164E-4</v>
      </c>
      <c r="AE67">
        <f t="shared" si="27"/>
        <v>-1.9581398320899811E-4</v>
      </c>
      <c r="AF67">
        <f t="shared" si="27"/>
        <v>-1.5832503340439883E-6</v>
      </c>
      <c r="AG67">
        <f t="shared" si="27"/>
        <v>1.9106581545720037E-7</v>
      </c>
      <c r="AH67" s="5">
        <f t="shared" si="28"/>
        <v>-200</v>
      </c>
      <c r="AI67" s="5">
        <f t="shared" si="28"/>
        <v>-0.59980000000000055</v>
      </c>
      <c r="AJ67" s="5">
        <f t="shared" si="28"/>
        <v>0.19820119980000014</v>
      </c>
      <c r="AK67" s="5">
        <f t="shared" si="28"/>
        <v>1.194205398200202E-3</v>
      </c>
      <c r="AL67" s="5">
        <f t="shared" si="28"/>
        <v>-1.9461977781079791E-4</v>
      </c>
      <c r="AM67" s="5">
        <f t="shared" si="28"/>
        <v>-1.7778701118547863E-6</v>
      </c>
      <c r="AN67" s="6">
        <f t="shared" si="29"/>
        <v>3.8035376080254595E-7</v>
      </c>
      <c r="AO67" s="6">
        <f t="shared" si="16"/>
        <v>7.6248539171694664E-7</v>
      </c>
      <c r="AP67" s="7"/>
      <c r="AQ67" s="55">
        <f t="shared" ref="AQ67:AQ130" si="36">MIN(L67,AO67)</f>
        <v>0</v>
      </c>
      <c r="AR67" s="5">
        <f t="shared" si="17"/>
        <v>1.9017688040127298E-7</v>
      </c>
      <c r="AS67" s="5">
        <f t="shared" si="18"/>
        <v>5.7141957625974627E-7</v>
      </c>
      <c r="AT67" s="5">
        <f t="shared" ref="AT67:AT130" si="37">MAX(L67,AO67)</f>
        <v>7.6248539171694664E-7</v>
      </c>
      <c r="AU67" s="56">
        <f t="shared" ref="AU67:AU130" si="38">AN67</f>
        <v>3.8035376080254595E-7</v>
      </c>
    </row>
    <row r="68" spans="2:47" ht="14.1" customHeight="1" x14ac:dyDescent="0.25">
      <c r="B68" t="s">
        <v>66</v>
      </c>
      <c r="C68" t="s">
        <v>144</v>
      </c>
      <c r="D68" s="3" t="s">
        <v>39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23">
        <v>0</v>
      </c>
      <c r="P68" s="41">
        <v>3</v>
      </c>
      <c r="R68">
        <v>0</v>
      </c>
      <c r="S68">
        <v>0</v>
      </c>
      <c r="T68" s="5">
        <f t="shared" si="23"/>
        <v>0</v>
      </c>
      <c r="U68">
        <f t="shared" si="30"/>
        <v>0</v>
      </c>
      <c r="V68">
        <f t="shared" si="31"/>
        <v>0</v>
      </c>
      <c r="W68">
        <f t="shared" si="32"/>
        <v>0</v>
      </c>
      <c r="X68">
        <f t="shared" si="33"/>
        <v>0</v>
      </c>
      <c r="Y68">
        <f t="shared" si="34"/>
        <v>0</v>
      </c>
      <c r="Z68">
        <f t="shared" si="35"/>
        <v>0</v>
      </c>
      <c r="AA68" s="5">
        <f t="shared" si="24"/>
        <v>0</v>
      </c>
      <c r="AB68">
        <f t="shared" si="27"/>
        <v>0</v>
      </c>
      <c r="AC68">
        <f t="shared" si="27"/>
        <v>0</v>
      </c>
      <c r="AD68">
        <f t="shared" si="27"/>
        <v>0</v>
      </c>
      <c r="AE68">
        <f t="shared" si="27"/>
        <v>0</v>
      </c>
      <c r="AF68">
        <f t="shared" si="27"/>
        <v>0</v>
      </c>
      <c r="AG68">
        <f t="shared" si="27"/>
        <v>0</v>
      </c>
      <c r="AH68" s="5">
        <f t="shared" si="28"/>
        <v>0</v>
      </c>
      <c r="AI68" s="5">
        <f t="shared" si="28"/>
        <v>0</v>
      </c>
      <c r="AJ68" s="5">
        <f t="shared" si="28"/>
        <v>0</v>
      </c>
      <c r="AK68" s="5">
        <f t="shared" si="28"/>
        <v>0</v>
      </c>
      <c r="AL68" s="5">
        <f t="shared" si="28"/>
        <v>0</v>
      </c>
      <c r="AM68" s="5">
        <f t="shared" si="28"/>
        <v>0</v>
      </c>
      <c r="AN68" s="6">
        <f t="shared" si="29"/>
        <v>0</v>
      </c>
      <c r="AO68" s="6">
        <f t="shared" ref="AO68:AO131" si="39">IF($Z68+($AG68*4)&lt;0,0,$Z68+($AG68*4))</f>
        <v>0</v>
      </c>
      <c r="AP68" s="7"/>
      <c r="AQ68" s="55">
        <f t="shared" si="36"/>
        <v>0</v>
      </c>
      <c r="AR68" s="5">
        <f t="shared" ref="AR68:AR131" si="40">AQ68+(AU68-AQ68)/2</f>
        <v>0</v>
      </c>
      <c r="AS68" s="5">
        <f t="shared" ref="AS68:AS131" si="41">AT68-(AT68-AU68)/2</f>
        <v>0</v>
      </c>
      <c r="AT68" s="5">
        <f t="shared" si="37"/>
        <v>0</v>
      </c>
      <c r="AU68" s="56">
        <f t="shared" si="38"/>
        <v>0</v>
      </c>
    </row>
    <row r="69" spans="2:47" ht="14.1" customHeight="1" x14ac:dyDescent="0.25">
      <c r="B69" t="s">
        <v>66</v>
      </c>
      <c r="C69" t="s">
        <v>145</v>
      </c>
      <c r="D69" s="8" t="s">
        <v>41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24">
        <v>0</v>
      </c>
      <c r="P69" s="42">
        <v>2</v>
      </c>
      <c r="R69">
        <v>0</v>
      </c>
      <c r="S69">
        <v>0</v>
      </c>
      <c r="T69" s="5">
        <f t="shared" si="23"/>
        <v>0</v>
      </c>
      <c r="U69">
        <f t="shared" si="30"/>
        <v>0</v>
      </c>
      <c r="V69">
        <f t="shared" si="31"/>
        <v>0</v>
      </c>
      <c r="W69">
        <f t="shared" si="32"/>
        <v>0</v>
      </c>
      <c r="X69">
        <f t="shared" si="33"/>
        <v>0</v>
      </c>
      <c r="Y69">
        <f t="shared" si="34"/>
        <v>0</v>
      </c>
      <c r="Z69">
        <f t="shared" si="35"/>
        <v>0</v>
      </c>
      <c r="AA69" s="5">
        <f t="shared" si="24"/>
        <v>0</v>
      </c>
      <c r="AB69">
        <f t="shared" si="27"/>
        <v>0</v>
      </c>
      <c r="AC69">
        <f t="shared" si="27"/>
        <v>0</v>
      </c>
      <c r="AD69">
        <f t="shared" si="27"/>
        <v>0</v>
      </c>
      <c r="AE69">
        <f t="shared" si="27"/>
        <v>0</v>
      </c>
      <c r="AF69">
        <f t="shared" si="27"/>
        <v>0</v>
      </c>
      <c r="AG69">
        <f t="shared" si="27"/>
        <v>0</v>
      </c>
      <c r="AH69" s="5">
        <f t="shared" si="28"/>
        <v>0</v>
      </c>
      <c r="AI69" s="5">
        <f t="shared" si="28"/>
        <v>0</v>
      </c>
      <c r="AJ69" s="5">
        <f t="shared" si="28"/>
        <v>0</v>
      </c>
      <c r="AK69" s="5">
        <f t="shared" si="28"/>
        <v>0</v>
      </c>
      <c r="AL69" s="5">
        <f t="shared" si="28"/>
        <v>0</v>
      </c>
      <c r="AM69" s="5">
        <f t="shared" si="28"/>
        <v>0</v>
      </c>
      <c r="AN69" s="6">
        <f t="shared" si="29"/>
        <v>0</v>
      </c>
      <c r="AO69" s="6">
        <f t="shared" si="39"/>
        <v>0</v>
      </c>
      <c r="AP69" s="7"/>
      <c r="AQ69" s="55">
        <f t="shared" si="36"/>
        <v>0</v>
      </c>
      <c r="AR69" s="5">
        <f t="shared" si="40"/>
        <v>0</v>
      </c>
      <c r="AS69" s="5">
        <f t="shared" si="41"/>
        <v>0</v>
      </c>
      <c r="AT69" s="5">
        <f t="shared" si="37"/>
        <v>0</v>
      </c>
      <c r="AU69" s="56">
        <f t="shared" si="38"/>
        <v>0</v>
      </c>
    </row>
    <row r="70" spans="2:47" ht="14.1" customHeight="1" x14ac:dyDescent="0.25">
      <c r="B70" t="s">
        <v>66</v>
      </c>
      <c r="C70" t="s">
        <v>146</v>
      </c>
      <c r="D70" s="3" t="s">
        <v>43</v>
      </c>
      <c r="E70" s="4">
        <v>153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23">
        <v>0</v>
      </c>
      <c r="P70" s="41">
        <v>4</v>
      </c>
      <c r="R70">
        <v>0.999</v>
      </c>
      <c r="S70">
        <v>0.999</v>
      </c>
      <c r="T70" s="5">
        <f t="shared" si="23"/>
        <v>0</v>
      </c>
      <c r="U70">
        <f t="shared" si="30"/>
        <v>-0.15300000000000014</v>
      </c>
      <c r="V70">
        <f t="shared" si="31"/>
        <v>-4.5884700000000083E-4</v>
      </c>
      <c r="W70">
        <f t="shared" si="32"/>
        <v>1.5162391784700023E-4</v>
      </c>
      <c r="X70">
        <f t="shared" si="33"/>
        <v>9.1356712962315537E-7</v>
      </c>
      <c r="Y70">
        <f t="shared" si="34"/>
        <v>-1.488841300252605E-7</v>
      </c>
      <c r="Z70">
        <f t="shared" si="35"/>
        <v>-1.3600706355689128E-9</v>
      </c>
      <c r="AA70" s="5">
        <f t="shared" si="24"/>
        <v>-153</v>
      </c>
      <c r="AB70">
        <f t="shared" ref="AB70:AG85" si="42">$S70*(U70-T70)+(1-$S70)*AA70</f>
        <v>-0.30584700000000031</v>
      </c>
      <c r="AC70">
        <f t="shared" si="42"/>
        <v>0.15208276484700012</v>
      </c>
      <c r="AD70">
        <f t="shared" si="42"/>
        <v>7.6194321177615429E-4</v>
      </c>
      <c r="AE70">
        <f t="shared" si="42"/>
        <v>-1.4979769715488353E-4</v>
      </c>
      <c r="AF70">
        <f t="shared" si="42"/>
        <v>-1.2111865055436512E-6</v>
      </c>
      <c r="AG70">
        <f t="shared" si="42"/>
        <v>1.4616534882475823E-7</v>
      </c>
      <c r="AH70" s="5">
        <f t="shared" ref="AH70:AM85" si="43">T70+AA70</f>
        <v>-153</v>
      </c>
      <c r="AI70" s="5">
        <f t="shared" si="43"/>
        <v>-0.45884700000000045</v>
      </c>
      <c r="AJ70" s="5">
        <f t="shared" si="43"/>
        <v>0.15162391784700011</v>
      </c>
      <c r="AK70" s="5">
        <f t="shared" si="43"/>
        <v>9.1356712962315455E-4</v>
      </c>
      <c r="AL70" s="5">
        <f t="shared" si="43"/>
        <v>-1.4888413002526037E-4</v>
      </c>
      <c r="AM70" s="5">
        <f t="shared" si="43"/>
        <v>-1.3600706355689116E-6</v>
      </c>
      <c r="AN70" s="6">
        <f t="shared" si="29"/>
        <v>2.9097062701394758E-7</v>
      </c>
      <c r="AO70" s="6">
        <f t="shared" si="39"/>
        <v>5.8330132466346399E-7</v>
      </c>
      <c r="AP70" s="7"/>
      <c r="AQ70" s="55">
        <f t="shared" si="36"/>
        <v>0</v>
      </c>
      <c r="AR70" s="5">
        <f t="shared" si="40"/>
        <v>1.4548531350697379E-7</v>
      </c>
      <c r="AS70" s="5">
        <f t="shared" si="41"/>
        <v>4.3713597583870579E-7</v>
      </c>
      <c r="AT70" s="5">
        <f t="shared" si="37"/>
        <v>5.8330132466346399E-7</v>
      </c>
      <c r="AU70" s="56">
        <f t="shared" si="38"/>
        <v>2.9097062701394758E-7</v>
      </c>
    </row>
    <row r="71" spans="2:47" ht="14.1" customHeight="1" x14ac:dyDescent="0.25">
      <c r="B71" t="s">
        <v>66</v>
      </c>
      <c r="C71" t="s">
        <v>24</v>
      </c>
      <c r="D71" s="8" t="s">
        <v>45</v>
      </c>
      <c r="E71" s="9">
        <v>314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24">
        <v>0</v>
      </c>
      <c r="P71" s="42">
        <v>5</v>
      </c>
      <c r="R71">
        <v>0.999</v>
      </c>
      <c r="S71">
        <v>0.999</v>
      </c>
      <c r="T71" s="5">
        <f t="shared" si="23"/>
        <v>0</v>
      </c>
      <c r="U71">
        <f t="shared" si="30"/>
        <v>-0.31400000000000028</v>
      </c>
      <c r="V71">
        <f t="shared" si="31"/>
        <v>-9.416860000000018E-4</v>
      </c>
      <c r="W71">
        <f t="shared" si="32"/>
        <v>3.1117588368600053E-4</v>
      </c>
      <c r="X71">
        <f t="shared" si="33"/>
        <v>1.874902475174319E-6</v>
      </c>
      <c r="Y71">
        <f t="shared" si="34"/>
        <v>-3.0555305116295308E-7</v>
      </c>
      <c r="Z71">
        <f t="shared" si="35"/>
        <v>-2.7912560756120174E-9</v>
      </c>
      <c r="AA71" s="5">
        <f t="shared" si="24"/>
        <v>-314</v>
      </c>
      <c r="AB71">
        <f t="shared" si="42"/>
        <v>-0.62768600000000063</v>
      </c>
      <c r="AC71">
        <f t="shared" si="42"/>
        <v>0.31211756968600024</v>
      </c>
      <c r="AD71">
        <f t="shared" si="42"/>
        <v>1.5637265914883168E-3</v>
      </c>
      <c r="AE71">
        <f t="shared" si="42"/>
        <v>-3.0742795363812711E-4</v>
      </c>
      <c r="AF71">
        <f t="shared" si="42"/>
        <v>-2.4857030244490619E-6</v>
      </c>
      <c r="AG71">
        <f t="shared" si="42"/>
        <v>2.9997333026780462E-7</v>
      </c>
      <c r="AH71" s="5">
        <f t="shared" si="43"/>
        <v>-314</v>
      </c>
      <c r="AI71" s="5">
        <f t="shared" si="43"/>
        <v>-0.94168600000000091</v>
      </c>
      <c r="AJ71" s="5">
        <f t="shared" si="43"/>
        <v>0.31117588368600024</v>
      </c>
      <c r="AK71" s="5">
        <f t="shared" si="43"/>
        <v>1.8749024751743173E-3</v>
      </c>
      <c r="AL71" s="5">
        <f t="shared" si="43"/>
        <v>-3.055530511629528E-4</v>
      </c>
      <c r="AM71" s="5">
        <f t="shared" si="43"/>
        <v>-2.7912560756120151E-6</v>
      </c>
      <c r="AN71" s="6">
        <f t="shared" si="29"/>
        <v>5.9715540445999722E-7</v>
      </c>
      <c r="AO71" s="6">
        <f t="shared" si="39"/>
        <v>1.1971020649956066E-6</v>
      </c>
      <c r="AP71" s="7"/>
      <c r="AQ71" s="55">
        <f t="shared" si="36"/>
        <v>0</v>
      </c>
      <c r="AR71" s="5">
        <f t="shared" si="40"/>
        <v>2.9857770222999861E-7</v>
      </c>
      <c r="AS71" s="5">
        <f t="shared" si="41"/>
        <v>8.9712873472780194E-7</v>
      </c>
      <c r="AT71" s="5">
        <f t="shared" si="37"/>
        <v>1.1971020649956066E-6</v>
      </c>
      <c r="AU71" s="56">
        <f t="shared" si="38"/>
        <v>5.9715540445999722E-7</v>
      </c>
    </row>
    <row r="72" spans="2:47" ht="14.1" customHeight="1" x14ac:dyDescent="0.25">
      <c r="B72" t="s">
        <v>66</v>
      </c>
      <c r="C72" t="s">
        <v>26</v>
      </c>
      <c r="D72" s="8" t="s">
        <v>46</v>
      </c>
      <c r="E72" s="9">
        <v>982</v>
      </c>
      <c r="F72" s="9">
        <v>939</v>
      </c>
      <c r="G72" s="9">
        <v>720</v>
      </c>
      <c r="H72" s="9">
        <v>595</v>
      </c>
      <c r="I72" s="9">
        <v>641</v>
      </c>
      <c r="J72" s="9">
        <v>776</v>
      </c>
      <c r="K72" s="9">
        <v>707</v>
      </c>
      <c r="L72" s="9">
        <v>935</v>
      </c>
      <c r="M72" s="9">
        <v>920</v>
      </c>
      <c r="N72" s="9">
        <v>864</v>
      </c>
      <c r="O72" s="24">
        <v>852</v>
      </c>
      <c r="P72" s="43">
        <v>4</v>
      </c>
      <c r="R72">
        <v>0.86199999999999999</v>
      </c>
      <c r="S72">
        <v>0</v>
      </c>
      <c r="T72" s="5">
        <f t="shared" si="23"/>
        <v>939</v>
      </c>
      <c r="U72">
        <f t="shared" si="30"/>
        <v>744.28800000000001</v>
      </c>
      <c r="V72">
        <f t="shared" si="31"/>
        <v>609.66774399999997</v>
      </c>
      <c r="W72">
        <f t="shared" si="32"/>
        <v>630.74214867199998</v>
      </c>
      <c r="X72">
        <f t="shared" si="33"/>
        <v>750.02041651673608</v>
      </c>
      <c r="Y72">
        <f t="shared" si="34"/>
        <v>707.00281747930956</v>
      </c>
      <c r="Z72">
        <f t="shared" si="35"/>
        <v>897.6023888121448</v>
      </c>
      <c r="AA72" s="5">
        <f t="shared" si="24"/>
        <v>-43</v>
      </c>
      <c r="AB72">
        <f t="shared" si="42"/>
        <v>-43</v>
      </c>
      <c r="AC72">
        <f t="shared" si="42"/>
        <v>-43</v>
      </c>
      <c r="AD72">
        <f t="shared" si="42"/>
        <v>-43</v>
      </c>
      <c r="AE72">
        <f t="shared" si="42"/>
        <v>-43</v>
      </c>
      <c r="AF72">
        <f t="shared" si="42"/>
        <v>-43</v>
      </c>
      <c r="AG72">
        <f t="shared" si="42"/>
        <v>-43</v>
      </c>
      <c r="AH72" s="5">
        <f t="shared" si="43"/>
        <v>896</v>
      </c>
      <c r="AI72" s="5">
        <f t="shared" si="43"/>
        <v>701.28800000000001</v>
      </c>
      <c r="AJ72" s="5">
        <f t="shared" si="43"/>
        <v>566.66774399999997</v>
      </c>
      <c r="AK72" s="5">
        <f t="shared" si="43"/>
        <v>587.74214867199998</v>
      </c>
      <c r="AL72" s="5">
        <f t="shared" si="43"/>
        <v>707.02041651673608</v>
      </c>
      <c r="AM72" s="5">
        <f t="shared" si="43"/>
        <v>664.00281747930956</v>
      </c>
      <c r="AN72" s="6">
        <f t="shared" si="29"/>
        <v>811.6023888121448</v>
      </c>
      <c r="AO72" s="6">
        <f t="shared" si="39"/>
        <v>725.6023888121448</v>
      </c>
      <c r="AP72" s="7"/>
      <c r="AQ72" s="55">
        <f t="shared" si="36"/>
        <v>725.6023888121448</v>
      </c>
      <c r="AR72" s="5">
        <f t="shared" si="40"/>
        <v>768.6023888121448</v>
      </c>
      <c r="AS72" s="5">
        <f t="shared" si="41"/>
        <v>873.30119440607245</v>
      </c>
      <c r="AT72" s="5">
        <f t="shared" si="37"/>
        <v>935</v>
      </c>
      <c r="AU72" s="56">
        <f t="shared" si="38"/>
        <v>811.6023888121448</v>
      </c>
    </row>
    <row r="73" spans="2:47" ht="14.1" customHeight="1" x14ac:dyDescent="0.25">
      <c r="B73" t="s">
        <v>66</v>
      </c>
      <c r="C73" t="s">
        <v>28</v>
      </c>
      <c r="D73" s="3" t="s">
        <v>47</v>
      </c>
      <c r="E73" s="4">
        <v>1241</v>
      </c>
      <c r="F73" s="4">
        <v>1161</v>
      </c>
      <c r="G73" s="4">
        <v>1159</v>
      </c>
      <c r="H73" s="4">
        <v>816</v>
      </c>
      <c r="I73" s="4">
        <v>949</v>
      </c>
      <c r="J73" s="4">
        <v>1539</v>
      </c>
      <c r="K73" s="4">
        <v>1669</v>
      </c>
      <c r="L73" s="4">
        <v>1856</v>
      </c>
      <c r="M73" s="4">
        <v>1755</v>
      </c>
      <c r="N73" s="4">
        <v>1724</v>
      </c>
      <c r="O73" s="23">
        <v>1702</v>
      </c>
      <c r="P73" s="41">
        <v>3</v>
      </c>
      <c r="R73">
        <v>0.91500000000000004</v>
      </c>
      <c r="S73">
        <v>0.4</v>
      </c>
      <c r="T73" s="5">
        <f t="shared" si="23"/>
        <v>1161</v>
      </c>
      <c r="U73">
        <f t="shared" si="30"/>
        <v>1152.3700000000001</v>
      </c>
      <c r="V73">
        <f t="shared" si="31"/>
        <v>840.21803</v>
      </c>
      <c r="W73">
        <f t="shared" si="32"/>
        <v>926.51631356999997</v>
      </c>
      <c r="X73">
        <f t="shared" si="33"/>
        <v>1481.93069690683</v>
      </c>
      <c r="Y73">
        <f t="shared" si="34"/>
        <v>1668.9782844225606</v>
      </c>
      <c r="Z73">
        <f t="shared" si="35"/>
        <v>1855.9902772627406</v>
      </c>
      <c r="AA73" s="5">
        <f t="shared" si="24"/>
        <v>-80</v>
      </c>
      <c r="AB73">
        <f t="shared" si="42"/>
        <v>-51.451999999999956</v>
      </c>
      <c r="AC73">
        <f t="shared" si="42"/>
        <v>-155.73198800000003</v>
      </c>
      <c r="AD73">
        <f t="shared" si="42"/>
        <v>-58.919879372000025</v>
      </c>
      <c r="AE73">
        <f t="shared" si="42"/>
        <v>186.81382571153199</v>
      </c>
      <c r="AF73">
        <f t="shared" si="42"/>
        <v>186.90733043321143</v>
      </c>
      <c r="AG73">
        <f t="shared" si="42"/>
        <v>186.94919539599886</v>
      </c>
      <c r="AH73" s="5">
        <f t="shared" si="43"/>
        <v>1081</v>
      </c>
      <c r="AI73" s="5">
        <f t="shared" si="43"/>
        <v>1100.9180000000001</v>
      </c>
      <c r="AJ73" s="5">
        <f t="shared" si="43"/>
        <v>684.486042</v>
      </c>
      <c r="AK73" s="5">
        <f t="shared" si="43"/>
        <v>867.596434198</v>
      </c>
      <c r="AL73" s="5">
        <f t="shared" si="43"/>
        <v>1668.744522618362</v>
      </c>
      <c r="AM73" s="5">
        <f t="shared" si="43"/>
        <v>1855.885614855772</v>
      </c>
      <c r="AN73" s="6">
        <f t="shared" si="29"/>
        <v>2229.8886680547384</v>
      </c>
      <c r="AO73" s="6">
        <f t="shared" si="39"/>
        <v>2603.7870588467358</v>
      </c>
      <c r="AP73" s="7"/>
      <c r="AQ73" s="55">
        <f t="shared" si="36"/>
        <v>1856</v>
      </c>
      <c r="AR73" s="5">
        <f t="shared" si="40"/>
        <v>2042.9443340273692</v>
      </c>
      <c r="AS73" s="5">
        <f t="shared" si="41"/>
        <v>2416.8378634507371</v>
      </c>
      <c r="AT73" s="5">
        <f t="shared" si="37"/>
        <v>2603.7870588467358</v>
      </c>
      <c r="AU73" s="56">
        <f t="shared" si="38"/>
        <v>2229.8886680547384</v>
      </c>
    </row>
    <row r="74" spans="2:47" ht="14.1" customHeight="1" x14ac:dyDescent="0.25">
      <c r="B74" t="s">
        <v>66</v>
      </c>
      <c r="C74" t="s">
        <v>30</v>
      </c>
      <c r="D74" s="8" t="s">
        <v>48</v>
      </c>
      <c r="E74" s="9">
        <v>403</v>
      </c>
      <c r="F74" s="9">
        <v>403</v>
      </c>
      <c r="G74" s="9">
        <v>481</v>
      </c>
      <c r="H74" s="9">
        <v>438</v>
      </c>
      <c r="I74" s="9">
        <v>370</v>
      </c>
      <c r="J74" s="9">
        <v>471</v>
      </c>
      <c r="K74" s="9">
        <v>545</v>
      </c>
      <c r="L74" s="9">
        <v>613</v>
      </c>
      <c r="M74" s="9">
        <v>617</v>
      </c>
      <c r="N74" s="9">
        <v>621</v>
      </c>
      <c r="O74" s="24">
        <v>625</v>
      </c>
      <c r="P74" s="43">
        <v>6</v>
      </c>
      <c r="R74">
        <v>0.999</v>
      </c>
      <c r="S74">
        <v>0.83499999999999996</v>
      </c>
      <c r="T74" s="5">
        <f t="shared" si="23"/>
        <v>403</v>
      </c>
      <c r="U74">
        <f t="shared" si="30"/>
        <v>480.92200000000003</v>
      </c>
      <c r="V74">
        <f t="shared" si="31"/>
        <v>438.10798686999999</v>
      </c>
      <c r="W74">
        <f t="shared" si="32"/>
        <v>370.04309398945645</v>
      </c>
      <c r="X74">
        <f t="shared" si="33"/>
        <v>470.83808159886098</v>
      </c>
      <c r="Y74">
        <f t="shared" si="34"/>
        <v>544.99994324955651</v>
      </c>
      <c r="Z74">
        <f t="shared" si="35"/>
        <v>613.00615245044082</v>
      </c>
      <c r="AA74" s="5">
        <f t="shared" si="24"/>
        <v>0</v>
      </c>
      <c r="AB74">
        <f t="shared" si="42"/>
        <v>65.064870000000013</v>
      </c>
      <c r="AC74">
        <f t="shared" si="42"/>
        <v>-25.013997413550022</v>
      </c>
      <c r="AD74">
        <f t="shared" si="42"/>
        <v>-60.961495128489609</v>
      </c>
      <c r="AE74">
        <f t="shared" si="42"/>
        <v>74.105167957652</v>
      </c>
      <c r="AF74">
        <f t="shared" si="42"/>
        <v>74.152507191343346</v>
      </c>
      <c r="AG74">
        <f t="shared" si="42"/>
        <v>69.020348369310057</v>
      </c>
      <c r="AH74" s="5">
        <f t="shared" si="43"/>
        <v>403</v>
      </c>
      <c r="AI74" s="5">
        <f t="shared" si="43"/>
        <v>545.98687000000007</v>
      </c>
      <c r="AJ74" s="5">
        <f t="shared" si="43"/>
        <v>413.09398945644995</v>
      </c>
      <c r="AK74" s="5">
        <f t="shared" si="43"/>
        <v>309.08159886096684</v>
      </c>
      <c r="AL74" s="5">
        <f t="shared" si="43"/>
        <v>544.94324955651302</v>
      </c>
      <c r="AM74" s="5">
        <f t="shared" si="43"/>
        <v>619.15245044089988</v>
      </c>
      <c r="AN74" s="6">
        <f t="shared" si="29"/>
        <v>751.04684918906094</v>
      </c>
      <c r="AO74" s="6">
        <f t="shared" si="39"/>
        <v>889.08754592768105</v>
      </c>
      <c r="AP74" s="7"/>
      <c r="AQ74" s="55">
        <f t="shared" si="36"/>
        <v>613</v>
      </c>
      <c r="AR74" s="5">
        <f t="shared" si="40"/>
        <v>682.02342459453052</v>
      </c>
      <c r="AS74" s="5">
        <f t="shared" si="41"/>
        <v>820.06719755837094</v>
      </c>
      <c r="AT74" s="5">
        <f t="shared" si="37"/>
        <v>889.08754592768105</v>
      </c>
      <c r="AU74" s="56">
        <f t="shared" si="38"/>
        <v>751.04684918906094</v>
      </c>
    </row>
    <row r="75" spans="2:47" ht="14.1" customHeight="1" x14ac:dyDescent="0.25">
      <c r="B75" t="s">
        <v>66</v>
      </c>
      <c r="C75" t="s">
        <v>32</v>
      </c>
      <c r="D75" s="3" t="s">
        <v>49</v>
      </c>
      <c r="E75" s="4">
        <v>1000</v>
      </c>
      <c r="F75" s="4">
        <v>618</v>
      </c>
      <c r="G75" s="4">
        <v>434</v>
      </c>
      <c r="H75" s="4">
        <v>275</v>
      </c>
      <c r="I75" s="4">
        <v>427</v>
      </c>
      <c r="J75" s="4">
        <v>726</v>
      </c>
      <c r="K75" s="4">
        <v>963</v>
      </c>
      <c r="L75" s="4">
        <v>580</v>
      </c>
      <c r="M75" s="4">
        <v>479</v>
      </c>
      <c r="N75" s="4">
        <v>583</v>
      </c>
      <c r="O75" s="23">
        <v>748</v>
      </c>
      <c r="P75" s="41">
        <v>7</v>
      </c>
      <c r="R75">
        <v>0.999</v>
      </c>
      <c r="S75">
        <v>0.999</v>
      </c>
      <c r="T75" s="5">
        <f t="shared" si="23"/>
        <v>618</v>
      </c>
      <c r="U75">
        <f t="shared" si="30"/>
        <v>433.80199999999996</v>
      </c>
      <c r="V75">
        <f t="shared" si="31"/>
        <v>274.974406198</v>
      </c>
      <c r="W75">
        <f t="shared" si="32"/>
        <v>426.68912124418779</v>
      </c>
      <c r="X75">
        <f t="shared" si="33"/>
        <v>725.85209326841334</v>
      </c>
      <c r="Y75">
        <f t="shared" si="34"/>
        <v>963.06186730646778</v>
      </c>
      <c r="Z75">
        <f t="shared" si="35"/>
        <v>580.62033344678366</v>
      </c>
      <c r="AA75" s="5">
        <f t="shared" si="24"/>
        <v>-382</v>
      </c>
      <c r="AB75">
        <f t="shared" si="42"/>
        <v>-184.39580200000003</v>
      </c>
      <c r="AC75">
        <f t="shared" si="42"/>
        <v>-158.85316201019799</v>
      </c>
      <c r="AD75">
        <f t="shared" si="42"/>
        <v>151.40414716913142</v>
      </c>
      <c r="AE75">
        <f t="shared" si="42"/>
        <v>299.01521319937046</v>
      </c>
      <c r="AF75">
        <f t="shared" si="42"/>
        <v>237.27157947721574</v>
      </c>
      <c r="AG75">
        <f t="shared" si="42"/>
        <v>-381.82182074634721</v>
      </c>
      <c r="AH75" s="5">
        <f t="shared" si="43"/>
        <v>236</v>
      </c>
      <c r="AI75" s="5">
        <f t="shared" si="43"/>
        <v>249.40619799999993</v>
      </c>
      <c r="AJ75" s="5">
        <f t="shared" si="43"/>
        <v>116.12124418780201</v>
      </c>
      <c r="AK75" s="5">
        <f t="shared" si="43"/>
        <v>578.09326841331927</v>
      </c>
      <c r="AL75" s="5">
        <f t="shared" si="43"/>
        <v>1024.8673064677837</v>
      </c>
      <c r="AM75" s="5">
        <f t="shared" si="43"/>
        <v>1200.3334467836835</v>
      </c>
      <c r="AN75" s="6">
        <f t="shared" si="29"/>
        <v>0</v>
      </c>
      <c r="AO75" s="6">
        <f t="shared" si="39"/>
        <v>0</v>
      </c>
      <c r="AP75" s="7"/>
      <c r="AQ75" s="55">
        <f t="shared" si="36"/>
        <v>0</v>
      </c>
      <c r="AR75" s="5">
        <f t="shared" si="40"/>
        <v>0</v>
      </c>
      <c r="AS75" s="5">
        <f t="shared" si="41"/>
        <v>290</v>
      </c>
      <c r="AT75" s="5">
        <f t="shared" si="37"/>
        <v>580</v>
      </c>
      <c r="AU75" s="56">
        <f t="shared" si="38"/>
        <v>0</v>
      </c>
    </row>
    <row r="76" spans="2:47" ht="14.1" customHeight="1" x14ac:dyDescent="0.25">
      <c r="B76" t="s">
        <v>66</v>
      </c>
      <c r="C76" t="s">
        <v>34</v>
      </c>
      <c r="D76" s="3" t="s">
        <v>50</v>
      </c>
      <c r="E76" s="4">
        <v>1000</v>
      </c>
      <c r="F76" s="4">
        <v>425</v>
      </c>
      <c r="G76" s="4">
        <v>410</v>
      </c>
      <c r="H76" s="4">
        <v>155</v>
      </c>
      <c r="I76" s="4">
        <v>605</v>
      </c>
      <c r="J76" s="4">
        <v>671</v>
      </c>
      <c r="K76" s="4">
        <v>1702</v>
      </c>
      <c r="L76" s="4">
        <v>1310</v>
      </c>
      <c r="M76" s="4">
        <v>1391</v>
      </c>
      <c r="N76" s="4">
        <v>1342</v>
      </c>
      <c r="O76" s="23">
        <v>678</v>
      </c>
      <c r="P76" s="44">
        <v>5</v>
      </c>
      <c r="R76">
        <v>0.64500000000000002</v>
      </c>
      <c r="S76">
        <v>0.998</v>
      </c>
      <c r="T76" s="5">
        <f t="shared" si="23"/>
        <v>425</v>
      </c>
      <c r="U76">
        <f t="shared" si="30"/>
        <v>211.2</v>
      </c>
      <c r="V76">
        <f t="shared" si="31"/>
        <v>98.795547999999997</v>
      </c>
      <c r="W76">
        <f t="shared" si="32"/>
        <v>385.32133533692001</v>
      </c>
      <c r="X76">
        <f t="shared" si="33"/>
        <v>671.01734307179777</v>
      </c>
      <c r="Y76">
        <f t="shared" si="34"/>
        <v>1437.4232619089323</v>
      </c>
      <c r="Z76">
        <f t="shared" si="35"/>
        <v>1626.9680551727163</v>
      </c>
      <c r="AA76" s="5">
        <f t="shared" si="24"/>
        <v>-575</v>
      </c>
      <c r="AB76">
        <f t="shared" si="42"/>
        <v>-214.5224</v>
      </c>
      <c r="AC76">
        <f t="shared" si="42"/>
        <v>-112.60868789599999</v>
      </c>
      <c r="AD76">
        <f t="shared" si="42"/>
        <v>285.72751838645416</v>
      </c>
      <c r="AE76">
        <f t="shared" si="42"/>
        <v>285.69607075618092</v>
      </c>
      <c r="AF76">
        <f t="shared" si="42"/>
        <v>765.44449914097265</v>
      </c>
      <c r="AG76">
        <f t="shared" si="42"/>
        <v>190.69659267553834</v>
      </c>
      <c r="AH76" s="5">
        <f t="shared" si="43"/>
        <v>-150</v>
      </c>
      <c r="AI76" s="5">
        <f t="shared" si="43"/>
        <v>-3.322400000000016</v>
      </c>
      <c r="AJ76" s="5">
        <f t="shared" si="43"/>
        <v>-13.813139895999996</v>
      </c>
      <c r="AK76" s="5">
        <f t="shared" si="43"/>
        <v>671.04885372337412</v>
      </c>
      <c r="AL76" s="5">
        <f t="shared" si="43"/>
        <v>956.71341382797868</v>
      </c>
      <c r="AM76" s="5">
        <f t="shared" si="43"/>
        <v>2202.8677610499049</v>
      </c>
      <c r="AN76" s="6">
        <f t="shared" si="29"/>
        <v>2008.361240523793</v>
      </c>
      <c r="AO76" s="6">
        <f t="shared" si="39"/>
        <v>2389.7544258748694</v>
      </c>
      <c r="AP76" s="7"/>
      <c r="AQ76" s="55">
        <f t="shared" si="36"/>
        <v>1310</v>
      </c>
      <c r="AR76" s="5">
        <f t="shared" si="40"/>
        <v>1659.1806202618964</v>
      </c>
      <c r="AS76" s="5">
        <f t="shared" si="41"/>
        <v>2199.0578331993311</v>
      </c>
      <c r="AT76" s="5">
        <f t="shared" si="37"/>
        <v>2389.7544258748694</v>
      </c>
      <c r="AU76" s="56">
        <f t="shared" si="38"/>
        <v>2008.361240523793</v>
      </c>
    </row>
    <row r="77" spans="2:47" ht="14.1" customHeight="1" x14ac:dyDescent="0.25">
      <c r="B77" t="s">
        <v>66</v>
      </c>
      <c r="C77" t="s">
        <v>147</v>
      </c>
      <c r="D77" s="8" t="s">
        <v>51</v>
      </c>
      <c r="E77" s="9">
        <v>982</v>
      </c>
      <c r="F77" s="9">
        <v>714</v>
      </c>
      <c r="G77" s="9">
        <v>385</v>
      </c>
      <c r="H77" s="9">
        <v>194</v>
      </c>
      <c r="I77" s="9">
        <v>160</v>
      </c>
      <c r="J77" s="9">
        <v>128</v>
      </c>
      <c r="K77" s="9">
        <v>181</v>
      </c>
      <c r="L77" s="9">
        <v>88</v>
      </c>
      <c r="M77" s="9">
        <v>99</v>
      </c>
      <c r="N77" s="9">
        <v>135</v>
      </c>
      <c r="O77" s="24">
        <v>107</v>
      </c>
      <c r="P77" s="41">
        <v>4</v>
      </c>
      <c r="R77">
        <v>0.999</v>
      </c>
      <c r="S77">
        <v>0.999</v>
      </c>
      <c r="T77" s="5">
        <f t="shared" si="23"/>
        <v>714</v>
      </c>
      <c r="U77">
        <f t="shared" si="30"/>
        <v>385.06100000000004</v>
      </c>
      <c r="V77">
        <f t="shared" si="31"/>
        <v>193.86218293900001</v>
      </c>
      <c r="W77">
        <f t="shared" si="32"/>
        <v>159.84252568663408</v>
      </c>
      <c r="X77">
        <f t="shared" si="33"/>
        <v>127.99766555159522</v>
      </c>
      <c r="Y77">
        <f t="shared" si="34"/>
        <v>180.91515047330259</v>
      </c>
      <c r="Z77">
        <f t="shared" si="35"/>
        <v>88.145747870717841</v>
      </c>
      <c r="AA77" s="5">
        <f t="shared" si="24"/>
        <v>-268</v>
      </c>
      <c r="AB77">
        <f t="shared" si="42"/>
        <v>-328.87806099999995</v>
      </c>
      <c r="AC77">
        <f t="shared" si="42"/>
        <v>-191.33649630493903</v>
      </c>
      <c r="AD77">
        <f t="shared" si="42"/>
        <v>-34.176974091418508</v>
      </c>
      <c r="AE77">
        <f t="shared" si="42"/>
        <v>-31.847192248995238</v>
      </c>
      <c r="AF77">
        <f t="shared" si="42"/>
        <v>52.832720244536667</v>
      </c>
      <c r="AG77">
        <f t="shared" si="42"/>
        <v>-92.623800479737625</v>
      </c>
      <c r="AH77" s="5">
        <f t="shared" si="43"/>
        <v>446</v>
      </c>
      <c r="AI77" s="5">
        <f t="shared" si="43"/>
        <v>56.18293900000009</v>
      </c>
      <c r="AJ77" s="5">
        <f t="shared" si="43"/>
        <v>2.5256866340609747</v>
      </c>
      <c r="AK77" s="5">
        <f t="shared" si="43"/>
        <v>125.66555159521556</v>
      </c>
      <c r="AL77" s="5">
        <f t="shared" si="43"/>
        <v>96.150473302599977</v>
      </c>
      <c r="AM77" s="5">
        <f t="shared" si="43"/>
        <v>233.74787071783925</v>
      </c>
      <c r="AN77" s="6">
        <f t="shared" si="29"/>
        <v>0</v>
      </c>
      <c r="AO77" s="6">
        <f t="shared" si="39"/>
        <v>0</v>
      </c>
      <c r="AP77" s="7"/>
      <c r="AQ77" s="55">
        <f t="shared" si="36"/>
        <v>0</v>
      </c>
      <c r="AR77" s="5">
        <f t="shared" si="40"/>
        <v>0</v>
      </c>
      <c r="AS77" s="5">
        <f t="shared" si="41"/>
        <v>44</v>
      </c>
      <c r="AT77" s="5">
        <f t="shared" si="37"/>
        <v>88</v>
      </c>
      <c r="AU77" s="56">
        <f t="shared" si="38"/>
        <v>0</v>
      </c>
    </row>
    <row r="78" spans="2:47" ht="14.1" customHeight="1" x14ac:dyDescent="0.25">
      <c r="B78" t="s">
        <v>66</v>
      </c>
      <c r="C78" t="s">
        <v>148</v>
      </c>
      <c r="D78" s="3" t="s">
        <v>52</v>
      </c>
      <c r="E78" s="4">
        <v>1000</v>
      </c>
      <c r="F78" s="4">
        <v>1005</v>
      </c>
      <c r="G78" s="4">
        <v>1197</v>
      </c>
      <c r="H78" s="4">
        <v>1194</v>
      </c>
      <c r="I78" s="4">
        <v>1227</v>
      </c>
      <c r="J78" s="4">
        <v>1299</v>
      </c>
      <c r="K78" s="4">
        <v>1176</v>
      </c>
      <c r="L78" s="4">
        <v>1213</v>
      </c>
      <c r="M78" s="4">
        <v>1216</v>
      </c>
      <c r="N78" s="4">
        <v>1249</v>
      </c>
      <c r="O78" s="23">
        <v>1242</v>
      </c>
      <c r="P78" s="44">
        <v>2</v>
      </c>
      <c r="R78">
        <v>0.80800000000000005</v>
      </c>
      <c r="S78">
        <v>0.185</v>
      </c>
      <c r="T78" s="5">
        <f t="shared" si="23"/>
        <v>1005</v>
      </c>
      <c r="U78">
        <f t="shared" si="30"/>
        <v>1161.096</v>
      </c>
      <c r="V78">
        <f t="shared" si="31"/>
        <v>1194.0093619199999</v>
      </c>
      <c r="W78">
        <f t="shared" si="32"/>
        <v>1226.9913279888383</v>
      </c>
      <c r="X78">
        <f t="shared" si="33"/>
        <v>1291.5011617662838</v>
      </c>
      <c r="Y78">
        <f t="shared" si="34"/>
        <v>1205.6239761907293</v>
      </c>
      <c r="Z78">
        <f t="shared" si="35"/>
        <v>1214.6033645992325</v>
      </c>
      <c r="AA78" s="5">
        <f t="shared" si="24"/>
        <v>5</v>
      </c>
      <c r="AB78">
        <f t="shared" si="42"/>
        <v>32.952759999999998</v>
      </c>
      <c r="AC78">
        <f t="shared" si="42"/>
        <v>32.945471355199984</v>
      </c>
      <c r="AD78">
        <f t="shared" si="42"/>
        <v>32.952222877223079</v>
      </c>
      <c r="AE78">
        <f t="shared" si="42"/>
        <v>38.790380893764222</v>
      </c>
      <c r="AF78">
        <f t="shared" si="42"/>
        <v>15.726881096940266</v>
      </c>
      <c r="AG78">
        <f t="shared" si="42"/>
        <v>14.478594949579399</v>
      </c>
      <c r="AH78" s="5">
        <f t="shared" si="43"/>
        <v>1010</v>
      </c>
      <c r="AI78" s="5">
        <f t="shared" si="43"/>
        <v>1194.0487599999999</v>
      </c>
      <c r="AJ78" s="5">
        <f t="shared" si="43"/>
        <v>1226.9548332751999</v>
      </c>
      <c r="AK78" s="5">
        <f t="shared" si="43"/>
        <v>1259.9435508660613</v>
      </c>
      <c r="AL78" s="5">
        <f t="shared" si="43"/>
        <v>1330.291542660048</v>
      </c>
      <c r="AM78" s="5">
        <f t="shared" si="43"/>
        <v>1221.3508572876697</v>
      </c>
      <c r="AN78" s="6">
        <f t="shared" si="29"/>
        <v>1243.5605544983912</v>
      </c>
      <c r="AO78" s="6">
        <f t="shared" si="39"/>
        <v>1272.5177443975501</v>
      </c>
      <c r="AP78" s="7"/>
      <c r="AQ78" s="55">
        <f t="shared" si="36"/>
        <v>1213</v>
      </c>
      <c r="AR78" s="5">
        <f t="shared" si="40"/>
        <v>1228.2802772491955</v>
      </c>
      <c r="AS78" s="5">
        <f t="shared" si="41"/>
        <v>1258.0391494479707</v>
      </c>
      <c r="AT78" s="5">
        <f t="shared" si="37"/>
        <v>1272.5177443975501</v>
      </c>
      <c r="AU78" s="56">
        <f t="shared" si="38"/>
        <v>1243.5605544983912</v>
      </c>
    </row>
    <row r="79" spans="2:47" ht="14.1" customHeight="1" x14ac:dyDescent="0.25">
      <c r="B79" t="s">
        <v>66</v>
      </c>
      <c r="C79" t="s">
        <v>149</v>
      </c>
      <c r="D79" s="8" t="s">
        <v>53</v>
      </c>
      <c r="E79" s="9">
        <v>890</v>
      </c>
      <c r="F79" s="9">
        <v>899</v>
      </c>
      <c r="G79" s="9">
        <v>788</v>
      </c>
      <c r="H79" s="9">
        <v>854</v>
      </c>
      <c r="I79" s="9">
        <v>822</v>
      </c>
      <c r="J79" s="9">
        <v>710</v>
      </c>
      <c r="K79" s="9">
        <v>651</v>
      </c>
      <c r="L79" s="9">
        <v>710</v>
      </c>
      <c r="M79" s="9">
        <v>724</v>
      </c>
      <c r="N79" s="9">
        <v>708</v>
      </c>
      <c r="O79" s="24">
        <v>708</v>
      </c>
      <c r="P79" s="41">
        <v>4</v>
      </c>
      <c r="R79">
        <v>0.307</v>
      </c>
      <c r="S79">
        <v>0.999</v>
      </c>
      <c r="T79" s="5">
        <f t="shared" si="23"/>
        <v>899</v>
      </c>
      <c r="U79">
        <f t="shared" si="30"/>
        <v>871.16000000000008</v>
      </c>
      <c r="V79">
        <f t="shared" si="31"/>
        <v>846.62429012000018</v>
      </c>
      <c r="W79">
        <f t="shared" si="32"/>
        <v>822.05912176338711</v>
      </c>
      <c r="X79">
        <f t="shared" si="33"/>
        <v>770.6333278612758</v>
      </c>
      <c r="Y79">
        <f t="shared" si="34"/>
        <v>698.28643546535443</v>
      </c>
      <c r="Z79">
        <f t="shared" si="35"/>
        <v>651.76062028280501</v>
      </c>
      <c r="AA79" s="5">
        <f t="shared" si="24"/>
        <v>9</v>
      </c>
      <c r="AB79">
        <f t="shared" si="42"/>
        <v>-27.803159999999917</v>
      </c>
      <c r="AC79">
        <f t="shared" si="42"/>
        <v>-24.538977330119902</v>
      </c>
      <c r="AD79">
        <f t="shared" si="42"/>
        <v>-24.565142165586579</v>
      </c>
      <c r="AE79">
        <f t="shared" si="42"/>
        <v>-51.398933250374782</v>
      </c>
      <c r="AF79">
        <f t="shared" si="42"/>
        <v>-72.325944436775814</v>
      </c>
      <c r="AG79">
        <f t="shared" si="42"/>
        <v>-46.551615311803651</v>
      </c>
      <c r="AH79" s="5">
        <f t="shared" si="43"/>
        <v>908</v>
      </c>
      <c r="AI79" s="5">
        <f t="shared" si="43"/>
        <v>843.35684000000015</v>
      </c>
      <c r="AJ79" s="5">
        <f t="shared" si="43"/>
        <v>822.08531278988028</v>
      </c>
      <c r="AK79" s="5">
        <f t="shared" si="43"/>
        <v>797.49397959780049</v>
      </c>
      <c r="AL79" s="5">
        <f t="shared" si="43"/>
        <v>719.23439461090106</v>
      </c>
      <c r="AM79" s="5">
        <f t="shared" si="43"/>
        <v>625.96049102857864</v>
      </c>
      <c r="AN79" s="6">
        <f t="shared" si="29"/>
        <v>558.65738965919775</v>
      </c>
      <c r="AO79" s="6">
        <f t="shared" si="39"/>
        <v>465.55415903559037</v>
      </c>
      <c r="AP79" s="7"/>
      <c r="AQ79" s="55">
        <f t="shared" si="36"/>
        <v>465.55415903559037</v>
      </c>
      <c r="AR79" s="5">
        <f t="shared" si="40"/>
        <v>512.10577434739412</v>
      </c>
      <c r="AS79" s="5">
        <f t="shared" si="41"/>
        <v>634.32869482959882</v>
      </c>
      <c r="AT79" s="5">
        <f t="shared" si="37"/>
        <v>710</v>
      </c>
      <c r="AU79" s="56">
        <f t="shared" si="38"/>
        <v>558.65738965919775</v>
      </c>
    </row>
    <row r="80" spans="2:47" ht="14.1" customHeight="1" x14ac:dyDescent="0.25">
      <c r="B80" t="s">
        <v>66</v>
      </c>
      <c r="C80" t="s">
        <v>150</v>
      </c>
      <c r="D80" s="10" t="s">
        <v>54</v>
      </c>
      <c r="E80" s="9">
        <v>2251</v>
      </c>
      <c r="F80" s="9">
        <v>2185</v>
      </c>
      <c r="G80" s="9">
        <v>2210</v>
      </c>
      <c r="H80" s="9">
        <v>2318</v>
      </c>
      <c r="I80" s="9">
        <v>2366</v>
      </c>
      <c r="J80" s="9">
        <v>2375</v>
      </c>
      <c r="K80" s="9">
        <v>2239</v>
      </c>
      <c r="L80" s="9">
        <v>2256</v>
      </c>
      <c r="M80" s="9">
        <v>2235</v>
      </c>
      <c r="N80" s="9">
        <v>2215</v>
      </c>
      <c r="O80" s="24">
        <v>2193</v>
      </c>
      <c r="P80" s="45">
        <v>4</v>
      </c>
      <c r="R80">
        <v>0.999</v>
      </c>
      <c r="S80">
        <v>0.25600000000000001</v>
      </c>
      <c r="T80" s="5">
        <f t="shared" si="23"/>
        <v>2185</v>
      </c>
      <c r="U80">
        <f t="shared" si="30"/>
        <v>2209.9090000000001</v>
      </c>
      <c r="V80">
        <f t="shared" si="31"/>
        <v>2317.8491817039999</v>
      </c>
      <c r="W80">
        <f t="shared" si="32"/>
        <v>2365.9476927599962</v>
      </c>
      <c r="X80">
        <f t="shared" si="33"/>
        <v>2375.0001685338398</v>
      </c>
      <c r="Y80">
        <f t="shared" si="34"/>
        <v>2239.1451779080953</v>
      </c>
      <c r="Z80">
        <f t="shared" si="35"/>
        <v>2255.9551945385419</v>
      </c>
      <c r="AA80" s="5">
        <f t="shared" si="24"/>
        <v>-66</v>
      </c>
      <c r="AB80">
        <f t="shared" si="42"/>
        <v>-42.727295999999974</v>
      </c>
      <c r="AC80">
        <f t="shared" si="42"/>
        <v>-4.1564217077760404</v>
      </c>
      <c r="AD80">
        <f t="shared" si="42"/>
        <v>9.2208410797496967</v>
      </c>
      <c r="AE80">
        <f t="shared" si="42"/>
        <v>9.1777395614377166</v>
      </c>
      <c r="AF80">
        <f t="shared" si="42"/>
        <v>-27.950639366480921</v>
      </c>
      <c r="AG80">
        <f t="shared" si="42"/>
        <v>-16.491911431267468</v>
      </c>
      <c r="AH80" s="5">
        <f t="shared" si="43"/>
        <v>2119</v>
      </c>
      <c r="AI80" s="5">
        <f t="shared" si="43"/>
        <v>2167.1817040000001</v>
      </c>
      <c r="AJ80" s="5">
        <f t="shared" si="43"/>
        <v>2313.6927599962237</v>
      </c>
      <c r="AK80" s="5">
        <f t="shared" si="43"/>
        <v>2375.168533839746</v>
      </c>
      <c r="AL80" s="5">
        <f t="shared" si="43"/>
        <v>2384.1779080952774</v>
      </c>
      <c r="AM80" s="5">
        <f t="shared" si="43"/>
        <v>2211.1945385416143</v>
      </c>
      <c r="AN80" s="6">
        <f t="shared" si="29"/>
        <v>2222.971371676007</v>
      </c>
      <c r="AO80" s="6">
        <f t="shared" si="39"/>
        <v>2189.9875488134721</v>
      </c>
      <c r="AP80" s="7"/>
      <c r="AQ80" s="55">
        <f t="shared" si="36"/>
        <v>2189.9875488134721</v>
      </c>
      <c r="AR80" s="5">
        <f t="shared" si="40"/>
        <v>2206.4794602447396</v>
      </c>
      <c r="AS80" s="5">
        <f t="shared" si="41"/>
        <v>2239.4856858380035</v>
      </c>
      <c r="AT80" s="5">
        <f t="shared" si="37"/>
        <v>2256</v>
      </c>
      <c r="AU80" s="56">
        <f t="shared" si="38"/>
        <v>2222.971371676007</v>
      </c>
    </row>
    <row r="81" spans="1:47" ht="14.1" customHeight="1" x14ac:dyDescent="0.25">
      <c r="B81" t="s">
        <v>66</v>
      </c>
      <c r="C81" t="s">
        <v>36</v>
      </c>
      <c r="D81" s="3" t="s">
        <v>55</v>
      </c>
      <c r="E81" s="4">
        <v>1781</v>
      </c>
      <c r="F81" s="4">
        <v>1767</v>
      </c>
      <c r="G81" s="4">
        <v>1372</v>
      </c>
      <c r="H81" s="4">
        <v>1690</v>
      </c>
      <c r="I81" s="4">
        <v>1597</v>
      </c>
      <c r="J81" s="4">
        <v>1197</v>
      </c>
      <c r="K81" s="4">
        <v>949</v>
      </c>
      <c r="L81" s="4">
        <v>1137</v>
      </c>
      <c r="M81" s="4">
        <v>1171</v>
      </c>
      <c r="N81" s="4">
        <v>1109</v>
      </c>
      <c r="O81" s="23">
        <v>1097</v>
      </c>
      <c r="P81" s="45">
        <v>7</v>
      </c>
      <c r="R81">
        <v>0.14899999999999999</v>
      </c>
      <c r="S81">
        <v>0.995</v>
      </c>
      <c r="T81" s="5">
        <f t="shared" si="23"/>
        <v>1767</v>
      </c>
      <c r="U81">
        <f t="shared" si="30"/>
        <v>1696.2309999999998</v>
      </c>
      <c r="V81">
        <f t="shared" si="31"/>
        <v>1635.3197140949994</v>
      </c>
      <c r="W81">
        <f t="shared" si="32"/>
        <v>1577.7338355766899</v>
      </c>
      <c r="X81">
        <f t="shared" si="33"/>
        <v>1471.9845581641864</v>
      </c>
      <c r="Y81">
        <f t="shared" si="34"/>
        <v>1304.2720874155145</v>
      </c>
      <c r="Z81">
        <f t="shared" si="35"/>
        <v>1136.8899114886076</v>
      </c>
      <c r="AA81" s="5">
        <f t="shared" si="24"/>
        <v>-14</v>
      </c>
      <c r="AB81">
        <f t="shared" si="42"/>
        <v>-70.485155000000219</v>
      </c>
      <c r="AC81">
        <f t="shared" si="42"/>
        <v>-60.959155250475341</v>
      </c>
      <c r="AD81">
        <f t="shared" si="42"/>
        <v>-57.602744901970354</v>
      </c>
      <c r="AE81">
        <f t="shared" si="42"/>
        <v>-105.50854474995083</v>
      </c>
      <c r="AF81">
        <f t="shared" si="42"/>
        <v>-167.40145111867827</v>
      </c>
      <c r="AG81">
        <f t="shared" si="42"/>
        <v>-167.3822723028658</v>
      </c>
      <c r="AH81" s="5">
        <f t="shared" si="43"/>
        <v>1753</v>
      </c>
      <c r="AI81" s="5">
        <f t="shared" si="43"/>
        <v>1625.7458449999995</v>
      </c>
      <c r="AJ81" s="5">
        <f t="shared" si="43"/>
        <v>1574.3605588445241</v>
      </c>
      <c r="AK81" s="5">
        <f t="shared" si="43"/>
        <v>1520.1310906747196</v>
      </c>
      <c r="AL81" s="5">
        <f t="shared" si="43"/>
        <v>1366.4760134142357</v>
      </c>
      <c r="AM81" s="5">
        <f t="shared" si="43"/>
        <v>1136.8706362968362</v>
      </c>
      <c r="AN81" s="6">
        <f t="shared" si="29"/>
        <v>802.12536688287605</v>
      </c>
      <c r="AO81" s="6">
        <f t="shared" si="39"/>
        <v>467.36082227714439</v>
      </c>
      <c r="AP81" s="7"/>
      <c r="AQ81" s="55">
        <f t="shared" si="36"/>
        <v>467.36082227714439</v>
      </c>
      <c r="AR81" s="5">
        <f t="shared" si="40"/>
        <v>634.74309458001017</v>
      </c>
      <c r="AS81" s="5">
        <f t="shared" si="41"/>
        <v>969.56268344143803</v>
      </c>
      <c r="AT81" s="5">
        <f t="shared" si="37"/>
        <v>1137</v>
      </c>
      <c r="AU81" s="56">
        <f t="shared" si="38"/>
        <v>802.12536688287605</v>
      </c>
    </row>
    <row r="82" spans="1:47" ht="14.1" customHeight="1" x14ac:dyDescent="0.25">
      <c r="B82" t="s">
        <v>66</v>
      </c>
      <c r="C82" t="s">
        <v>38</v>
      </c>
      <c r="D82" s="8" t="s">
        <v>56</v>
      </c>
      <c r="E82" s="9">
        <v>1596</v>
      </c>
      <c r="F82" s="9">
        <v>1159</v>
      </c>
      <c r="G82" s="9">
        <v>939</v>
      </c>
      <c r="H82" s="9">
        <v>1076</v>
      </c>
      <c r="I82" s="9">
        <v>1067</v>
      </c>
      <c r="J82" s="9">
        <v>849</v>
      </c>
      <c r="K82" s="9">
        <v>680</v>
      </c>
      <c r="L82" s="9">
        <v>807</v>
      </c>
      <c r="M82" s="9">
        <v>824</v>
      </c>
      <c r="N82" s="9">
        <v>773</v>
      </c>
      <c r="O82" s="24">
        <v>757</v>
      </c>
      <c r="P82" s="45">
        <v>3</v>
      </c>
      <c r="R82">
        <v>0.999</v>
      </c>
      <c r="S82">
        <v>0.66200000000000003</v>
      </c>
      <c r="T82" s="5">
        <f t="shared" si="23"/>
        <v>1159</v>
      </c>
      <c r="U82">
        <f t="shared" si="30"/>
        <v>938.78300000000002</v>
      </c>
      <c r="V82">
        <f t="shared" si="31"/>
        <v>1075.569293346</v>
      </c>
      <c r="W82">
        <f t="shared" si="32"/>
        <v>1066.9999223164891</v>
      </c>
      <c r="X82">
        <f t="shared" si="33"/>
        <v>849.20940432051725</v>
      </c>
      <c r="Y82">
        <f t="shared" si="34"/>
        <v>680.02212676799911</v>
      </c>
      <c r="Z82">
        <f t="shared" si="35"/>
        <v>806.71130621795157</v>
      </c>
      <c r="AA82" s="5">
        <f t="shared" si="24"/>
        <v>-437</v>
      </c>
      <c r="AB82">
        <f t="shared" si="42"/>
        <v>-293.48965399999997</v>
      </c>
      <c r="AC82">
        <f t="shared" si="42"/>
        <v>-8.6469768569479868</v>
      </c>
      <c r="AD82">
        <f t="shared" si="42"/>
        <v>-8.5956017991846192</v>
      </c>
      <c r="AE82">
        <f t="shared" si="42"/>
        <v>-147.08263632145778</v>
      </c>
      <c r="AF82">
        <f t="shared" si="42"/>
        <v>-161.71590881641976</v>
      </c>
      <c r="AG82">
        <f t="shared" si="42"/>
        <v>29.208259615918671</v>
      </c>
      <c r="AH82" s="5">
        <f t="shared" si="43"/>
        <v>722</v>
      </c>
      <c r="AI82" s="5">
        <f t="shared" si="43"/>
        <v>645.29334600000004</v>
      </c>
      <c r="AJ82" s="5">
        <f t="shared" si="43"/>
        <v>1066.922316489052</v>
      </c>
      <c r="AK82" s="5">
        <f t="shared" si="43"/>
        <v>1058.4043205173045</v>
      </c>
      <c r="AL82" s="5">
        <f t="shared" si="43"/>
        <v>702.12676799905944</v>
      </c>
      <c r="AM82" s="5">
        <f t="shared" si="43"/>
        <v>518.30621795157936</v>
      </c>
      <c r="AN82" s="6">
        <f t="shared" si="29"/>
        <v>865.12782544978893</v>
      </c>
      <c r="AO82" s="6">
        <f t="shared" si="39"/>
        <v>923.54434468162628</v>
      </c>
      <c r="AP82" s="7"/>
      <c r="AQ82" s="55">
        <f t="shared" si="36"/>
        <v>807</v>
      </c>
      <c r="AR82" s="5">
        <f t="shared" si="40"/>
        <v>836.06391272489441</v>
      </c>
      <c r="AS82" s="5">
        <f t="shared" si="41"/>
        <v>894.33608506570761</v>
      </c>
      <c r="AT82" s="5">
        <f t="shared" si="37"/>
        <v>923.54434468162628</v>
      </c>
      <c r="AU82" s="56">
        <f t="shared" si="38"/>
        <v>865.12782544978893</v>
      </c>
    </row>
    <row r="83" spans="1:47" ht="14.1" customHeight="1" x14ac:dyDescent="0.25">
      <c r="B83" t="s">
        <v>66</v>
      </c>
      <c r="C83" t="s">
        <v>40</v>
      </c>
      <c r="D83" s="8" t="s">
        <v>57</v>
      </c>
      <c r="E83" s="9">
        <v>820</v>
      </c>
      <c r="F83" s="9">
        <v>787</v>
      </c>
      <c r="G83" s="9">
        <v>730</v>
      </c>
      <c r="H83" s="9">
        <v>718</v>
      </c>
      <c r="I83" s="9">
        <v>744</v>
      </c>
      <c r="J83" s="9">
        <v>713</v>
      </c>
      <c r="K83" s="9">
        <v>692</v>
      </c>
      <c r="L83" s="9">
        <v>641</v>
      </c>
      <c r="M83" s="9">
        <v>648</v>
      </c>
      <c r="N83" s="9">
        <v>643</v>
      </c>
      <c r="O83" s="24">
        <v>641</v>
      </c>
      <c r="P83" s="46">
        <v>5</v>
      </c>
      <c r="R83">
        <v>0.999</v>
      </c>
      <c r="S83">
        <v>3.5999999999999997E-2</v>
      </c>
      <c r="T83" s="5">
        <f t="shared" si="23"/>
        <v>787</v>
      </c>
      <c r="U83">
        <f t="shared" si="30"/>
        <v>730.024</v>
      </c>
      <c r="V83">
        <f t="shared" si="31"/>
        <v>717.97816086400007</v>
      </c>
      <c r="W83">
        <f t="shared" si="32"/>
        <v>743.94090044755103</v>
      </c>
      <c r="X83">
        <f t="shared" si="33"/>
        <v>712.999988643439</v>
      </c>
      <c r="Y83">
        <f t="shared" si="34"/>
        <v>691.99004814006219</v>
      </c>
      <c r="Z83">
        <f t="shared" si="35"/>
        <v>641.02039610824966</v>
      </c>
      <c r="AA83" s="5">
        <f t="shared" si="24"/>
        <v>-33</v>
      </c>
      <c r="AB83">
        <f t="shared" si="42"/>
        <v>-33.863135999999997</v>
      </c>
      <c r="AC83">
        <f t="shared" si="42"/>
        <v>-33.077713312895995</v>
      </c>
      <c r="AD83">
        <f t="shared" si="42"/>
        <v>-30.952257008623903</v>
      </c>
      <c r="AE83">
        <f t="shared" si="42"/>
        <v>-30.951848581261473</v>
      </c>
      <c r="AF83">
        <f t="shared" si="42"/>
        <v>-30.593939890457623</v>
      </c>
      <c r="AG83">
        <f t="shared" si="42"/>
        <v>-31.327465527546398</v>
      </c>
      <c r="AH83" s="5">
        <f t="shared" si="43"/>
        <v>754</v>
      </c>
      <c r="AI83" s="5">
        <f t="shared" si="43"/>
        <v>696.16086399999995</v>
      </c>
      <c r="AJ83" s="5">
        <f t="shared" si="43"/>
        <v>684.90044755110409</v>
      </c>
      <c r="AK83" s="5">
        <f t="shared" si="43"/>
        <v>712.98864343892717</v>
      </c>
      <c r="AL83" s="5">
        <f t="shared" si="43"/>
        <v>682.04814006217748</v>
      </c>
      <c r="AM83" s="5">
        <f t="shared" si="43"/>
        <v>661.39610824960459</v>
      </c>
      <c r="AN83" s="6">
        <f t="shared" si="29"/>
        <v>578.36546505315687</v>
      </c>
      <c r="AO83" s="6">
        <f t="shared" si="39"/>
        <v>515.71053399806408</v>
      </c>
      <c r="AP83" s="7"/>
      <c r="AQ83" s="55">
        <f t="shared" si="36"/>
        <v>515.71053399806408</v>
      </c>
      <c r="AR83" s="5">
        <f t="shared" si="40"/>
        <v>547.03799952561053</v>
      </c>
      <c r="AS83" s="5">
        <f t="shared" si="41"/>
        <v>609.68273252657843</v>
      </c>
      <c r="AT83" s="5">
        <f t="shared" si="37"/>
        <v>641</v>
      </c>
      <c r="AU83" s="56">
        <f t="shared" si="38"/>
        <v>578.36546505315687</v>
      </c>
    </row>
    <row r="84" spans="1:47" ht="14.1" customHeight="1" x14ac:dyDescent="0.25">
      <c r="B84" t="s">
        <v>66</v>
      </c>
      <c r="C84" t="s">
        <v>42</v>
      </c>
      <c r="D84" s="3" t="s">
        <v>58</v>
      </c>
      <c r="E84" s="4">
        <v>317</v>
      </c>
      <c r="F84" s="4">
        <v>289</v>
      </c>
      <c r="G84" s="4">
        <v>317</v>
      </c>
      <c r="H84" s="4">
        <v>304</v>
      </c>
      <c r="I84" s="4">
        <v>387</v>
      </c>
      <c r="J84" s="4">
        <v>362</v>
      </c>
      <c r="K84" s="4">
        <v>331</v>
      </c>
      <c r="L84" s="4">
        <v>309</v>
      </c>
      <c r="M84" s="4">
        <v>289</v>
      </c>
      <c r="N84" s="4">
        <v>288</v>
      </c>
      <c r="O84" s="23">
        <v>288</v>
      </c>
      <c r="P84" s="41">
        <v>2</v>
      </c>
      <c r="R84">
        <v>0.97299999999999998</v>
      </c>
      <c r="S84">
        <v>3.4000000000000002E-2</v>
      </c>
      <c r="T84" s="5">
        <f t="shared" si="23"/>
        <v>289</v>
      </c>
      <c r="U84">
        <f t="shared" si="30"/>
        <v>315.488</v>
      </c>
      <c r="V84">
        <f t="shared" si="31"/>
        <v>303.604195984</v>
      </c>
      <c r="W84">
        <f t="shared" si="32"/>
        <v>384.0554272640253</v>
      </c>
      <c r="X84">
        <f t="shared" si="33"/>
        <v>362.0000228638375</v>
      </c>
      <c r="Y84">
        <f t="shared" si="34"/>
        <v>331.24152618865094</v>
      </c>
      <c r="Z84">
        <f t="shared" si="35"/>
        <v>308.99705660904795</v>
      </c>
      <c r="AA84" s="5">
        <f t="shared" si="24"/>
        <v>-28</v>
      </c>
      <c r="AB84">
        <f t="shared" si="42"/>
        <v>-26.147407999999999</v>
      </c>
      <c r="AC84">
        <f t="shared" si="42"/>
        <v>-25.662445464543996</v>
      </c>
      <c r="AD84">
        <f t="shared" si="42"/>
        <v>-22.054580455228638</v>
      </c>
      <c r="AE84">
        <f t="shared" si="42"/>
        <v>-22.054608469357252</v>
      </c>
      <c r="AF84">
        <f t="shared" si="42"/>
        <v>-22.35054066835545</v>
      </c>
      <c r="AG84">
        <f t="shared" si="42"/>
        <v>-22.346934251337867</v>
      </c>
      <c r="AH84" s="5">
        <f t="shared" si="43"/>
        <v>261</v>
      </c>
      <c r="AI84" s="5">
        <f t="shared" si="43"/>
        <v>289.34059200000002</v>
      </c>
      <c r="AJ84" s="5">
        <f t="shared" si="43"/>
        <v>277.94175051945598</v>
      </c>
      <c r="AK84" s="5">
        <f t="shared" si="43"/>
        <v>362.00084680879667</v>
      </c>
      <c r="AL84" s="5">
        <f t="shared" si="43"/>
        <v>339.94541439448022</v>
      </c>
      <c r="AM84" s="5">
        <f t="shared" si="43"/>
        <v>308.89098552029549</v>
      </c>
      <c r="AN84" s="6">
        <f t="shared" si="29"/>
        <v>264.3031881063722</v>
      </c>
      <c r="AO84" s="6">
        <f t="shared" si="39"/>
        <v>219.60931960369646</v>
      </c>
      <c r="AP84" s="7"/>
      <c r="AQ84" s="55">
        <f t="shared" si="36"/>
        <v>219.60931960369646</v>
      </c>
      <c r="AR84" s="5">
        <f t="shared" si="40"/>
        <v>241.95625385503433</v>
      </c>
      <c r="AS84" s="5">
        <f t="shared" si="41"/>
        <v>286.6515940531861</v>
      </c>
      <c r="AT84" s="5">
        <f t="shared" si="37"/>
        <v>309</v>
      </c>
      <c r="AU84" s="56">
        <f t="shared" si="38"/>
        <v>264.3031881063722</v>
      </c>
    </row>
    <row r="85" spans="1:47" ht="14.1" customHeight="1" x14ac:dyDescent="0.25">
      <c r="B85" t="s">
        <v>66</v>
      </c>
      <c r="C85" t="s">
        <v>44</v>
      </c>
      <c r="D85" s="3" t="s">
        <v>59</v>
      </c>
      <c r="E85" s="4">
        <v>2246</v>
      </c>
      <c r="F85" s="4">
        <v>1758</v>
      </c>
      <c r="G85" s="4">
        <v>1706</v>
      </c>
      <c r="H85" s="4">
        <v>1677</v>
      </c>
      <c r="I85" s="4">
        <v>1811</v>
      </c>
      <c r="J85" s="4">
        <v>1848</v>
      </c>
      <c r="K85" s="4">
        <v>1909</v>
      </c>
      <c r="L85" s="4">
        <v>1939</v>
      </c>
      <c r="M85" s="4">
        <v>1919</v>
      </c>
      <c r="N85" s="4">
        <v>1898</v>
      </c>
      <c r="O85" s="23">
        <v>1874</v>
      </c>
      <c r="P85" s="47">
        <v>3</v>
      </c>
      <c r="R85">
        <v>0.96699999999999997</v>
      </c>
      <c r="S85">
        <v>0.999</v>
      </c>
      <c r="T85" s="5">
        <f t="shared" si="23"/>
        <v>1758</v>
      </c>
      <c r="U85">
        <f t="shared" si="30"/>
        <v>1691.6120000000001</v>
      </c>
      <c r="V85">
        <f t="shared" si="31"/>
        <v>1675.2774788039999</v>
      </c>
      <c r="W85">
        <f t="shared" si="32"/>
        <v>1805.9804519230674</v>
      </c>
      <c r="X85">
        <f t="shared" si="33"/>
        <v>1850.9216991234</v>
      </c>
      <c r="Y85">
        <f t="shared" si="34"/>
        <v>1908.5693025117355</v>
      </c>
      <c r="Z85">
        <f t="shared" si="35"/>
        <v>1939.8977414102312</v>
      </c>
      <c r="AA85" s="5">
        <f t="shared" si="24"/>
        <v>-488</v>
      </c>
      <c r="AB85">
        <f t="shared" si="42"/>
        <v>-66.809611999999916</v>
      </c>
      <c r="AC85">
        <f t="shared" si="42"/>
        <v>-16.384996286804196</v>
      </c>
      <c r="AD85">
        <f t="shared" si="42"/>
        <v>130.55588514966169</v>
      </c>
      <c r="AE85">
        <f t="shared" si="42"/>
        <v>45.026861838281881</v>
      </c>
      <c r="AF85">
        <f t="shared" si="42"/>
        <v>57.634982646785431</v>
      </c>
      <c r="AG85">
        <f t="shared" si="42"/>
        <v>31.354745442244024</v>
      </c>
      <c r="AH85" s="5">
        <f t="shared" si="43"/>
        <v>1270</v>
      </c>
      <c r="AI85" s="5">
        <f t="shared" si="43"/>
        <v>1624.8023880000001</v>
      </c>
      <c r="AJ85" s="5">
        <f t="shared" si="43"/>
        <v>1658.8924825171957</v>
      </c>
      <c r="AK85" s="5">
        <f t="shared" si="43"/>
        <v>1936.5363370727291</v>
      </c>
      <c r="AL85" s="5">
        <f t="shared" si="43"/>
        <v>1895.9485609616818</v>
      </c>
      <c r="AM85" s="5">
        <f t="shared" si="43"/>
        <v>1966.2042851585209</v>
      </c>
      <c r="AN85" s="6">
        <f t="shared" si="29"/>
        <v>2002.6072322947193</v>
      </c>
      <c r="AO85" s="6">
        <f t="shared" si="39"/>
        <v>2065.3167231792072</v>
      </c>
      <c r="AP85" s="7"/>
      <c r="AQ85" s="55">
        <f t="shared" si="36"/>
        <v>1939</v>
      </c>
      <c r="AR85" s="5">
        <f t="shared" si="40"/>
        <v>1970.8036161473597</v>
      </c>
      <c r="AS85" s="5">
        <f t="shared" si="41"/>
        <v>2033.9619777369633</v>
      </c>
      <c r="AT85" s="5">
        <f t="shared" si="37"/>
        <v>2065.3167231792072</v>
      </c>
      <c r="AU85" s="56">
        <f t="shared" si="38"/>
        <v>2002.6072322947193</v>
      </c>
    </row>
    <row r="86" spans="1:47" ht="14.1" customHeight="1" x14ac:dyDescent="0.25">
      <c r="B86" t="s">
        <v>66</v>
      </c>
      <c r="C86" t="s">
        <v>151</v>
      </c>
      <c r="D86" s="8" t="s">
        <v>60</v>
      </c>
      <c r="E86" s="9">
        <v>1777</v>
      </c>
      <c r="F86" s="9">
        <v>1421</v>
      </c>
      <c r="G86" s="9">
        <v>1059</v>
      </c>
      <c r="H86" s="9">
        <v>1223</v>
      </c>
      <c r="I86" s="9">
        <v>1222</v>
      </c>
      <c r="J86" s="9">
        <v>932</v>
      </c>
      <c r="K86" s="9">
        <v>808</v>
      </c>
      <c r="L86" s="9">
        <v>977</v>
      </c>
      <c r="M86" s="9">
        <v>1006</v>
      </c>
      <c r="N86" s="9">
        <v>951</v>
      </c>
      <c r="O86" s="24">
        <v>938</v>
      </c>
      <c r="P86" s="41">
        <v>4</v>
      </c>
      <c r="R86">
        <v>0.999</v>
      </c>
      <c r="S86">
        <v>0.68600000000000005</v>
      </c>
      <c r="T86" s="5">
        <f t="shared" si="23"/>
        <v>1421</v>
      </c>
      <c r="U86">
        <f t="shared" si="30"/>
        <v>1059.0060000000001</v>
      </c>
      <c r="V86">
        <f t="shared" si="31"/>
        <v>1222.4758941160001</v>
      </c>
      <c r="W86">
        <f t="shared" si="32"/>
        <v>1221.9995411099037</v>
      </c>
      <c r="X86">
        <f t="shared" si="33"/>
        <v>932.28937924070499</v>
      </c>
      <c r="Y86">
        <f t="shared" si="34"/>
        <v>807.92535343387135</v>
      </c>
      <c r="Z86">
        <f t="shared" si="35"/>
        <v>976.68314574488443</v>
      </c>
      <c r="AA86" s="5">
        <f t="shared" si="24"/>
        <v>-356</v>
      </c>
      <c r="AB86">
        <f t="shared" ref="AB86:AG101" si="44">$S86*(U86-T86)+(1-$S86)*AA86</f>
        <v>-360.11188399999992</v>
      </c>
      <c r="AC86">
        <f t="shared" si="44"/>
        <v>-0.93478421242396337</v>
      </c>
      <c r="AD86">
        <f t="shared" si="44"/>
        <v>-0.62030040488322769</v>
      </c>
      <c r="AE86">
        <f t="shared" si="44"/>
        <v>-198.93594536940367</v>
      </c>
      <c r="AF86">
        <f t="shared" si="44"/>
        <v>-147.77960854948063</v>
      </c>
      <c r="AG86">
        <f t="shared" si="44"/>
        <v>69.365048440818072</v>
      </c>
      <c r="AH86" s="5">
        <f t="shared" ref="AH86:AM101" si="45">T86+AA86</f>
        <v>1065</v>
      </c>
      <c r="AI86" s="5">
        <f t="shared" si="45"/>
        <v>698.89411600000017</v>
      </c>
      <c r="AJ86" s="5">
        <f t="shared" si="45"/>
        <v>1221.5411099035762</v>
      </c>
      <c r="AK86" s="5">
        <f t="shared" si="45"/>
        <v>1221.3792407050205</v>
      </c>
      <c r="AL86" s="5">
        <f t="shared" si="45"/>
        <v>733.35343387130138</v>
      </c>
      <c r="AM86" s="5">
        <f t="shared" si="45"/>
        <v>660.14574488439075</v>
      </c>
      <c r="AN86" s="6">
        <f t="shared" si="29"/>
        <v>1115.4132426265205</v>
      </c>
      <c r="AO86" s="6">
        <f t="shared" si="39"/>
        <v>1254.1433395081567</v>
      </c>
      <c r="AP86" s="7"/>
      <c r="AQ86" s="55">
        <f t="shared" si="36"/>
        <v>977</v>
      </c>
      <c r="AR86" s="5">
        <f t="shared" si="40"/>
        <v>1046.2066213132603</v>
      </c>
      <c r="AS86" s="5">
        <f t="shared" si="41"/>
        <v>1184.7782910673386</v>
      </c>
      <c r="AT86" s="5">
        <f t="shared" si="37"/>
        <v>1254.1433395081567</v>
      </c>
      <c r="AU86" s="56">
        <f t="shared" si="38"/>
        <v>1115.4132426265205</v>
      </c>
    </row>
    <row r="87" spans="1:47" ht="14.1" customHeight="1" x14ac:dyDescent="0.25">
      <c r="B87" t="s">
        <v>66</v>
      </c>
      <c r="C87" t="s">
        <v>152</v>
      </c>
      <c r="D87" s="8" t="s">
        <v>61</v>
      </c>
      <c r="E87" s="9">
        <v>1000</v>
      </c>
      <c r="F87" s="9">
        <v>953</v>
      </c>
      <c r="G87" s="9">
        <v>1019</v>
      </c>
      <c r="H87" s="9">
        <v>1106</v>
      </c>
      <c r="I87" s="9">
        <v>1222</v>
      </c>
      <c r="J87" s="9">
        <v>1418</v>
      </c>
      <c r="K87" s="9">
        <v>1363</v>
      </c>
      <c r="L87" s="9">
        <v>1396</v>
      </c>
      <c r="M87" s="9">
        <v>1389</v>
      </c>
      <c r="N87" s="9">
        <v>1377</v>
      </c>
      <c r="O87" s="24">
        <v>1365</v>
      </c>
      <c r="P87" s="48">
        <v>2</v>
      </c>
      <c r="R87">
        <v>0.83699999999999997</v>
      </c>
      <c r="S87">
        <v>0.999</v>
      </c>
      <c r="T87" s="5">
        <f t="shared" si="23"/>
        <v>953</v>
      </c>
      <c r="U87">
        <f t="shared" si="30"/>
        <v>1000.581</v>
      </c>
      <c r="V87">
        <f t="shared" si="31"/>
        <v>1096.556989297</v>
      </c>
      <c r="W87">
        <f t="shared" si="32"/>
        <v>1217.1889717108636</v>
      </c>
      <c r="X87">
        <f t="shared" si="33"/>
        <v>1404.9267886916525</v>
      </c>
      <c r="Y87">
        <f t="shared" si="34"/>
        <v>1400.4243884467428</v>
      </c>
      <c r="Z87">
        <f t="shared" si="35"/>
        <v>1396.0186082900286</v>
      </c>
      <c r="AA87" s="5">
        <f t="shared" si="24"/>
        <v>-47</v>
      </c>
      <c r="AB87">
        <f t="shared" si="44"/>
        <v>47.486419000000019</v>
      </c>
      <c r="AC87">
        <f t="shared" si="44"/>
        <v>95.927499726702948</v>
      </c>
      <c r="AD87">
        <f t="shared" si="44"/>
        <v>120.60727793117645</v>
      </c>
      <c r="AE87">
        <f t="shared" si="44"/>
        <v>187.67068644173932</v>
      </c>
      <c r="AF87">
        <f t="shared" si="44"/>
        <v>-4.3102271582230731</v>
      </c>
      <c r="AG87">
        <f t="shared" si="44"/>
        <v>-4.4056846037156809</v>
      </c>
      <c r="AH87" s="5">
        <f t="shared" si="45"/>
        <v>906</v>
      </c>
      <c r="AI87" s="5">
        <f t="shared" si="45"/>
        <v>1048.067419</v>
      </c>
      <c r="AJ87" s="5">
        <f t="shared" si="45"/>
        <v>1192.484489023703</v>
      </c>
      <c r="AK87" s="5">
        <f t="shared" si="45"/>
        <v>1337.79624964204</v>
      </c>
      <c r="AL87" s="5">
        <f t="shared" si="45"/>
        <v>1592.5974751333918</v>
      </c>
      <c r="AM87" s="5">
        <f t="shared" si="45"/>
        <v>1396.1141612885197</v>
      </c>
      <c r="AN87" s="6">
        <f t="shared" si="29"/>
        <v>1387.2072390825972</v>
      </c>
      <c r="AO87" s="6">
        <f t="shared" si="39"/>
        <v>1378.395869875166</v>
      </c>
      <c r="AP87" s="7"/>
      <c r="AQ87" s="55">
        <f t="shared" si="36"/>
        <v>1378.395869875166</v>
      </c>
      <c r="AR87" s="5">
        <f t="shared" si="40"/>
        <v>1382.8015544788816</v>
      </c>
      <c r="AS87" s="5">
        <f t="shared" si="41"/>
        <v>1391.6036195412985</v>
      </c>
      <c r="AT87" s="5">
        <f t="shared" si="37"/>
        <v>1396</v>
      </c>
      <c r="AU87" s="56">
        <f t="shared" si="38"/>
        <v>1387.2072390825972</v>
      </c>
    </row>
    <row r="88" spans="1:47" ht="14.1" customHeight="1" x14ac:dyDescent="0.25">
      <c r="B88" t="s">
        <v>66</v>
      </c>
      <c r="C88" t="s">
        <v>153</v>
      </c>
      <c r="D88" s="3" t="s">
        <v>62</v>
      </c>
      <c r="E88" s="4">
        <v>1604</v>
      </c>
      <c r="F88" s="4">
        <v>1450</v>
      </c>
      <c r="G88" s="4">
        <v>1448</v>
      </c>
      <c r="H88" s="4">
        <v>1484</v>
      </c>
      <c r="I88" s="4">
        <v>1567</v>
      </c>
      <c r="J88" s="4">
        <v>1729</v>
      </c>
      <c r="K88" s="4">
        <v>1576</v>
      </c>
      <c r="L88" s="4">
        <v>1538</v>
      </c>
      <c r="M88" s="4">
        <v>1512</v>
      </c>
      <c r="N88" s="4">
        <v>1482</v>
      </c>
      <c r="O88" s="23">
        <v>1449</v>
      </c>
      <c r="P88" s="41">
        <v>2</v>
      </c>
      <c r="R88">
        <v>0.83</v>
      </c>
      <c r="S88">
        <v>0.999</v>
      </c>
      <c r="T88" s="5">
        <f t="shared" si="23"/>
        <v>1450</v>
      </c>
      <c r="U88">
        <f t="shared" si="30"/>
        <v>1422.1599999999999</v>
      </c>
      <c r="V88">
        <f t="shared" si="31"/>
        <v>1468.7329528</v>
      </c>
      <c r="W88">
        <f t="shared" si="32"/>
        <v>1558.1993323028239</v>
      </c>
      <c r="X88">
        <f t="shared" si="33"/>
        <v>1715.1658664527715</v>
      </c>
      <c r="Y88">
        <f t="shared" si="34"/>
        <v>1626.331025771618</v>
      </c>
      <c r="Z88">
        <f t="shared" si="35"/>
        <v>1537.9561262167695</v>
      </c>
      <c r="AA88" s="5">
        <f t="shared" si="24"/>
        <v>-154</v>
      </c>
      <c r="AB88">
        <f t="shared" si="44"/>
        <v>-27.966160000000144</v>
      </c>
      <c r="AC88">
        <f t="shared" si="44"/>
        <v>46.49841368720017</v>
      </c>
      <c r="AD88">
        <f t="shared" si="44"/>
        <v>89.423411537008263</v>
      </c>
      <c r="AE88">
        <f t="shared" si="44"/>
        <v>156.89899102733469</v>
      </c>
      <c r="AF88">
        <f t="shared" si="44"/>
        <v>-88.589106849445045</v>
      </c>
      <c r="AG88">
        <f t="shared" si="44"/>
        <v>-88.375113762143116</v>
      </c>
      <c r="AH88" s="5">
        <f t="shared" si="45"/>
        <v>1296</v>
      </c>
      <c r="AI88" s="5">
        <f t="shared" si="45"/>
        <v>1394.1938399999997</v>
      </c>
      <c r="AJ88" s="5">
        <f t="shared" si="45"/>
        <v>1515.2313664872001</v>
      </c>
      <c r="AK88" s="5">
        <f t="shared" si="45"/>
        <v>1647.6227438398321</v>
      </c>
      <c r="AL88" s="5">
        <f t="shared" si="45"/>
        <v>1872.0648574801062</v>
      </c>
      <c r="AM88" s="5">
        <f t="shared" si="45"/>
        <v>1537.741918922173</v>
      </c>
      <c r="AN88" s="6">
        <f t="shared" si="29"/>
        <v>1361.2058986924833</v>
      </c>
      <c r="AO88" s="6">
        <f t="shared" si="39"/>
        <v>1184.4556711681971</v>
      </c>
      <c r="AP88" s="7"/>
      <c r="AQ88" s="55">
        <f t="shared" si="36"/>
        <v>1184.4556711681971</v>
      </c>
      <c r="AR88" s="5">
        <f t="shared" si="40"/>
        <v>1272.8307849303401</v>
      </c>
      <c r="AS88" s="5">
        <f t="shared" si="41"/>
        <v>1449.6029493462415</v>
      </c>
      <c r="AT88" s="5">
        <f t="shared" si="37"/>
        <v>1538</v>
      </c>
      <c r="AU88" s="56">
        <f t="shared" si="38"/>
        <v>1361.2058986924833</v>
      </c>
    </row>
    <row r="89" spans="1:47" ht="14.1" customHeight="1" thickBot="1" x14ac:dyDescent="0.3">
      <c r="B89" t="s">
        <v>66</v>
      </c>
      <c r="C89" t="s">
        <v>154</v>
      </c>
      <c r="D89" s="11" t="s">
        <v>63</v>
      </c>
      <c r="E89" s="12">
        <v>1270</v>
      </c>
      <c r="F89" s="12">
        <v>1173</v>
      </c>
      <c r="G89" s="12">
        <v>899</v>
      </c>
      <c r="H89" s="12">
        <v>1082</v>
      </c>
      <c r="I89" s="12">
        <v>1058</v>
      </c>
      <c r="J89" s="12">
        <v>872</v>
      </c>
      <c r="K89" s="12">
        <v>668</v>
      </c>
      <c r="L89" s="12">
        <v>775</v>
      </c>
      <c r="M89" s="12">
        <v>793</v>
      </c>
      <c r="N89" s="12">
        <v>742</v>
      </c>
      <c r="O89" s="37">
        <v>725</v>
      </c>
      <c r="P89" s="48">
        <v>2</v>
      </c>
      <c r="R89">
        <v>0</v>
      </c>
      <c r="S89">
        <v>0</v>
      </c>
      <c r="T89" s="5">
        <f t="shared" si="23"/>
        <v>1173</v>
      </c>
      <c r="U89">
        <f t="shared" si="30"/>
        <v>1076</v>
      </c>
      <c r="V89">
        <f t="shared" si="31"/>
        <v>979</v>
      </c>
      <c r="W89">
        <f t="shared" si="32"/>
        <v>882</v>
      </c>
      <c r="X89">
        <f t="shared" si="33"/>
        <v>785</v>
      </c>
      <c r="Y89">
        <f t="shared" si="34"/>
        <v>688</v>
      </c>
      <c r="Z89">
        <f t="shared" si="35"/>
        <v>591</v>
      </c>
      <c r="AA89" s="5">
        <f t="shared" si="24"/>
        <v>-97</v>
      </c>
      <c r="AB89">
        <f t="shared" si="44"/>
        <v>-97</v>
      </c>
      <c r="AC89">
        <f t="shared" si="44"/>
        <v>-97</v>
      </c>
      <c r="AD89">
        <f t="shared" si="44"/>
        <v>-97</v>
      </c>
      <c r="AE89">
        <f t="shared" si="44"/>
        <v>-97</v>
      </c>
      <c r="AF89">
        <f t="shared" si="44"/>
        <v>-97</v>
      </c>
      <c r="AG89">
        <f t="shared" si="44"/>
        <v>-97</v>
      </c>
      <c r="AH89" s="5">
        <f t="shared" si="45"/>
        <v>1076</v>
      </c>
      <c r="AI89" s="5">
        <f t="shared" si="45"/>
        <v>979</v>
      </c>
      <c r="AJ89" s="5">
        <f t="shared" si="45"/>
        <v>882</v>
      </c>
      <c r="AK89" s="5">
        <f t="shared" si="45"/>
        <v>785</v>
      </c>
      <c r="AL89" s="5">
        <f t="shared" si="45"/>
        <v>688</v>
      </c>
      <c r="AM89" s="5">
        <f t="shared" si="45"/>
        <v>591</v>
      </c>
      <c r="AN89" s="6">
        <f t="shared" si="29"/>
        <v>397</v>
      </c>
      <c r="AO89" s="6">
        <f t="shared" si="39"/>
        <v>203</v>
      </c>
      <c r="AP89" s="7"/>
      <c r="AQ89" s="55">
        <f t="shared" si="36"/>
        <v>203</v>
      </c>
      <c r="AR89" s="5">
        <f t="shared" si="40"/>
        <v>300</v>
      </c>
      <c r="AS89" s="5">
        <f t="shared" si="41"/>
        <v>586</v>
      </c>
      <c r="AT89" s="5">
        <f t="shared" si="37"/>
        <v>775</v>
      </c>
      <c r="AU89" s="56">
        <f t="shared" si="38"/>
        <v>397</v>
      </c>
    </row>
    <row r="90" spans="1:47" ht="14.1" customHeight="1" x14ac:dyDescent="0.25">
      <c r="A90" t="s">
        <v>111</v>
      </c>
      <c r="B90" t="s">
        <v>67</v>
      </c>
      <c r="C90" t="s">
        <v>137</v>
      </c>
      <c r="D90" s="3" t="s">
        <v>25</v>
      </c>
      <c r="E90" s="4">
        <v>1000</v>
      </c>
      <c r="F90" s="4">
        <v>1040</v>
      </c>
      <c r="G90" s="4">
        <v>1241</v>
      </c>
      <c r="H90" s="4">
        <v>1313</v>
      </c>
      <c r="I90" s="4">
        <v>1277</v>
      </c>
      <c r="J90" s="4">
        <v>870</v>
      </c>
      <c r="K90" s="4">
        <v>882</v>
      </c>
      <c r="L90" s="4">
        <v>973</v>
      </c>
      <c r="M90" s="4">
        <v>1036</v>
      </c>
      <c r="N90" s="4">
        <v>1060</v>
      </c>
      <c r="O90" s="23">
        <v>1121</v>
      </c>
      <c r="P90" s="40">
        <v>2</v>
      </c>
      <c r="R90">
        <v>0.999</v>
      </c>
      <c r="S90">
        <v>0</v>
      </c>
      <c r="T90" s="5">
        <f t="shared" si="23"/>
        <v>1040</v>
      </c>
      <c r="U90">
        <f t="shared" si="30"/>
        <v>1240.8389999999999</v>
      </c>
      <c r="V90">
        <f t="shared" si="31"/>
        <v>1312.9678389999999</v>
      </c>
      <c r="W90">
        <f t="shared" si="32"/>
        <v>1277.075967839</v>
      </c>
      <c r="X90">
        <f t="shared" si="33"/>
        <v>870.44707596783894</v>
      </c>
      <c r="Y90">
        <f t="shared" si="34"/>
        <v>882.02844707596785</v>
      </c>
      <c r="Z90">
        <f t="shared" si="35"/>
        <v>972.94902844707599</v>
      </c>
      <c r="AA90" s="5">
        <f t="shared" si="24"/>
        <v>40</v>
      </c>
      <c r="AB90">
        <f t="shared" si="44"/>
        <v>40</v>
      </c>
      <c r="AC90">
        <f t="shared" si="44"/>
        <v>40</v>
      </c>
      <c r="AD90">
        <f t="shared" si="44"/>
        <v>40</v>
      </c>
      <c r="AE90">
        <f t="shared" si="44"/>
        <v>40</v>
      </c>
      <c r="AF90">
        <f t="shared" si="44"/>
        <v>40</v>
      </c>
      <c r="AG90">
        <f t="shared" si="44"/>
        <v>40</v>
      </c>
      <c r="AH90" s="5">
        <f t="shared" si="45"/>
        <v>1080</v>
      </c>
      <c r="AI90" s="5">
        <f t="shared" si="45"/>
        <v>1280.8389999999999</v>
      </c>
      <c r="AJ90" s="5">
        <f t="shared" si="45"/>
        <v>1352.9678389999999</v>
      </c>
      <c r="AK90" s="5">
        <f t="shared" si="45"/>
        <v>1317.075967839</v>
      </c>
      <c r="AL90" s="5">
        <f t="shared" si="45"/>
        <v>910.44707596783894</v>
      </c>
      <c r="AM90" s="5">
        <f t="shared" si="45"/>
        <v>922.02844707596785</v>
      </c>
      <c r="AN90" s="6">
        <f t="shared" si="29"/>
        <v>1052.949028447076</v>
      </c>
      <c r="AO90" s="6">
        <f t="shared" si="39"/>
        <v>1132.949028447076</v>
      </c>
      <c r="AP90" s="7"/>
      <c r="AQ90" s="55">
        <f t="shared" si="36"/>
        <v>973</v>
      </c>
      <c r="AR90" s="5">
        <f t="shared" si="40"/>
        <v>1012.974514223538</v>
      </c>
      <c r="AS90" s="5">
        <f t="shared" si="41"/>
        <v>1092.949028447076</v>
      </c>
      <c r="AT90" s="5">
        <f t="shared" si="37"/>
        <v>1132.949028447076</v>
      </c>
      <c r="AU90" s="56">
        <f t="shared" si="38"/>
        <v>1052.949028447076</v>
      </c>
    </row>
    <row r="91" spans="1:47" ht="14.1" customHeight="1" x14ac:dyDescent="0.25">
      <c r="B91" t="s">
        <v>67</v>
      </c>
      <c r="C91" t="s">
        <v>138</v>
      </c>
      <c r="D91" s="8" t="s">
        <v>27</v>
      </c>
      <c r="E91" s="9">
        <v>1000</v>
      </c>
      <c r="F91" s="9">
        <v>914</v>
      </c>
      <c r="G91" s="9">
        <v>783</v>
      </c>
      <c r="H91" s="9">
        <v>751</v>
      </c>
      <c r="I91" s="9">
        <v>697</v>
      </c>
      <c r="J91" s="9">
        <v>742</v>
      </c>
      <c r="K91" s="9">
        <v>786</v>
      </c>
      <c r="L91" s="9">
        <v>851</v>
      </c>
      <c r="M91" s="9">
        <v>901</v>
      </c>
      <c r="N91" s="9">
        <v>922</v>
      </c>
      <c r="O91" s="24">
        <v>928</v>
      </c>
      <c r="P91" s="41">
        <v>3</v>
      </c>
      <c r="R91">
        <v>0.90300000000000002</v>
      </c>
      <c r="S91">
        <v>0.999</v>
      </c>
      <c r="T91" s="5">
        <f t="shared" si="23"/>
        <v>914</v>
      </c>
      <c r="U91">
        <f t="shared" si="30"/>
        <v>787.36500000000001</v>
      </c>
      <c r="V91">
        <f t="shared" si="31"/>
        <v>742.24775159499995</v>
      </c>
      <c r="W91">
        <f t="shared" si="32"/>
        <v>697.00475552912019</v>
      </c>
      <c r="X91">
        <f t="shared" si="33"/>
        <v>733.24689496217718</v>
      </c>
      <c r="Y91">
        <f t="shared" si="34"/>
        <v>784.39053228248861</v>
      </c>
      <c r="Z91">
        <f t="shared" si="35"/>
        <v>849.49836110212266</v>
      </c>
      <c r="AA91" s="5">
        <f t="shared" si="24"/>
        <v>-86</v>
      </c>
      <c r="AB91">
        <f t="shared" si="44"/>
        <v>-126.594365</v>
      </c>
      <c r="AC91">
        <f t="shared" si="44"/>
        <v>-45.198725521595058</v>
      </c>
      <c r="AD91">
        <f t="shared" si="44"/>
        <v>-45.242951795335479</v>
      </c>
      <c r="AE91">
        <f t="shared" si="44"/>
        <v>36.160654341828597</v>
      </c>
      <c r="AF91">
        <f t="shared" si="44"/>
        <v>51.128654337332947</v>
      </c>
      <c r="AG91">
        <f t="shared" si="44"/>
        <v>65.093849645151749</v>
      </c>
      <c r="AH91" s="5">
        <f t="shared" si="45"/>
        <v>828</v>
      </c>
      <c r="AI91" s="5">
        <f t="shared" si="45"/>
        <v>660.77063499999997</v>
      </c>
      <c r="AJ91" s="5">
        <f t="shared" si="45"/>
        <v>697.04902607340489</v>
      </c>
      <c r="AK91" s="5">
        <f t="shared" si="45"/>
        <v>651.76180373378475</v>
      </c>
      <c r="AL91" s="5">
        <f t="shared" si="45"/>
        <v>769.40754930400578</v>
      </c>
      <c r="AM91" s="5">
        <f t="shared" si="45"/>
        <v>835.51918661982154</v>
      </c>
      <c r="AN91" s="6">
        <f t="shared" si="29"/>
        <v>979.68606039242616</v>
      </c>
      <c r="AO91" s="6">
        <f t="shared" si="39"/>
        <v>1109.8737596827295</v>
      </c>
      <c r="AP91" s="7"/>
      <c r="AQ91" s="55">
        <f t="shared" si="36"/>
        <v>851</v>
      </c>
      <c r="AR91" s="5">
        <f t="shared" si="40"/>
        <v>915.34303019621302</v>
      </c>
      <c r="AS91" s="5">
        <f t="shared" si="41"/>
        <v>1044.7799100375778</v>
      </c>
      <c r="AT91" s="5">
        <f t="shared" si="37"/>
        <v>1109.8737596827295</v>
      </c>
      <c r="AU91" s="56">
        <f t="shared" si="38"/>
        <v>979.68606039242616</v>
      </c>
    </row>
    <row r="92" spans="1:47" ht="14.1" customHeight="1" x14ac:dyDescent="0.25">
      <c r="B92" t="s">
        <v>67</v>
      </c>
      <c r="C92" t="s">
        <v>139</v>
      </c>
      <c r="D92" s="3" t="s">
        <v>29</v>
      </c>
      <c r="E92" s="4">
        <v>1000</v>
      </c>
      <c r="F92" s="4">
        <v>1360</v>
      </c>
      <c r="G92" s="4">
        <v>865</v>
      </c>
      <c r="H92" s="4">
        <v>876</v>
      </c>
      <c r="I92" s="4">
        <v>993</v>
      </c>
      <c r="J92" s="4">
        <v>979</v>
      </c>
      <c r="K92" s="4">
        <v>928</v>
      </c>
      <c r="L92" s="4">
        <v>1003</v>
      </c>
      <c r="M92" s="4">
        <v>1082</v>
      </c>
      <c r="N92" s="4">
        <v>1076</v>
      </c>
      <c r="O92" s="23">
        <v>1035</v>
      </c>
      <c r="P92" s="40">
        <v>2</v>
      </c>
      <c r="R92">
        <v>0.999</v>
      </c>
      <c r="S92">
        <v>0.40899999999999997</v>
      </c>
      <c r="T92" s="5">
        <f t="shared" si="23"/>
        <v>1360</v>
      </c>
      <c r="U92">
        <f t="shared" si="30"/>
        <v>865.85500000000002</v>
      </c>
      <c r="V92">
        <f t="shared" si="31"/>
        <v>876.00050969500001</v>
      </c>
      <c r="W92">
        <f t="shared" si="32"/>
        <v>992.8934469479052</v>
      </c>
      <c r="X92">
        <f t="shared" si="33"/>
        <v>979.06787650326658</v>
      </c>
      <c r="Y92">
        <f t="shared" si="34"/>
        <v>928.07731720447578</v>
      </c>
      <c r="Z92">
        <f t="shared" si="35"/>
        <v>1002.919735531283</v>
      </c>
      <c r="AA92" s="5">
        <f t="shared" si="24"/>
        <v>360</v>
      </c>
      <c r="AB92">
        <f t="shared" si="44"/>
        <v>10.654695000000004</v>
      </c>
      <c r="AC92">
        <f t="shared" si="44"/>
        <v>10.446438210254996</v>
      </c>
      <c r="AD92">
        <f t="shared" si="44"/>
        <v>53.983056318698928</v>
      </c>
      <c r="AE92">
        <f t="shared" si="44"/>
        <v>26.249327972493866</v>
      </c>
      <c r="AF92">
        <f t="shared" si="44"/>
        <v>-5.3417859214615611</v>
      </c>
      <c r="AG92">
        <f t="shared" si="44"/>
        <v>27.453553616080363</v>
      </c>
      <c r="AH92" s="5">
        <f t="shared" si="45"/>
        <v>1720</v>
      </c>
      <c r="AI92" s="5">
        <f t="shared" si="45"/>
        <v>876.50969499999997</v>
      </c>
      <c r="AJ92" s="5">
        <f t="shared" si="45"/>
        <v>886.446947905255</v>
      </c>
      <c r="AK92" s="5">
        <f t="shared" si="45"/>
        <v>1046.8765032666042</v>
      </c>
      <c r="AL92" s="5">
        <f t="shared" si="45"/>
        <v>1005.3172044757605</v>
      </c>
      <c r="AM92" s="5">
        <f t="shared" si="45"/>
        <v>922.73553128301421</v>
      </c>
      <c r="AN92" s="6">
        <f t="shared" si="29"/>
        <v>1057.8268427634437</v>
      </c>
      <c r="AO92" s="6">
        <f t="shared" si="39"/>
        <v>1112.7339499956045</v>
      </c>
      <c r="AP92" s="7"/>
      <c r="AQ92" s="55">
        <f t="shared" si="36"/>
        <v>1003</v>
      </c>
      <c r="AR92" s="5">
        <f t="shared" si="40"/>
        <v>1030.4134213817219</v>
      </c>
      <c r="AS92" s="5">
        <f t="shared" si="41"/>
        <v>1085.2803963795241</v>
      </c>
      <c r="AT92" s="5">
        <f t="shared" si="37"/>
        <v>1112.7339499956045</v>
      </c>
      <c r="AU92" s="56">
        <f t="shared" si="38"/>
        <v>1057.8268427634437</v>
      </c>
    </row>
    <row r="93" spans="1:47" ht="14.1" customHeight="1" x14ac:dyDescent="0.25">
      <c r="B93" t="s">
        <v>67</v>
      </c>
      <c r="C93" t="s">
        <v>140</v>
      </c>
      <c r="D93" s="8" t="s">
        <v>31</v>
      </c>
      <c r="E93" s="9">
        <v>1000</v>
      </c>
      <c r="F93" s="9">
        <v>1466</v>
      </c>
      <c r="G93" s="9">
        <v>917</v>
      </c>
      <c r="H93" s="9">
        <v>666</v>
      </c>
      <c r="I93" s="9">
        <v>715</v>
      </c>
      <c r="J93" s="9">
        <v>768</v>
      </c>
      <c r="K93" s="9">
        <v>778</v>
      </c>
      <c r="L93" s="9">
        <v>882</v>
      </c>
      <c r="M93" s="9">
        <v>916</v>
      </c>
      <c r="N93" s="9">
        <v>991</v>
      </c>
      <c r="O93" s="24">
        <v>988</v>
      </c>
      <c r="P93" s="41">
        <v>3</v>
      </c>
      <c r="R93">
        <v>0.999</v>
      </c>
      <c r="S93">
        <v>0.70799999999999996</v>
      </c>
      <c r="T93" s="5">
        <f t="shared" si="23"/>
        <v>1466</v>
      </c>
      <c r="U93">
        <f t="shared" si="30"/>
        <v>918.01499999999999</v>
      </c>
      <c r="V93">
        <f t="shared" si="31"/>
        <v>666.00011361999998</v>
      </c>
      <c r="W93">
        <f t="shared" si="32"/>
        <v>714.69901837110297</v>
      </c>
      <c r="X93">
        <f t="shared" si="33"/>
        <v>767.90759917411992</v>
      </c>
      <c r="Y93">
        <f t="shared" si="34"/>
        <v>778.01616211986129</v>
      </c>
      <c r="Z93">
        <f t="shared" si="35"/>
        <v>881.91083934472613</v>
      </c>
      <c r="AA93" s="5">
        <f t="shared" si="24"/>
        <v>466</v>
      </c>
      <c r="AB93">
        <f t="shared" si="44"/>
        <v>-251.90137999999993</v>
      </c>
      <c r="AC93">
        <f t="shared" si="44"/>
        <v>-251.98174251704</v>
      </c>
      <c r="AD93">
        <f t="shared" si="44"/>
        <v>-39.099844251194774</v>
      </c>
      <c r="AE93">
        <f t="shared" si="44"/>
        <v>26.254520687187124</v>
      </c>
      <c r="AF93">
        <f t="shared" si="44"/>
        <v>14.823182606243531</v>
      </c>
      <c r="AG93">
        <f t="shared" si="44"/>
        <v>77.885800796227414</v>
      </c>
      <c r="AH93" s="5">
        <f t="shared" si="45"/>
        <v>1932</v>
      </c>
      <c r="AI93" s="5">
        <f t="shared" si="45"/>
        <v>666.11362000000008</v>
      </c>
      <c r="AJ93" s="5">
        <f t="shared" si="45"/>
        <v>414.01837110295997</v>
      </c>
      <c r="AK93" s="5">
        <f t="shared" si="45"/>
        <v>675.59917411990818</v>
      </c>
      <c r="AL93" s="5">
        <f t="shared" si="45"/>
        <v>794.16211986130702</v>
      </c>
      <c r="AM93" s="5">
        <f t="shared" si="45"/>
        <v>792.83934472610485</v>
      </c>
      <c r="AN93" s="6">
        <f t="shared" si="29"/>
        <v>1037.6824409371809</v>
      </c>
      <c r="AO93" s="6">
        <f t="shared" si="39"/>
        <v>1193.4540425296359</v>
      </c>
      <c r="AP93" s="7"/>
      <c r="AQ93" s="55">
        <f t="shared" si="36"/>
        <v>882</v>
      </c>
      <c r="AR93" s="5">
        <f t="shared" si="40"/>
        <v>959.84122046859045</v>
      </c>
      <c r="AS93" s="5">
        <f t="shared" si="41"/>
        <v>1115.5682417334083</v>
      </c>
      <c r="AT93" s="5">
        <f t="shared" si="37"/>
        <v>1193.4540425296359</v>
      </c>
      <c r="AU93" s="56">
        <f t="shared" si="38"/>
        <v>1037.6824409371809</v>
      </c>
    </row>
    <row r="94" spans="1:47" ht="14.1" customHeight="1" x14ac:dyDescent="0.25">
      <c r="B94" t="s">
        <v>67</v>
      </c>
      <c r="C94" t="s">
        <v>141</v>
      </c>
      <c r="D94" s="3" t="s">
        <v>33</v>
      </c>
      <c r="E94" s="4">
        <v>1000</v>
      </c>
      <c r="F94" s="4">
        <v>1075</v>
      </c>
      <c r="G94" s="4">
        <v>688</v>
      </c>
      <c r="H94" s="4">
        <v>566</v>
      </c>
      <c r="I94" s="4">
        <v>582</v>
      </c>
      <c r="J94" s="4">
        <v>644</v>
      </c>
      <c r="K94" s="4">
        <v>616</v>
      </c>
      <c r="L94" s="4">
        <v>615</v>
      </c>
      <c r="M94" s="4">
        <v>615</v>
      </c>
      <c r="N94" s="4">
        <v>615</v>
      </c>
      <c r="O94" s="23">
        <v>615</v>
      </c>
      <c r="P94" s="40">
        <v>2</v>
      </c>
      <c r="R94">
        <v>0.999</v>
      </c>
      <c r="S94">
        <v>0.14299999999999999</v>
      </c>
      <c r="T94" s="5">
        <f t="shared" si="23"/>
        <v>1075</v>
      </c>
      <c r="U94">
        <f t="shared" si="30"/>
        <v>688.46199999999999</v>
      </c>
      <c r="V94">
        <f t="shared" si="31"/>
        <v>566.13146206599993</v>
      </c>
      <c r="W94">
        <f t="shared" si="32"/>
        <v>581.97435125170341</v>
      </c>
      <c r="X94">
        <f t="shared" si="33"/>
        <v>643.93185824412456</v>
      </c>
      <c r="Y94">
        <f t="shared" si="34"/>
        <v>616.03155027793605</v>
      </c>
      <c r="Z94">
        <f t="shared" si="35"/>
        <v>615.00014279191475</v>
      </c>
      <c r="AA94" s="5">
        <f t="shared" si="24"/>
        <v>75</v>
      </c>
      <c r="AB94">
        <f t="shared" si="44"/>
        <v>9.000066000000011</v>
      </c>
      <c r="AC94">
        <f t="shared" si="44"/>
        <v>-9.7802103625619985</v>
      </c>
      <c r="AD94">
        <f t="shared" si="44"/>
        <v>-6.1161071271600349</v>
      </c>
      <c r="AE94">
        <f t="shared" si="44"/>
        <v>3.6184196919400726</v>
      </c>
      <c r="AF94">
        <f t="shared" si="44"/>
        <v>-0.88875836317231416</v>
      </c>
      <c r="AG94">
        <f t="shared" si="44"/>
        <v>-0.90915718773971832</v>
      </c>
      <c r="AH94" s="5">
        <f t="shared" si="45"/>
        <v>1150</v>
      </c>
      <c r="AI94" s="5">
        <f t="shared" si="45"/>
        <v>697.46206600000005</v>
      </c>
      <c r="AJ94" s="5">
        <f t="shared" si="45"/>
        <v>556.35125170343792</v>
      </c>
      <c r="AK94" s="5">
        <f t="shared" si="45"/>
        <v>575.85824412454338</v>
      </c>
      <c r="AL94" s="5">
        <f t="shared" si="45"/>
        <v>647.55027793606462</v>
      </c>
      <c r="AM94" s="5">
        <f t="shared" si="45"/>
        <v>615.14279191476373</v>
      </c>
      <c r="AN94" s="6">
        <f t="shared" si="29"/>
        <v>613.18182841643534</v>
      </c>
      <c r="AO94" s="6">
        <f t="shared" si="39"/>
        <v>611.36351404095592</v>
      </c>
      <c r="AP94" s="7"/>
      <c r="AQ94" s="55">
        <f t="shared" si="36"/>
        <v>611.36351404095592</v>
      </c>
      <c r="AR94" s="5">
        <f t="shared" si="40"/>
        <v>612.27267122869557</v>
      </c>
      <c r="AS94" s="5">
        <f t="shared" si="41"/>
        <v>614.09091420821767</v>
      </c>
      <c r="AT94" s="5">
        <f t="shared" si="37"/>
        <v>615</v>
      </c>
      <c r="AU94" s="56">
        <f t="shared" si="38"/>
        <v>613.18182841643534</v>
      </c>
    </row>
    <row r="95" spans="1:47" ht="14.1" customHeight="1" x14ac:dyDescent="0.25">
      <c r="B95" t="s">
        <v>67</v>
      </c>
      <c r="C95" t="s">
        <v>142</v>
      </c>
      <c r="D95" s="8" t="s">
        <v>35</v>
      </c>
      <c r="E95" s="9">
        <v>1000</v>
      </c>
      <c r="F95" s="9">
        <v>1074</v>
      </c>
      <c r="G95" s="9">
        <v>844</v>
      </c>
      <c r="H95" s="9">
        <v>832</v>
      </c>
      <c r="I95" s="9">
        <v>788</v>
      </c>
      <c r="J95" s="9">
        <v>1118</v>
      </c>
      <c r="K95" s="9">
        <v>1490</v>
      </c>
      <c r="L95" s="9">
        <v>1647</v>
      </c>
      <c r="M95" s="9">
        <v>1616</v>
      </c>
      <c r="N95" s="9">
        <v>1663</v>
      </c>
      <c r="O95" s="24">
        <v>1663</v>
      </c>
      <c r="P95" s="41">
        <v>2</v>
      </c>
      <c r="R95">
        <v>0.999</v>
      </c>
      <c r="S95">
        <v>0.28399999999999997</v>
      </c>
      <c r="T95" s="5">
        <f t="shared" si="23"/>
        <v>1074</v>
      </c>
      <c r="U95">
        <f t="shared" si="30"/>
        <v>844.30399999999997</v>
      </c>
      <c r="V95">
        <f t="shared" si="31"/>
        <v>832.00005433600006</v>
      </c>
      <c r="W95">
        <f t="shared" si="32"/>
        <v>788.03173497434341</v>
      </c>
      <c r="X95">
        <f t="shared" si="33"/>
        <v>1117.6487629350011</v>
      </c>
      <c r="Y95">
        <f t="shared" si="34"/>
        <v>1489.706031538095</v>
      </c>
      <c r="Z95">
        <f t="shared" si="35"/>
        <v>1647.0044923628359</v>
      </c>
      <c r="AA95" s="5">
        <f t="shared" si="24"/>
        <v>74</v>
      </c>
      <c r="AB95">
        <f t="shared" si="44"/>
        <v>-12.24966400000001</v>
      </c>
      <c r="AC95">
        <f t="shared" si="44"/>
        <v>-12.265079992575981</v>
      </c>
      <c r="AD95">
        <f t="shared" si="44"/>
        <v>-21.268799973394891</v>
      </c>
      <c r="AE95">
        <f t="shared" si="44"/>
        <v>78.382775159876019</v>
      </c>
      <c r="AF95">
        <f t="shared" si="44"/>
        <v>161.78633129774988</v>
      </c>
      <c r="AG95">
        <f t="shared" si="44"/>
        <v>160.51177608341533</v>
      </c>
      <c r="AH95" s="5">
        <f t="shared" si="45"/>
        <v>1148</v>
      </c>
      <c r="AI95" s="5">
        <f t="shared" si="45"/>
        <v>832.05433599999992</v>
      </c>
      <c r="AJ95" s="5">
        <f t="shared" si="45"/>
        <v>819.73497434342403</v>
      </c>
      <c r="AK95" s="5">
        <f t="shared" si="45"/>
        <v>766.76293500094857</v>
      </c>
      <c r="AL95" s="5">
        <f t="shared" si="45"/>
        <v>1196.0315380948771</v>
      </c>
      <c r="AM95" s="5">
        <f t="shared" si="45"/>
        <v>1651.4923628358449</v>
      </c>
      <c r="AN95" s="6">
        <f t="shared" si="29"/>
        <v>1968.0280445296667</v>
      </c>
      <c r="AO95" s="6">
        <f t="shared" si="39"/>
        <v>2289.0515966964972</v>
      </c>
      <c r="AP95" s="7"/>
      <c r="AQ95" s="55">
        <f t="shared" si="36"/>
        <v>1647</v>
      </c>
      <c r="AR95" s="5">
        <f t="shared" si="40"/>
        <v>1807.5140222648333</v>
      </c>
      <c r="AS95" s="5">
        <f t="shared" si="41"/>
        <v>2128.5398206130822</v>
      </c>
      <c r="AT95" s="5">
        <f t="shared" si="37"/>
        <v>2289.0515966964972</v>
      </c>
      <c r="AU95" s="56">
        <f t="shared" si="38"/>
        <v>1968.0280445296667</v>
      </c>
    </row>
    <row r="96" spans="1:47" ht="14.1" customHeight="1" x14ac:dyDescent="0.25">
      <c r="B96" t="s">
        <v>67</v>
      </c>
      <c r="C96" t="s">
        <v>143</v>
      </c>
      <c r="D96" s="8" t="s">
        <v>37</v>
      </c>
      <c r="E96" s="9">
        <v>0</v>
      </c>
      <c r="F96" s="9">
        <v>0</v>
      </c>
      <c r="G96" s="9">
        <v>0</v>
      </c>
      <c r="H96" s="9">
        <v>99</v>
      </c>
      <c r="I96" s="9">
        <v>316</v>
      </c>
      <c r="J96" s="9">
        <v>513</v>
      </c>
      <c r="K96" s="9">
        <v>638</v>
      </c>
      <c r="L96" s="9">
        <v>808</v>
      </c>
      <c r="M96" s="9">
        <v>911</v>
      </c>
      <c r="N96" s="9">
        <v>971</v>
      </c>
      <c r="O96" s="24">
        <v>1000</v>
      </c>
      <c r="P96" s="42">
        <v>3</v>
      </c>
      <c r="R96">
        <v>0.999</v>
      </c>
      <c r="S96">
        <v>0.85099999999999998</v>
      </c>
      <c r="T96" s="5">
        <f t="shared" si="23"/>
        <v>0</v>
      </c>
      <c r="U96">
        <f t="shared" si="30"/>
        <v>0</v>
      </c>
      <c r="V96">
        <f t="shared" si="31"/>
        <v>98.900999999999996</v>
      </c>
      <c r="W96">
        <f t="shared" si="32"/>
        <v>315.86706575100004</v>
      </c>
      <c r="X96">
        <f t="shared" si="33"/>
        <v>513.00004573560409</v>
      </c>
      <c r="Y96">
        <f t="shared" si="34"/>
        <v>638.07213983351062</v>
      </c>
      <c r="Z96">
        <f t="shared" si="35"/>
        <v>807.96588232028932</v>
      </c>
      <c r="AA96" s="5">
        <f t="shared" si="24"/>
        <v>0</v>
      </c>
      <c r="AB96">
        <f t="shared" si="44"/>
        <v>0</v>
      </c>
      <c r="AC96">
        <f t="shared" si="44"/>
        <v>84.164750999999995</v>
      </c>
      <c r="AD96">
        <f t="shared" si="44"/>
        <v>197.17866985310101</v>
      </c>
      <c r="AE96">
        <f t="shared" si="44"/>
        <v>197.13978777501009</v>
      </c>
      <c r="AF96">
        <f t="shared" si="44"/>
        <v>135.81018045579498</v>
      </c>
      <c r="AG96">
        <f t="shared" si="44"/>
        <v>164.81529174416215</v>
      </c>
      <c r="AH96" s="5">
        <f t="shared" si="45"/>
        <v>0</v>
      </c>
      <c r="AI96" s="5">
        <f t="shared" si="45"/>
        <v>0</v>
      </c>
      <c r="AJ96" s="5">
        <f t="shared" si="45"/>
        <v>183.06575099999998</v>
      </c>
      <c r="AK96" s="5">
        <f t="shared" si="45"/>
        <v>513.04573560410108</v>
      </c>
      <c r="AL96" s="5">
        <f t="shared" si="45"/>
        <v>710.13983351061415</v>
      </c>
      <c r="AM96" s="5">
        <f t="shared" si="45"/>
        <v>773.88232028930565</v>
      </c>
      <c r="AN96" s="6">
        <f t="shared" si="29"/>
        <v>1137.5964658086136</v>
      </c>
      <c r="AO96" s="6">
        <f t="shared" si="39"/>
        <v>1467.2270492969378</v>
      </c>
      <c r="AP96" s="7"/>
      <c r="AQ96" s="55">
        <f t="shared" si="36"/>
        <v>808</v>
      </c>
      <c r="AR96" s="5">
        <f t="shared" si="40"/>
        <v>972.79823290430681</v>
      </c>
      <c r="AS96" s="5">
        <f t="shared" si="41"/>
        <v>1302.4117575527757</v>
      </c>
      <c r="AT96" s="5">
        <f t="shared" si="37"/>
        <v>1467.2270492969378</v>
      </c>
      <c r="AU96" s="56">
        <f t="shared" si="38"/>
        <v>1137.5964658086136</v>
      </c>
    </row>
    <row r="97" spans="2:47" ht="14.1" customHeight="1" x14ac:dyDescent="0.25">
      <c r="B97" t="s">
        <v>67</v>
      </c>
      <c r="C97" t="s">
        <v>144</v>
      </c>
      <c r="D97" s="3" t="s">
        <v>39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576</v>
      </c>
      <c r="L97" s="4">
        <v>1722</v>
      </c>
      <c r="M97" s="4">
        <v>2028</v>
      </c>
      <c r="N97" s="4">
        <v>2474</v>
      </c>
      <c r="O97" s="23">
        <v>2727</v>
      </c>
      <c r="P97" s="41">
        <v>3</v>
      </c>
      <c r="R97">
        <v>0.999</v>
      </c>
      <c r="S97">
        <v>0.999</v>
      </c>
      <c r="T97" s="5">
        <f t="shared" si="23"/>
        <v>0</v>
      </c>
      <c r="U97">
        <f t="shared" si="30"/>
        <v>0</v>
      </c>
      <c r="V97">
        <f t="shared" si="31"/>
        <v>0</v>
      </c>
      <c r="W97">
        <f t="shared" si="32"/>
        <v>0</v>
      </c>
      <c r="X97">
        <f t="shared" si="33"/>
        <v>0</v>
      </c>
      <c r="Y97">
        <f t="shared" si="34"/>
        <v>575.42399999999998</v>
      </c>
      <c r="Z97">
        <f t="shared" si="35"/>
        <v>1721.4282725759999</v>
      </c>
      <c r="AA97" s="5">
        <f t="shared" si="24"/>
        <v>0</v>
      </c>
      <c r="AB97">
        <f t="shared" si="44"/>
        <v>0</v>
      </c>
      <c r="AC97">
        <f t="shared" si="44"/>
        <v>0</v>
      </c>
      <c r="AD97">
        <f t="shared" si="44"/>
        <v>0</v>
      </c>
      <c r="AE97">
        <f t="shared" si="44"/>
        <v>0</v>
      </c>
      <c r="AF97">
        <f t="shared" si="44"/>
        <v>574.84857599999998</v>
      </c>
      <c r="AG97">
        <f t="shared" si="44"/>
        <v>1145.433116879424</v>
      </c>
      <c r="AH97" s="5">
        <f t="shared" si="45"/>
        <v>0</v>
      </c>
      <c r="AI97" s="5">
        <f t="shared" si="45"/>
        <v>0</v>
      </c>
      <c r="AJ97" s="5">
        <f t="shared" si="45"/>
        <v>0</v>
      </c>
      <c r="AK97" s="5">
        <f t="shared" si="45"/>
        <v>0</v>
      </c>
      <c r="AL97" s="5">
        <f t="shared" si="45"/>
        <v>0</v>
      </c>
      <c r="AM97" s="5">
        <f t="shared" si="45"/>
        <v>1150.2725759999998</v>
      </c>
      <c r="AN97" s="6">
        <f t="shared" si="29"/>
        <v>4012.2945063348479</v>
      </c>
      <c r="AO97" s="6">
        <f t="shared" si="39"/>
        <v>6303.1607400936955</v>
      </c>
      <c r="AP97" s="7"/>
      <c r="AQ97" s="55">
        <f t="shared" si="36"/>
        <v>1722</v>
      </c>
      <c r="AR97" s="5">
        <f t="shared" si="40"/>
        <v>2867.147253167424</v>
      </c>
      <c r="AS97" s="5">
        <f t="shared" si="41"/>
        <v>5157.7276232142722</v>
      </c>
      <c r="AT97" s="5">
        <f t="shared" si="37"/>
        <v>6303.1607400936955</v>
      </c>
      <c r="AU97" s="56">
        <f t="shared" si="38"/>
        <v>4012.2945063348479</v>
      </c>
    </row>
    <row r="98" spans="2:47" ht="14.1" customHeight="1" x14ac:dyDescent="0.25">
      <c r="B98" t="s">
        <v>67</v>
      </c>
      <c r="C98" t="s">
        <v>145</v>
      </c>
      <c r="D98" s="8" t="s">
        <v>41</v>
      </c>
      <c r="E98" s="9">
        <v>327</v>
      </c>
      <c r="F98" s="9">
        <v>0</v>
      </c>
      <c r="G98" s="9">
        <v>61</v>
      </c>
      <c r="H98" s="9">
        <v>0</v>
      </c>
      <c r="I98" s="9">
        <v>0</v>
      </c>
      <c r="J98" s="9">
        <v>241</v>
      </c>
      <c r="K98" s="9">
        <v>227</v>
      </c>
      <c r="L98" s="9">
        <v>646</v>
      </c>
      <c r="M98" s="9">
        <v>1516</v>
      </c>
      <c r="N98" s="9">
        <v>1196</v>
      </c>
      <c r="O98" s="24">
        <v>819</v>
      </c>
      <c r="P98" s="42">
        <v>2</v>
      </c>
      <c r="R98">
        <v>0.751</v>
      </c>
      <c r="S98">
        <v>0.999</v>
      </c>
      <c r="T98" s="5">
        <f t="shared" si="23"/>
        <v>0</v>
      </c>
      <c r="U98">
        <f t="shared" si="30"/>
        <v>-35.612000000000002</v>
      </c>
      <c r="V98">
        <f t="shared" si="31"/>
        <v>-17.807331611999999</v>
      </c>
      <c r="W98">
        <f t="shared" si="32"/>
        <v>-1.4036448816610975E-2</v>
      </c>
      <c r="X98">
        <f t="shared" si="33"/>
        <v>185.41802487850427</v>
      </c>
      <c r="Y98">
        <f t="shared" si="34"/>
        <v>262.77692940193424</v>
      </c>
      <c r="Z98">
        <f t="shared" si="35"/>
        <v>569.86669112139657</v>
      </c>
      <c r="AA98" s="5">
        <f t="shared" si="24"/>
        <v>-327</v>
      </c>
      <c r="AB98">
        <f t="shared" si="44"/>
        <v>-35.903388</v>
      </c>
      <c r="AC98">
        <f t="shared" si="44"/>
        <v>17.750960331612003</v>
      </c>
      <c r="AD98">
        <f t="shared" si="44"/>
        <v>17.793252828351815</v>
      </c>
      <c r="AE98">
        <f t="shared" si="44"/>
        <v>185.26442251882187</v>
      </c>
      <c r="AF98">
        <f t="shared" si="44"/>
        <v>77.466810041425362</v>
      </c>
      <c r="AG98">
        <f t="shared" si="44"/>
        <v>306.86013876778429</v>
      </c>
      <c r="AH98" s="5">
        <f t="shared" si="45"/>
        <v>-327</v>
      </c>
      <c r="AI98" s="5">
        <f t="shared" si="45"/>
        <v>-71.515388000000002</v>
      </c>
      <c r="AJ98" s="5">
        <f t="shared" si="45"/>
        <v>-5.6371280387995881E-2</v>
      </c>
      <c r="AK98" s="5">
        <f t="shared" si="45"/>
        <v>17.779216379535203</v>
      </c>
      <c r="AL98" s="5">
        <f t="shared" si="45"/>
        <v>370.68244739732614</v>
      </c>
      <c r="AM98" s="5">
        <f t="shared" si="45"/>
        <v>340.24373944335957</v>
      </c>
      <c r="AN98" s="6">
        <f t="shared" si="29"/>
        <v>1183.5869686569652</v>
      </c>
      <c r="AO98" s="6">
        <f t="shared" si="39"/>
        <v>1797.3072461925337</v>
      </c>
      <c r="AP98" s="7"/>
      <c r="AQ98" s="55">
        <f t="shared" si="36"/>
        <v>646</v>
      </c>
      <c r="AR98" s="5">
        <f t="shared" si="40"/>
        <v>914.79348432848258</v>
      </c>
      <c r="AS98" s="5">
        <f t="shared" si="41"/>
        <v>1490.4471074247494</v>
      </c>
      <c r="AT98" s="5">
        <f t="shared" si="37"/>
        <v>1797.3072461925337</v>
      </c>
      <c r="AU98" s="56">
        <f t="shared" si="38"/>
        <v>1183.5869686569652</v>
      </c>
    </row>
    <row r="99" spans="2:47" ht="14.1" customHeight="1" x14ac:dyDescent="0.25">
      <c r="B99" t="s">
        <v>67</v>
      </c>
      <c r="C99" t="s">
        <v>146</v>
      </c>
      <c r="D99" s="3" t="s">
        <v>43</v>
      </c>
      <c r="E99" s="4">
        <v>116</v>
      </c>
      <c r="F99" s="4">
        <v>0</v>
      </c>
      <c r="G99" s="4">
        <v>27</v>
      </c>
      <c r="H99" s="4">
        <v>50</v>
      </c>
      <c r="I99" s="4">
        <v>204</v>
      </c>
      <c r="J99" s="4">
        <v>325</v>
      </c>
      <c r="K99" s="4">
        <v>332</v>
      </c>
      <c r="L99" s="4">
        <v>549</v>
      </c>
      <c r="M99" s="4">
        <v>794</v>
      </c>
      <c r="N99" s="4">
        <v>775</v>
      </c>
      <c r="O99" s="23">
        <v>754</v>
      </c>
      <c r="P99" s="41">
        <v>4</v>
      </c>
      <c r="R99">
        <v>0.83899999999999997</v>
      </c>
      <c r="S99">
        <v>0.99399999999999999</v>
      </c>
      <c r="T99" s="5">
        <f t="shared" si="23"/>
        <v>0</v>
      </c>
      <c r="U99">
        <f t="shared" si="30"/>
        <v>3.9769999999999968</v>
      </c>
      <c r="V99">
        <f t="shared" si="31"/>
        <v>43.114696217999992</v>
      </c>
      <c r="W99">
        <f t="shared" si="32"/>
        <v>184.36397456295742</v>
      </c>
      <c r="X99">
        <f t="shared" si="33"/>
        <v>324.99988596612422</v>
      </c>
      <c r="Y99">
        <f t="shared" si="34"/>
        <v>353.51536280240936</v>
      </c>
      <c r="Z99">
        <f t="shared" si="35"/>
        <v>522.22627351817709</v>
      </c>
      <c r="AA99" s="5">
        <f t="shared" si="24"/>
        <v>-116</v>
      </c>
      <c r="AB99">
        <f t="shared" si="44"/>
        <v>3.2571379999999963</v>
      </c>
      <c r="AC99">
        <f t="shared" si="44"/>
        <v>38.922412868691993</v>
      </c>
      <c r="AD99">
        <f t="shared" si="44"/>
        <v>140.63531715209982</v>
      </c>
      <c r="AE99">
        <f t="shared" si="44"/>
        <v>140.6359078376604</v>
      </c>
      <c r="AF99">
        <f t="shared" si="44"/>
        <v>29.188199422293383</v>
      </c>
      <c r="AG99">
        <f t="shared" si="44"/>
        <v>167.87377444800688</v>
      </c>
      <c r="AH99" s="5">
        <f t="shared" si="45"/>
        <v>-116</v>
      </c>
      <c r="AI99" s="5">
        <f t="shared" si="45"/>
        <v>7.2341379999999926</v>
      </c>
      <c r="AJ99" s="5">
        <f t="shared" si="45"/>
        <v>82.037109086691984</v>
      </c>
      <c r="AK99" s="5">
        <f t="shared" si="45"/>
        <v>324.99929171505721</v>
      </c>
      <c r="AL99" s="5">
        <f t="shared" si="45"/>
        <v>465.63579380378462</v>
      </c>
      <c r="AM99" s="5">
        <f t="shared" si="45"/>
        <v>382.70356222470275</v>
      </c>
      <c r="AN99" s="6">
        <f t="shared" si="29"/>
        <v>857.97382241419086</v>
      </c>
      <c r="AO99" s="6">
        <f t="shared" si="39"/>
        <v>1193.7213713102046</v>
      </c>
      <c r="AP99" s="7"/>
      <c r="AQ99" s="55">
        <f t="shared" si="36"/>
        <v>549</v>
      </c>
      <c r="AR99" s="5">
        <f t="shared" si="40"/>
        <v>703.48691120709543</v>
      </c>
      <c r="AS99" s="5">
        <f t="shared" si="41"/>
        <v>1025.8475968621979</v>
      </c>
      <c r="AT99" s="5">
        <f t="shared" si="37"/>
        <v>1193.7213713102046</v>
      </c>
      <c r="AU99" s="56">
        <f t="shared" si="38"/>
        <v>857.97382241419086</v>
      </c>
    </row>
    <row r="100" spans="2:47" ht="14.1" customHeight="1" x14ac:dyDescent="0.25">
      <c r="B100" t="s">
        <v>67</v>
      </c>
      <c r="C100" t="s">
        <v>24</v>
      </c>
      <c r="D100" s="8" t="s">
        <v>45</v>
      </c>
      <c r="E100" s="9">
        <v>137</v>
      </c>
      <c r="F100" s="9">
        <v>0</v>
      </c>
      <c r="G100" s="9">
        <v>28</v>
      </c>
      <c r="H100" s="9">
        <v>140</v>
      </c>
      <c r="I100" s="9">
        <v>462</v>
      </c>
      <c r="J100" s="9">
        <v>812</v>
      </c>
      <c r="K100" s="9">
        <v>610</v>
      </c>
      <c r="L100" s="9">
        <v>625</v>
      </c>
      <c r="M100" s="9">
        <v>701</v>
      </c>
      <c r="N100" s="9">
        <v>682</v>
      </c>
      <c r="O100" s="24">
        <v>642</v>
      </c>
      <c r="P100" s="42">
        <v>5</v>
      </c>
      <c r="R100">
        <v>0.82199999999999995</v>
      </c>
      <c r="S100">
        <v>0.997</v>
      </c>
      <c r="T100" s="5">
        <f t="shared" si="23"/>
        <v>0</v>
      </c>
      <c r="U100">
        <f t="shared" si="30"/>
        <v>-1.3700000000000081</v>
      </c>
      <c r="V100">
        <f t="shared" si="31"/>
        <v>114.51985357999999</v>
      </c>
      <c r="W100">
        <f t="shared" si="32"/>
        <v>420.71409383340824</v>
      </c>
      <c r="X100">
        <f t="shared" si="33"/>
        <v>796.75187242284653</v>
      </c>
      <c r="Y100">
        <f t="shared" si="34"/>
        <v>710.13895599758143</v>
      </c>
      <c r="Z100">
        <f t="shared" si="35"/>
        <v>624.98457770936238</v>
      </c>
      <c r="AA100" s="5">
        <f t="shared" si="24"/>
        <v>-137</v>
      </c>
      <c r="AB100">
        <f t="shared" si="44"/>
        <v>-1.7768900000000083</v>
      </c>
      <c r="AC100">
        <f t="shared" si="44"/>
        <v>115.53685334925999</v>
      </c>
      <c r="AD100">
        <f t="shared" si="44"/>
        <v>305.62226809269578</v>
      </c>
      <c r="AE100">
        <f t="shared" si="44"/>
        <v>375.82653205794804</v>
      </c>
      <c r="AF100">
        <f t="shared" si="44"/>
        <v>-85.225598079815455</v>
      </c>
      <c r="AG100">
        <f t="shared" si="44"/>
        <v>-85.154591947593843</v>
      </c>
      <c r="AH100" s="5">
        <f t="shared" si="45"/>
        <v>-137</v>
      </c>
      <c r="AI100" s="5">
        <f t="shared" si="45"/>
        <v>-3.1468900000000164</v>
      </c>
      <c r="AJ100" s="5">
        <f t="shared" si="45"/>
        <v>230.05670692925997</v>
      </c>
      <c r="AK100" s="5">
        <f t="shared" si="45"/>
        <v>726.33636192610402</v>
      </c>
      <c r="AL100" s="5">
        <f t="shared" si="45"/>
        <v>1172.5784044807947</v>
      </c>
      <c r="AM100" s="5">
        <f t="shared" si="45"/>
        <v>624.91335791776601</v>
      </c>
      <c r="AN100" s="6">
        <f t="shared" si="29"/>
        <v>454.6753938141747</v>
      </c>
      <c r="AO100" s="6">
        <f t="shared" si="39"/>
        <v>284.36620991898701</v>
      </c>
      <c r="AP100" s="7"/>
      <c r="AQ100" s="55">
        <f t="shared" si="36"/>
        <v>284.36620991898701</v>
      </c>
      <c r="AR100" s="5">
        <f t="shared" si="40"/>
        <v>369.52080186658088</v>
      </c>
      <c r="AS100" s="5">
        <f t="shared" si="41"/>
        <v>539.83769690708732</v>
      </c>
      <c r="AT100" s="5">
        <f t="shared" si="37"/>
        <v>625</v>
      </c>
      <c r="AU100" s="56">
        <f t="shared" si="38"/>
        <v>454.6753938141747</v>
      </c>
    </row>
    <row r="101" spans="2:47" ht="14.1" customHeight="1" x14ac:dyDescent="0.25">
      <c r="B101" t="s">
        <v>67</v>
      </c>
      <c r="C101" t="s">
        <v>26</v>
      </c>
      <c r="D101" s="8" t="s">
        <v>46</v>
      </c>
      <c r="E101" s="9">
        <v>2015</v>
      </c>
      <c r="F101" s="9">
        <v>1415</v>
      </c>
      <c r="G101" s="9">
        <v>1666</v>
      </c>
      <c r="H101" s="9">
        <v>867</v>
      </c>
      <c r="I101" s="9">
        <v>638</v>
      </c>
      <c r="J101" s="9">
        <v>843</v>
      </c>
      <c r="K101" s="9">
        <v>798</v>
      </c>
      <c r="L101" s="9">
        <v>605</v>
      </c>
      <c r="M101" s="9">
        <v>600</v>
      </c>
      <c r="N101" s="9">
        <v>557</v>
      </c>
      <c r="O101" s="24">
        <v>505</v>
      </c>
      <c r="P101" s="43">
        <v>4</v>
      </c>
      <c r="R101">
        <v>0.39</v>
      </c>
      <c r="S101">
        <v>0.999</v>
      </c>
      <c r="T101" s="5">
        <f t="shared" si="23"/>
        <v>1415</v>
      </c>
      <c r="U101">
        <f t="shared" si="30"/>
        <v>1146.8899999999999</v>
      </c>
      <c r="V101">
        <f t="shared" si="31"/>
        <v>873.98334709999983</v>
      </c>
      <c r="W101">
        <f t="shared" si="32"/>
        <v>615.47950696736882</v>
      </c>
      <c r="X101">
        <f t="shared" si="33"/>
        <v>546.51637377690736</v>
      </c>
      <c r="Y101">
        <f t="shared" si="34"/>
        <v>602.41184814350504</v>
      </c>
      <c r="Z101">
        <f t="shared" si="35"/>
        <v>637.44118735193865</v>
      </c>
      <c r="AA101" s="5">
        <f t="shared" si="24"/>
        <v>-600</v>
      </c>
      <c r="AB101">
        <f t="shared" si="44"/>
        <v>-268.44189000000017</v>
      </c>
      <c r="AC101">
        <f t="shared" si="44"/>
        <v>-272.90218813710004</v>
      </c>
      <c r="AD101">
        <f t="shared" si="44"/>
        <v>-258.51823848063549</v>
      </c>
      <c r="AE101">
        <f t="shared" si="44"/>
        <v>-69.152688295751631</v>
      </c>
      <c r="AF101">
        <f t="shared" si="44"/>
        <v>55.77042620393533</v>
      </c>
      <c r="AG101">
        <f t="shared" si="44"/>
        <v>35.050080295429112</v>
      </c>
      <c r="AH101" s="5">
        <f t="shared" si="45"/>
        <v>815</v>
      </c>
      <c r="AI101" s="5">
        <f t="shared" si="45"/>
        <v>878.4481099999997</v>
      </c>
      <c r="AJ101" s="5">
        <f t="shared" si="45"/>
        <v>601.08115896289974</v>
      </c>
      <c r="AK101" s="5">
        <f t="shared" si="45"/>
        <v>356.96126848673333</v>
      </c>
      <c r="AL101" s="5">
        <f t="shared" si="45"/>
        <v>477.3636854811557</v>
      </c>
      <c r="AM101" s="5">
        <f t="shared" si="45"/>
        <v>658.1822743474404</v>
      </c>
      <c r="AN101" s="6">
        <f t="shared" si="29"/>
        <v>707.54134794279685</v>
      </c>
      <c r="AO101" s="6">
        <f t="shared" si="39"/>
        <v>777.64150853365504</v>
      </c>
      <c r="AP101" s="7"/>
      <c r="AQ101" s="55">
        <f t="shared" si="36"/>
        <v>605</v>
      </c>
      <c r="AR101" s="5">
        <f t="shared" si="40"/>
        <v>656.27067397139842</v>
      </c>
      <c r="AS101" s="5">
        <f t="shared" si="41"/>
        <v>742.59142823822594</v>
      </c>
      <c r="AT101" s="5">
        <f t="shared" si="37"/>
        <v>777.64150853365504</v>
      </c>
      <c r="AU101" s="56">
        <f t="shared" si="38"/>
        <v>707.54134794279685</v>
      </c>
    </row>
    <row r="102" spans="2:47" ht="14.1" customHeight="1" x14ac:dyDescent="0.25">
      <c r="B102" t="s">
        <v>67</v>
      </c>
      <c r="C102" t="s">
        <v>28</v>
      </c>
      <c r="D102" s="3" t="s">
        <v>47</v>
      </c>
      <c r="E102" s="4">
        <v>44</v>
      </c>
      <c r="F102" s="4">
        <v>37</v>
      </c>
      <c r="G102" s="4">
        <v>40</v>
      </c>
      <c r="H102" s="4">
        <v>35</v>
      </c>
      <c r="I102" s="4">
        <v>38</v>
      </c>
      <c r="J102" s="4">
        <v>81</v>
      </c>
      <c r="K102" s="4">
        <v>181</v>
      </c>
      <c r="L102" s="4">
        <v>222</v>
      </c>
      <c r="M102" s="4">
        <v>219</v>
      </c>
      <c r="N102" s="4">
        <v>216</v>
      </c>
      <c r="O102" s="23">
        <v>214</v>
      </c>
      <c r="P102" s="41">
        <v>3</v>
      </c>
      <c r="R102">
        <v>0.69199999999999995</v>
      </c>
      <c r="S102">
        <v>0.73399999999999999</v>
      </c>
      <c r="T102" s="5">
        <f t="shared" ref="T102:T165" si="46">F102</f>
        <v>37</v>
      </c>
      <c r="U102">
        <f t="shared" si="30"/>
        <v>36.92</v>
      </c>
      <c r="V102">
        <f t="shared" si="31"/>
        <v>34.999778240000005</v>
      </c>
      <c r="W102">
        <f t="shared" si="32"/>
        <v>36.48446257603328</v>
      </c>
      <c r="X102">
        <f t="shared" si="33"/>
        <v>67.467529244212088</v>
      </c>
      <c r="Y102">
        <f t="shared" si="34"/>
        <v>153.083834584057</v>
      </c>
      <c r="Z102">
        <f t="shared" si="35"/>
        <v>222.00505869611834</v>
      </c>
      <c r="AA102" s="5">
        <f t="shared" ref="AA102:AA165" si="47">F102-E102</f>
        <v>-7</v>
      </c>
      <c r="AB102">
        <f t="shared" ref="AB102:AG117" si="48">$S102*(U102-T102)+(1-$S102)*AA102</f>
        <v>-1.9207199999999989</v>
      </c>
      <c r="AC102">
        <f t="shared" si="48"/>
        <v>-1.9203542918399976</v>
      </c>
      <c r="AD102">
        <f t="shared" si="48"/>
        <v>0.57894406101898488</v>
      </c>
      <c r="AE102">
        <f t="shared" si="48"/>
        <v>22.895570054674295</v>
      </c>
      <c r="AF102">
        <f t="shared" si="48"/>
        <v>68.932589753989532</v>
      </c>
      <c r="AG102">
        <f t="shared" si="48"/>
        <v>68.924247372814236</v>
      </c>
      <c r="AH102" s="5">
        <f t="shared" ref="AH102:AM117" si="49">T102+AA102</f>
        <v>30</v>
      </c>
      <c r="AI102" s="5">
        <f t="shared" si="49"/>
        <v>34.999280000000006</v>
      </c>
      <c r="AJ102" s="5">
        <f t="shared" si="49"/>
        <v>33.079423948160006</v>
      </c>
      <c r="AK102" s="5">
        <f t="shared" si="49"/>
        <v>37.063406637052267</v>
      </c>
      <c r="AL102" s="5">
        <f t="shared" si="49"/>
        <v>90.363099298886382</v>
      </c>
      <c r="AM102" s="5">
        <f t="shared" si="49"/>
        <v>222.01642433804653</v>
      </c>
      <c r="AN102" s="6">
        <f t="shared" si="29"/>
        <v>359.85355344174684</v>
      </c>
      <c r="AO102" s="6">
        <f t="shared" si="39"/>
        <v>497.70204818737528</v>
      </c>
      <c r="AP102" s="7"/>
      <c r="AQ102" s="55">
        <f t="shared" si="36"/>
        <v>222</v>
      </c>
      <c r="AR102" s="5">
        <f t="shared" si="40"/>
        <v>290.92677672087342</v>
      </c>
      <c r="AS102" s="5">
        <f t="shared" si="41"/>
        <v>428.77780081456103</v>
      </c>
      <c r="AT102" s="5">
        <f t="shared" si="37"/>
        <v>497.70204818737528</v>
      </c>
      <c r="AU102" s="56">
        <f t="shared" si="38"/>
        <v>359.85355344174684</v>
      </c>
    </row>
    <row r="103" spans="2:47" ht="14.1" customHeight="1" x14ac:dyDescent="0.25">
      <c r="B103" t="s">
        <v>67</v>
      </c>
      <c r="C103" t="s">
        <v>30</v>
      </c>
      <c r="D103" s="8" t="s">
        <v>48</v>
      </c>
      <c r="E103" s="9">
        <v>372</v>
      </c>
      <c r="F103" s="9">
        <v>303</v>
      </c>
      <c r="G103" s="9">
        <v>328</v>
      </c>
      <c r="H103" s="9">
        <v>275</v>
      </c>
      <c r="I103" s="9">
        <v>262</v>
      </c>
      <c r="J103" s="9">
        <v>299</v>
      </c>
      <c r="K103" s="9">
        <v>365</v>
      </c>
      <c r="L103" s="9">
        <v>371</v>
      </c>
      <c r="M103" s="9">
        <v>373</v>
      </c>
      <c r="N103" s="9">
        <v>376</v>
      </c>
      <c r="O103" s="24">
        <v>378</v>
      </c>
      <c r="P103" s="43">
        <v>6</v>
      </c>
      <c r="R103">
        <v>0.58499999999999996</v>
      </c>
      <c r="S103">
        <v>0.999</v>
      </c>
      <c r="T103" s="5">
        <f t="shared" si="46"/>
        <v>303</v>
      </c>
      <c r="U103">
        <f t="shared" si="30"/>
        <v>288.99</v>
      </c>
      <c r="V103">
        <f t="shared" si="31"/>
        <v>274.96887915000002</v>
      </c>
      <c r="W103">
        <f t="shared" si="32"/>
        <v>261.56330148880278</v>
      </c>
      <c r="X103">
        <f t="shared" si="33"/>
        <v>277.90019991982723</v>
      </c>
      <c r="Y103">
        <f t="shared" si="34"/>
        <v>335.62105243255655</v>
      </c>
      <c r="Z103">
        <f t="shared" si="35"/>
        <v>380.25470386796667</v>
      </c>
      <c r="AA103" s="5">
        <f t="shared" si="47"/>
        <v>-69</v>
      </c>
      <c r="AB103">
        <f t="shared" si="48"/>
        <v>-14.064989999999991</v>
      </c>
      <c r="AC103">
        <f t="shared" si="48"/>
        <v>-14.021164719149988</v>
      </c>
      <c r="AD103">
        <f t="shared" si="48"/>
        <v>-13.406193248255194</v>
      </c>
      <c r="AE103">
        <f t="shared" si="48"/>
        <v>16.307155339345172</v>
      </c>
      <c r="AF103">
        <f t="shared" si="48"/>
        <v>57.67943881555594</v>
      </c>
      <c r="AG103">
        <f t="shared" si="48"/>
        <v>44.646697222790259</v>
      </c>
      <c r="AH103" s="5">
        <f t="shared" si="49"/>
        <v>234</v>
      </c>
      <c r="AI103" s="5">
        <f t="shared" si="49"/>
        <v>274.92501000000004</v>
      </c>
      <c r="AJ103" s="5">
        <f t="shared" si="49"/>
        <v>260.94771443085006</v>
      </c>
      <c r="AK103" s="5">
        <f t="shared" si="49"/>
        <v>248.15710824054759</v>
      </c>
      <c r="AL103" s="5">
        <f t="shared" si="49"/>
        <v>294.2073552591724</v>
      </c>
      <c r="AM103" s="5">
        <f t="shared" si="49"/>
        <v>393.30049124811251</v>
      </c>
      <c r="AN103" s="6">
        <f t="shared" si="29"/>
        <v>469.5480983135472</v>
      </c>
      <c r="AO103" s="6">
        <f t="shared" si="39"/>
        <v>558.84149275912773</v>
      </c>
      <c r="AP103" s="7"/>
      <c r="AQ103" s="55">
        <f t="shared" si="36"/>
        <v>371</v>
      </c>
      <c r="AR103" s="5">
        <f t="shared" si="40"/>
        <v>420.27404915677357</v>
      </c>
      <c r="AS103" s="5">
        <f t="shared" si="41"/>
        <v>514.19479553633744</v>
      </c>
      <c r="AT103" s="5">
        <f t="shared" si="37"/>
        <v>558.84149275912773</v>
      </c>
      <c r="AU103" s="56">
        <f t="shared" si="38"/>
        <v>469.5480983135472</v>
      </c>
    </row>
    <row r="104" spans="2:47" ht="14.1" customHeight="1" x14ac:dyDescent="0.25">
      <c r="B104" t="s">
        <v>67</v>
      </c>
      <c r="C104" t="s">
        <v>32</v>
      </c>
      <c r="D104" s="3" t="s">
        <v>49</v>
      </c>
      <c r="E104" s="4">
        <v>1000</v>
      </c>
      <c r="F104" s="4">
        <v>618</v>
      </c>
      <c r="G104" s="4">
        <v>434</v>
      </c>
      <c r="H104" s="4">
        <v>275</v>
      </c>
      <c r="I104" s="4">
        <v>427</v>
      </c>
      <c r="J104" s="4">
        <v>726</v>
      </c>
      <c r="K104" s="4">
        <v>963</v>
      </c>
      <c r="L104" s="4">
        <v>580</v>
      </c>
      <c r="M104" s="4">
        <v>479</v>
      </c>
      <c r="N104" s="4">
        <v>583</v>
      </c>
      <c r="O104" s="23">
        <v>748</v>
      </c>
      <c r="P104" s="41">
        <v>7</v>
      </c>
      <c r="R104">
        <v>0.999</v>
      </c>
      <c r="S104">
        <v>0.999</v>
      </c>
      <c r="T104" s="5">
        <f t="shared" si="46"/>
        <v>618</v>
      </c>
      <c r="U104">
        <f t="shared" si="30"/>
        <v>433.80199999999996</v>
      </c>
      <c r="V104">
        <f t="shared" si="31"/>
        <v>274.974406198</v>
      </c>
      <c r="W104">
        <f t="shared" si="32"/>
        <v>426.68912124418779</v>
      </c>
      <c r="X104">
        <f t="shared" si="33"/>
        <v>725.85209326841334</v>
      </c>
      <c r="Y104">
        <f t="shared" si="34"/>
        <v>963.06186730646778</v>
      </c>
      <c r="Z104">
        <f t="shared" si="35"/>
        <v>580.62033344678366</v>
      </c>
      <c r="AA104" s="5">
        <f t="shared" si="47"/>
        <v>-382</v>
      </c>
      <c r="AB104">
        <f t="shared" si="48"/>
        <v>-184.39580200000003</v>
      </c>
      <c r="AC104">
        <f t="shared" si="48"/>
        <v>-158.85316201019799</v>
      </c>
      <c r="AD104">
        <f t="shared" si="48"/>
        <v>151.40414716913142</v>
      </c>
      <c r="AE104">
        <f t="shared" si="48"/>
        <v>299.01521319937046</v>
      </c>
      <c r="AF104">
        <f t="shared" si="48"/>
        <v>237.27157947721574</v>
      </c>
      <c r="AG104">
        <f t="shared" si="48"/>
        <v>-381.82182074634721</v>
      </c>
      <c r="AH104" s="5">
        <f t="shared" si="49"/>
        <v>236</v>
      </c>
      <c r="AI104" s="5">
        <f t="shared" si="49"/>
        <v>249.40619799999993</v>
      </c>
      <c r="AJ104" s="5">
        <f t="shared" si="49"/>
        <v>116.12124418780201</v>
      </c>
      <c r="AK104" s="5">
        <f t="shared" si="49"/>
        <v>578.09326841331927</v>
      </c>
      <c r="AL104" s="5">
        <f t="shared" si="49"/>
        <v>1024.8673064677837</v>
      </c>
      <c r="AM104" s="5">
        <f t="shared" si="49"/>
        <v>1200.3334467836835</v>
      </c>
      <c r="AN104" s="6">
        <f t="shared" si="29"/>
        <v>0</v>
      </c>
      <c r="AO104" s="6">
        <f t="shared" si="39"/>
        <v>0</v>
      </c>
      <c r="AP104" s="7"/>
      <c r="AQ104" s="55">
        <f t="shared" si="36"/>
        <v>0</v>
      </c>
      <c r="AR104" s="5">
        <f t="shared" si="40"/>
        <v>0</v>
      </c>
      <c r="AS104" s="5">
        <f t="shared" si="41"/>
        <v>290</v>
      </c>
      <c r="AT104" s="5">
        <f t="shared" si="37"/>
        <v>580</v>
      </c>
      <c r="AU104" s="56">
        <f t="shared" si="38"/>
        <v>0</v>
      </c>
    </row>
    <row r="105" spans="2:47" ht="14.1" customHeight="1" x14ac:dyDescent="0.25">
      <c r="B105" t="s">
        <v>67</v>
      </c>
      <c r="C105" t="s">
        <v>34</v>
      </c>
      <c r="D105" s="3" t="s">
        <v>50</v>
      </c>
      <c r="E105" s="4">
        <v>1000</v>
      </c>
      <c r="F105" s="4">
        <v>425</v>
      </c>
      <c r="G105" s="4">
        <v>410</v>
      </c>
      <c r="H105" s="4">
        <v>155</v>
      </c>
      <c r="I105" s="4">
        <v>605</v>
      </c>
      <c r="J105" s="4">
        <v>671</v>
      </c>
      <c r="K105" s="4">
        <v>1702</v>
      </c>
      <c r="L105" s="4">
        <v>1310</v>
      </c>
      <c r="M105" s="4">
        <v>1391</v>
      </c>
      <c r="N105" s="4">
        <v>1342</v>
      </c>
      <c r="O105" s="23">
        <v>678</v>
      </c>
      <c r="P105" s="44">
        <v>5</v>
      </c>
      <c r="R105">
        <v>0.64500000000000002</v>
      </c>
      <c r="S105">
        <v>0.998</v>
      </c>
      <c r="T105" s="5">
        <f t="shared" si="46"/>
        <v>425</v>
      </c>
      <c r="U105">
        <f t="shared" si="30"/>
        <v>211.2</v>
      </c>
      <c r="V105">
        <f t="shared" si="31"/>
        <v>98.795547999999997</v>
      </c>
      <c r="W105">
        <f t="shared" si="32"/>
        <v>385.32133533692001</v>
      </c>
      <c r="X105">
        <f t="shared" si="33"/>
        <v>671.01734307179777</v>
      </c>
      <c r="Y105">
        <f t="shared" si="34"/>
        <v>1437.4232619089323</v>
      </c>
      <c r="Z105">
        <f t="shared" si="35"/>
        <v>1626.9680551727163</v>
      </c>
      <c r="AA105" s="5">
        <f t="shared" si="47"/>
        <v>-575</v>
      </c>
      <c r="AB105">
        <f t="shared" si="48"/>
        <v>-214.5224</v>
      </c>
      <c r="AC105">
        <f t="shared" si="48"/>
        <v>-112.60868789599999</v>
      </c>
      <c r="AD105">
        <f t="shared" si="48"/>
        <v>285.72751838645416</v>
      </c>
      <c r="AE105">
        <f t="shared" si="48"/>
        <v>285.69607075618092</v>
      </c>
      <c r="AF105">
        <f t="shared" si="48"/>
        <v>765.44449914097265</v>
      </c>
      <c r="AG105">
        <f t="shared" si="48"/>
        <v>190.69659267553834</v>
      </c>
      <c r="AH105" s="5">
        <f t="shared" si="49"/>
        <v>-150</v>
      </c>
      <c r="AI105" s="5">
        <f t="shared" si="49"/>
        <v>-3.322400000000016</v>
      </c>
      <c r="AJ105" s="5">
        <f t="shared" si="49"/>
        <v>-13.813139895999996</v>
      </c>
      <c r="AK105" s="5">
        <f t="shared" si="49"/>
        <v>671.04885372337412</v>
      </c>
      <c r="AL105" s="5">
        <f t="shared" si="49"/>
        <v>956.71341382797868</v>
      </c>
      <c r="AM105" s="5">
        <f t="shared" si="49"/>
        <v>2202.8677610499049</v>
      </c>
      <c r="AN105" s="6">
        <f t="shared" si="29"/>
        <v>2008.361240523793</v>
      </c>
      <c r="AO105" s="6">
        <f t="shared" si="39"/>
        <v>2389.7544258748694</v>
      </c>
      <c r="AP105" s="7"/>
      <c r="AQ105" s="55">
        <f t="shared" si="36"/>
        <v>1310</v>
      </c>
      <c r="AR105" s="5">
        <f t="shared" si="40"/>
        <v>1659.1806202618964</v>
      </c>
      <c r="AS105" s="5">
        <f t="shared" si="41"/>
        <v>2199.0578331993311</v>
      </c>
      <c r="AT105" s="5">
        <f t="shared" si="37"/>
        <v>2389.7544258748694</v>
      </c>
      <c r="AU105" s="56">
        <f t="shared" si="38"/>
        <v>2008.361240523793</v>
      </c>
    </row>
    <row r="106" spans="2:47" ht="14.1" customHeight="1" x14ac:dyDescent="0.25">
      <c r="B106" t="s">
        <v>67</v>
      </c>
      <c r="C106" t="s">
        <v>147</v>
      </c>
      <c r="D106" s="8" t="s">
        <v>51</v>
      </c>
      <c r="E106" s="9">
        <v>2015</v>
      </c>
      <c r="F106" s="9">
        <v>2451</v>
      </c>
      <c r="G106" s="9">
        <v>1135</v>
      </c>
      <c r="H106" s="9">
        <v>1069</v>
      </c>
      <c r="I106" s="9">
        <v>310</v>
      </c>
      <c r="J106" s="9">
        <v>151</v>
      </c>
      <c r="K106" s="9">
        <v>57</v>
      </c>
      <c r="L106" s="9">
        <v>145</v>
      </c>
      <c r="M106" s="9">
        <v>95</v>
      </c>
      <c r="N106" s="9">
        <v>83</v>
      </c>
      <c r="O106" s="24">
        <v>96</v>
      </c>
      <c r="P106" s="41">
        <v>4</v>
      </c>
      <c r="R106">
        <v>0.999</v>
      </c>
      <c r="S106">
        <v>0.22700000000000001</v>
      </c>
      <c r="T106" s="5">
        <f t="shared" si="46"/>
        <v>2451</v>
      </c>
      <c r="U106">
        <f t="shared" si="30"/>
        <v>1136.752</v>
      </c>
      <c r="V106">
        <f t="shared" si="31"/>
        <v>1069.106445704</v>
      </c>
      <c r="W106">
        <f t="shared" si="32"/>
        <v>310.77366113807079</v>
      </c>
      <c r="X106">
        <f t="shared" si="33"/>
        <v>150.99888289624113</v>
      </c>
      <c r="Y106">
        <f t="shared" si="34"/>
        <v>56.933361446970025</v>
      </c>
      <c r="Z106">
        <f t="shared" si="35"/>
        <v>144.76640775010702</v>
      </c>
      <c r="AA106" s="5">
        <f t="shared" si="47"/>
        <v>436</v>
      </c>
      <c r="AB106">
        <f t="shared" si="48"/>
        <v>38.693704000000025</v>
      </c>
      <c r="AC106">
        <f t="shared" si="48"/>
        <v>14.55469236680802</v>
      </c>
      <c r="AD106">
        <f t="shared" si="48"/>
        <v>-160.89076489692332</v>
      </c>
      <c r="AE106">
        <f t="shared" si="48"/>
        <v>-160.63743592621705</v>
      </c>
      <c r="AF106">
        <f t="shared" si="48"/>
        <v>-145.52561133995033</v>
      </c>
      <c r="AG106">
        <f t="shared" si="48"/>
        <v>-92.553196054969504</v>
      </c>
      <c r="AH106" s="5">
        <f t="shared" si="49"/>
        <v>2887</v>
      </c>
      <c r="AI106" s="5">
        <f t="shared" si="49"/>
        <v>1175.445704</v>
      </c>
      <c r="AJ106" s="5">
        <f t="shared" si="49"/>
        <v>1083.661138070808</v>
      </c>
      <c r="AK106" s="5">
        <f t="shared" si="49"/>
        <v>149.88289624114748</v>
      </c>
      <c r="AL106" s="5">
        <f t="shared" si="49"/>
        <v>-9.6385530299759239</v>
      </c>
      <c r="AM106" s="5">
        <f t="shared" si="49"/>
        <v>-88.592249892980306</v>
      </c>
      <c r="AN106" s="6">
        <f t="shared" si="29"/>
        <v>0</v>
      </c>
      <c r="AO106" s="6">
        <f t="shared" si="39"/>
        <v>0</v>
      </c>
      <c r="AP106" s="7"/>
      <c r="AQ106" s="55">
        <f t="shared" si="36"/>
        <v>0</v>
      </c>
      <c r="AR106" s="5">
        <f t="shared" si="40"/>
        <v>0</v>
      </c>
      <c r="AS106" s="5">
        <f t="shared" si="41"/>
        <v>72.5</v>
      </c>
      <c r="AT106" s="5">
        <f t="shared" si="37"/>
        <v>145</v>
      </c>
      <c r="AU106" s="56">
        <f t="shared" si="38"/>
        <v>0</v>
      </c>
    </row>
    <row r="107" spans="2:47" ht="14.1" customHeight="1" x14ac:dyDescent="0.25">
      <c r="B107" t="s">
        <v>67</v>
      </c>
      <c r="C107" t="s">
        <v>148</v>
      </c>
      <c r="D107" s="3" t="s">
        <v>52</v>
      </c>
      <c r="E107" s="4">
        <v>1000</v>
      </c>
      <c r="F107" s="4">
        <v>1005</v>
      </c>
      <c r="G107" s="4">
        <v>1197</v>
      </c>
      <c r="H107" s="4">
        <v>1194</v>
      </c>
      <c r="I107" s="4">
        <v>1227</v>
      </c>
      <c r="J107" s="4">
        <v>1299</v>
      </c>
      <c r="K107" s="4">
        <v>1176</v>
      </c>
      <c r="L107" s="4">
        <v>1213</v>
      </c>
      <c r="M107" s="4">
        <v>1216</v>
      </c>
      <c r="N107" s="4">
        <v>1249</v>
      </c>
      <c r="O107" s="23">
        <v>1242</v>
      </c>
      <c r="P107" s="44">
        <v>2</v>
      </c>
      <c r="R107">
        <v>0.80800000000000005</v>
      </c>
      <c r="S107">
        <v>0.185</v>
      </c>
      <c r="T107" s="5">
        <f t="shared" si="46"/>
        <v>1005</v>
      </c>
      <c r="U107">
        <f t="shared" si="30"/>
        <v>1161.096</v>
      </c>
      <c r="V107">
        <f t="shared" si="31"/>
        <v>1194.0093619199999</v>
      </c>
      <c r="W107">
        <f t="shared" si="32"/>
        <v>1226.9913279888383</v>
      </c>
      <c r="X107">
        <f t="shared" si="33"/>
        <v>1291.5011617662838</v>
      </c>
      <c r="Y107">
        <f t="shared" si="34"/>
        <v>1205.6239761907293</v>
      </c>
      <c r="Z107">
        <f t="shared" si="35"/>
        <v>1214.6033645992325</v>
      </c>
      <c r="AA107" s="5">
        <f t="shared" si="47"/>
        <v>5</v>
      </c>
      <c r="AB107">
        <f t="shared" si="48"/>
        <v>32.952759999999998</v>
      </c>
      <c r="AC107">
        <f t="shared" si="48"/>
        <v>32.945471355199984</v>
      </c>
      <c r="AD107">
        <f t="shared" si="48"/>
        <v>32.952222877223079</v>
      </c>
      <c r="AE107">
        <f t="shared" si="48"/>
        <v>38.790380893764222</v>
      </c>
      <c r="AF107">
        <f t="shared" si="48"/>
        <v>15.726881096940266</v>
      </c>
      <c r="AG107">
        <f t="shared" si="48"/>
        <v>14.478594949579399</v>
      </c>
      <c r="AH107" s="5">
        <f t="shared" si="49"/>
        <v>1010</v>
      </c>
      <c r="AI107" s="5">
        <f t="shared" si="49"/>
        <v>1194.0487599999999</v>
      </c>
      <c r="AJ107" s="5">
        <f t="shared" si="49"/>
        <v>1226.9548332751999</v>
      </c>
      <c r="AK107" s="5">
        <f t="shared" si="49"/>
        <v>1259.9435508660613</v>
      </c>
      <c r="AL107" s="5">
        <f t="shared" si="49"/>
        <v>1330.291542660048</v>
      </c>
      <c r="AM107" s="5">
        <f t="shared" si="49"/>
        <v>1221.3508572876697</v>
      </c>
      <c r="AN107" s="6">
        <f t="shared" si="29"/>
        <v>1243.5605544983912</v>
      </c>
      <c r="AO107" s="6">
        <f t="shared" si="39"/>
        <v>1272.5177443975501</v>
      </c>
      <c r="AP107" s="7"/>
      <c r="AQ107" s="55">
        <f t="shared" si="36"/>
        <v>1213</v>
      </c>
      <c r="AR107" s="5">
        <f t="shared" si="40"/>
        <v>1228.2802772491955</v>
      </c>
      <c r="AS107" s="5">
        <f t="shared" si="41"/>
        <v>1258.0391494479707</v>
      </c>
      <c r="AT107" s="5">
        <f t="shared" si="37"/>
        <v>1272.5177443975501</v>
      </c>
      <c r="AU107" s="56">
        <f t="shared" si="38"/>
        <v>1243.5605544983912</v>
      </c>
    </row>
    <row r="108" spans="2:47" ht="14.1" customHeight="1" x14ac:dyDescent="0.25">
      <c r="B108" t="s">
        <v>67</v>
      </c>
      <c r="C108" t="s">
        <v>149</v>
      </c>
      <c r="D108" s="8" t="s">
        <v>53</v>
      </c>
      <c r="E108" s="9">
        <v>6737</v>
      </c>
      <c r="F108" s="9">
        <v>6226</v>
      </c>
      <c r="G108" s="9">
        <v>6472</v>
      </c>
      <c r="H108" s="9">
        <v>4965</v>
      </c>
      <c r="I108" s="9">
        <v>4126</v>
      </c>
      <c r="J108" s="9">
        <v>3229</v>
      </c>
      <c r="K108" s="9">
        <v>2102</v>
      </c>
      <c r="L108" s="9">
        <v>1652</v>
      </c>
      <c r="M108" s="9">
        <v>1656</v>
      </c>
      <c r="N108" s="9">
        <v>1605</v>
      </c>
      <c r="O108" s="24">
        <v>1537</v>
      </c>
      <c r="P108" s="41">
        <v>4</v>
      </c>
      <c r="R108">
        <v>0.95899999999999996</v>
      </c>
      <c r="S108">
        <v>0.61499999999999999</v>
      </c>
      <c r="T108" s="5">
        <f t="shared" si="46"/>
        <v>6226</v>
      </c>
      <c r="U108">
        <f t="shared" si="30"/>
        <v>6440.9630000000006</v>
      </c>
      <c r="V108">
        <f t="shared" si="31"/>
        <v>5022.8686400449997</v>
      </c>
      <c r="W108">
        <f t="shared" si="32"/>
        <v>4125.9957154179046</v>
      </c>
      <c r="X108">
        <f t="shared" si="33"/>
        <v>3229.0034524904449</v>
      </c>
      <c r="Y108">
        <f t="shared" si="34"/>
        <v>2111.4317334833422</v>
      </c>
      <c r="Z108">
        <f t="shared" si="35"/>
        <v>1628.498598071578</v>
      </c>
      <c r="AA108" s="5">
        <f t="shared" si="47"/>
        <v>-511</v>
      </c>
      <c r="AB108">
        <f t="shared" si="48"/>
        <v>-64.532754999999611</v>
      </c>
      <c r="AC108">
        <f t="shared" si="48"/>
        <v>-896.9731420473255</v>
      </c>
      <c r="AD108">
        <f t="shared" si="48"/>
        <v>-896.91150833388372</v>
      </c>
      <c r="AE108">
        <f t="shared" si="48"/>
        <v>-896.96117240893295</v>
      </c>
      <c r="AF108">
        <f t="shared" si="48"/>
        <v>-1032.6366585668075</v>
      </c>
      <c r="AG108">
        <f t="shared" si="48"/>
        <v>-694.56899182645589</v>
      </c>
      <c r="AH108" s="5">
        <f t="shared" si="49"/>
        <v>5715</v>
      </c>
      <c r="AI108" s="5">
        <f t="shared" si="49"/>
        <v>6376.4302450000014</v>
      </c>
      <c r="AJ108" s="5">
        <f t="shared" si="49"/>
        <v>4125.8954979976743</v>
      </c>
      <c r="AK108" s="5">
        <f t="shared" si="49"/>
        <v>3229.0842070840208</v>
      </c>
      <c r="AL108" s="5">
        <f t="shared" si="49"/>
        <v>2332.0422800815122</v>
      </c>
      <c r="AM108" s="5">
        <f t="shared" si="49"/>
        <v>1078.7950749165348</v>
      </c>
      <c r="AN108" s="6">
        <f t="shared" si="29"/>
        <v>239.36061441866627</v>
      </c>
      <c r="AO108" s="6">
        <f t="shared" si="39"/>
        <v>0</v>
      </c>
      <c r="AP108" s="7"/>
      <c r="AQ108" s="55">
        <f t="shared" si="36"/>
        <v>0</v>
      </c>
      <c r="AR108" s="5">
        <f t="shared" si="40"/>
        <v>119.68030720933314</v>
      </c>
      <c r="AS108" s="5">
        <f t="shared" si="41"/>
        <v>945.68030720933314</v>
      </c>
      <c r="AT108" s="5">
        <f t="shared" si="37"/>
        <v>1652</v>
      </c>
      <c r="AU108" s="56">
        <f t="shared" si="38"/>
        <v>239.36061441866627</v>
      </c>
    </row>
    <row r="109" spans="2:47" ht="14.1" customHeight="1" x14ac:dyDescent="0.25">
      <c r="B109" t="s">
        <v>67</v>
      </c>
      <c r="C109" t="s">
        <v>150</v>
      </c>
      <c r="D109" s="10" t="s">
        <v>54</v>
      </c>
      <c r="E109" s="9">
        <v>102</v>
      </c>
      <c r="F109" s="9">
        <v>117</v>
      </c>
      <c r="G109" s="9">
        <v>139</v>
      </c>
      <c r="H109" s="9">
        <v>160</v>
      </c>
      <c r="I109" s="9">
        <v>181</v>
      </c>
      <c r="J109" s="9">
        <v>305</v>
      </c>
      <c r="K109" s="9">
        <v>429</v>
      </c>
      <c r="L109" s="9">
        <v>470</v>
      </c>
      <c r="M109" s="9">
        <v>463</v>
      </c>
      <c r="N109" s="9">
        <v>455</v>
      </c>
      <c r="O109" s="24">
        <v>449</v>
      </c>
      <c r="P109" s="45">
        <v>4</v>
      </c>
      <c r="R109">
        <v>0.999</v>
      </c>
      <c r="S109">
        <v>0.999</v>
      </c>
      <c r="T109" s="5">
        <f t="shared" si="46"/>
        <v>117</v>
      </c>
      <c r="U109">
        <f t="shared" si="30"/>
        <v>138.99299999999999</v>
      </c>
      <c r="V109">
        <f t="shared" si="31"/>
        <v>160.00097900700001</v>
      </c>
      <c r="W109">
        <f t="shared" si="32"/>
        <v>181.00000993604198</v>
      </c>
      <c r="X109">
        <f t="shared" si="33"/>
        <v>304.89699905079118</v>
      </c>
      <c r="Y109">
        <f t="shared" si="34"/>
        <v>428.99969109021731</v>
      </c>
      <c r="Z109">
        <f t="shared" si="35"/>
        <v>470.08310207452877</v>
      </c>
      <c r="AA109" s="5">
        <f t="shared" si="47"/>
        <v>15</v>
      </c>
      <c r="AB109">
        <f t="shared" si="48"/>
        <v>21.986006999999997</v>
      </c>
      <c r="AC109">
        <f t="shared" si="48"/>
        <v>21.008957034993017</v>
      </c>
      <c r="AD109">
        <f t="shared" si="48"/>
        <v>20.999040855147918</v>
      </c>
      <c r="AE109">
        <f t="shared" si="48"/>
        <v>123.79409116648959</v>
      </c>
      <c r="AF109">
        <f t="shared" si="48"/>
        <v>124.10238343855319</v>
      </c>
      <c r="AG109">
        <f t="shared" si="48"/>
        <v>41.166429956765697</v>
      </c>
      <c r="AH109" s="5">
        <f t="shared" si="49"/>
        <v>132</v>
      </c>
      <c r="AI109" s="5">
        <f t="shared" si="49"/>
        <v>160.979007</v>
      </c>
      <c r="AJ109" s="5">
        <f t="shared" si="49"/>
        <v>181.00993604199303</v>
      </c>
      <c r="AK109" s="5">
        <f t="shared" si="49"/>
        <v>201.99905079118989</v>
      </c>
      <c r="AL109" s="5">
        <f t="shared" si="49"/>
        <v>428.69109021728076</v>
      </c>
      <c r="AM109" s="5">
        <f t="shared" si="49"/>
        <v>553.10207452877046</v>
      </c>
      <c r="AN109" s="6">
        <f t="shared" si="29"/>
        <v>552.41596198806019</v>
      </c>
      <c r="AO109" s="6">
        <f t="shared" si="39"/>
        <v>634.74882190159155</v>
      </c>
      <c r="AP109" s="7"/>
      <c r="AQ109" s="55">
        <f t="shared" si="36"/>
        <v>470</v>
      </c>
      <c r="AR109" s="5">
        <f t="shared" si="40"/>
        <v>511.20798099403009</v>
      </c>
      <c r="AS109" s="5">
        <f t="shared" si="41"/>
        <v>593.58239194482587</v>
      </c>
      <c r="AT109" s="5">
        <f t="shared" si="37"/>
        <v>634.74882190159155</v>
      </c>
      <c r="AU109" s="56">
        <f t="shared" si="38"/>
        <v>552.41596198806019</v>
      </c>
    </row>
    <row r="110" spans="2:47" ht="14.1" customHeight="1" x14ac:dyDescent="0.25">
      <c r="B110" t="s">
        <v>67</v>
      </c>
      <c r="C110" t="s">
        <v>36</v>
      </c>
      <c r="D110" s="3" t="s">
        <v>55</v>
      </c>
      <c r="E110" s="4">
        <v>4635</v>
      </c>
      <c r="F110" s="4">
        <v>4534</v>
      </c>
      <c r="G110" s="4">
        <v>5831</v>
      </c>
      <c r="H110" s="4">
        <v>3936</v>
      </c>
      <c r="I110" s="4">
        <v>3076</v>
      </c>
      <c r="J110" s="4">
        <v>3175</v>
      </c>
      <c r="K110" s="4">
        <v>1896</v>
      </c>
      <c r="L110" s="4">
        <v>1283</v>
      </c>
      <c r="M110" s="4">
        <v>1268</v>
      </c>
      <c r="N110" s="4">
        <v>1173</v>
      </c>
      <c r="O110" s="23">
        <v>1061</v>
      </c>
      <c r="P110" s="45">
        <v>7</v>
      </c>
      <c r="R110">
        <v>0.47</v>
      </c>
      <c r="S110">
        <v>0.76800000000000002</v>
      </c>
      <c r="T110" s="5">
        <f t="shared" si="46"/>
        <v>4534</v>
      </c>
      <c r="U110">
        <f t="shared" si="30"/>
        <v>5090.0599999999995</v>
      </c>
      <c r="V110">
        <f t="shared" si="31"/>
        <v>4761.5715023999992</v>
      </c>
      <c r="W110">
        <f t="shared" si="32"/>
        <v>3885.2743091656957</v>
      </c>
      <c r="X110">
        <f t="shared" si="33"/>
        <v>3175.2511421150657</v>
      </c>
      <c r="Y110">
        <f t="shared" si="34"/>
        <v>2197.7182113203776</v>
      </c>
      <c r="Z110">
        <f t="shared" si="35"/>
        <v>1282.6075524409894</v>
      </c>
      <c r="AA110" s="5">
        <f t="shared" si="47"/>
        <v>-101</v>
      </c>
      <c r="AB110">
        <f t="shared" si="48"/>
        <v>403.62207999999958</v>
      </c>
      <c r="AC110">
        <f t="shared" si="48"/>
        <v>-158.63884359680034</v>
      </c>
      <c r="AD110">
        <f t="shared" si="48"/>
        <v>-709.80045611840274</v>
      </c>
      <c r="AE110">
        <f t="shared" si="48"/>
        <v>-709.97149811435327</v>
      </c>
      <c r="AF110">
        <f t="shared" si="48"/>
        <v>-915.45867841285053</v>
      </c>
      <c r="AG110">
        <f t="shared" si="48"/>
        <v>-915.19139941115145</v>
      </c>
      <c r="AH110" s="5">
        <f t="shared" si="49"/>
        <v>4433</v>
      </c>
      <c r="AI110" s="5">
        <f t="shared" si="49"/>
        <v>5493.6820799999987</v>
      </c>
      <c r="AJ110" s="5">
        <f t="shared" si="49"/>
        <v>4602.932658803199</v>
      </c>
      <c r="AK110" s="5">
        <f t="shared" si="49"/>
        <v>3175.4738530472932</v>
      </c>
      <c r="AL110" s="5">
        <f t="shared" si="49"/>
        <v>2465.2796440007123</v>
      </c>
      <c r="AM110" s="5">
        <f t="shared" si="49"/>
        <v>1282.259532907527</v>
      </c>
      <c r="AN110" s="6">
        <f t="shared" si="29"/>
        <v>0</v>
      </c>
      <c r="AO110" s="6">
        <f t="shared" si="39"/>
        <v>0</v>
      </c>
      <c r="AP110" s="7"/>
      <c r="AQ110" s="55">
        <f t="shared" si="36"/>
        <v>0</v>
      </c>
      <c r="AR110" s="5">
        <f t="shared" si="40"/>
        <v>0</v>
      </c>
      <c r="AS110" s="5">
        <f t="shared" si="41"/>
        <v>641.5</v>
      </c>
      <c r="AT110" s="5">
        <f t="shared" si="37"/>
        <v>1283</v>
      </c>
      <c r="AU110" s="56">
        <f t="shared" si="38"/>
        <v>0</v>
      </c>
    </row>
    <row r="111" spans="2:47" ht="14.1" customHeight="1" x14ac:dyDescent="0.25">
      <c r="B111" t="s">
        <v>67</v>
      </c>
      <c r="C111" t="s">
        <v>38</v>
      </c>
      <c r="D111" s="8" t="s">
        <v>56</v>
      </c>
      <c r="E111" s="9">
        <v>2149</v>
      </c>
      <c r="F111" s="9">
        <v>1820</v>
      </c>
      <c r="G111" s="9">
        <v>2190</v>
      </c>
      <c r="H111" s="9">
        <v>1750</v>
      </c>
      <c r="I111" s="9">
        <v>1621</v>
      </c>
      <c r="J111" s="9">
        <v>1359</v>
      </c>
      <c r="K111" s="9">
        <v>736</v>
      </c>
      <c r="L111" s="9">
        <v>571</v>
      </c>
      <c r="M111" s="9">
        <v>593</v>
      </c>
      <c r="N111" s="9">
        <v>575</v>
      </c>
      <c r="O111" s="24">
        <v>545</v>
      </c>
      <c r="P111" s="45">
        <v>3</v>
      </c>
      <c r="R111">
        <v>0.71899999999999997</v>
      </c>
      <c r="S111">
        <v>0.17</v>
      </c>
      <c r="T111" s="5">
        <f t="shared" si="46"/>
        <v>1820</v>
      </c>
      <c r="U111">
        <f t="shared" si="30"/>
        <v>1993.5809999999999</v>
      </c>
      <c r="V111">
        <f t="shared" si="31"/>
        <v>1750.0055553699999</v>
      </c>
      <c r="W111">
        <f t="shared" si="32"/>
        <v>1588.8091763960949</v>
      </c>
      <c r="X111">
        <f t="shared" si="33"/>
        <v>1359.0696782735329</v>
      </c>
      <c r="Y111">
        <f t="shared" si="34"/>
        <v>846.56736252571909</v>
      </c>
      <c r="Z111">
        <f t="shared" si="35"/>
        <v>570.4045630790647</v>
      </c>
      <c r="AA111" s="5">
        <f t="shared" si="47"/>
        <v>-329</v>
      </c>
      <c r="AB111">
        <f t="shared" si="48"/>
        <v>-243.56123000000002</v>
      </c>
      <c r="AC111">
        <f t="shared" si="48"/>
        <v>-243.56364648710002</v>
      </c>
      <c r="AD111">
        <f t="shared" si="48"/>
        <v>-229.56121100985683</v>
      </c>
      <c r="AE111">
        <f t="shared" si="48"/>
        <v>-229.5915198190167</v>
      </c>
      <c r="AF111">
        <f t="shared" si="48"/>
        <v>-277.68635512691219</v>
      </c>
      <c r="AG111">
        <f t="shared" si="48"/>
        <v>-277.42735066126835</v>
      </c>
      <c r="AH111" s="5">
        <f t="shared" si="49"/>
        <v>1491</v>
      </c>
      <c r="AI111" s="5">
        <f t="shared" si="49"/>
        <v>1750.0197699999999</v>
      </c>
      <c r="AJ111" s="5">
        <f t="shared" si="49"/>
        <v>1506.4419088829</v>
      </c>
      <c r="AK111" s="5">
        <f t="shared" si="49"/>
        <v>1359.2479653862381</v>
      </c>
      <c r="AL111" s="5">
        <f t="shared" si="49"/>
        <v>1129.4781584545162</v>
      </c>
      <c r="AM111" s="5">
        <f t="shared" si="49"/>
        <v>568.8810073988069</v>
      </c>
      <c r="AN111" s="6">
        <f t="shared" si="29"/>
        <v>15.549861756528003</v>
      </c>
      <c r="AO111" s="6">
        <f t="shared" si="39"/>
        <v>0</v>
      </c>
      <c r="AP111" s="7"/>
      <c r="AQ111" s="55">
        <f t="shared" si="36"/>
        <v>0</v>
      </c>
      <c r="AR111" s="5">
        <f t="shared" si="40"/>
        <v>7.7749308782640014</v>
      </c>
      <c r="AS111" s="5">
        <f t="shared" si="41"/>
        <v>293.274930878264</v>
      </c>
      <c r="AT111" s="5">
        <f t="shared" si="37"/>
        <v>571</v>
      </c>
      <c r="AU111" s="56">
        <f t="shared" si="38"/>
        <v>15.549861756528003</v>
      </c>
    </row>
    <row r="112" spans="2:47" ht="14.1" customHeight="1" x14ac:dyDescent="0.25">
      <c r="B112" t="s">
        <v>67</v>
      </c>
      <c r="C112" t="s">
        <v>40</v>
      </c>
      <c r="D112" s="8" t="s">
        <v>57</v>
      </c>
      <c r="E112" s="9">
        <v>1025</v>
      </c>
      <c r="F112" s="9">
        <v>998</v>
      </c>
      <c r="G112" s="9">
        <v>1048</v>
      </c>
      <c r="H112" s="9">
        <v>1044</v>
      </c>
      <c r="I112" s="9">
        <v>1051</v>
      </c>
      <c r="J112" s="9">
        <v>1067</v>
      </c>
      <c r="K112" s="9">
        <v>1006</v>
      </c>
      <c r="L112" s="9">
        <v>852</v>
      </c>
      <c r="M112" s="9">
        <v>821</v>
      </c>
      <c r="N112" s="9">
        <v>791</v>
      </c>
      <c r="O112" s="24">
        <v>759</v>
      </c>
      <c r="P112" s="46">
        <v>5</v>
      </c>
      <c r="R112">
        <v>0.85799999999999998</v>
      </c>
      <c r="S112">
        <v>0.51500000000000001</v>
      </c>
      <c r="T112" s="5">
        <f t="shared" si="46"/>
        <v>998</v>
      </c>
      <c r="U112">
        <f t="shared" si="30"/>
        <v>1037.066</v>
      </c>
      <c r="V112">
        <f t="shared" si="31"/>
        <v>1044.01277858</v>
      </c>
      <c r="W112">
        <f t="shared" si="32"/>
        <v>1050.9995746672155</v>
      </c>
      <c r="X112">
        <f t="shared" si="33"/>
        <v>1065.7198876533976</v>
      </c>
      <c r="Y112">
        <f t="shared" si="34"/>
        <v>1016.0378153400286</v>
      </c>
      <c r="Z112">
        <f t="shared" si="35"/>
        <v>872.41555160723169</v>
      </c>
      <c r="AA112" s="5">
        <f t="shared" si="47"/>
        <v>-27</v>
      </c>
      <c r="AB112">
        <f t="shared" si="48"/>
        <v>7.0239900000000191</v>
      </c>
      <c r="AC112">
        <f t="shared" si="48"/>
        <v>6.9842261187000094</v>
      </c>
      <c r="AD112">
        <f t="shared" si="48"/>
        <v>6.9855496524854628</v>
      </c>
      <c r="AE112">
        <f t="shared" si="48"/>
        <v>10.968952769339221</v>
      </c>
      <c r="AF112">
        <f t="shared" si="48"/>
        <v>-20.266325148255493</v>
      </c>
      <c r="AG112">
        <f t="shared" si="48"/>
        <v>-83.794633519294322</v>
      </c>
      <c r="AH112" s="5">
        <f t="shared" si="49"/>
        <v>971</v>
      </c>
      <c r="AI112" s="5">
        <f t="shared" si="49"/>
        <v>1044.0899899999999</v>
      </c>
      <c r="AJ112" s="5">
        <f t="shared" si="49"/>
        <v>1050.9970046987</v>
      </c>
      <c r="AK112" s="5">
        <f t="shared" si="49"/>
        <v>1057.9851243197008</v>
      </c>
      <c r="AL112" s="5">
        <f t="shared" si="49"/>
        <v>1076.6888404227368</v>
      </c>
      <c r="AM112" s="5">
        <f t="shared" si="49"/>
        <v>995.77149019177307</v>
      </c>
      <c r="AN112" s="6">
        <f t="shared" si="29"/>
        <v>704.82628456864302</v>
      </c>
      <c r="AO112" s="6">
        <f t="shared" si="39"/>
        <v>537.23701753005435</v>
      </c>
      <c r="AP112" s="7"/>
      <c r="AQ112" s="55">
        <f t="shared" si="36"/>
        <v>537.23701753005435</v>
      </c>
      <c r="AR112" s="5">
        <f t="shared" si="40"/>
        <v>621.03165104934874</v>
      </c>
      <c r="AS112" s="5">
        <f t="shared" si="41"/>
        <v>778.41314228432157</v>
      </c>
      <c r="AT112" s="5">
        <f t="shared" si="37"/>
        <v>852</v>
      </c>
      <c r="AU112" s="56">
        <f t="shared" si="38"/>
        <v>704.82628456864302</v>
      </c>
    </row>
    <row r="113" spans="1:47" ht="14.1" customHeight="1" x14ac:dyDescent="0.25">
      <c r="B113" t="s">
        <v>67</v>
      </c>
      <c r="C113" t="s">
        <v>42</v>
      </c>
      <c r="D113" s="3" t="s">
        <v>58</v>
      </c>
      <c r="E113" s="4">
        <v>1165</v>
      </c>
      <c r="F113" s="4">
        <v>1118</v>
      </c>
      <c r="G113" s="4">
        <v>1150</v>
      </c>
      <c r="H113" s="4">
        <v>1121</v>
      </c>
      <c r="I113" s="4">
        <v>1158</v>
      </c>
      <c r="J113" s="4">
        <v>1184</v>
      </c>
      <c r="K113" s="4">
        <v>1148</v>
      </c>
      <c r="L113" s="4">
        <v>1042</v>
      </c>
      <c r="M113" s="4">
        <v>1036</v>
      </c>
      <c r="N113" s="4">
        <v>1026</v>
      </c>
      <c r="O113" s="23">
        <v>1019</v>
      </c>
      <c r="P113" s="41">
        <v>2</v>
      </c>
      <c r="R113">
        <v>0.999</v>
      </c>
      <c r="S113">
        <v>4.7E-2</v>
      </c>
      <c r="T113" s="5">
        <f t="shared" si="46"/>
        <v>1118</v>
      </c>
      <c r="U113">
        <f t="shared" si="30"/>
        <v>1149.9209999999998</v>
      </c>
      <c r="V113">
        <f t="shared" si="31"/>
        <v>1120.9856302869998</v>
      </c>
      <c r="W113">
        <f t="shared" si="32"/>
        <v>1157.9203696184215</v>
      </c>
      <c r="X113">
        <f t="shared" si="33"/>
        <v>1183.9350432430592</v>
      </c>
      <c r="Y113">
        <f t="shared" si="34"/>
        <v>1148.0001078312926</v>
      </c>
      <c r="Z113">
        <f t="shared" si="35"/>
        <v>1042.070167832878</v>
      </c>
      <c r="AA113" s="5">
        <f t="shared" si="47"/>
        <v>-47</v>
      </c>
      <c r="AB113">
        <f t="shared" si="48"/>
        <v>-43.290713000000004</v>
      </c>
      <c r="AC113">
        <f t="shared" si="48"/>
        <v>-42.616011865510998</v>
      </c>
      <c r="AD113">
        <f t="shared" si="48"/>
        <v>-38.87712655925516</v>
      </c>
      <c r="AE113">
        <f t="shared" si="48"/>
        <v>-35.827211950612195</v>
      </c>
      <c r="AF113">
        <f t="shared" si="48"/>
        <v>-35.832274953286458</v>
      </c>
      <c r="AG113">
        <f t="shared" si="48"/>
        <v>-39.126865210407473</v>
      </c>
      <c r="AH113" s="5">
        <f t="shared" si="49"/>
        <v>1071</v>
      </c>
      <c r="AI113" s="5">
        <f t="shared" si="49"/>
        <v>1106.6302869999997</v>
      </c>
      <c r="AJ113" s="5">
        <f t="shared" si="49"/>
        <v>1078.3696184214889</v>
      </c>
      <c r="AK113" s="5">
        <f t="shared" si="49"/>
        <v>1119.0432430591663</v>
      </c>
      <c r="AL113" s="5">
        <f t="shared" si="49"/>
        <v>1148.1078312924469</v>
      </c>
      <c r="AM113" s="5">
        <f t="shared" si="49"/>
        <v>1112.167832878006</v>
      </c>
      <c r="AN113" s="6">
        <f t="shared" si="29"/>
        <v>963.81643741206312</v>
      </c>
      <c r="AO113" s="6">
        <f t="shared" si="39"/>
        <v>885.56270699124821</v>
      </c>
      <c r="AP113" s="7"/>
      <c r="AQ113" s="55">
        <f t="shared" si="36"/>
        <v>885.56270699124821</v>
      </c>
      <c r="AR113" s="5">
        <f t="shared" si="40"/>
        <v>924.68957220165566</v>
      </c>
      <c r="AS113" s="5">
        <f t="shared" si="41"/>
        <v>1002.9082187060316</v>
      </c>
      <c r="AT113" s="5">
        <f t="shared" si="37"/>
        <v>1042</v>
      </c>
      <c r="AU113" s="56">
        <f t="shared" si="38"/>
        <v>963.81643741206312</v>
      </c>
    </row>
    <row r="114" spans="1:47" ht="14.1" customHeight="1" x14ac:dyDescent="0.25">
      <c r="B114" t="s">
        <v>67</v>
      </c>
      <c r="C114" t="s">
        <v>44</v>
      </c>
      <c r="D114" s="3" t="s">
        <v>59</v>
      </c>
      <c r="E114" s="4">
        <v>36</v>
      </c>
      <c r="F114" s="4">
        <v>36</v>
      </c>
      <c r="G114" s="4">
        <v>40</v>
      </c>
      <c r="H114" s="4">
        <v>62</v>
      </c>
      <c r="I114" s="4">
        <v>90</v>
      </c>
      <c r="J114" s="4">
        <v>123</v>
      </c>
      <c r="K114" s="4">
        <v>172</v>
      </c>
      <c r="L114" s="4">
        <v>223</v>
      </c>
      <c r="M114" s="4">
        <v>228</v>
      </c>
      <c r="N114" s="4">
        <v>234</v>
      </c>
      <c r="O114" s="23">
        <v>239</v>
      </c>
      <c r="P114" s="47">
        <v>3</v>
      </c>
      <c r="R114">
        <v>0.999</v>
      </c>
      <c r="S114">
        <v>0.999</v>
      </c>
      <c r="T114" s="5">
        <f t="shared" si="46"/>
        <v>36</v>
      </c>
      <c r="U114">
        <f t="shared" si="30"/>
        <v>39.996000000000002</v>
      </c>
      <c r="V114">
        <f t="shared" si="31"/>
        <v>61.981988004000002</v>
      </c>
      <c r="W114">
        <f t="shared" si="32"/>
        <v>89.993949982023992</v>
      </c>
      <c r="X114">
        <f t="shared" si="33"/>
        <v>122.99499986799209</v>
      </c>
      <c r="Y114">
        <f t="shared" si="34"/>
        <v>171.98399105462209</v>
      </c>
      <c r="Z114">
        <f t="shared" si="35"/>
        <v>222.99795698930481</v>
      </c>
      <c r="AA114" s="5">
        <f t="shared" si="47"/>
        <v>0</v>
      </c>
      <c r="AB114">
        <f t="shared" si="48"/>
        <v>3.9920040000000023</v>
      </c>
      <c r="AC114">
        <f t="shared" si="48"/>
        <v>21.967994019995999</v>
      </c>
      <c r="AD114">
        <f t="shared" si="48"/>
        <v>28.005918010065962</v>
      </c>
      <c r="AE114">
        <f t="shared" si="48"/>
        <v>32.996054754092199</v>
      </c>
      <c r="AF114">
        <f t="shared" si="48"/>
        <v>48.972998250197463</v>
      </c>
      <c r="AG114">
        <f t="shared" si="48"/>
        <v>51.01192496699823</v>
      </c>
      <c r="AH114" s="5">
        <f t="shared" si="49"/>
        <v>36</v>
      </c>
      <c r="AI114" s="5">
        <f t="shared" si="49"/>
        <v>43.988004000000004</v>
      </c>
      <c r="AJ114" s="5">
        <f t="shared" si="49"/>
        <v>83.949982023996</v>
      </c>
      <c r="AK114" s="5">
        <f t="shared" si="49"/>
        <v>117.99986799208995</v>
      </c>
      <c r="AL114" s="5">
        <f t="shared" si="49"/>
        <v>155.99105462208428</v>
      </c>
      <c r="AM114" s="5">
        <f t="shared" si="49"/>
        <v>220.95698930481956</v>
      </c>
      <c r="AN114" s="6">
        <f t="shared" si="29"/>
        <v>325.02180692330126</v>
      </c>
      <c r="AO114" s="6">
        <f t="shared" si="39"/>
        <v>427.04565685729773</v>
      </c>
      <c r="AP114" s="7"/>
      <c r="AQ114" s="55">
        <f t="shared" si="36"/>
        <v>223</v>
      </c>
      <c r="AR114" s="5">
        <f t="shared" si="40"/>
        <v>274.01090346165063</v>
      </c>
      <c r="AS114" s="5">
        <f t="shared" si="41"/>
        <v>376.03373189029946</v>
      </c>
      <c r="AT114" s="5">
        <f t="shared" si="37"/>
        <v>427.04565685729773</v>
      </c>
      <c r="AU114" s="56">
        <f t="shared" si="38"/>
        <v>325.02180692330126</v>
      </c>
    </row>
    <row r="115" spans="1:47" ht="14.1" customHeight="1" x14ac:dyDescent="0.25">
      <c r="B115" t="s">
        <v>67</v>
      </c>
      <c r="C115" t="s">
        <v>151</v>
      </c>
      <c r="D115" s="8" t="s">
        <v>60</v>
      </c>
      <c r="E115" s="9">
        <v>1653</v>
      </c>
      <c r="F115" s="9">
        <v>1400</v>
      </c>
      <c r="G115" s="9">
        <v>1684</v>
      </c>
      <c r="H115" s="9">
        <v>1533</v>
      </c>
      <c r="I115" s="9">
        <v>1535</v>
      </c>
      <c r="J115" s="9">
        <v>1280</v>
      </c>
      <c r="K115" s="9">
        <v>759</v>
      </c>
      <c r="L115" s="9">
        <v>608</v>
      </c>
      <c r="M115" s="9">
        <v>626</v>
      </c>
      <c r="N115" s="9">
        <v>602</v>
      </c>
      <c r="O115" s="24">
        <v>565</v>
      </c>
      <c r="P115" s="41">
        <v>4</v>
      </c>
      <c r="R115">
        <v>0.999</v>
      </c>
      <c r="S115">
        <v>0.191</v>
      </c>
      <c r="T115" s="5">
        <f t="shared" si="46"/>
        <v>1400</v>
      </c>
      <c r="U115">
        <f t="shared" si="30"/>
        <v>1683.463</v>
      </c>
      <c r="V115">
        <f t="shared" si="31"/>
        <v>1532.999927433</v>
      </c>
      <c r="W115">
        <f t="shared" si="32"/>
        <v>1534.8474782068697</v>
      </c>
      <c r="X115">
        <f t="shared" si="33"/>
        <v>1280.1334282884691</v>
      </c>
      <c r="Y115">
        <f t="shared" si="34"/>
        <v>759.37425492025613</v>
      </c>
      <c r="Z115">
        <f t="shared" si="35"/>
        <v>607.93308453980876</v>
      </c>
      <c r="AA115" s="5">
        <f t="shared" si="47"/>
        <v>-253</v>
      </c>
      <c r="AB115">
        <f t="shared" si="48"/>
        <v>-150.53556700000001</v>
      </c>
      <c r="AC115">
        <f t="shared" si="48"/>
        <v>-150.52172056329698</v>
      </c>
      <c r="AD115">
        <f t="shared" si="48"/>
        <v>-121.41918973789814</v>
      </c>
      <c r="AE115">
        <f t="shared" si="48"/>
        <v>-146.8785080323741</v>
      </c>
      <c r="AF115">
        <f t="shared" si="48"/>
        <v>-218.28971511151931</v>
      </c>
      <c r="AG115">
        <f t="shared" si="48"/>
        <v>-205.52164306788455</v>
      </c>
      <c r="AH115" s="5">
        <f t="shared" si="49"/>
        <v>1147</v>
      </c>
      <c r="AI115" s="5">
        <f t="shared" si="49"/>
        <v>1532.9274329999998</v>
      </c>
      <c r="AJ115" s="5">
        <f t="shared" si="49"/>
        <v>1382.4782068697032</v>
      </c>
      <c r="AK115" s="5">
        <f t="shared" si="49"/>
        <v>1413.4282884689715</v>
      </c>
      <c r="AL115" s="5">
        <f t="shared" si="49"/>
        <v>1133.2549202560949</v>
      </c>
      <c r="AM115" s="5">
        <f t="shared" si="49"/>
        <v>541.08453980873685</v>
      </c>
      <c r="AN115" s="6">
        <f t="shared" si="29"/>
        <v>196.88979840403965</v>
      </c>
      <c r="AO115" s="6">
        <f t="shared" si="39"/>
        <v>0</v>
      </c>
      <c r="AP115" s="7"/>
      <c r="AQ115" s="55">
        <f t="shared" si="36"/>
        <v>0</v>
      </c>
      <c r="AR115" s="5">
        <f t="shared" si="40"/>
        <v>98.444899202019826</v>
      </c>
      <c r="AS115" s="5">
        <f t="shared" si="41"/>
        <v>402.44489920201983</v>
      </c>
      <c r="AT115" s="5">
        <f t="shared" si="37"/>
        <v>608</v>
      </c>
      <c r="AU115" s="56">
        <f t="shared" si="38"/>
        <v>196.88979840403965</v>
      </c>
    </row>
    <row r="116" spans="1:47" ht="14.1" customHeight="1" x14ac:dyDescent="0.25">
      <c r="B116" t="s">
        <v>67</v>
      </c>
      <c r="C116" t="s">
        <v>152</v>
      </c>
      <c r="D116" s="8" t="s">
        <v>61</v>
      </c>
      <c r="E116" s="9">
        <v>1000</v>
      </c>
      <c r="F116" s="9">
        <v>1232</v>
      </c>
      <c r="G116" s="9">
        <v>1591</v>
      </c>
      <c r="H116" s="9">
        <v>1891</v>
      </c>
      <c r="I116" s="9">
        <v>2129</v>
      </c>
      <c r="J116" s="9">
        <v>3862</v>
      </c>
      <c r="K116" s="9">
        <v>5459</v>
      </c>
      <c r="L116" s="9">
        <v>5968</v>
      </c>
      <c r="M116" s="9">
        <v>5870</v>
      </c>
      <c r="N116" s="9">
        <v>5815</v>
      </c>
      <c r="O116" s="24">
        <v>5762</v>
      </c>
      <c r="P116" s="48">
        <v>2</v>
      </c>
      <c r="R116">
        <v>0.999</v>
      </c>
      <c r="S116">
        <v>0.91100000000000003</v>
      </c>
      <c r="T116" s="5">
        <f t="shared" si="46"/>
        <v>1232</v>
      </c>
      <c r="U116">
        <f t="shared" si="30"/>
        <v>1590.873</v>
      </c>
      <c r="V116">
        <f t="shared" si="31"/>
        <v>1891.047454303</v>
      </c>
      <c r="W116">
        <f t="shared" si="32"/>
        <v>2129.0664411181401</v>
      </c>
      <c r="X116">
        <f t="shared" si="33"/>
        <v>3860.5109927741883</v>
      </c>
      <c r="Y116">
        <f t="shared" si="34"/>
        <v>5459.0005664229766</v>
      </c>
      <c r="Z116">
        <f t="shared" si="35"/>
        <v>5969.0895405013052</v>
      </c>
      <c r="AA116" s="5">
        <f t="shared" si="47"/>
        <v>232</v>
      </c>
      <c r="AB116">
        <f t="shared" si="48"/>
        <v>347.58130300000005</v>
      </c>
      <c r="AC116">
        <f t="shared" si="48"/>
        <v>304.39366383703293</v>
      </c>
      <c r="AD116">
        <f t="shared" si="48"/>
        <v>243.92633307008859</v>
      </c>
      <c r="AE116">
        <f t="shared" si="48"/>
        <v>1599.0554302018977</v>
      </c>
      <c r="AF116">
        <f t="shared" si="48"/>
        <v>1598.5399348820151</v>
      </c>
      <c r="AG116">
        <f t="shared" si="48"/>
        <v>606.96110958985673</v>
      </c>
      <c r="AH116" s="5">
        <f t="shared" si="49"/>
        <v>1464</v>
      </c>
      <c r="AI116" s="5">
        <f t="shared" si="49"/>
        <v>1938.454303</v>
      </c>
      <c r="AJ116" s="5">
        <f t="shared" si="49"/>
        <v>2195.4411181400328</v>
      </c>
      <c r="AK116" s="5">
        <f t="shared" si="49"/>
        <v>2372.9927741882289</v>
      </c>
      <c r="AL116" s="5">
        <f t="shared" si="49"/>
        <v>5459.566422976086</v>
      </c>
      <c r="AM116" s="5">
        <f t="shared" si="49"/>
        <v>7057.5405013049913</v>
      </c>
      <c r="AN116" s="6">
        <f t="shared" si="29"/>
        <v>7183.0117596810187</v>
      </c>
      <c r="AO116" s="6">
        <f t="shared" si="39"/>
        <v>8396.9339788607322</v>
      </c>
      <c r="AP116" s="7"/>
      <c r="AQ116" s="55">
        <f t="shared" si="36"/>
        <v>5968</v>
      </c>
      <c r="AR116" s="5">
        <f t="shared" si="40"/>
        <v>6575.5058798405098</v>
      </c>
      <c r="AS116" s="5">
        <f t="shared" si="41"/>
        <v>7789.9728692708759</v>
      </c>
      <c r="AT116" s="5">
        <f t="shared" si="37"/>
        <v>8396.9339788607322</v>
      </c>
      <c r="AU116" s="56">
        <f t="shared" si="38"/>
        <v>7183.0117596810187</v>
      </c>
    </row>
    <row r="117" spans="1:47" ht="14.1" customHeight="1" x14ac:dyDescent="0.25">
      <c r="B117" t="s">
        <v>67</v>
      </c>
      <c r="C117" t="s">
        <v>153</v>
      </c>
      <c r="D117" s="3" t="s">
        <v>62</v>
      </c>
      <c r="E117" s="4">
        <v>139</v>
      </c>
      <c r="F117" s="4">
        <v>159</v>
      </c>
      <c r="G117" s="4">
        <v>191</v>
      </c>
      <c r="H117" s="4">
        <v>213</v>
      </c>
      <c r="I117" s="4">
        <v>229</v>
      </c>
      <c r="J117" s="4">
        <v>403</v>
      </c>
      <c r="K117" s="4">
        <v>555</v>
      </c>
      <c r="L117" s="4">
        <v>592</v>
      </c>
      <c r="M117" s="4">
        <v>579</v>
      </c>
      <c r="N117" s="4">
        <v>570</v>
      </c>
      <c r="O117" s="23">
        <v>563</v>
      </c>
      <c r="P117" s="41">
        <v>2</v>
      </c>
      <c r="R117">
        <v>0.999</v>
      </c>
      <c r="S117">
        <v>6.0999999999999999E-2</v>
      </c>
      <c r="T117" s="5">
        <f t="shared" si="46"/>
        <v>159</v>
      </c>
      <c r="U117">
        <f t="shared" si="30"/>
        <v>190.988</v>
      </c>
      <c r="V117">
        <f t="shared" si="31"/>
        <v>212.998719268</v>
      </c>
      <c r="W117">
        <f t="shared" si="32"/>
        <v>229.00480803379534</v>
      </c>
      <c r="X117">
        <f t="shared" si="33"/>
        <v>402.84652112578965</v>
      </c>
      <c r="Y117">
        <f t="shared" si="34"/>
        <v>554.87771568799724</v>
      </c>
      <c r="Z117">
        <f t="shared" si="35"/>
        <v>592.00019876624856</v>
      </c>
      <c r="AA117" s="5">
        <f t="shared" si="47"/>
        <v>20</v>
      </c>
      <c r="AB117">
        <f t="shared" si="48"/>
        <v>20.731268</v>
      </c>
      <c r="AC117">
        <f t="shared" si="48"/>
        <v>20.809314527348</v>
      </c>
      <c r="AD117">
        <f t="shared" si="48"/>
        <v>20.51631775589329</v>
      </c>
      <c r="AE117">
        <f t="shared" si="48"/>
        <v>29.869166871395453</v>
      </c>
      <c r="AF117">
        <f t="shared" si="48"/>
        <v>37.321050560534999</v>
      </c>
      <c r="AG117">
        <f t="shared" si="48"/>
        <v>37.308937944115698</v>
      </c>
      <c r="AH117" s="5">
        <f t="shared" si="49"/>
        <v>179</v>
      </c>
      <c r="AI117" s="5">
        <f t="shared" si="49"/>
        <v>211.719268</v>
      </c>
      <c r="AJ117" s="5">
        <f t="shared" si="49"/>
        <v>233.808033795348</v>
      </c>
      <c r="AK117" s="5">
        <f t="shared" si="49"/>
        <v>249.52112578968863</v>
      </c>
      <c r="AL117" s="5">
        <f t="shared" si="49"/>
        <v>432.71568799718511</v>
      </c>
      <c r="AM117" s="5">
        <f t="shared" si="49"/>
        <v>592.19876624853225</v>
      </c>
      <c r="AN117" s="6">
        <f t="shared" si="29"/>
        <v>666.61807465447998</v>
      </c>
      <c r="AO117" s="6">
        <f t="shared" si="39"/>
        <v>741.23595054271141</v>
      </c>
      <c r="AP117" s="7"/>
      <c r="AQ117" s="55">
        <f t="shared" si="36"/>
        <v>592</v>
      </c>
      <c r="AR117" s="5">
        <f t="shared" si="40"/>
        <v>629.30903732724005</v>
      </c>
      <c r="AS117" s="5">
        <f t="shared" si="41"/>
        <v>703.92701259859564</v>
      </c>
      <c r="AT117" s="5">
        <f t="shared" si="37"/>
        <v>741.23595054271141</v>
      </c>
      <c r="AU117" s="56">
        <f t="shared" si="38"/>
        <v>666.61807465447998</v>
      </c>
    </row>
    <row r="118" spans="1:47" ht="14.1" customHeight="1" thickBot="1" x14ac:dyDescent="0.3">
      <c r="B118" t="s">
        <v>67</v>
      </c>
      <c r="C118" t="s">
        <v>154</v>
      </c>
      <c r="D118" s="11" t="s">
        <v>63</v>
      </c>
      <c r="E118" s="12">
        <v>6290</v>
      </c>
      <c r="F118" s="12">
        <v>6180</v>
      </c>
      <c r="G118" s="12">
        <v>7982</v>
      </c>
      <c r="H118" s="12">
        <v>5261</v>
      </c>
      <c r="I118" s="12">
        <v>3903</v>
      </c>
      <c r="J118" s="12">
        <v>4200</v>
      </c>
      <c r="K118" s="12">
        <v>2451</v>
      </c>
      <c r="L118" s="12">
        <v>1615</v>
      </c>
      <c r="M118" s="12">
        <v>1588</v>
      </c>
      <c r="N118" s="12">
        <v>1470</v>
      </c>
      <c r="O118" s="37">
        <v>1329</v>
      </c>
      <c r="P118" s="48">
        <v>2</v>
      </c>
      <c r="R118">
        <v>0.45100000000000001</v>
      </c>
      <c r="S118">
        <v>0.74299999999999999</v>
      </c>
      <c r="T118" s="5">
        <f t="shared" si="46"/>
        <v>6180</v>
      </c>
      <c r="U118">
        <f t="shared" si="30"/>
        <v>6932.3119999999999</v>
      </c>
      <c r="V118">
        <f t="shared" si="31"/>
        <v>6469.9033889839993</v>
      </c>
      <c r="W118">
        <f t="shared" si="32"/>
        <v>5198.4879982113998</v>
      </c>
      <c r="X118">
        <f t="shared" si="33"/>
        <v>4200.3189888925899</v>
      </c>
      <c r="Y118">
        <f t="shared" si="34"/>
        <v>2863.4183118315786</v>
      </c>
      <c r="Z118">
        <f t="shared" si="35"/>
        <v>1614.2253507585042</v>
      </c>
      <c r="AA118" s="5">
        <f t="shared" si="47"/>
        <v>-110</v>
      </c>
      <c r="AB118">
        <f t="shared" ref="AB118:AG133" si="50">$S118*(U118-T118)+(1-$S118)*AA118</f>
        <v>530.69781599999999</v>
      </c>
      <c r="AC118">
        <f t="shared" si="50"/>
        <v>-207.18025927288843</v>
      </c>
      <c r="AD118">
        <f t="shared" si="50"/>
        <v>-997.90696197717375</v>
      </c>
      <c r="AE118">
        <f t="shared" si="50"/>
        <v>-998.10166315200945</v>
      </c>
      <c r="AF118">
        <f t="shared" si="50"/>
        <v>-1249.8293304863978</v>
      </c>
      <c r="AG118">
        <f t="shared" si="50"/>
        <v>-1249.3565080122985</v>
      </c>
      <c r="AH118" s="5">
        <f t="shared" ref="AH118:AM133" si="51">T118+AA118</f>
        <v>6070</v>
      </c>
      <c r="AI118" s="5">
        <f t="shared" si="51"/>
        <v>7463.0098159999998</v>
      </c>
      <c r="AJ118" s="5">
        <f t="shared" si="51"/>
        <v>6262.7231297111111</v>
      </c>
      <c r="AK118" s="5">
        <f t="shared" si="51"/>
        <v>4200.5810362342263</v>
      </c>
      <c r="AL118" s="5">
        <f t="shared" si="51"/>
        <v>3202.2173257405802</v>
      </c>
      <c r="AM118" s="5">
        <f t="shared" si="51"/>
        <v>1613.5889813451809</v>
      </c>
      <c r="AN118" s="6">
        <f t="shared" ref="AN118:AN181" si="52">IF($Z118+($AG118*2)&lt;0,0,$Z118+($AG118*2))</f>
        <v>0</v>
      </c>
      <c r="AO118" s="6">
        <f t="shared" si="39"/>
        <v>0</v>
      </c>
      <c r="AP118" s="7"/>
      <c r="AQ118" s="55">
        <f t="shared" si="36"/>
        <v>0</v>
      </c>
      <c r="AR118" s="5">
        <f t="shared" si="40"/>
        <v>0</v>
      </c>
      <c r="AS118" s="5">
        <f t="shared" si="41"/>
        <v>807.5</v>
      </c>
      <c r="AT118" s="5">
        <f t="shared" si="37"/>
        <v>1615</v>
      </c>
      <c r="AU118" s="56">
        <f t="shared" si="38"/>
        <v>0</v>
      </c>
    </row>
    <row r="119" spans="1:47" ht="14.1" customHeight="1" x14ac:dyDescent="0.25">
      <c r="A119" t="s">
        <v>112</v>
      </c>
      <c r="B119" t="s">
        <v>68</v>
      </c>
      <c r="C119" t="s">
        <v>137</v>
      </c>
      <c r="D119" s="3" t="s">
        <v>25</v>
      </c>
      <c r="E119" s="4">
        <v>1000</v>
      </c>
      <c r="F119" s="4">
        <v>1040</v>
      </c>
      <c r="G119" s="4">
        <v>1241</v>
      </c>
      <c r="H119" s="4">
        <v>1313</v>
      </c>
      <c r="I119" s="4">
        <v>1277</v>
      </c>
      <c r="J119" s="4">
        <v>870</v>
      </c>
      <c r="K119" s="4">
        <v>882</v>
      </c>
      <c r="L119" s="4">
        <v>973</v>
      </c>
      <c r="M119" s="4">
        <v>1036</v>
      </c>
      <c r="N119" s="4">
        <v>1060</v>
      </c>
      <c r="O119" s="23">
        <v>1121</v>
      </c>
      <c r="P119" s="40">
        <v>2</v>
      </c>
      <c r="R119">
        <v>0.999</v>
      </c>
      <c r="S119">
        <v>0</v>
      </c>
      <c r="T119" s="5">
        <f t="shared" si="46"/>
        <v>1040</v>
      </c>
      <c r="U119">
        <f t="shared" si="30"/>
        <v>1240.8389999999999</v>
      </c>
      <c r="V119">
        <f t="shared" si="31"/>
        <v>1312.9678389999999</v>
      </c>
      <c r="W119">
        <f t="shared" si="32"/>
        <v>1277.075967839</v>
      </c>
      <c r="X119">
        <f t="shared" si="33"/>
        <v>870.44707596783894</v>
      </c>
      <c r="Y119">
        <f t="shared" si="34"/>
        <v>882.02844707596785</v>
      </c>
      <c r="Z119">
        <f t="shared" si="35"/>
        <v>972.94902844707599</v>
      </c>
      <c r="AA119" s="5">
        <f t="shared" si="47"/>
        <v>40</v>
      </c>
      <c r="AB119">
        <f t="shared" si="50"/>
        <v>40</v>
      </c>
      <c r="AC119">
        <f t="shared" si="50"/>
        <v>40</v>
      </c>
      <c r="AD119">
        <f t="shared" si="50"/>
        <v>40</v>
      </c>
      <c r="AE119">
        <f t="shared" si="50"/>
        <v>40</v>
      </c>
      <c r="AF119">
        <f t="shared" si="50"/>
        <v>40</v>
      </c>
      <c r="AG119">
        <f t="shared" si="50"/>
        <v>40</v>
      </c>
      <c r="AH119" s="5">
        <f t="shared" si="51"/>
        <v>1080</v>
      </c>
      <c r="AI119" s="5">
        <f t="shared" si="51"/>
        <v>1280.8389999999999</v>
      </c>
      <c r="AJ119" s="5">
        <f t="shared" si="51"/>
        <v>1352.9678389999999</v>
      </c>
      <c r="AK119" s="5">
        <f t="shared" si="51"/>
        <v>1317.075967839</v>
      </c>
      <c r="AL119" s="5">
        <f t="shared" si="51"/>
        <v>910.44707596783894</v>
      </c>
      <c r="AM119" s="5">
        <f t="shared" si="51"/>
        <v>922.02844707596785</v>
      </c>
      <c r="AN119" s="6">
        <f t="shared" si="52"/>
        <v>1052.949028447076</v>
      </c>
      <c r="AO119" s="6">
        <f t="shared" si="39"/>
        <v>1132.949028447076</v>
      </c>
      <c r="AP119" s="7"/>
      <c r="AQ119" s="55">
        <f t="shared" si="36"/>
        <v>973</v>
      </c>
      <c r="AR119" s="5">
        <f t="shared" si="40"/>
        <v>1012.974514223538</v>
      </c>
      <c r="AS119" s="5">
        <f t="shared" si="41"/>
        <v>1092.949028447076</v>
      </c>
      <c r="AT119" s="5">
        <f t="shared" si="37"/>
        <v>1132.949028447076</v>
      </c>
      <c r="AU119" s="56">
        <f t="shared" si="38"/>
        <v>1052.949028447076</v>
      </c>
    </row>
    <row r="120" spans="1:47" ht="14.1" customHeight="1" x14ac:dyDescent="0.25">
      <c r="B120" t="s">
        <v>68</v>
      </c>
      <c r="C120" t="s">
        <v>138</v>
      </c>
      <c r="D120" s="8" t="s">
        <v>27</v>
      </c>
      <c r="E120" s="9">
        <v>1000</v>
      </c>
      <c r="F120" s="9">
        <v>914</v>
      </c>
      <c r="G120" s="9">
        <v>783</v>
      </c>
      <c r="H120" s="9">
        <v>751</v>
      </c>
      <c r="I120" s="9">
        <v>697</v>
      </c>
      <c r="J120" s="9">
        <v>742</v>
      </c>
      <c r="K120" s="9">
        <v>786</v>
      </c>
      <c r="L120" s="9">
        <v>851</v>
      </c>
      <c r="M120" s="9">
        <v>901</v>
      </c>
      <c r="N120" s="9">
        <v>922</v>
      </c>
      <c r="O120" s="24">
        <v>928</v>
      </c>
      <c r="P120" s="41">
        <v>3</v>
      </c>
      <c r="R120">
        <v>0.90300000000000002</v>
      </c>
      <c r="S120">
        <v>0.999</v>
      </c>
      <c r="T120" s="5">
        <f t="shared" si="46"/>
        <v>914</v>
      </c>
      <c r="U120">
        <f t="shared" si="30"/>
        <v>787.36500000000001</v>
      </c>
      <c r="V120">
        <f t="shared" si="31"/>
        <v>742.24775159499995</v>
      </c>
      <c r="W120">
        <f t="shared" si="32"/>
        <v>697.00475552912019</v>
      </c>
      <c r="X120">
        <f t="shared" si="33"/>
        <v>733.24689496217718</v>
      </c>
      <c r="Y120">
        <f t="shared" si="34"/>
        <v>784.39053228248861</v>
      </c>
      <c r="Z120">
        <f t="shared" si="35"/>
        <v>849.49836110212266</v>
      </c>
      <c r="AA120" s="5">
        <f t="shared" si="47"/>
        <v>-86</v>
      </c>
      <c r="AB120">
        <f t="shared" si="50"/>
        <v>-126.594365</v>
      </c>
      <c r="AC120">
        <f t="shared" si="50"/>
        <v>-45.198725521595058</v>
      </c>
      <c r="AD120">
        <f t="shared" si="50"/>
        <v>-45.242951795335479</v>
      </c>
      <c r="AE120">
        <f t="shared" si="50"/>
        <v>36.160654341828597</v>
      </c>
      <c r="AF120">
        <f t="shared" si="50"/>
        <v>51.128654337332947</v>
      </c>
      <c r="AG120">
        <f t="shared" si="50"/>
        <v>65.093849645151749</v>
      </c>
      <c r="AH120" s="5">
        <f t="shared" si="51"/>
        <v>828</v>
      </c>
      <c r="AI120" s="5">
        <f t="shared" si="51"/>
        <v>660.77063499999997</v>
      </c>
      <c r="AJ120" s="5">
        <f t="shared" si="51"/>
        <v>697.04902607340489</v>
      </c>
      <c r="AK120" s="5">
        <f t="shared" si="51"/>
        <v>651.76180373378475</v>
      </c>
      <c r="AL120" s="5">
        <f t="shared" si="51"/>
        <v>769.40754930400578</v>
      </c>
      <c r="AM120" s="5">
        <f t="shared" si="51"/>
        <v>835.51918661982154</v>
      </c>
      <c r="AN120" s="6">
        <f t="shared" si="52"/>
        <v>979.68606039242616</v>
      </c>
      <c r="AO120" s="6">
        <f t="shared" si="39"/>
        <v>1109.8737596827295</v>
      </c>
      <c r="AP120" s="7"/>
      <c r="AQ120" s="55">
        <f t="shared" si="36"/>
        <v>851</v>
      </c>
      <c r="AR120" s="5">
        <f t="shared" si="40"/>
        <v>915.34303019621302</v>
      </c>
      <c r="AS120" s="5">
        <f t="shared" si="41"/>
        <v>1044.7799100375778</v>
      </c>
      <c r="AT120" s="5">
        <f t="shared" si="37"/>
        <v>1109.8737596827295</v>
      </c>
      <c r="AU120" s="56">
        <f t="shared" si="38"/>
        <v>979.68606039242616</v>
      </c>
    </row>
    <row r="121" spans="1:47" ht="14.1" customHeight="1" x14ac:dyDescent="0.25">
      <c r="B121" t="s">
        <v>68</v>
      </c>
      <c r="C121" t="s">
        <v>139</v>
      </c>
      <c r="D121" s="3" t="s">
        <v>29</v>
      </c>
      <c r="E121" s="4">
        <v>1000</v>
      </c>
      <c r="F121" s="4">
        <v>1360</v>
      </c>
      <c r="G121" s="4">
        <v>865</v>
      </c>
      <c r="H121" s="4">
        <v>876</v>
      </c>
      <c r="I121" s="4">
        <v>993</v>
      </c>
      <c r="J121" s="4">
        <v>979</v>
      </c>
      <c r="K121" s="4">
        <v>928</v>
      </c>
      <c r="L121" s="4">
        <v>1003</v>
      </c>
      <c r="M121" s="4">
        <v>1082</v>
      </c>
      <c r="N121" s="4">
        <v>1076</v>
      </c>
      <c r="O121" s="23">
        <v>1035</v>
      </c>
      <c r="P121" s="40">
        <v>2</v>
      </c>
      <c r="R121">
        <v>0.999</v>
      </c>
      <c r="S121">
        <v>0.40899999999999997</v>
      </c>
      <c r="T121" s="5">
        <f t="shared" si="46"/>
        <v>1360</v>
      </c>
      <c r="U121">
        <f t="shared" si="30"/>
        <v>865.85500000000002</v>
      </c>
      <c r="V121">
        <f t="shared" si="31"/>
        <v>876.00050969500001</v>
      </c>
      <c r="W121">
        <f t="shared" si="32"/>
        <v>992.8934469479052</v>
      </c>
      <c r="X121">
        <f t="shared" si="33"/>
        <v>979.06787650326658</v>
      </c>
      <c r="Y121">
        <f t="shared" si="34"/>
        <v>928.07731720447578</v>
      </c>
      <c r="Z121">
        <f t="shared" si="35"/>
        <v>1002.919735531283</v>
      </c>
      <c r="AA121" s="5">
        <f t="shared" si="47"/>
        <v>360</v>
      </c>
      <c r="AB121">
        <f t="shared" si="50"/>
        <v>10.654695000000004</v>
      </c>
      <c r="AC121">
        <f t="shared" si="50"/>
        <v>10.446438210254996</v>
      </c>
      <c r="AD121">
        <f t="shared" si="50"/>
        <v>53.983056318698928</v>
      </c>
      <c r="AE121">
        <f t="shared" si="50"/>
        <v>26.249327972493866</v>
      </c>
      <c r="AF121">
        <f t="shared" si="50"/>
        <v>-5.3417859214615611</v>
      </c>
      <c r="AG121">
        <f t="shared" si="50"/>
        <v>27.453553616080363</v>
      </c>
      <c r="AH121" s="5">
        <f t="shared" si="51"/>
        <v>1720</v>
      </c>
      <c r="AI121" s="5">
        <f t="shared" si="51"/>
        <v>876.50969499999997</v>
      </c>
      <c r="AJ121" s="5">
        <f t="shared" si="51"/>
        <v>886.446947905255</v>
      </c>
      <c r="AK121" s="5">
        <f t="shared" si="51"/>
        <v>1046.8765032666042</v>
      </c>
      <c r="AL121" s="5">
        <f t="shared" si="51"/>
        <v>1005.3172044757605</v>
      </c>
      <c r="AM121" s="5">
        <f t="shared" si="51"/>
        <v>922.73553128301421</v>
      </c>
      <c r="AN121" s="6">
        <f t="shared" si="52"/>
        <v>1057.8268427634437</v>
      </c>
      <c r="AO121" s="6">
        <f t="shared" si="39"/>
        <v>1112.7339499956045</v>
      </c>
      <c r="AP121" s="7"/>
      <c r="AQ121" s="55">
        <f t="shared" si="36"/>
        <v>1003</v>
      </c>
      <c r="AR121" s="5">
        <f t="shared" si="40"/>
        <v>1030.4134213817219</v>
      </c>
      <c r="AS121" s="5">
        <f t="shared" si="41"/>
        <v>1085.2803963795241</v>
      </c>
      <c r="AT121" s="5">
        <f t="shared" si="37"/>
        <v>1112.7339499956045</v>
      </c>
      <c r="AU121" s="56">
        <f t="shared" si="38"/>
        <v>1057.8268427634437</v>
      </c>
    </row>
    <row r="122" spans="1:47" ht="14.1" customHeight="1" x14ac:dyDescent="0.25">
      <c r="B122" t="s">
        <v>68</v>
      </c>
      <c r="C122" t="s">
        <v>140</v>
      </c>
      <c r="D122" s="8" t="s">
        <v>31</v>
      </c>
      <c r="E122" s="9">
        <v>1000</v>
      </c>
      <c r="F122" s="9">
        <v>1466</v>
      </c>
      <c r="G122" s="9">
        <v>917</v>
      </c>
      <c r="H122" s="9">
        <v>666</v>
      </c>
      <c r="I122" s="9">
        <v>715</v>
      </c>
      <c r="J122" s="9">
        <v>768</v>
      </c>
      <c r="K122" s="9">
        <v>778</v>
      </c>
      <c r="L122" s="9">
        <v>882</v>
      </c>
      <c r="M122" s="9">
        <v>916</v>
      </c>
      <c r="N122" s="9">
        <v>991</v>
      </c>
      <c r="O122" s="24">
        <v>988</v>
      </c>
      <c r="P122" s="41">
        <v>3</v>
      </c>
      <c r="R122">
        <v>0.999</v>
      </c>
      <c r="S122">
        <v>0.70799999999999996</v>
      </c>
      <c r="T122" s="5">
        <f t="shared" si="46"/>
        <v>1466</v>
      </c>
      <c r="U122">
        <f t="shared" si="30"/>
        <v>918.01499999999999</v>
      </c>
      <c r="V122">
        <f t="shared" si="31"/>
        <v>666.00011361999998</v>
      </c>
      <c r="W122">
        <f t="shared" si="32"/>
        <v>714.69901837110297</v>
      </c>
      <c r="X122">
        <f t="shared" si="33"/>
        <v>767.90759917411992</v>
      </c>
      <c r="Y122">
        <f t="shared" si="34"/>
        <v>778.01616211986129</v>
      </c>
      <c r="Z122">
        <f t="shared" si="35"/>
        <v>881.91083934472613</v>
      </c>
      <c r="AA122" s="5">
        <f t="shared" si="47"/>
        <v>466</v>
      </c>
      <c r="AB122">
        <f t="shared" si="50"/>
        <v>-251.90137999999993</v>
      </c>
      <c r="AC122">
        <f t="shared" si="50"/>
        <v>-251.98174251704</v>
      </c>
      <c r="AD122">
        <f t="shared" si="50"/>
        <v>-39.099844251194774</v>
      </c>
      <c r="AE122">
        <f t="shared" si="50"/>
        <v>26.254520687187124</v>
      </c>
      <c r="AF122">
        <f t="shared" si="50"/>
        <v>14.823182606243531</v>
      </c>
      <c r="AG122">
        <f t="shared" si="50"/>
        <v>77.885800796227414</v>
      </c>
      <c r="AH122" s="5">
        <f t="shared" si="51"/>
        <v>1932</v>
      </c>
      <c r="AI122" s="5">
        <f t="shared" si="51"/>
        <v>666.11362000000008</v>
      </c>
      <c r="AJ122" s="5">
        <f t="shared" si="51"/>
        <v>414.01837110295997</v>
      </c>
      <c r="AK122" s="5">
        <f t="shared" si="51"/>
        <v>675.59917411990818</v>
      </c>
      <c r="AL122" s="5">
        <f t="shared" si="51"/>
        <v>794.16211986130702</v>
      </c>
      <c r="AM122" s="5">
        <f t="shared" si="51"/>
        <v>792.83934472610485</v>
      </c>
      <c r="AN122" s="6">
        <f t="shared" si="52"/>
        <v>1037.6824409371809</v>
      </c>
      <c r="AO122" s="6">
        <f t="shared" si="39"/>
        <v>1193.4540425296359</v>
      </c>
      <c r="AP122" s="7"/>
      <c r="AQ122" s="55">
        <f t="shared" si="36"/>
        <v>882</v>
      </c>
      <c r="AR122" s="5">
        <f t="shared" si="40"/>
        <v>959.84122046859045</v>
      </c>
      <c r="AS122" s="5">
        <f t="shared" si="41"/>
        <v>1115.5682417334083</v>
      </c>
      <c r="AT122" s="5">
        <f t="shared" si="37"/>
        <v>1193.4540425296359</v>
      </c>
      <c r="AU122" s="56">
        <f t="shared" si="38"/>
        <v>1037.6824409371809</v>
      </c>
    </row>
    <row r="123" spans="1:47" ht="14.1" customHeight="1" x14ac:dyDescent="0.25">
      <c r="B123" t="s">
        <v>68</v>
      </c>
      <c r="C123" t="s">
        <v>141</v>
      </c>
      <c r="D123" s="3" t="s">
        <v>33</v>
      </c>
      <c r="E123" s="4">
        <v>1000</v>
      </c>
      <c r="F123" s="4">
        <v>1075</v>
      </c>
      <c r="G123" s="4">
        <v>688</v>
      </c>
      <c r="H123" s="4">
        <v>566</v>
      </c>
      <c r="I123" s="4">
        <v>582</v>
      </c>
      <c r="J123" s="4">
        <v>644</v>
      </c>
      <c r="K123" s="4">
        <v>616</v>
      </c>
      <c r="L123" s="4">
        <v>615</v>
      </c>
      <c r="M123" s="4">
        <v>615</v>
      </c>
      <c r="N123" s="4">
        <v>615</v>
      </c>
      <c r="O123" s="23">
        <v>615</v>
      </c>
      <c r="P123" s="40">
        <v>2</v>
      </c>
      <c r="R123">
        <v>0.999</v>
      </c>
      <c r="S123">
        <v>0.14299999999999999</v>
      </c>
      <c r="T123" s="5">
        <f t="shared" si="46"/>
        <v>1075</v>
      </c>
      <c r="U123">
        <f t="shared" si="30"/>
        <v>688.46199999999999</v>
      </c>
      <c r="V123">
        <f t="shared" si="31"/>
        <v>566.13146206599993</v>
      </c>
      <c r="W123">
        <f t="shared" si="32"/>
        <v>581.97435125170341</v>
      </c>
      <c r="X123">
        <f t="shared" si="33"/>
        <v>643.93185824412456</v>
      </c>
      <c r="Y123">
        <f t="shared" si="34"/>
        <v>616.03155027793605</v>
      </c>
      <c r="Z123">
        <f t="shared" si="35"/>
        <v>615.00014279191475</v>
      </c>
      <c r="AA123" s="5">
        <f t="shared" si="47"/>
        <v>75</v>
      </c>
      <c r="AB123">
        <f t="shared" si="50"/>
        <v>9.000066000000011</v>
      </c>
      <c r="AC123">
        <f t="shared" si="50"/>
        <v>-9.7802103625619985</v>
      </c>
      <c r="AD123">
        <f t="shared" si="50"/>
        <v>-6.1161071271600349</v>
      </c>
      <c r="AE123">
        <f t="shared" si="50"/>
        <v>3.6184196919400726</v>
      </c>
      <c r="AF123">
        <f t="shared" si="50"/>
        <v>-0.88875836317231416</v>
      </c>
      <c r="AG123">
        <f t="shared" si="50"/>
        <v>-0.90915718773971832</v>
      </c>
      <c r="AH123" s="5">
        <f t="shared" si="51"/>
        <v>1150</v>
      </c>
      <c r="AI123" s="5">
        <f t="shared" si="51"/>
        <v>697.46206600000005</v>
      </c>
      <c r="AJ123" s="5">
        <f t="shared" si="51"/>
        <v>556.35125170343792</v>
      </c>
      <c r="AK123" s="5">
        <f t="shared" si="51"/>
        <v>575.85824412454338</v>
      </c>
      <c r="AL123" s="5">
        <f t="shared" si="51"/>
        <v>647.55027793606462</v>
      </c>
      <c r="AM123" s="5">
        <f t="shared" si="51"/>
        <v>615.14279191476373</v>
      </c>
      <c r="AN123" s="6">
        <f t="shared" si="52"/>
        <v>613.18182841643534</v>
      </c>
      <c r="AO123" s="6">
        <f t="shared" si="39"/>
        <v>611.36351404095592</v>
      </c>
      <c r="AP123" s="7"/>
      <c r="AQ123" s="55">
        <f t="shared" si="36"/>
        <v>611.36351404095592</v>
      </c>
      <c r="AR123" s="5">
        <f t="shared" si="40"/>
        <v>612.27267122869557</v>
      </c>
      <c r="AS123" s="5">
        <f t="shared" si="41"/>
        <v>614.09091420821767</v>
      </c>
      <c r="AT123" s="5">
        <f t="shared" si="37"/>
        <v>615</v>
      </c>
      <c r="AU123" s="56">
        <f t="shared" si="38"/>
        <v>613.18182841643534</v>
      </c>
    </row>
    <row r="124" spans="1:47" ht="14.1" customHeight="1" x14ac:dyDescent="0.25">
      <c r="B124" t="s">
        <v>68</v>
      </c>
      <c r="C124" t="s">
        <v>142</v>
      </c>
      <c r="D124" s="8" t="s">
        <v>35</v>
      </c>
      <c r="E124" s="9">
        <v>1000</v>
      </c>
      <c r="F124" s="9">
        <v>1074</v>
      </c>
      <c r="G124" s="9">
        <v>844</v>
      </c>
      <c r="H124" s="9">
        <v>832</v>
      </c>
      <c r="I124" s="9">
        <v>788</v>
      </c>
      <c r="J124" s="9">
        <v>1118</v>
      </c>
      <c r="K124" s="9">
        <v>1490</v>
      </c>
      <c r="L124" s="9">
        <v>1647</v>
      </c>
      <c r="M124" s="9">
        <v>1616</v>
      </c>
      <c r="N124" s="9">
        <v>1663</v>
      </c>
      <c r="O124" s="24">
        <v>1663</v>
      </c>
      <c r="P124" s="41">
        <v>2</v>
      </c>
      <c r="R124">
        <v>0.999</v>
      </c>
      <c r="S124">
        <v>0.28399999999999997</v>
      </c>
      <c r="T124" s="5">
        <f t="shared" si="46"/>
        <v>1074</v>
      </c>
      <c r="U124">
        <f t="shared" si="30"/>
        <v>844.30399999999997</v>
      </c>
      <c r="V124">
        <f t="shared" si="31"/>
        <v>832.00005433600006</v>
      </c>
      <c r="W124">
        <f t="shared" si="32"/>
        <v>788.03173497434341</v>
      </c>
      <c r="X124">
        <f t="shared" si="33"/>
        <v>1117.6487629350011</v>
      </c>
      <c r="Y124">
        <f t="shared" si="34"/>
        <v>1489.706031538095</v>
      </c>
      <c r="Z124">
        <f t="shared" si="35"/>
        <v>1647.0044923628359</v>
      </c>
      <c r="AA124" s="5">
        <f t="shared" si="47"/>
        <v>74</v>
      </c>
      <c r="AB124">
        <f t="shared" si="50"/>
        <v>-12.24966400000001</v>
      </c>
      <c r="AC124">
        <f t="shared" si="50"/>
        <v>-12.265079992575981</v>
      </c>
      <c r="AD124">
        <f t="shared" si="50"/>
        <v>-21.268799973394891</v>
      </c>
      <c r="AE124">
        <f t="shared" si="50"/>
        <v>78.382775159876019</v>
      </c>
      <c r="AF124">
        <f t="shared" si="50"/>
        <v>161.78633129774988</v>
      </c>
      <c r="AG124">
        <f t="shared" si="50"/>
        <v>160.51177608341533</v>
      </c>
      <c r="AH124" s="5">
        <f t="shared" si="51"/>
        <v>1148</v>
      </c>
      <c r="AI124" s="5">
        <f t="shared" si="51"/>
        <v>832.05433599999992</v>
      </c>
      <c r="AJ124" s="5">
        <f t="shared" si="51"/>
        <v>819.73497434342403</v>
      </c>
      <c r="AK124" s="5">
        <f t="shared" si="51"/>
        <v>766.76293500094857</v>
      </c>
      <c r="AL124" s="5">
        <f t="shared" si="51"/>
        <v>1196.0315380948771</v>
      </c>
      <c r="AM124" s="5">
        <f t="shared" si="51"/>
        <v>1651.4923628358449</v>
      </c>
      <c r="AN124" s="6">
        <f t="shared" si="52"/>
        <v>1968.0280445296667</v>
      </c>
      <c r="AO124" s="6">
        <f t="shared" si="39"/>
        <v>2289.0515966964972</v>
      </c>
      <c r="AP124" s="7"/>
      <c r="AQ124" s="55">
        <f t="shared" si="36"/>
        <v>1647</v>
      </c>
      <c r="AR124" s="5">
        <f t="shared" si="40"/>
        <v>1807.5140222648333</v>
      </c>
      <c r="AS124" s="5">
        <f t="shared" si="41"/>
        <v>2128.5398206130822</v>
      </c>
      <c r="AT124" s="5">
        <f t="shared" si="37"/>
        <v>2289.0515966964972</v>
      </c>
      <c r="AU124" s="56">
        <f t="shared" si="38"/>
        <v>1968.0280445296667</v>
      </c>
    </row>
    <row r="125" spans="1:47" ht="14.1" customHeight="1" x14ac:dyDescent="0.25">
      <c r="B125" t="s">
        <v>68</v>
      </c>
      <c r="C125" t="s">
        <v>143</v>
      </c>
      <c r="D125" s="8" t="s">
        <v>37</v>
      </c>
      <c r="E125" s="9">
        <v>1527</v>
      </c>
      <c r="F125" s="9">
        <v>1061</v>
      </c>
      <c r="G125" s="9">
        <v>459</v>
      </c>
      <c r="H125" s="9">
        <v>206</v>
      </c>
      <c r="I125" s="9">
        <v>0</v>
      </c>
      <c r="J125" s="9">
        <v>0</v>
      </c>
      <c r="K125" s="9">
        <v>0</v>
      </c>
      <c r="L125" s="9">
        <v>0</v>
      </c>
      <c r="M125" s="9">
        <v>103</v>
      </c>
      <c r="N125" s="9">
        <v>130</v>
      </c>
      <c r="O125" s="24">
        <v>334</v>
      </c>
      <c r="P125" s="42">
        <v>3</v>
      </c>
      <c r="R125">
        <v>0.999</v>
      </c>
      <c r="S125">
        <v>0.999</v>
      </c>
      <c r="T125" s="5">
        <f t="shared" si="46"/>
        <v>1061</v>
      </c>
      <c r="U125">
        <f t="shared" si="30"/>
        <v>459.13600000000002</v>
      </c>
      <c r="V125">
        <f t="shared" si="31"/>
        <v>205.65140786400002</v>
      </c>
      <c r="W125">
        <f t="shared" si="32"/>
        <v>-4.8181427815864014E-2</v>
      </c>
      <c r="X125">
        <f t="shared" si="33"/>
        <v>-0.20579590396602002</v>
      </c>
      <c r="Y125">
        <f t="shared" si="34"/>
        <v>-5.6900048817823054E-4</v>
      </c>
      <c r="Z125">
        <f t="shared" si="35"/>
        <v>2.0408947150197366E-4</v>
      </c>
      <c r="AA125" s="5">
        <f t="shared" si="47"/>
        <v>-466</v>
      </c>
      <c r="AB125">
        <f t="shared" si="50"/>
        <v>-601.72813600000006</v>
      </c>
      <c r="AC125">
        <f t="shared" si="50"/>
        <v>-253.83283567986399</v>
      </c>
      <c r="AD125">
        <f t="shared" si="50"/>
        <v>-205.74772253820396</v>
      </c>
      <c r="AE125">
        <f t="shared" si="50"/>
        <v>-0.36320458421221002</v>
      </c>
      <c r="AF125">
        <f t="shared" si="50"/>
        <v>0.20465847199015172</v>
      </c>
      <c r="AG125">
        <f t="shared" si="50"/>
        <v>9.7697534171067597E-4</v>
      </c>
      <c r="AH125" s="5">
        <f t="shared" si="51"/>
        <v>595</v>
      </c>
      <c r="AI125" s="5">
        <f t="shared" si="51"/>
        <v>-142.59213600000004</v>
      </c>
      <c r="AJ125" s="5">
        <f t="shared" si="51"/>
        <v>-48.181427815863969</v>
      </c>
      <c r="AK125" s="5">
        <f t="shared" si="51"/>
        <v>-205.79590396601984</v>
      </c>
      <c r="AL125" s="5">
        <f t="shared" si="51"/>
        <v>-0.56900048817823001</v>
      </c>
      <c r="AM125" s="5">
        <f t="shared" si="51"/>
        <v>0.20408947150197349</v>
      </c>
      <c r="AN125" s="6">
        <f t="shared" si="52"/>
        <v>2.1580401549233254E-3</v>
      </c>
      <c r="AO125" s="6">
        <f t="shared" si="39"/>
        <v>4.1119908383446778E-3</v>
      </c>
      <c r="AP125" s="7"/>
      <c r="AQ125" s="55">
        <f t="shared" si="36"/>
        <v>0</v>
      </c>
      <c r="AR125" s="5">
        <f t="shared" si="40"/>
        <v>1.0790200774616627E-3</v>
      </c>
      <c r="AS125" s="5">
        <f t="shared" si="41"/>
        <v>3.1350154966340018E-3</v>
      </c>
      <c r="AT125" s="5">
        <f t="shared" si="37"/>
        <v>4.1119908383446778E-3</v>
      </c>
      <c r="AU125" s="56">
        <f t="shared" si="38"/>
        <v>2.1580401549233254E-3</v>
      </c>
    </row>
    <row r="126" spans="1:47" ht="14.1" customHeight="1" x14ac:dyDescent="0.25">
      <c r="B126" t="s">
        <v>68</v>
      </c>
      <c r="C126" t="s">
        <v>144</v>
      </c>
      <c r="D126" s="3" t="s">
        <v>39</v>
      </c>
      <c r="E126" s="4">
        <v>1507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23">
        <v>0</v>
      </c>
      <c r="P126" s="41">
        <v>3</v>
      </c>
      <c r="R126">
        <v>0.999</v>
      </c>
      <c r="S126">
        <v>0.999</v>
      </c>
      <c r="T126" s="5">
        <f t="shared" si="46"/>
        <v>0</v>
      </c>
      <c r="U126">
        <f t="shared" si="30"/>
        <v>-1.5070000000000014</v>
      </c>
      <c r="V126">
        <f t="shared" si="31"/>
        <v>-4.5194930000000081E-3</v>
      </c>
      <c r="W126">
        <f t="shared" si="32"/>
        <v>1.4934460404930025E-3</v>
      </c>
      <c r="X126">
        <f t="shared" si="33"/>
        <v>8.9983376754385304E-6</v>
      </c>
      <c r="Y126">
        <f t="shared" si="34"/>
        <v>-1.4664600258043639E-6</v>
      </c>
      <c r="Z126">
        <f t="shared" si="35"/>
        <v>-1.3396251292825828E-8</v>
      </c>
      <c r="AA126" s="5">
        <f t="shared" si="47"/>
        <v>-1507</v>
      </c>
      <c r="AB126">
        <f t="shared" si="50"/>
        <v>-3.0124930000000028</v>
      </c>
      <c r="AC126">
        <f t="shared" si="50"/>
        <v>1.4979655334930013</v>
      </c>
      <c r="AD126">
        <f t="shared" si="50"/>
        <v>7.5048916349455203E-3</v>
      </c>
      <c r="AE126">
        <f t="shared" si="50"/>
        <v>-1.475458363479801E-3</v>
      </c>
      <c r="AF126">
        <f t="shared" si="50"/>
        <v>-1.1929791267021452E-5</v>
      </c>
      <c r="AG126">
        <f t="shared" si="50"/>
        <v>1.4396809194700051E-6</v>
      </c>
      <c r="AH126" s="5">
        <f t="shared" si="51"/>
        <v>-1507</v>
      </c>
      <c r="AI126" s="5">
        <f t="shared" si="51"/>
        <v>-4.5194930000000042</v>
      </c>
      <c r="AJ126" s="5">
        <f t="shared" si="51"/>
        <v>1.4934460404930012</v>
      </c>
      <c r="AK126" s="5">
        <f t="shared" si="51"/>
        <v>8.9983376754385232E-3</v>
      </c>
      <c r="AL126" s="5">
        <f t="shared" si="51"/>
        <v>-1.4664600258043625E-3</v>
      </c>
      <c r="AM126" s="5">
        <f t="shared" si="51"/>
        <v>-1.3396251292825816E-5</v>
      </c>
      <c r="AN126" s="6">
        <f t="shared" si="52"/>
        <v>2.8659655876471844E-6</v>
      </c>
      <c r="AO126" s="6">
        <f t="shared" si="39"/>
        <v>5.7453274265871946E-6</v>
      </c>
      <c r="AP126" s="7"/>
      <c r="AQ126" s="55">
        <f t="shared" si="36"/>
        <v>0</v>
      </c>
      <c r="AR126" s="5">
        <f t="shared" si="40"/>
        <v>1.4329827938235922E-6</v>
      </c>
      <c r="AS126" s="5">
        <f t="shared" si="41"/>
        <v>4.3056465071171897E-6</v>
      </c>
      <c r="AT126" s="5">
        <f t="shared" si="37"/>
        <v>5.7453274265871946E-6</v>
      </c>
      <c r="AU126" s="56">
        <f t="shared" si="38"/>
        <v>2.8659655876471844E-6</v>
      </c>
    </row>
    <row r="127" spans="1:47" ht="14.1" customHeight="1" x14ac:dyDescent="0.25">
      <c r="B127" t="s">
        <v>68</v>
      </c>
      <c r="C127" t="s">
        <v>145</v>
      </c>
      <c r="D127" s="8" t="s">
        <v>41</v>
      </c>
      <c r="E127" s="9">
        <v>6625</v>
      </c>
      <c r="F127" s="9">
        <v>7118</v>
      </c>
      <c r="G127" s="9">
        <v>5592</v>
      </c>
      <c r="H127" s="9">
        <v>5509</v>
      </c>
      <c r="I127" s="9">
        <v>5220</v>
      </c>
      <c r="J127" s="9">
        <v>7405</v>
      </c>
      <c r="K127" s="9">
        <v>9872</v>
      </c>
      <c r="L127" s="17">
        <v>10914</v>
      </c>
      <c r="M127" s="17">
        <v>10706</v>
      </c>
      <c r="N127" s="17">
        <v>11018</v>
      </c>
      <c r="O127" s="25">
        <v>11018</v>
      </c>
      <c r="P127" s="42">
        <v>2</v>
      </c>
      <c r="R127">
        <v>0.999</v>
      </c>
      <c r="S127">
        <v>0.28599999999999998</v>
      </c>
      <c r="T127" s="5">
        <f t="shared" si="46"/>
        <v>7118</v>
      </c>
      <c r="U127">
        <f t="shared" si="30"/>
        <v>5594.0190000000002</v>
      </c>
      <c r="V127">
        <f t="shared" si="31"/>
        <v>5509.0011624340004</v>
      </c>
      <c r="W127">
        <f t="shared" si="32"/>
        <v>5220.2048124727662</v>
      </c>
      <c r="X127">
        <f t="shared" si="33"/>
        <v>7402.6724983319609</v>
      </c>
      <c r="Y127">
        <f t="shared" si="34"/>
        <v>9870.0529658294035</v>
      </c>
      <c r="Z127">
        <f t="shared" si="35"/>
        <v>10914.034641217917</v>
      </c>
      <c r="AA127" s="5">
        <f t="shared" si="47"/>
        <v>493</v>
      </c>
      <c r="AB127">
        <f t="shared" si="50"/>
        <v>-83.856565999999873</v>
      </c>
      <c r="AC127">
        <f t="shared" si="50"/>
        <v>-84.188689667875849</v>
      </c>
      <c r="AD127">
        <f t="shared" si="50"/>
        <v>-142.70648051177633</v>
      </c>
      <c r="AE127">
        <f t="shared" si="50"/>
        <v>522.29333107032141</v>
      </c>
      <c r="AF127">
        <f t="shared" si="50"/>
        <v>1078.5882520884779</v>
      </c>
      <c r="AG127">
        <f t="shared" si="50"/>
        <v>1068.6907711522881</v>
      </c>
      <c r="AH127" s="5">
        <f t="shared" si="51"/>
        <v>7611</v>
      </c>
      <c r="AI127" s="5">
        <f t="shared" si="51"/>
        <v>5510.1624340000008</v>
      </c>
      <c r="AJ127" s="5">
        <f t="shared" si="51"/>
        <v>5424.8124727661243</v>
      </c>
      <c r="AK127" s="5">
        <f t="shared" si="51"/>
        <v>5077.4983319609901</v>
      </c>
      <c r="AL127" s="5">
        <f t="shared" si="51"/>
        <v>7924.965829402282</v>
      </c>
      <c r="AM127" s="5">
        <f t="shared" si="51"/>
        <v>10948.641217917881</v>
      </c>
      <c r="AN127" s="6">
        <f t="shared" si="52"/>
        <v>13051.416183522493</v>
      </c>
      <c r="AO127" s="6">
        <f t="shared" si="39"/>
        <v>15188.797725827069</v>
      </c>
      <c r="AP127" s="7"/>
      <c r="AQ127" s="55">
        <f t="shared" si="36"/>
        <v>10914</v>
      </c>
      <c r="AR127" s="5">
        <f t="shared" si="40"/>
        <v>11982.708091761247</v>
      </c>
      <c r="AS127" s="5">
        <f t="shared" si="41"/>
        <v>14120.106954674782</v>
      </c>
      <c r="AT127" s="5">
        <f t="shared" si="37"/>
        <v>15188.797725827069</v>
      </c>
      <c r="AU127" s="56">
        <f t="shared" si="38"/>
        <v>13051.416183522493</v>
      </c>
    </row>
    <row r="128" spans="1:47" ht="14.1" customHeight="1" x14ac:dyDescent="0.25">
      <c r="B128" t="s">
        <v>68</v>
      </c>
      <c r="C128" t="s">
        <v>146</v>
      </c>
      <c r="D128" s="3" t="s">
        <v>43</v>
      </c>
      <c r="E128" s="4">
        <v>2803</v>
      </c>
      <c r="F128" s="4">
        <v>2265</v>
      </c>
      <c r="G128" s="4">
        <v>1454</v>
      </c>
      <c r="H128" s="4">
        <v>1111</v>
      </c>
      <c r="I128" s="4">
        <v>511</v>
      </c>
      <c r="J128" s="4">
        <v>502</v>
      </c>
      <c r="K128" s="4">
        <v>540</v>
      </c>
      <c r="L128" s="4">
        <v>285</v>
      </c>
      <c r="M128" s="4">
        <v>419</v>
      </c>
      <c r="N128" s="4">
        <v>427</v>
      </c>
      <c r="O128" s="23">
        <v>584</v>
      </c>
      <c r="P128" s="41">
        <v>4</v>
      </c>
      <c r="R128">
        <v>0.79300000000000004</v>
      </c>
      <c r="S128">
        <v>0.48399999999999999</v>
      </c>
      <c r="T128" s="5">
        <f t="shared" si="46"/>
        <v>2265</v>
      </c>
      <c r="U128">
        <f t="shared" si="30"/>
        <v>1510.511</v>
      </c>
      <c r="V128">
        <f t="shared" si="31"/>
        <v>1060.6431770679999</v>
      </c>
      <c r="W128">
        <f t="shared" si="32"/>
        <v>511.04809064425274</v>
      </c>
      <c r="X128">
        <f t="shared" si="33"/>
        <v>390.12644998818519</v>
      </c>
      <c r="Y128">
        <f t="shared" si="34"/>
        <v>438.1680813495139</v>
      </c>
      <c r="Z128">
        <f t="shared" si="35"/>
        <v>284.98201140238928</v>
      </c>
      <c r="AA128" s="5">
        <f t="shared" si="47"/>
        <v>-538</v>
      </c>
      <c r="AB128">
        <f t="shared" si="50"/>
        <v>-642.78067600000008</v>
      </c>
      <c r="AC128">
        <f t="shared" si="50"/>
        <v>-549.41085511508811</v>
      </c>
      <c r="AD128">
        <f t="shared" si="50"/>
        <v>-549.50002306847909</v>
      </c>
      <c r="AE128">
        <f t="shared" si="50"/>
        <v>-342.0680859808719</v>
      </c>
      <c r="AF128">
        <f t="shared" si="50"/>
        <v>-153.2549827872468</v>
      </c>
      <c r="AG128">
        <f t="shared" si="50"/>
        <v>-153.22162897262768</v>
      </c>
      <c r="AH128" s="5">
        <f t="shared" si="51"/>
        <v>1727</v>
      </c>
      <c r="AI128" s="5">
        <f t="shared" si="51"/>
        <v>867.73032399999988</v>
      </c>
      <c r="AJ128" s="5">
        <f t="shared" si="51"/>
        <v>511.23232195291178</v>
      </c>
      <c r="AK128" s="5">
        <f t="shared" si="51"/>
        <v>-38.451932424226356</v>
      </c>
      <c r="AL128" s="5">
        <f t="shared" si="51"/>
        <v>48.058364007313287</v>
      </c>
      <c r="AM128" s="5">
        <f t="shared" si="51"/>
        <v>284.91309856226712</v>
      </c>
      <c r="AN128" s="6">
        <f t="shared" si="52"/>
        <v>0</v>
      </c>
      <c r="AO128" s="6">
        <f t="shared" si="39"/>
        <v>0</v>
      </c>
      <c r="AP128" s="7"/>
      <c r="AQ128" s="55">
        <f t="shared" si="36"/>
        <v>0</v>
      </c>
      <c r="AR128" s="5">
        <f t="shared" si="40"/>
        <v>0</v>
      </c>
      <c r="AS128" s="5">
        <f t="shared" si="41"/>
        <v>142.5</v>
      </c>
      <c r="AT128" s="5">
        <f t="shared" si="37"/>
        <v>285</v>
      </c>
      <c r="AU128" s="56">
        <f t="shared" si="38"/>
        <v>0</v>
      </c>
    </row>
    <row r="129" spans="2:47" ht="14.1" customHeight="1" x14ac:dyDescent="0.25">
      <c r="B129" t="s">
        <v>68</v>
      </c>
      <c r="C129" t="s">
        <v>24</v>
      </c>
      <c r="D129" s="8" t="s">
        <v>45</v>
      </c>
      <c r="E129" s="9">
        <v>1540</v>
      </c>
      <c r="F129" s="9">
        <v>1068</v>
      </c>
      <c r="G129" s="9">
        <v>263</v>
      </c>
      <c r="H129" s="9">
        <v>125</v>
      </c>
      <c r="I129" s="9">
        <v>22</v>
      </c>
      <c r="J129" s="9">
        <v>20</v>
      </c>
      <c r="K129" s="9">
        <v>24</v>
      </c>
      <c r="L129" s="9">
        <v>11</v>
      </c>
      <c r="M129" s="9">
        <v>43</v>
      </c>
      <c r="N129" s="9">
        <v>46</v>
      </c>
      <c r="O129" s="24">
        <v>91</v>
      </c>
      <c r="P129" s="42">
        <v>5</v>
      </c>
      <c r="R129">
        <v>0.999</v>
      </c>
      <c r="S129">
        <v>0.999</v>
      </c>
      <c r="T129" s="5">
        <f t="shared" si="46"/>
        <v>1068</v>
      </c>
      <c r="U129">
        <f t="shared" si="30"/>
        <v>263.33300000000003</v>
      </c>
      <c r="V129">
        <f t="shared" si="31"/>
        <v>124.333998667</v>
      </c>
      <c r="W129">
        <f t="shared" si="32"/>
        <v>21.962669662002334</v>
      </c>
      <c r="X129">
        <f t="shared" si="33"/>
        <v>19.899554047649346</v>
      </c>
      <c r="Y129">
        <f t="shared" si="34"/>
        <v>23.993736092926898</v>
      </c>
      <c r="Z129">
        <f t="shared" si="35"/>
        <v>11.017081660495039</v>
      </c>
      <c r="AA129" s="5">
        <f t="shared" si="47"/>
        <v>-472</v>
      </c>
      <c r="AB129">
        <f t="shared" si="50"/>
        <v>-804.3343329999999</v>
      </c>
      <c r="AC129">
        <f t="shared" si="50"/>
        <v>-139.66433666466705</v>
      </c>
      <c r="AD129">
        <f t="shared" si="50"/>
        <v>-102.40862201265735</v>
      </c>
      <c r="AE129">
        <f t="shared" si="50"/>
        <v>-2.1634611207512924</v>
      </c>
      <c r="AF129">
        <f t="shared" si="50"/>
        <v>4.0879244021115229</v>
      </c>
      <c r="AG129">
        <f t="shared" si="50"/>
        <v>-12.959589853597315</v>
      </c>
      <c r="AH129" s="5">
        <f t="shared" si="51"/>
        <v>596</v>
      </c>
      <c r="AI129" s="5">
        <f t="shared" si="51"/>
        <v>-541.00133299999993</v>
      </c>
      <c r="AJ129" s="5">
        <f t="shared" si="51"/>
        <v>-15.330337997667044</v>
      </c>
      <c r="AK129" s="5">
        <f t="shared" si="51"/>
        <v>-80.445952350655006</v>
      </c>
      <c r="AL129" s="5">
        <f t="shared" si="51"/>
        <v>17.736092926898053</v>
      </c>
      <c r="AM129" s="5">
        <f t="shared" si="51"/>
        <v>28.08166049503842</v>
      </c>
      <c r="AN129" s="6">
        <f t="shared" si="52"/>
        <v>0</v>
      </c>
      <c r="AO129" s="6">
        <f t="shared" si="39"/>
        <v>0</v>
      </c>
      <c r="AP129" s="7"/>
      <c r="AQ129" s="55">
        <f t="shared" si="36"/>
        <v>0</v>
      </c>
      <c r="AR129" s="5">
        <f t="shared" si="40"/>
        <v>0</v>
      </c>
      <c r="AS129" s="5">
        <f t="shared" si="41"/>
        <v>5.5</v>
      </c>
      <c r="AT129" s="5">
        <f t="shared" si="37"/>
        <v>11</v>
      </c>
      <c r="AU129" s="56">
        <f t="shared" si="38"/>
        <v>0</v>
      </c>
    </row>
    <row r="130" spans="2:47" ht="14.1" customHeight="1" x14ac:dyDescent="0.25">
      <c r="B130" t="s">
        <v>68</v>
      </c>
      <c r="C130" t="s">
        <v>26</v>
      </c>
      <c r="D130" s="8" t="s">
        <v>46</v>
      </c>
      <c r="E130" s="9">
        <v>854</v>
      </c>
      <c r="F130" s="9">
        <v>739</v>
      </c>
      <c r="G130" s="9">
        <v>623</v>
      </c>
      <c r="H130" s="9">
        <v>577</v>
      </c>
      <c r="I130" s="9">
        <v>657</v>
      </c>
      <c r="J130" s="9">
        <v>571</v>
      </c>
      <c r="K130" s="9">
        <v>560</v>
      </c>
      <c r="L130" s="9">
        <v>552</v>
      </c>
      <c r="M130" s="9">
        <v>529</v>
      </c>
      <c r="N130" s="9">
        <v>487</v>
      </c>
      <c r="O130" s="24">
        <v>448</v>
      </c>
      <c r="P130" s="43">
        <v>4</v>
      </c>
      <c r="R130">
        <v>0.61299999999999999</v>
      </c>
      <c r="S130">
        <v>0.64800000000000002</v>
      </c>
      <c r="T130" s="5">
        <f t="shared" si="46"/>
        <v>739</v>
      </c>
      <c r="U130">
        <f t="shared" si="30"/>
        <v>623.38699999999994</v>
      </c>
      <c r="V130">
        <f t="shared" si="31"/>
        <v>550.29304331200001</v>
      </c>
      <c r="W130">
        <f t="shared" si="32"/>
        <v>581.65432623717811</v>
      </c>
      <c r="X130">
        <f t="shared" si="33"/>
        <v>571.00225264398523</v>
      </c>
      <c r="Y130">
        <f t="shared" si="34"/>
        <v>560.13600535916521</v>
      </c>
      <c r="Z130">
        <f t="shared" si="35"/>
        <v>550.97274306715076</v>
      </c>
      <c r="AA130" s="5">
        <f t="shared" si="47"/>
        <v>-115</v>
      </c>
      <c r="AB130">
        <f t="shared" si="50"/>
        <v>-115.39722400000002</v>
      </c>
      <c r="AC130">
        <f t="shared" si="50"/>
        <v>-87.984706781823974</v>
      </c>
      <c r="AD130">
        <f t="shared" si="50"/>
        <v>-10.648505451686624</v>
      </c>
      <c r="AE130">
        <f t="shared" si="50"/>
        <v>-10.650817607382679</v>
      </c>
      <c r="AF130">
        <f t="shared" si="50"/>
        <v>-10.790416038362075</v>
      </c>
      <c r="AG130">
        <f t="shared" si="50"/>
        <v>-9.7360204107288144</v>
      </c>
      <c r="AH130" s="5">
        <f t="shared" si="51"/>
        <v>624</v>
      </c>
      <c r="AI130" s="5">
        <f t="shared" si="51"/>
        <v>507.98977599999989</v>
      </c>
      <c r="AJ130" s="5">
        <f t="shared" si="51"/>
        <v>462.30833653017601</v>
      </c>
      <c r="AK130" s="5">
        <f t="shared" si="51"/>
        <v>571.00582078549144</v>
      </c>
      <c r="AL130" s="5">
        <f t="shared" si="51"/>
        <v>560.35143503660254</v>
      </c>
      <c r="AM130" s="5">
        <f t="shared" si="51"/>
        <v>549.34558932080313</v>
      </c>
      <c r="AN130" s="6">
        <f t="shared" si="52"/>
        <v>531.50070224569311</v>
      </c>
      <c r="AO130" s="6">
        <f t="shared" si="39"/>
        <v>512.02866142423545</v>
      </c>
      <c r="AP130" s="7"/>
      <c r="AQ130" s="55">
        <f t="shared" si="36"/>
        <v>512.02866142423545</v>
      </c>
      <c r="AR130" s="5">
        <f t="shared" si="40"/>
        <v>521.76468183496422</v>
      </c>
      <c r="AS130" s="5">
        <f t="shared" si="41"/>
        <v>541.7503511228465</v>
      </c>
      <c r="AT130" s="5">
        <f t="shared" si="37"/>
        <v>552</v>
      </c>
      <c r="AU130" s="56">
        <f t="shared" si="38"/>
        <v>531.50070224569311</v>
      </c>
    </row>
    <row r="131" spans="2:47" ht="14.1" customHeight="1" x14ac:dyDescent="0.25">
      <c r="B131" t="s">
        <v>68</v>
      </c>
      <c r="C131" t="s">
        <v>28</v>
      </c>
      <c r="D131" s="3" t="s">
        <v>47</v>
      </c>
      <c r="E131" s="4">
        <v>1342</v>
      </c>
      <c r="F131" s="4">
        <v>793</v>
      </c>
      <c r="G131" s="4">
        <v>1258</v>
      </c>
      <c r="H131" s="4">
        <v>1356</v>
      </c>
      <c r="I131" s="4">
        <v>1237</v>
      </c>
      <c r="J131" s="4">
        <v>1524</v>
      </c>
      <c r="K131" s="4">
        <v>1618</v>
      </c>
      <c r="L131" s="4">
        <v>1340</v>
      </c>
      <c r="M131" s="4">
        <v>1299</v>
      </c>
      <c r="N131" s="4">
        <v>1235</v>
      </c>
      <c r="O131" s="23">
        <v>1176</v>
      </c>
      <c r="P131" s="41">
        <v>3</v>
      </c>
      <c r="R131">
        <v>0.999</v>
      </c>
      <c r="S131">
        <v>0.63900000000000001</v>
      </c>
      <c r="T131" s="5">
        <f t="shared" si="46"/>
        <v>793</v>
      </c>
      <c r="U131">
        <f t="shared" ref="U131:U194" si="53">($R131*G131)+((1-$R131)*(T131+AA131))</f>
        <v>1256.9859999999999</v>
      </c>
      <c r="V131">
        <f t="shared" ref="V131:V194" si="54">($R131*H131)+((1-$R131)*(U131+AB131))</f>
        <v>1355.9992840540001</v>
      </c>
      <c r="W131">
        <f t="shared" ref="W131:W194" si="55">($R131*I131)+((1-$R131)*(V131+AC131))</f>
        <v>1237.2177543700584</v>
      </c>
      <c r="X131">
        <f t="shared" ref="X131:X194" si="56">($R131*J131)+((1-$R131)*(W131+AD131))</f>
        <v>1523.6729669429496</v>
      </c>
      <c r="Y131">
        <f t="shared" ref="Y131:Y194" si="57">($R131*K131)+((1-$R131)*(X131+AE131))</f>
        <v>1618.0741873048544</v>
      </c>
      <c r="Z131">
        <f t="shared" ref="Z131:Z194" si="58">($R131*L131)+((1-$R131)*(Y131+AF131))</f>
        <v>1340.3992302431022</v>
      </c>
      <c r="AA131" s="5">
        <f t="shared" si="47"/>
        <v>-549</v>
      </c>
      <c r="AB131">
        <f t="shared" si="50"/>
        <v>98.298053999999951</v>
      </c>
      <c r="AC131">
        <f t="shared" si="50"/>
        <v>98.755086004506126</v>
      </c>
      <c r="AD131">
        <f t="shared" si="50"/>
        <v>-40.250811420412042</v>
      </c>
      <c r="AE131">
        <f t="shared" si="50"/>
        <v>168.51433791130876</v>
      </c>
      <c r="AF131">
        <f t="shared" si="50"/>
        <v>121.15605579723959</v>
      </c>
      <c r="AG131">
        <f t="shared" si="50"/>
        <v>-133.69696141965613</v>
      </c>
      <c r="AH131" s="5">
        <f t="shared" si="51"/>
        <v>244</v>
      </c>
      <c r="AI131" s="5">
        <f t="shared" si="51"/>
        <v>1355.2840539999997</v>
      </c>
      <c r="AJ131" s="5">
        <f t="shared" si="51"/>
        <v>1454.7543700585063</v>
      </c>
      <c r="AK131" s="5">
        <f t="shared" si="51"/>
        <v>1196.9669429496464</v>
      </c>
      <c r="AL131" s="5">
        <f t="shared" si="51"/>
        <v>1692.1873048542584</v>
      </c>
      <c r="AM131" s="5">
        <f t="shared" si="51"/>
        <v>1739.2302431020939</v>
      </c>
      <c r="AN131" s="6">
        <f t="shared" si="52"/>
        <v>1073.0053074037901</v>
      </c>
      <c r="AO131" s="6">
        <f t="shared" si="39"/>
        <v>805.6113845644777</v>
      </c>
      <c r="AP131" s="7"/>
      <c r="AQ131" s="55">
        <f t="shared" ref="AQ131:AQ194" si="59">MIN(L131,AO131)</f>
        <v>805.6113845644777</v>
      </c>
      <c r="AR131" s="5">
        <f t="shared" si="40"/>
        <v>939.30834598413389</v>
      </c>
      <c r="AS131" s="5">
        <f t="shared" si="41"/>
        <v>1206.502653701895</v>
      </c>
      <c r="AT131" s="5">
        <f t="shared" ref="AT131:AT194" si="60">MAX(L131,AO131)</f>
        <v>1340</v>
      </c>
      <c r="AU131" s="56">
        <f t="shared" ref="AU131:AU194" si="61">AN131</f>
        <v>1073.0053074037901</v>
      </c>
    </row>
    <row r="132" spans="2:47" ht="14.1" customHeight="1" x14ac:dyDescent="0.25">
      <c r="B132" t="s">
        <v>68</v>
      </c>
      <c r="C132" t="s">
        <v>30</v>
      </c>
      <c r="D132" s="8" t="s">
        <v>48</v>
      </c>
      <c r="E132" s="9">
        <v>1211</v>
      </c>
      <c r="F132" s="9">
        <v>821</v>
      </c>
      <c r="G132" s="9">
        <v>1098</v>
      </c>
      <c r="H132" s="9">
        <v>1142</v>
      </c>
      <c r="I132" s="9">
        <v>915</v>
      </c>
      <c r="J132" s="9">
        <v>1258</v>
      </c>
      <c r="K132" s="9">
        <v>1401</v>
      </c>
      <c r="L132" s="9">
        <v>1419</v>
      </c>
      <c r="M132" s="9">
        <v>1428</v>
      </c>
      <c r="N132" s="9">
        <v>1437</v>
      </c>
      <c r="O132" s="24">
        <v>1446</v>
      </c>
      <c r="P132" s="43">
        <v>6</v>
      </c>
      <c r="R132">
        <v>0.999</v>
      </c>
      <c r="S132">
        <v>0.56999999999999995</v>
      </c>
      <c r="T132" s="5">
        <f t="shared" si="46"/>
        <v>821</v>
      </c>
      <c r="U132">
        <f t="shared" si="53"/>
        <v>1097.3330000000001</v>
      </c>
      <c r="V132">
        <f t="shared" si="54"/>
        <v>1141.9451428099999</v>
      </c>
      <c r="W132">
        <f t="shared" si="55"/>
        <v>915.24799228251175</v>
      </c>
      <c r="X132">
        <f t="shared" si="56"/>
        <v>1257.5370808865534</v>
      </c>
      <c r="Y132">
        <f t="shared" si="57"/>
        <v>1400.9999700059273</v>
      </c>
      <c r="Z132">
        <f t="shared" si="58"/>
        <v>1419.1254499745714</v>
      </c>
      <c r="AA132" s="5">
        <f t="shared" si="47"/>
        <v>-390</v>
      </c>
      <c r="AB132">
        <f t="shared" si="50"/>
        <v>-10.190189999999973</v>
      </c>
      <c r="AC132">
        <f t="shared" si="50"/>
        <v>21.047139701699891</v>
      </c>
      <c r="AD132">
        <f t="shared" si="50"/>
        <v>-120.16710572893729</v>
      </c>
      <c r="AE132">
        <f t="shared" si="50"/>
        <v>143.43292504086071</v>
      </c>
      <c r="AF132">
        <f t="shared" si="50"/>
        <v>143.45000456561317</v>
      </c>
      <c r="AG132">
        <f t="shared" si="50"/>
        <v>72.015025545340862</v>
      </c>
      <c r="AH132" s="5">
        <f t="shared" si="51"/>
        <v>431</v>
      </c>
      <c r="AI132" s="5">
        <f t="shared" si="51"/>
        <v>1087.1428100000001</v>
      </c>
      <c r="AJ132" s="5">
        <f t="shared" si="51"/>
        <v>1162.9922825116998</v>
      </c>
      <c r="AK132" s="5">
        <f t="shared" si="51"/>
        <v>795.08088655357449</v>
      </c>
      <c r="AL132" s="5">
        <f t="shared" si="51"/>
        <v>1400.9700059274141</v>
      </c>
      <c r="AM132" s="5">
        <f t="shared" si="51"/>
        <v>1544.4499745715405</v>
      </c>
      <c r="AN132" s="6">
        <f t="shared" si="52"/>
        <v>1563.1555010652532</v>
      </c>
      <c r="AO132" s="6">
        <f t="shared" ref="AO132:AO195" si="62">IF($Z132+($AG132*4)&lt;0,0,$Z132+($AG132*4))</f>
        <v>1707.1855521559348</v>
      </c>
      <c r="AP132" s="7"/>
      <c r="AQ132" s="55">
        <f t="shared" si="59"/>
        <v>1419</v>
      </c>
      <c r="AR132" s="5">
        <f t="shared" ref="AR132:AR195" si="63">AQ132+(AU132-AQ132)/2</f>
        <v>1491.0777505326266</v>
      </c>
      <c r="AS132" s="5">
        <f t="shared" ref="AS132:AS195" si="64">AT132-(AT132-AU132)/2</f>
        <v>1635.1705266105942</v>
      </c>
      <c r="AT132" s="5">
        <f t="shared" si="60"/>
        <v>1707.1855521559348</v>
      </c>
      <c r="AU132" s="56">
        <f t="shared" si="61"/>
        <v>1563.1555010652532</v>
      </c>
    </row>
    <row r="133" spans="2:47" ht="14.1" customHeight="1" x14ac:dyDescent="0.25">
      <c r="B133" t="s">
        <v>68</v>
      </c>
      <c r="C133" t="s">
        <v>32</v>
      </c>
      <c r="D133" s="3" t="s">
        <v>49</v>
      </c>
      <c r="E133" s="4">
        <v>1000</v>
      </c>
      <c r="F133" s="4">
        <v>618</v>
      </c>
      <c r="G133" s="4">
        <v>434</v>
      </c>
      <c r="H133" s="4">
        <v>275</v>
      </c>
      <c r="I133" s="4">
        <v>427</v>
      </c>
      <c r="J133" s="4">
        <v>726</v>
      </c>
      <c r="K133" s="4">
        <v>963</v>
      </c>
      <c r="L133" s="4">
        <v>580</v>
      </c>
      <c r="M133" s="4">
        <v>479</v>
      </c>
      <c r="N133" s="4">
        <v>583</v>
      </c>
      <c r="O133" s="23">
        <v>748</v>
      </c>
      <c r="P133" s="41">
        <v>7</v>
      </c>
      <c r="R133">
        <v>0.999</v>
      </c>
      <c r="S133">
        <v>0.999</v>
      </c>
      <c r="T133" s="5">
        <f t="shared" si="46"/>
        <v>618</v>
      </c>
      <c r="U133">
        <f t="shared" si="53"/>
        <v>433.80199999999996</v>
      </c>
      <c r="V133">
        <f t="shared" si="54"/>
        <v>274.974406198</v>
      </c>
      <c r="W133">
        <f t="shared" si="55"/>
        <v>426.68912124418779</v>
      </c>
      <c r="X133">
        <f t="shared" si="56"/>
        <v>725.85209326841334</v>
      </c>
      <c r="Y133">
        <f t="shared" si="57"/>
        <v>963.06186730646778</v>
      </c>
      <c r="Z133">
        <f t="shared" si="58"/>
        <v>580.62033344678366</v>
      </c>
      <c r="AA133" s="5">
        <f t="shared" si="47"/>
        <v>-382</v>
      </c>
      <c r="AB133">
        <f t="shared" si="50"/>
        <v>-184.39580200000003</v>
      </c>
      <c r="AC133">
        <f t="shared" si="50"/>
        <v>-158.85316201019799</v>
      </c>
      <c r="AD133">
        <f t="shared" si="50"/>
        <v>151.40414716913142</v>
      </c>
      <c r="AE133">
        <f t="shared" si="50"/>
        <v>299.01521319937046</v>
      </c>
      <c r="AF133">
        <f t="shared" si="50"/>
        <v>237.27157947721574</v>
      </c>
      <c r="AG133">
        <f t="shared" si="50"/>
        <v>-381.82182074634721</v>
      </c>
      <c r="AH133" s="5">
        <f t="shared" si="51"/>
        <v>236</v>
      </c>
      <c r="AI133" s="5">
        <f t="shared" si="51"/>
        <v>249.40619799999993</v>
      </c>
      <c r="AJ133" s="5">
        <f t="shared" si="51"/>
        <v>116.12124418780201</v>
      </c>
      <c r="AK133" s="5">
        <f t="shared" si="51"/>
        <v>578.09326841331927</v>
      </c>
      <c r="AL133" s="5">
        <f t="shared" si="51"/>
        <v>1024.8673064677837</v>
      </c>
      <c r="AM133" s="5">
        <f t="shared" si="51"/>
        <v>1200.3334467836835</v>
      </c>
      <c r="AN133" s="6">
        <f t="shared" si="52"/>
        <v>0</v>
      </c>
      <c r="AO133" s="6">
        <f t="shared" si="62"/>
        <v>0</v>
      </c>
      <c r="AP133" s="7"/>
      <c r="AQ133" s="55">
        <f t="shared" si="59"/>
        <v>0</v>
      </c>
      <c r="AR133" s="5">
        <f t="shared" si="63"/>
        <v>0</v>
      </c>
      <c r="AS133" s="5">
        <f t="shared" si="64"/>
        <v>290</v>
      </c>
      <c r="AT133" s="5">
        <f t="shared" si="60"/>
        <v>580</v>
      </c>
      <c r="AU133" s="56">
        <f t="shared" si="61"/>
        <v>0</v>
      </c>
    </row>
    <row r="134" spans="2:47" ht="14.1" customHeight="1" x14ac:dyDescent="0.25">
      <c r="B134" t="s">
        <v>68</v>
      </c>
      <c r="C134" t="s">
        <v>34</v>
      </c>
      <c r="D134" s="3" t="s">
        <v>50</v>
      </c>
      <c r="E134" s="4">
        <v>1000</v>
      </c>
      <c r="F134" s="4">
        <v>425</v>
      </c>
      <c r="G134" s="4">
        <v>410</v>
      </c>
      <c r="H134" s="4">
        <v>155</v>
      </c>
      <c r="I134" s="4">
        <v>605</v>
      </c>
      <c r="J134" s="4">
        <v>671</v>
      </c>
      <c r="K134" s="4">
        <v>1702</v>
      </c>
      <c r="L134" s="4">
        <v>1310</v>
      </c>
      <c r="M134" s="4">
        <v>1391</v>
      </c>
      <c r="N134" s="4">
        <v>1342</v>
      </c>
      <c r="O134" s="23">
        <v>678</v>
      </c>
      <c r="P134" s="44">
        <v>5</v>
      </c>
      <c r="R134">
        <v>0.64500000000000002</v>
      </c>
      <c r="S134">
        <v>0.998</v>
      </c>
      <c r="T134" s="5">
        <f t="shared" si="46"/>
        <v>425</v>
      </c>
      <c r="U134">
        <f t="shared" si="53"/>
        <v>211.2</v>
      </c>
      <c r="V134">
        <f t="shared" si="54"/>
        <v>98.795547999999997</v>
      </c>
      <c r="W134">
        <f t="shared" si="55"/>
        <v>385.32133533692001</v>
      </c>
      <c r="X134">
        <f t="shared" si="56"/>
        <v>671.01734307179777</v>
      </c>
      <c r="Y134">
        <f t="shared" si="57"/>
        <v>1437.4232619089323</v>
      </c>
      <c r="Z134">
        <f t="shared" si="58"/>
        <v>1626.9680551727163</v>
      </c>
      <c r="AA134" s="5">
        <f t="shared" si="47"/>
        <v>-575</v>
      </c>
      <c r="AB134">
        <f t="shared" ref="AB134:AG149" si="65">$S134*(U134-T134)+(1-$S134)*AA134</f>
        <v>-214.5224</v>
      </c>
      <c r="AC134">
        <f t="shared" si="65"/>
        <v>-112.60868789599999</v>
      </c>
      <c r="AD134">
        <f t="shared" si="65"/>
        <v>285.72751838645416</v>
      </c>
      <c r="AE134">
        <f t="shared" si="65"/>
        <v>285.69607075618092</v>
      </c>
      <c r="AF134">
        <f t="shared" si="65"/>
        <v>765.44449914097265</v>
      </c>
      <c r="AG134">
        <f t="shared" si="65"/>
        <v>190.69659267553834</v>
      </c>
      <c r="AH134" s="5">
        <f t="shared" ref="AH134:AM149" si="66">T134+AA134</f>
        <v>-150</v>
      </c>
      <c r="AI134" s="5">
        <f t="shared" si="66"/>
        <v>-3.322400000000016</v>
      </c>
      <c r="AJ134" s="5">
        <f t="shared" si="66"/>
        <v>-13.813139895999996</v>
      </c>
      <c r="AK134" s="5">
        <f t="shared" si="66"/>
        <v>671.04885372337412</v>
      </c>
      <c r="AL134" s="5">
        <f t="shared" si="66"/>
        <v>956.71341382797868</v>
      </c>
      <c r="AM134" s="5">
        <f t="shared" si="66"/>
        <v>2202.8677610499049</v>
      </c>
      <c r="AN134" s="6">
        <f t="shared" si="52"/>
        <v>2008.361240523793</v>
      </c>
      <c r="AO134" s="6">
        <f t="shared" si="62"/>
        <v>2389.7544258748694</v>
      </c>
      <c r="AP134" s="7"/>
      <c r="AQ134" s="55">
        <f t="shared" si="59"/>
        <v>1310</v>
      </c>
      <c r="AR134" s="5">
        <f t="shared" si="63"/>
        <v>1659.1806202618964</v>
      </c>
      <c r="AS134" s="5">
        <f t="shared" si="64"/>
        <v>2199.0578331993311</v>
      </c>
      <c r="AT134" s="5">
        <f t="shared" si="60"/>
        <v>2389.7544258748694</v>
      </c>
      <c r="AU134" s="56">
        <f t="shared" si="61"/>
        <v>2008.361240523793</v>
      </c>
    </row>
    <row r="135" spans="2:47" ht="14.1" customHeight="1" x14ac:dyDescent="0.25">
      <c r="B135" t="s">
        <v>68</v>
      </c>
      <c r="C135" t="s">
        <v>147</v>
      </c>
      <c r="D135" s="8" t="s">
        <v>51</v>
      </c>
      <c r="E135" s="9">
        <v>854</v>
      </c>
      <c r="F135" s="9">
        <v>681</v>
      </c>
      <c r="G135" s="9">
        <v>375</v>
      </c>
      <c r="H135" s="9">
        <v>87</v>
      </c>
      <c r="I135" s="9">
        <v>139</v>
      </c>
      <c r="J135" s="9">
        <v>100</v>
      </c>
      <c r="K135" s="9">
        <v>109</v>
      </c>
      <c r="L135" s="9">
        <v>86</v>
      </c>
      <c r="M135" s="9">
        <v>98</v>
      </c>
      <c r="N135" s="9">
        <v>92</v>
      </c>
      <c r="O135" s="24">
        <v>94</v>
      </c>
      <c r="P135" s="41">
        <v>4</v>
      </c>
      <c r="R135">
        <v>0.875</v>
      </c>
      <c r="S135">
        <v>0.997</v>
      </c>
      <c r="T135" s="5">
        <f t="shared" si="46"/>
        <v>681</v>
      </c>
      <c r="U135">
        <f t="shared" si="53"/>
        <v>391.625</v>
      </c>
      <c r="V135">
        <f t="shared" si="54"/>
        <v>88.949890624999995</v>
      </c>
      <c r="W135">
        <f t="shared" si="55"/>
        <v>94.914466119140627</v>
      </c>
      <c r="X135">
        <f t="shared" si="56"/>
        <v>99.994155675222899</v>
      </c>
      <c r="Y135">
        <f t="shared" si="57"/>
        <v>108.5092153125606</v>
      </c>
      <c r="Z135">
        <f t="shared" si="58"/>
        <v>89.876746058932753</v>
      </c>
      <c r="AA135" s="5">
        <f t="shared" si="47"/>
        <v>-173</v>
      </c>
      <c r="AB135">
        <f t="shared" si="65"/>
        <v>-289.02587499999998</v>
      </c>
      <c r="AC135">
        <f t="shared" si="65"/>
        <v>-302.63416167187501</v>
      </c>
      <c r="AD135">
        <f t="shared" si="65"/>
        <v>5.0387792826425848</v>
      </c>
      <c r="AE135">
        <f t="shared" si="65"/>
        <v>5.0795668252619537</v>
      </c>
      <c r="AF135">
        <f t="shared" si="65"/>
        <v>8.5047531589014724</v>
      </c>
      <c r="AG135">
        <f t="shared" si="65"/>
        <v>-18.551057586390257</v>
      </c>
      <c r="AH135" s="5">
        <f t="shared" si="66"/>
        <v>508</v>
      </c>
      <c r="AI135" s="5">
        <f t="shared" si="66"/>
        <v>102.59912500000002</v>
      </c>
      <c r="AJ135" s="5">
        <f t="shared" si="66"/>
        <v>-213.68427104687501</v>
      </c>
      <c r="AK135" s="5">
        <f t="shared" si="66"/>
        <v>99.953245401783207</v>
      </c>
      <c r="AL135" s="5">
        <f t="shared" si="66"/>
        <v>105.07372250048485</v>
      </c>
      <c r="AM135" s="5">
        <f t="shared" si="66"/>
        <v>117.01396847146208</v>
      </c>
      <c r="AN135" s="6">
        <f t="shared" si="52"/>
        <v>52.774630886152238</v>
      </c>
      <c r="AO135" s="6">
        <f t="shared" si="62"/>
        <v>15.672515713371723</v>
      </c>
      <c r="AP135" s="7"/>
      <c r="AQ135" s="55">
        <f t="shared" si="59"/>
        <v>15.672515713371723</v>
      </c>
      <c r="AR135" s="5">
        <f t="shared" si="63"/>
        <v>34.223573299761981</v>
      </c>
      <c r="AS135" s="5">
        <f t="shared" si="64"/>
        <v>69.387315443076119</v>
      </c>
      <c r="AT135" s="5">
        <f t="shared" si="60"/>
        <v>86</v>
      </c>
      <c r="AU135" s="56">
        <f t="shared" si="61"/>
        <v>52.774630886152238</v>
      </c>
    </row>
    <row r="136" spans="2:47" ht="14.1" customHeight="1" x14ac:dyDescent="0.25">
      <c r="B136" t="s">
        <v>68</v>
      </c>
      <c r="C136" t="s">
        <v>148</v>
      </c>
      <c r="D136" s="3" t="s">
        <v>52</v>
      </c>
      <c r="E136" s="4">
        <v>1000</v>
      </c>
      <c r="F136" s="4">
        <v>1005</v>
      </c>
      <c r="G136" s="4">
        <v>1197</v>
      </c>
      <c r="H136" s="4">
        <v>1194</v>
      </c>
      <c r="I136" s="4">
        <v>1227</v>
      </c>
      <c r="J136" s="4">
        <v>1299</v>
      </c>
      <c r="K136" s="4">
        <v>1176</v>
      </c>
      <c r="L136" s="4">
        <v>1213</v>
      </c>
      <c r="M136" s="4">
        <v>1216</v>
      </c>
      <c r="N136" s="4">
        <v>1249</v>
      </c>
      <c r="O136" s="23">
        <v>1242</v>
      </c>
      <c r="P136" s="44">
        <v>2</v>
      </c>
      <c r="R136">
        <v>0.80800000000000005</v>
      </c>
      <c r="S136">
        <v>0.185</v>
      </c>
      <c r="T136" s="5">
        <f t="shared" si="46"/>
        <v>1005</v>
      </c>
      <c r="U136">
        <f t="shared" si="53"/>
        <v>1161.096</v>
      </c>
      <c r="V136">
        <f t="shared" si="54"/>
        <v>1194.0093619199999</v>
      </c>
      <c r="W136">
        <f t="shared" si="55"/>
        <v>1226.9913279888383</v>
      </c>
      <c r="X136">
        <f t="shared" si="56"/>
        <v>1291.5011617662838</v>
      </c>
      <c r="Y136">
        <f t="shared" si="57"/>
        <v>1205.6239761907293</v>
      </c>
      <c r="Z136">
        <f t="shared" si="58"/>
        <v>1214.6033645992325</v>
      </c>
      <c r="AA136" s="5">
        <f t="shared" si="47"/>
        <v>5</v>
      </c>
      <c r="AB136">
        <f t="shared" si="65"/>
        <v>32.952759999999998</v>
      </c>
      <c r="AC136">
        <f t="shared" si="65"/>
        <v>32.945471355199984</v>
      </c>
      <c r="AD136">
        <f t="shared" si="65"/>
        <v>32.952222877223079</v>
      </c>
      <c r="AE136">
        <f t="shared" si="65"/>
        <v>38.790380893764222</v>
      </c>
      <c r="AF136">
        <f t="shared" si="65"/>
        <v>15.726881096940266</v>
      </c>
      <c r="AG136">
        <f t="shared" si="65"/>
        <v>14.478594949579399</v>
      </c>
      <c r="AH136" s="5">
        <f t="shared" si="66"/>
        <v>1010</v>
      </c>
      <c r="AI136" s="5">
        <f t="shared" si="66"/>
        <v>1194.0487599999999</v>
      </c>
      <c r="AJ136" s="5">
        <f t="shared" si="66"/>
        <v>1226.9548332751999</v>
      </c>
      <c r="AK136" s="5">
        <f t="shared" si="66"/>
        <v>1259.9435508660613</v>
      </c>
      <c r="AL136" s="5">
        <f t="shared" si="66"/>
        <v>1330.291542660048</v>
      </c>
      <c r="AM136" s="5">
        <f t="shared" si="66"/>
        <v>1221.3508572876697</v>
      </c>
      <c r="AN136" s="6">
        <f t="shared" si="52"/>
        <v>1243.5605544983912</v>
      </c>
      <c r="AO136" s="6">
        <f t="shared" si="62"/>
        <v>1272.5177443975501</v>
      </c>
      <c r="AP136" s="7"/>
      <c r="AQ136" s="55">
        <f t="shared" si="59"/>
        <v>1213</v>
      </c>
      <c r="AR136" s="5">
        <f t="shared" si="63"/>
        <v>1228.2802772491955</v>
      </c>
      <c r="AS136" s="5">
        <f t="shared" si="64"/>
        <v>1258.0391494479707</v>
      </c>
      <c r="AT136" s="5">
        <f t="shared" si="60"/>
        <v>1272.5177443975501</v>
      </c>
      <c r="AU136" s="56">
        <f t="shared" si="61"/>
        <v>1243.5605544983912</v>
      </c>
    </row>
    <row r="137" spans="2:47" ht="14.1" customHeight="1" x14ac:dyDescent="0.25">
      <c r="B137" t="s">
        <v>68</v>
      </c>
      <c r="C137" t="s">
        <v>149</v>
      </c>
      <c r="D137" s="8" t="s">
        <v>53</v>
      </c>
      <c r="E137" s="9">
        <v>798</v>
      </c>
      <c r="F137" s="9">
        <v>965</v>
      </c>
      <c r="G137" s="9">
        <v>704</v>
      </c>
      <c r="H137" s="9">
        <v>652</v>
      </c>
      <c r="I137" s="9">
        <v>729</v>
      </c>
      <c r="J137" s="9">
        <v>612</v>
      </c>
      <c r="K137" s="9">
        <v>589</v>
      </c>
      <c r="L137" s="9">
        <v>642</v>
      </c>
      <c r="M137" s="9">
        <v>638</v>
      </c>
      <c r="N137" s="9">
        <v>628</v>
      </c>
      <c r="O137" s="24">
        <v>617</v>
      </c>
      <c r="P137" s="41">
        <v>4</v>
      </c>
      <c r="R137">
        <v>0.999</v>
      </c>
      <c r="S137">
        <v>0.33700000000000002</v>
      </c>
      <c r="T137" s="5">
        <f t="shared" si="46"/>
        <v>965</v>
      </c>
      <c r="U137">
        <f t="shared" si="53"/>
        <v>704.428</v>
      </c>
      <c r="V137">
        <f t="shared" si="54"/>
        <v>652.075336236</v>
      </c>
      <c r="W137">
        <f t="shared" si="55"/>
        <v>728.92062064901552</v>
      </c>
      <c r="X137">
        <f t="shared" si="56"/>
        <v>612.14119002386906</v>
      </c>
      <c r="Y137">
        <f t="shared" si="57"/>
        <v>588.99987713623796</v>
      </c>
      <c r="Z137">
        <f t="shared" si="58"/>
        <v>641.92377718703301</v>
      </c>
      <c r="AA137" s="5">
        <f t="shared" si="47"/>
        <v>167</v>
      </c>
      <c r="AB137">
        <f t="shared" si="65"/>
        <v>22.908236000000002</v>
      </c>
      <c r="AC137">
        <f t="shared" si="65"/>
        <v>-2.4546872204679993</v>
      </c>
      <c r="AD137">
        <f t="shared" si="65"/>
        <v>24.269403220015949</v>
      </c>
      <c r="AE137">
        <f t="shared" si="65"/>
        <v>-23.264053785803785</v>
      </c>
      <c r="AF137">
        <f t="shared" si="65"/>
        <v>-23.222690103119593</v>
      </c>
      <c r="AG137">
        <f t="shared" si="65"/>
        <v>2.4387107787496447</v>
      </c>
      <c r="AH137" s="5">
        <f t="shared" si="66"/>
        <v>1132</v>
      </c>
      <c r="AI137" s="5">
        <f t="shared" si="66"/>
        <v>727.33623599999999</v>
      </c>
      <c r="AJ137" s="5">
        <f t="shared" si="66"/>
        <v>649.62064901553197</v>
      </c>
      <c r="AK137" s="5">
        <f t="shared" si="66"/>
        <v>753.19002386903151</v>
      </c>
      <c r="AL137" s="5">
        <f t="shared" si="66"/>
        <v>588.8771362380653</v>
      </c>
      <c r="AM137" s="5">
        <f t="shared" si="66"/>
        <v>565.77718703311837</v>
      </c>
      <c r="AN137" s="6">
        <f t="shared" si="52"/>
        <v>646.80119874453226</v>
      </c>
      <c r="AO137" s="6">
        <f t="shared" si="62"/>
        <v>651.67862030203162</v>
      </c>
      <c r="AP137" s="7"/>
      <c r="AQ137" s="55">
        <f t="shared" si="59"/>
        <v>642</v>
      </c>
      <c r="AR137" s="5">
        <f t="shared" si="63"/>
        <v>644.40059937226613</v>
      </c>
      <c r="AS137" s="5">
        <f t="shared" si="64"/>
        <v>649.23990952328199</v>
      </c>
      <c r="AT137" s="5">
        <f t="shared" si="60"/>
        <v>651.67862030203162</v>
      </c>
      <c r="AU137" s="56">
        <f t="shared" si="61"/>
        <v>646.80119874453226</v>
      </c>
    </row>
    <row r="138" spans="2:47" ht="14.1" customHeight="1" x14ac:dyDescent="0.25">
      <c r="B138" t="s">
        <v>68</v>
      </c>
      <c r="C138" t="s">
        <v>150</v>
      </c>
      <c r="D138" s="10" t="s">
        <v>54</v>
      </c>
      <c r="E138" s="9">
        <v>952</v>
      </c>
      <c r="F138" s="9">
        <v>879</v>
      </c>
      <c r="G138" s="9">
        <v>833</v>
      </c>
      <c r="H138" s="9">
        <v>943</v>
      </c>
      <c r="I138" s="9">
        <v>915</v>
      </c>
      <c r="J138" s="9">
        <v>871</v>
      </c>
      <c r="K138" s="9">
        <v>841</v>
      </c>
      <c r="L138" s="9">
        <v>729</v>
      </c>
      <c r="M138" s="9">
        <v>724</v>
      </c>
      <c r="N138" s="9">
        <v>722</v>
      </c>
      <c r="O138" s="24">
        <v>721</v>
      </c>
      <c r="P138" s="45">
        <v>4</v>
      </c>
      <c r="R138">
        <v>0.999</v>
      </c>
      <c r="S138">
        <v>0.221</v>
      </c>
      <c r="T138" s="5">
        <f t="shared" si="46"/>
        <v>879</v>
      </c>
      <c r="U138">
        <f t="shared" si="53"/>
        <v>832.97300000000007</v>
      </c>
      <c r="V138">
        <f t="shared" si="54"/>
        <v>942.82293403300002</v>
      </c>
      <c r="W138">
        <f t="shared" si="55"/>
        <v>914.99987641416135</v>
      </c>
      <c r="X138">
        <f t="shared" si="56"/>
        <v>871.01608064170034</v>
      </c>
      <c r="Y138">
        <f t="shared" si="57"/>
        <v>840.99854657793389</v>
      </c>
      <c r="Z138">
        <f t="shared" si="58"/>
        <v>729.08084992894044</v>
      </c>
      <c r="AA138" s="5">
        <f t="shared" si="47"/>
        <v>-73</v>
      </c>
      <c r="AB138">
        <f t="shared" si="65"/>
        <v>-67.038966999999985</v>
      </c>
      <c r="AC138">
        <f t="shared" si="65"/>
        <v>-27.946519871707</v>
      </c>
      <c r="AD138">
        <f t="shared" si="65"/>
        <v>-27.919234713823101</v>
      </c>
      <c r="AE138">
        <f t="shared" si="65"/>
        <v>-31.469502707782077</v>
      </c>
      <c r="AF138">
        <f t="shared" si="65"/>
        <v>-31.14861763745462</v>
      </c>
      <c r="AG138">
        <f t="shared" si="65"/>
        <v>-48.998584099004702</v>
      </c>
      <c r="AH138" s="5">
        <f t="shared" si="66"/>
        <v>806</v>
      </c>
      <c r="AI138" s="5">
        <f t="shared" si="66"/>
        <v>765.93403300000011</v>
      </c>
      <c r="AJ138" s="5">
        <f t="shared" si="66"/>
        <v>914.87641416129304</v>
      </c>
      <c r="AK138" s="5">
        <f t="shared" si="66"/>
        <v>887.08064170033822</v>
      </c>
      <c r="AL138" s="5">
        <f t="shared" si="66"/>
        <v>839.54657793391823</v>
      </c>
      <c r="AM138" s="5">
        <f t="shared" si="66"/>
        <v>809.84992894047923</v>
      </c>
      <c r="AN138" s="6">
        <f t="shared" si="52"/>
        <v>631.08368173093106</v>
      </c>
      <c r="AO138" s="6">
        <f t="shared" si="62"/>
        <v>533.08651353292157</v>
      </c>
      <c r="AP138" s="7"/>
      <c r="AQ138" s="55">
        <f t="shared" si="59"/>
        <v>533.08651353292157</v>
      </c>
      <c r="AR138" s="5">
        <f t="shared" si="63"/>
        <v>582.08509763192637</v>
      </c>
      <c r="AS138" s="5">
        <f t="shared" si="64"/>
        <v>680.04184086546547</v>
      </c>
      <c r="AT138" s="5">
        <f t="shared" si="60"/>
        <v>729</v>
      </c>
      <c r="AU138" s="56">
        <f t="shared" si="61"/>
        <v>631.08368173093106</v>
      </c>
    </row>
    <row r="139" spans="2:47" ht="14.1" customHeight="1" x14ac:dyDescent="0.25">
      <c r="B139" t="s">
        <v>68</v>
      </c>
      <c r="C139" t="s">
        <v>36</v>
      </c>
      <c r="D139" s="3" t="s">
        <v>55</v>
      </c>
      <c r="E139" s="4">
        <v>606</v>
      </c>
      <c r="F139" s="4">
        <v>819</v>
      </c>
      <c r="G139" s="4">
        <v>412</v>
      </c>
      <c r="H139" s="4">
        <v>401</v>
      </c>
      <c r="I139" s="4">
        <v>486</v>
      </c>
      <c r="J139" s="4">
        <v>326</v>
      </c>
      <c r="K139" s="4">
        <v>291</v>
      </c>
      <c r="L139" s="4">
        <v>300</v>
      </c>
      <c r="M139" s="4">
        <v>295</v>
      </c>
      <c r="N139" s="4">
        <v>285</v>
      </c>
      <c r="O139" s="23">
        <v>275</v>
      </c>
      <c r="P139" s="45">
        <v>7</v>
      </c>
      <c r="R139">
        <v>0.999</v>
      </c>
      <c r="S139">
        <v>0.33700000000000002</v>
      </c>
      <c r="T139" s="5">
        <f t="shared" si="46"/>
        <v>819</v>
      </c>
      <c r="U139">
        <f t="shared" si="53"/>
        <v>412.62</v>
      </c>
      <c r="V139">
        <f t="shared" si="54"/>
        <v>401.01588893999997</v>
      </c>
      <c r="W139">
        <f t="shared" si="55"/>
        <v>485.91393561073278</v>
      </c>
      <c r="X139">
        <f t="shared" si="56"/>
        <v>326.18780835288737</v>
      </c>
      <c r="Y139">
        <f t="shared" si="57"/>
        <v>290.99985410212139</v>
      </c>
      <c r="Z139">
        <f t="shared" si="58"/>
        <v>299.95571526628811</v>
      </c>
      <c r="AA139" s="5">
        <f t="shared" si="47"/>
        <v>213</v>
      </c>
      <c r="AB139">
        <f t="shared" si="65"/>
        <v>4.2689399999999864</v>
      </c>
      <c r="AC139">
        <f t="shared" si="65"/>
        <v>-1.0802782072200214</v>
      </c>
      <c r="AD139">
        <f t="shared" si="65"/>
        <v>27.894417276650085</v>
      </c>
      <c r="AE139">
        <f t="shared" si="65"/>
        <v>-35.333706231474906</v>
      </c>
      <c r="AF139">
        <f t="shared" si="65"/>
        <v>-35.284587813976003</v>
      </c>
      <c r="AG139">
        <f t="shared" si="65"/>
        <v>-20.375556508341905</v>
      </c>
      <c r="AH139" s="5">
        <f t="shared" si="66"/>
        <v>1032</v>
      </c>
      <c r="AI139" s="5">
        <f t="shared" si="66"/>
        <v>416.88893999999999</v>
      </c>
      <c r="AJ139" s="5">
        <f t="shared" si="66"/>
        <v>399.93561073277994</v>
      </c>
      <c r="AK139" s="5">
        <f t="shared" si="66"/>
        <v>513.80835288738285</v>
      </c>
      <c r="AL139" s="5">
        <f t="shared" si="66"/>
        <v>290.85410212141244</v>
      </c>
      <c r="AM139" s="5">
        <f t="shared" si="66"/>
        <v>255.71526628814539</v>
      </c>
      <c r="AN139" s="6">
        <f t="shared" si="52"/>
        <v>259.20460224960431</v>
      </c>
      <c r="AO139" s="6">
        <f t="shared" si="62"/>
        <v>218.4534892329205</v>
      </c>
      <c r="AP139" s="7"/>
      <c r="AQ139" s="55">
        <f t="shared" si="59"/>
        <v>218.4534892329205</v>
      </c>
      <c r="AR139" s="5">
        <f t="shared" si="63"/>
        <v>238.82904574126241</v>
      </c>
      <c r="AS139" s="5">
        <f t="shared" si="64"/>
        <v>279.60230112480212</v>
      </c>
      <c r="AT139" s="5">
        <f t="shared" si="60"/>
        <v>300</v>
      </c>
      <c r="AU139" s="56">
        <f t="shared" si="61"/>
        <v>259.20460224960431</v>
      </c>
    </row>
    <row r="140" spans="2:47" ht="14.1" customHeight="1" x14ac:dyDescent="0.25">
      <c r="B140" t="s">
        <v>68</v>
      </c>
      <c r="C140" t="s">
        <v>38</v>
      </c>
      <c r="D140" s="8" t="s">
        <v>56</v>
      </c>
      <c r="E140" s="9">
        <v>946</v>
      </c>
      <c r="F140" s="9">
        <v>1047</v>
      </c>
      <c r="G140" s="9">
        <v>472</v>
      </c>
      <c r="H140" s="9">
        <v>464</v>
      </c>
      <c r="I140" s="9">
        <v>533</v>
      </c>
      <c r="J140" s="9">
        <v>322</v>
      </c>
      <c r="K140" s="9">
        <v>266</v>
      </c>
      <c r="L140" s="9">
        <v>281</v>
      </c>
      <c r="M140" s="9">
        <v>273</v>
      </c>
      <c r="N140" s="9">
        <v>262</v>
      </c>
      <c r="O140" s="24">
        <v>250</v>
      </c>
      <c r="P140" s="45">
        <v>3</v>
      </c>
      <c r="R140">
        <v>0.999</v>
      </c>
      <c r="S140">
        <v>0.16200000000000001</v>
      </c>
      <c r="T140" s="5">
        <f t="shared" si="46"/>
        <v>1047</v>
      </c>
      <c r="U140">
        <f t="shared" si="53"/>
        <v>472.67600000000004</v>
      </c>
      <c r="V140">
        <f t="shared" si="54"/>
        <v>464.00027351199998</v>
      </c>
      <c r="W140">
        <f t="shared" si="55"/>
        <v>532.92255352087693</v>
      </c>
      <c r="X140">
        <f t="shared" si="56"/>
        <v>322.21500958417414</v>
      </c>
      <c r="Y140">
        <f t="shared" si="57"/>
        <v>266.02550531915387</v>
      </c>
      <c r="Z140">
        <f t="shared" si="58"/>
        <v>280.95018808504761</v>
      </c>
      <c r="AA140" s="5">
        <f t="shared" si="47"/>
        <v>101</v>
      </c>
      <c r="AB140">
        <f t="shared" si="65"/>
        <v>-8.4024880000000053</v>
      </c>
      <c r="AC140">
        <f t="shared" si="65"/>
        <v>-8.4467526350560149</v>
      </c>
      <c r="AD140">
        <f t="shared" si="65"/>
        <v>4.0870306532611274</v>
      </c>
      <c r="AE140">
        <f t="shared" si="65"/>
        <v>-30.709690430313032</v>
      </c>
      <c r="AF140">
        <f t="shared" si="65"/>
        <v>-34.837420271535606</v>
      </c>
      <c r="AG140">
        <f t="shared" si="65"/>
        <v>-26.775959579472051</v>
      </c>
      <c r="AH140" s="5">
        <f t="shared" si="66"/>
        <v>1148</v>
      </c>
      <c r="AI140" s="5">
        <f t="shared" si="66"/>
        <v>464.27351200000004</v>
      </c>
      <c r="AJ140" s="5">
        <f t="shared" si="66"/>
        <v>455.55352087694394</v>
      </c>
      <c r="AK140" s="5">
        <f t="shared" si="66"/>
        <v>537.00958417413801</v>
      </c>
      <c r="AL140" s="5">
        <f t="shared" si="66"/>
        <v>291.50531915386114</v>
      </c>
      <c r="AM140" s="5">
        <f t="shared" si="66"/>
        <v>231.18808504761824</v>
      </c>
      <c r="AN140" s="6">
        <f t="shared" si="52"/>
        <v>227.39826892610353</v>
      </c>
      <c r="AO140" s="6">
        <f t="shared" si="62"/>
        <v>173.84634976715941</v>
      </c>
      <c r="AP140" s="7"/>
      <c r="AQ140" s="55">
        <f t="shared" si="59"/>
        <v>173.84634976715941</v>
      </c>
      <c r="AR140" s="5">
        <f t="shared" si="63"/>
        <v>200.62230934663148</v>
      </c>
      <c r="AS140" s="5">
        <f t="shared" si="64"/>
        <v>254.19913446305176</v>
      </c>
      <c r="AT140" s="5">
        <f t="shared" si="60"/>
        <v>281</v>
      </c>
      <c r="AU140" s="56">
        <f t="shared" si="61"/>
        <v>227.39826892610353</v>
      </c>
    </row>
    <row r="141" spans="2:47" ht="14.1" customHeight="1" x14ac:dyDescent="0.25">
      <c r="B141" t="s">
        <v>68</v>
      </c>
      <c r="C141" t="s">
        <v>40</v>
      </c>
      <c r="D141" s="8" t="s">
        <v>57</v>
      </c>
      <c r="E141" s="9">
        <v>1635</v>
      </c>
      <c r="F141" s="9">
        <v>1631</v>
      </c>
      <c r="G141" s="9">
        <v>1580</v>
      </c>
      <c r="H141" s="9">
        <v>1542</v>
      </c>
      <c r="I141" s="9">
        <v>1112</v>
      </c>
      <c r="J141" s="9">
        <v>937</v>
      </c>
      <c r="K141" s="9">
        <v>879</v>
      </c>
      <c r="L141" s="9">
        <v>881</v>
      </c>
      <c r="M141" s="9">
        <v>852</v>
      </c>
      <c r="N141" s="9">
        <v>867</v>
      </c>
      <c r="O141" s="24">
        <v>886</v>
      </c>
      <c r="P141" s="46">
        <v>5</v>
      </c>
      <c r="R141">
        <v>0.999</v>
      </c>
      <c r="S141">
        <v>8.6999999999999994E-2</v>
      </c>
      <c r="T141" s="5">
        <f t="shared" si="46"/>
        <v>1631</v>
      </c>
      <c r="U141">
        <f t="shared" si="53"/>
        <v>1580.047</v>
      </c>
      <c r="V141">
        <f t="shared" si="54"/>
        <v>1542.029962089</v>
      </c>
      <c r="W141">
        <f t="shared" si="55"/>
        <v>1112.4193409560476</v>
      </c>
      <c r="X141">
        <f t="shared" si="56"/>
        <v>937.12828415440185</v>
      </c>
      <c r="Y141">
        <f t="shared" si="57"/>
        <v>878.99984353688865</v>
      </c>
      <c r="Z141">
        <f t="shared" si="58"/>
        <v>880.93972869494951</v>
      </c>
      <c r="AA141" s="5">
        <f t="shared" si="47"/>
        <v>-4</v>
      </c>
      <c r="AB141">
        <f t="shared" si="65"/>
        <v>-8.0849109999999982</v>
      </c>
      <c r="AC141">
        <f t="shared" si="65"/>
        <v>-10.689006041256999</v>
      </c>
      <c r="AD141">
        <f t="shared" si="65"/>
        <v>-47.135186554234508</v>
      </c>
      <c r="AE141">
        <f t="shared" si="65"/>
        <v>-58.284747265759279</v>
      </c>
      <c r="AF141">
        <f t="shared" si="65"/>
        <v>-58.271148587361871</v>
      </c>
      <c r="AG141">
        <f t="shared" si="65"/>
        <v>-53.032788651510096</v>
      </c>
      <c r="AH141" s="5">
        <f t="shared" si="66"/>
        <v>1627</v>
      </c>
      <c r="AI141" s="5">
        <f t="shared" si="66"/>
        <v>1571.9620890000001</v>
      </c>
      <c r="AJ141" s="5">
        <f t="shared" si="66"/>
        <v>1531.340956047743</v>
      </c>
      <c r="AK141" s="5">
        <f t="shared" si="66"/>
        <v>1065.2841544018131</v>
      </c>
      <c r="AL141" s="5">
        <f t="shared" si="66"/>
        <v>878.84353688864257</v>
      </c>
      <c r="AM141" s="5">
        <f t="shared" si="66"/>
        <v>820.72869494952681</v>
      </c>
      <c r="AN141" s="6">
        <f t="shared" si="52"/>
        <v>774.87415139192933</v>
      </c>
      <c r="AO141" s="6">
        <f t="shared" si="62"/>
        <v>668.80857408890915</v>
      </c>
      <c r="AP141" s="7"/>
      <c r="AQ141" s="55">
        <f t="shared" si="59"/>
        <v>668.80857408890915</v>
      </c>
      <c r="AR141" s="5">
        <f t="shared" si="63"/>
        <v>721.8413627404193</v>
      </c>
      <c r="AS141" s="5">
        <f t="shared" si="64"/>
        <v>827.93707569596472</v>
      </c>
      <c r="AT141" s="5">
        <f t="shared" si="60"/>
        <v>881</v>
      </c>
      <c r="AU141" s="56">
        <f t="shared" si="61"/>
        <v>774.87415139192933</v>
      </c>
    </row>
    <row r="142" spans="2:47" ht="14.1" customHeight="1" x14ac:dyDescent="0.25">
      <c r="B142" t="s">
        <v>68</v>
      </c>
      <c r="C142" t="s">
        <v>42</v>
      </c>
      <c r="D142" s="3" t="s">
        <v>58</v>
      </c>
      <c r="E142" s="4">
        <v>1458</v>
      </c>
      <c r="F142" s="4">
        <v>1458</v>
      </c>
      <c r="G142" s="4">
        <v>1410</v>
      </c>
      <c r="H142" s="4">
        <v>1370</v>
      </c>
      <c r="I142" s="4">
        <v>1198</v>
      </c>
      <c r="J142" s="4">
        <v>1013</v>
      </c>
      <c r="K142" s="4">
        <v>944</v>
      </c>
      <c r="L142" s="4">
        <v>405</v>
      </c>
      <c r="M142" s="4">
        <v>500</v>
      </c>
      <c r="N142" s="4">
        <v>499</v>
      </c>
      <c r="O142" s="23">
        <v>498</v>
      </c>
      <c r="P142" s="41">
        <v>2</v>
      </c>
      <c r="R142">
        <v>0.626</v>
      </c>
      <c r="S142">
        <v>0.999</v>
      </c>
      <c r="T142" s="5">
        <f t="shared" si="46"/>
        <v>1458</v>
      </c>
      <c r="U142">
        <f t="shared" si="53"/>
        <v>1427.952</v>
      </c>
      <c r="V142">
        <f t="shared" si="54"/>
        <v>1380.447333952</v>
      </c>
      <c r="W142">
        <f t="shared" si="55"/>
        <v>1248.47509782715</v>
      </c>
      <c r="X142">
        <f t="shared" si="56"/>
        <v>1051.7416676879</v>
      </c>
      <c r="Y142">
        <f t="shared" si="57"/>
        <v>910.74133312716765</v>
      </c>
      <c r="Z142">
        <f t="shared" si="58"/>
        <v>541.39231353838443</v>
      </c>
      <c r="AA142" s="5">
        <f t="shared" si="47"/>
        <v>0</v>
      </c>
      <c r="AB142">
        <f t="shared" si="65"/>
        <v>-30.017952000000001</v>
      </c>
      <c r="AC142">
        <f t="shared" si="65"/>
        <v>-47.487179333951993</v>
      </c>
      <c r="AD142">
        <f t="shared" si="65"/>
        <v>-131.88775106805915</v>
      </c>
      <c r="AE142">
        <f t="shared" si="65"/>
        <v>-196.66858446017881</v>
      </c>
      <c r="AF142">
        <f t="shared" si="65"/>
        <v>-141.05600281063175</v>
      </c>
      <c r="AG142">
        <f t="shared" si="65"/>
        <v>-369.12072657200503</v>
      </c>
      <c r="AH142" s="5">
        <f t="shared" si="66"/>
        <v>1458</v>
      </c>
      <c r="AI142" s="5">
        <f t="shared" si="66"/>
        <v>1397.9340480000001</v>
      </c>
      <c r="AJ142" s="5">
        <f t="shared" si="66"/>
        <v>1332.9601546180479</v>
      </c>
      <c r="AK142" s="5">
        <f t="shared" si="66"/>
        <v>1116.5873467590909</v>
      </c>
      <c r="AL142" s="5">
        <f t="shared" si="66"/>
        <v>855.0730832277211</v>
      </c>
      <c r="AM142" s="5">
        <f t="shared" si="66"/>
        <v>769.6853303165359</v>
      </c>
      <c r="AN142" s="6">
        <f t="shared" si="52"/>
        <v>0</v>
      </c>
      <c r="AO142" s="6">
        <f t="shared" si="62"/>
        <v>0</v>
      </c>
      <c r="AP142" s="7"/>
      <c r="AQ142" s="55">
        <f t="shared" si="59"/>
        <v>0</v>
      </c>
      <c r="AR142" s="5">
        <f t="shared" si="63"/>
        <v>0</v>
      </c>
      <c r="AS142" s="5">
        <f t="shared" si="64"/>
        <v>202.5</v>
      </c>
      <c r="AT142" s="5">
        <f t="shared" si="60"/>
        <v>405</v>
      </c>
      <c r="AU142" s="56">
        <f t="shared" si="61"/>
        <v>0</v>
      </c>
    </row>
    <row r="143" spans="2:47" ht="14.1" customHeight="1" x14ac:dyDescent="0.25">
      <c r="B143" t="s">
        <v>68</v>
      </c>
      <c r="C143" t="s">
        <v>44</v>
      </c>
      <c r="D143" s="3" t="s">
        <v>59</v>
      </c>
      <c r="E143" s="4">
        <v>1475</v>
      </c>
      <c r="F143" s="4">
        <v>1382</v>
      </c>
      <c r="G143" s="4">
        <v>1280</v>
      </c>
      <c r="H143" s="4">
        <v>1376</v>
      </c>
      <c r="I143" s="4">
        <v>1288</v>
      </c>
      <c r="J143" s="4">
        <v>1224</v>
      </c>
      <c r="K143" s="4">
        <v>1165</v>
      </c>
      <c r="L143" s="4">
        <v>1076</v>
      </c>
      <c r="M143" s="4">
        <v>1059</v>
      </c>
      <c r="N143" s="4">
        <v>1044</v>
      </c>
      <c r="O143" s="23">
        <v>1030</v>
      </c>
      <c r="P143" s="47">
        <v>3</v>
      </c>
      <c r="R143">
        <v>0.873</v>
      </c>
      <c r="S143">
        <v>0.184</v>
      </c>
      <c r="T143" s="5">
        <f t="shared" si="46"/>
        <v>1382</v>
      </c>
      <c r="U143">
        <f t="shared" si="53"/>
        <v>1281.143</v>
      </c>
      <c r="V143">
        <f t="shared" si="54"/>
        <v>1351.958558624</v>
      </c>
      <c r="W143">
        <f t="shared" si="55"/>
        <v>1287.9899593803575</v>
      </c>
      <c r="X143">
        <f t="shared" si="56"/>
        <v>1223.9955601212293</v>
      </c>
      <c r="Y143">
        <f t="shared" si="57"/>
        <v>1164.3619846019269</v>
      </c>
      <c r="Z143">
        <f t="shared" si="58"/>
        <v>1079.1940062003987</v>
      </c>
      <c r="AA143" s="5">
        <f t="shared" si="47"/>
        <v>-93</v>
      </c>
      <c r="AB143">
        <f t="shared" si="65"/>
        <v>-94.445688000000004</v>
      </c>
      <c r="AC143">
        <f t="shared" si="65"/>
        <v>-64.037618621184009</v>
      </c>
      <c r="AD143">
        <f t="shared" si="65"/>
        <v>-64.024919055716381</v>
      </c>
      <c r="AE143">
        <f t="shared" si="65"/>
        <v>-64.019303413144144</v>
      </c>
      <c r="AF143">
        <f t="shared" si="65"/>
        <v>-63.212329480677269</v>
      </c>
      <c r="AG143">
        <f t="shared" si="65"/>
        <v>-67.25216888211385</v>
      </c>
      <c r="AH143" s="5">
        <f t="shared" si="66"/>
        <v>1289</v>
      </c>
      <c r="AI143" s="5">
        <f t="shared" si="66"/>
        <v>1186.697312</v>
      </c>
      <c r="AJ143" s="5">
        <f t="shared" si="66"/>
        <v>1287.920940002816</v>
      </c>
      <c r="AK143" s="5">
        <f t="shared" si="66"/>
        <v>1223.9650403246412</v>
      </c>
      <c r="AL143" s="5">
        <f t="shared" si="66"/>
        <v>1159.9762567080852</v>
      </c>
      <c r="AM143" s="5">
        <f t="shared" si="66"/>
        <v>1101.1496551212497</v>
      </c>
      <c r="AN143" s="6">
        <f t="shared" si="52"/>
        <v>944.68966843617102</v>
      </c>
      <c r="AO143" s="6">
        <f t="shared" si="62"/>
        <v>810.18533067194335</v>
      </c>
      <c r="AP143" s="7"/>
      <c r="AQ143" s="55">
        <f t="shared" si="59"/>
        <v>810.18533067194335</v>
      </c>
      <c r="AR143" s="5">
        <f t="shared" si="63"/>
        <v>877.43749955405724</v>
      </c>
      <c r="AS143" s="5">
        <f t="shared" si="64"/>
        <v>1010.3448342180855</v>
      </c>
      <c r="AT143" s="5">
        <f t="shared" si="60"/>
        <v>1076</v>
      </c>
      <c r="AU143" s="56">
        <f t="shared" si="61"/>
        <v>944.68966843617102</v>
      </c>
    </row>
    <row r="144" spans="2:47" ht="14.1" customHeight="1" x14ac:dyDescent="0.25">
      <c r="B144" t="s">
        <v>68</v>
      </c>
      <c r="C144" t="s">
        <v>151</v>
      </c>
      <c r="D144" s="8" t="s">
        <v>60</v>
      </c>
      <c r="E144" s="9">
        <v>939</v>
      </c>
      <c r="F144" s="9">
        <v>1287</v>
      </c>
      <c r="G144" s="9">
        <v>634</v>
      </c>
      <c r="H144" s="9">
        <v>585</v>
      </c>
      <c r="I144" s="9">
        <v>684</v>
      </c>
      <c r="J144" s="9">
        <v>459</v>
      </c>
      <c r="K144" s="9">
        <v>403</v>
      </c>
      <c r="L144" s="9">
        <v>443</v>
      </c>
      <c r="M144" s="9">
        <v>431</v>
      </c>
      <c r="N144" s="9">
        <v>412</v>
      </c>
      <c r="O144" s="24">
        <v>392</v>
      </c>
      <c r="P144" s="41">
        <v>4</v>
      </c>
      <c r="R144">
        <v>0.999</v>
      </c>
      <c r="S144">
        <v>0.33400000000000002</v>
      </c>
      <c r="T144" s="5">
        <f t="shared" si="46"/>
        <v>1287</v>
      </c>
      <c r="U144">
        <f t="shared" si="53"/>
        <v>635.00099999999998</v>
      </c>
      <c r="V144">
        <f t="shared" si="54"/>
        <v>585.06400133399995</v>
      </c>
      <c r="W144">
        <f t="shared" si="55"/>
        <v>683.8937092662236</v>
      </c>
      <c r="X144">
        <f t="shared" si="56"/>
        <v>459.25300457813205</v>
      </c>
      <c r="Y144">
        <f t="shared" si="57"/>
        <v>402.99994484787692</v>
      </c>
      <c r="Z144">
        <f t="shared" si="58"/>
        <v>442.90371019053498</v>
      </c>
      <c r="AA144" s="5">
        <f t="shared" si="47"/>
        <v>348</v>
      </c>
      <c r="AB144">
        <f t="shared" si="65"/>
        <v>14.000333999999953</v>
      </c>
      <c r="AC144">
        <f t="shared" si="65"/>
        <v>-7.3547351104440395</v>
      </c>
      <c r="AD144">
        <f t="shared" si="65"/>
        <v>28.110868865806971</v>
      </c>
      <c r="AE144">
        <f t="shared" si="65"/>
        <v>-56.308156701195145</v>
      </c>
      <c r="AF144">
        <f t="shared" si="65"/>
        <v>-56.289754312901181</v>
      </c>
      <c r="AG144">
        <f t="shared" si="65"/>
        <v>-24.161118747944386</v>
      </c>
      <c r="AH144" s="5">
        <f t="shared" si="66"/>
        <v>1635</v>
      </c>
      <c r="AI144" s="5">
        <f t="shared" si="66"/>
        <v>649.00133399999993</v>
      </c>
      <c r="AJ144" s="5">
        <f t="shared" si="66"/>
        <v>577.70926622355591</v>
      </c>
      <c r="AK144" s="5">
        <f t="shared" si="66"/>
        <v>712.00457813203059</v>
      </c>
      <c r="AL144" s="5">
        <f t="shared" si="66"/>
        <v>402.94484787693693</v>
      </c>
      <c r="AM144" s="5">
        <f t="shared" si="66"/>
        <v>346.71019053497571</v>
      </c>
      <c r="AN144" s="6">
        <f t="shared" si="52"/>
        <v>394.58147269464621</v>
      </c>
      <c r="AO144" s="6">
        <f t="shared" si="62"/>
        <v>346.25923519875744</v>
      </c>
      <c r="AP144" s="7"/>
      <c r="AQ144" s="55">
        <f t="shared" si="59"/>
        <v>346.25923519875744</v>
      </c>
      <c r="AR144" s="5">
        <f t="shared" si="63"/>
        <v>370.42035394670182</v>
      </c>
      <c r="AS144" s="5">
        <f t="shared" si="64"/>
        <v>418.7907363473231</v>
      </c>
      <c r="AT144" s="5">
        <f t="shared" si="60"/>
        <v>443</v>
      </c>
      <c r="AU144" s="56">
        <f t="shared" si="61"/>
        <v>394.58147269464621</v>
      </c>
    </row>
    <row r="145" spans="1:47" ht="14.1" customHeight="1" x14ac:dyDescent="0.25">
      <c r="B145" t="s">
        <v>68</v>
      </c>
      <c r="C145" t="s">
        <v>152</v>
      </c>
      <c r="D145" s="8" t="s">
        <v>61</v>
      </c>
      <c r="E145" s="9">
        <v>1000</v>
      </c>
      <c r="F145" s="9">
        <v>940</v>
      </c>
      <c r="G145" s="9">
        <v>871</v>
      </c>
      <c r="H145" s="9">
        <v>1072</v>
      </c>
      <c r="I145" s="9">
        <v>838</v>
      </c>
      <c r="J145" s="9">
        <v>840</v>
      </c>
      <c r="K145" s="9">
        <v>818</v>
      </c>
      <c r="L145" s="9">
        <v>551</v>
      </c>
      <c r="M145" s="9">
        <v>522</v>
      </c>
      <c r="N145" s="9">
        <v>518</v>
      </c>
      <c r="O145" s="24">
        <v>513</v>
      </c>
      <c r="P145" s="48">
        <v>2</v>
      </c>
      <c r="R145">
        <v>0.186</v>
      </c>
      <c r="S145">
        <v>0.998</v>
      </c>
      <c r="T145" s="5">
        <f t="shared" si="46"/>
        <v>940</v>
      </c>
      <c r="U145">
        <f t="shared" si="53"/>
        <v>878.32600000000002</v>
      </c>
      <c r="V145">
        <f t="shared" si="54"/>
        <v>864.14945327200007</v>
      </c>
      <c r="W145">
        <f t="shared" si="55"/>
        <v>847.66862552343332</v>
      </c>
      <c r="X145">
        <f t="shared" si="56"/>
        <v>832.83046411743612</v>
      </c>
      <c r="Y145">
        <f t="shared" si="57"/>
        <v>817.99106733976305</v>
      </c>
      <c r="Z145">
        <f t="shared" si="58"/>
        <v>756.25145651459172</v>
      </c>
      <c r="AA145" s="5">
        <f t="shared" si="47"/>
        <v>-60</v>
      </c>
      <c r="AB145">
        <f t="shared" si="65"/>
        <v>-61.670651999999976</v>
      </c>
      <c r="AC145">
        <f t="shared" si="65"/>
        <v>-14.271534938543949</v>
      </c>
      <c r="AD145">
        <f t="shared" si="65"/>
        <v>-16.476409162946709</v>
      </c>
      <c r="AE145">
        <f t="shared" si="65"/>
        <v>-14.841437901511098</v>
      </c>
      <c r="AF145">
        <f t="shared" si="65"/>
        <v>-14.839400859920749</v>
      </c>
      <c r="AG145">
        <f t="shared" si="65"/>
        <v>-61.645810405240823</v>
      </c>
      <c r="AH145" s="5">
        <f t="shared" si="66"/>
        <v>880</v>
      </c>
      <c r="AI145" s="5">
        <f t="shared" si="66"/>
        <v>816.655348</v>
      </c>
      <c r="AJ145" s="5">
        <f t="shared" si="66"/>
        <v>849.87791833345614</v>
      </c>
      <c r="AK145" s="5">
        <f t="shared" si="66"/>
        <v>831.19221636048655</v>
      </c>
      <c r="AL145" s="5">
        <f t="shared" si="66"/>
        <v>817.98902621592504</v>
      </c>
      <c r="AM145" s="5">
        <f t="shared" si="66"/>
        <v>803.15166647984233</v>
      </c>
      <c r="AN145" s="6">
        <f t="shared" si="52"/>
        <v>632.95983570411011</v>
      </c>
      <c r="AO145" s="6">
        <f t="shared" si="62"/>
        <v>509.66821489362843</v>
      </c>
      <c r="AP145" s="7"/>
      <c r="AQ145" s="55">
        <f t="shared" si="59"/>
        <v>509.66821489362843</v>
      </c>
      <c r="AR145" s="5">
        <f t="shared" si="63"/>
        <v>571.3140252988693</v>
      </c>
      <c r="AS145" s="5">
        <f t="shared" si="64"/>
        <v>591.979917852055</v>
      </c>
      <c r="AT145" s="5">
        <f t="shared" si="60"/>
        <v>551</v>
      </c>
      <c r="AU145" s="56">
        <f t="shared" si="61"/>
        <v>632.95983570411011</v>
      </c>
    </row>
    <row r="146" spans="1:47" ht="14.1" customHeight="1" x14ac:dyDescent="0.25">
      <c r="B146" t="s">
        <v>68</v>
      </c>
      <c r="C146" t="s">
        <v>153</v>
      </c>
      <c r="D146" s="3" t="s">
        <v>62</v>
      </c>
      <c r="E146" s="4">
        <v>1096</v>
      </c>
      <c r="F146" s="4">
        <v>1032</v>
      </c>
      <c r="G146" s="4">
        <v>951</v>
      </c>
      <c r="H146" s="4">
        <v>1150</v>
      </c>
      <c r="I146" s="4">
        <v>882</v>
      </c>
      <c r="J146" s="4">
        <v>871</v>
      </c>
      <c r="K146" s="4">
        <v>828</v>
      </c>
      <c r="L146" s="4">
        <v>545</v>
      </c>
      <c r="M146" s="4">
        <v>512</v>
      </c>
      <c r="N146" s="4">
        <v>504</v>
      </c>
      <c r="O146" s="23">
        <v>497</v>
      </c>
      <c r="P146" s="41">
        <v>2</v>
      </c>
      <c r="R146">
        <v>0.13100000000000001</v>
      </c>
      <c r="S146">
        <v>0.999</v>
      </c>
      <c r="T146" s="5">
        <f t="shared" si="46"/>
        <v>1032</v>
      </c>
      <c r="U146">
        <f t="shared" si="53"/>
        <v>965.77300000000002</v>
      </c>
      <c r="V146">
        <f t="shared" si="54"/>
        <v>932.35740926300002</v>
      </c>
      <c r="W146">
        <f t="shared" si="55"/>
        <v>896.69392911970749</v>
      </c>
      <c r="X146">
        <f t="shared" si="56"/>
        <v>862.3383850652192</v>
      </c>
      <c r="Y146">
        <f t="shared" si="57"/>
        <v>827.98395416676874</v>
      </c>
      <c r="Z146">
        <f t="shared" si="58"/>
        <v>761.0590536181644</v>
      </c>
      <c r="AA146" s="5">
        <f t="shared" si="47"/>
        <v>-64</v>
      </c>
      <c r="AB146">
        <f t="shared" si="65"/>
        <v>-66.224772999999971</v>
      </c>
      <c r="AC146">
        <f t="shared" si="65"/>
        <v>-33.448399919263004</v>
      </c>
      <c r="AD146">
        <f t="shared" si="65"/>
        <v>-35.661265063068505</v>
      </c>
      <c r="AE146">
        <f t="shared" si="65"/>
        <v>-34.356849775496869</v>
      </c>
      <c r="AF146">
        <f t="shared" si="65"/>
        <v>-34.354433317327505</v>
      </c>
      <c r="AG146">
        <f t="shared" si="65"/>
        <v>-66.892330081373075</v>
      </c>
      <c r="AH146" s="5">
        <f t="shared" si="66"/>
        <v>968</v>
      </c>
      <c r="AI146" s="5">
        <f t="shared" si="66"/>
        <v>899.548227</v>
      </c>
      <c r="AJ146" s="5">
        <f t="shared" si="66"/>
        <v>898.90900934373701</v>
      </c>
      <c r="AK146" s="5">
        <f t="shared" si="66"/>
        <v>861.03266405663896</v>
      </c>
      <c r="AL146" s="5">
        <f t="shared" si="66"/>
        <v>827.98153528972239</v>
      </c>
      <c r="AM146" s="5">
        <f t="shared" si="66"/>
        <v>793.62952084944118</v>
      </c>
      <c r="AN146" s="6">
        <f t="shared" si="52"/>
        <v>627.27439345541825</v>
      </c>
      <c r="AO146" s="6">
        <f t="shared" si="62"/>
        <v>493.4897332926721</v>
      </c>
      <c r="AP146" s="7"/>
      <c r="AQ146" s="55">
        <f t="shared" si="59"/>
        <v>493.4897332926721</v>
      </c>
      <c r="AR146" s="5">
        <f t="shared" si="63"/>
        <v>560.38206337404517</v>
      </c>
      <c r="AS146" s="5">
        <f t="shared" si="64"/>
        <v>586.13719672770912</v>
      </c>
      <c r="AT146" s="5">
        <f t="shared" si="60"/>
        <v>545</v>
      </c>
      <c r="AU146" s="56">
        <f t="shared" si="61"/>
        <v>627.27439345541825</v>
      </c>
    </row>
    <row r="147" spans="1:47" ht="14.1" customHeight="1" thickBot="1" x14ac:dyDescent="0.3">
      <c r="B147" t="s">
        <v>68</v>
      </c>
      <c r="C147" t="s">
        <v>154</v>
      </c>
      <c r="D147" s="11" t="s">
        <v>63</v>
      </c>
      <c r="E147" s="12">
        <v>698</v>
      </c>
      <c r="F147" s="12">
        <v>961</v>
      </c>
      <c r="G147" s="12">
        <v>471</v>
      </c>
      <c r="H147" s="12">
        <v>489</v>
      </c>
      <c r="I147" s="12">
        <v>468</v>
      </c>
      <c r="J147" s="12">
        <v>326</v>
      </c>
      <c r="K147" s="12">
        <v>287</v>
      </c>
      <c r="L147" s="12">
        <v>224</v>
      </c>
      <c r="M147" s="12">
        <v>208</v>
      </c>
      <c r="N147" s="12">
        <v>199</v>
      </c>
      <c r="O147" s="37">
        <v>189</v>
      </c>
      <c r="P147" s="48">
        <v>2</v>
      </c>
      <c r="R147">
        <v>0.94799999999999995</v>
      </c>
      <c r="S147">
        <v>0.39800000000000002</v>
      </c>
      <c r="T147" s="5">
        <f t="shared" si="46"/>
        <v>961</v>
      </c>
      <c r="U147">
        <f t="shared" si="53"/>
        <v>510.15600000000006</v>
      </c>
      <c r="V147">
        <f t="shared" si="54"/>
        <v>489.00239657600002</v>
      </c>
      <c r="W147">
        <f t="shared" si="55"/>
        <v>467.9935049602409</v>
      </c>
      <c r="X147">
        <f t="shared" si="56"/>
        <v>332.28749320070273</v>
      </c>
      <c r="Y147">
        <f t="shared" si="57"/>
        <v>285.88648425460877</v>
      </c>
      <c r="Z147">
        <f t="shared" si="58"/>
        <v>224.16976573421096</v>
      </c>
      <c r="AA147" s="5">
        <f t="shared" si="47"/>
        <v>263</v>
      </c>
      <c r="AB147">
        <f t="shared" si="65"/>
        <v>-21.10991199999998</v>
      </c>
      <c r="AC147">
        <f t="shared" si="65"/>
        <v>-21.127301186752003</v>
      </c>
      <c r="AD147">
        <f t="shared" si="65"/>
        <v>-21.080174177496836</v>
      </c>
      <c r="AE147">
        <f t="shared" si="65"/>
        <v>-66.701257535149296</v>
      </c>
      <c r="AF147">
        <f t="shared" si="65"/>
        <v>-58.621758596705263</v>
      </c>
      <c r="AG147">
        <f t="shared" si="65"/>
        <v>-59.853552646334904</v>
      </c>
      <c r="AH147" s="5">
        <f t="shared" si="66"/>
        <v>1224</v>
      </c>
      <c r="AI147" s="5">
        <f t="shared" si="66"/>
        <v>489.04608800000005</v>
      </c>
      <c r="AJ147" s="5">
        <f t="shared" si="66"/>
        <v>467.87509538924803</v>
      </c>
      <c r="AK147" s="5">
        <f t="shared" si="66"/>
        <v>446.91333078274408</v>
      </c>
      <c r="AL147" s="5">
        <f t="shared" si="66"/>
        <v>265.58623566555343</v>
      </c>
      <c r="AM147" s="5">
        <f t="shared" si="66"/>
        <v>227.26472565790351</v>
      </c>
      <c r="AN147" s="6">
        <f t="shared" si="52"/>
        <v>104.46266044154115</v>
      </c>
      <c r="AO147" s="6">
        <f t="shared" si="62"/>
        <v>0</v>
      </c>
      <c r="AP147" s="7"/>
      <c r="AQ147" s="55">
        <f t="shared" si="59"/>
        <v>0</v>
      </c>
      <c r="AR147" s="5">
        <f t="shared" si="63"/>
        <v>52.231330220770573</v>
      </c>
      <c r="AS147" s="5">
        <f t="shared" si="64"/>
        <v>164.23133022077059</v>
      </c>
      <c r="AT147" s="5">
        <f t="shared" si="60"/>
        <v>224</v>
      </c>
      <c r="AU147" s="56">
        <f t="shared" si="61"/>
        <v>104.46266044154115</v>
      </c>
    </row>
    <row r="148" spans="1:47" ht="14.1" customHeight="1" x14ac:dyDescent="0.25">
      <c r="A148" t="s">
        <v>113</v>
      </c>
      <c r="B148" t="s">
        <v>69</v>
      </c>
      <c r="C148" t="s">
        <v>137</v>
      </c>
      <c r="D148" s="3" t="s">
        <v>25</v>
      </c>
      <c r="E148" s="4">
        <v>1000</v>
      </c>
      <c r="F148" s="4">
        <v>1040</v>
      </c>
      <c r="G148" s="4">
        <v>1241</v>
      </c>
      <c r="H148" s="4">
        <v>1313</v>
      </c>
      <c r="I148" s="4">
        <v>1277</v>
      </c>
      <c r="J148" s="4">
        <v>870</v>
      </c>
      <c r="K148" s="4">
        <v>882</v>
      </c>
      <c r="L148" s="4">
        <v>973</v>
      </c>
      <c r="M148" s="4">
        <v>1036</v>
      </c>
      <c r="N148" s="4">
        <v>1060</v>
      </c>
      <c r="O148" s="23">
        <v>1121</v>
      </c>
      <c r="P148" s="40">
        <v>2</v>
      </c>
      <c r="R148">
        <v>0.999</v>
      </c>
      <c r="S148">
        <v>0</v>
      </c>
      <c r="T148" s="5">
        <f t="shared" si="46"/>
        <v>1040</v>
      </c>
      <c r="U148">
        <f t="shared" si="53"/>
        <v>1240.8389999999999</v>
      </c>
      <c r="V148">
        <f t="shared" si="54"/>
        <v>1312.9678389999999</v>
      </c>
      <c r="W148">
        <f t="shared" si="55"/>
        <v>1277.075967839</v>
      </c>
      <c r="X148">
        <f t="shared" si="56"/>
        <v>870.44707596783894</v>
      </c>
      <c r="Y148">
        <f t="shared" si="57"/>
        <v>882.02844707596785</v>
      </c>
      <c r="Z148">
        <f t="shared" si="58"/>
        <v>972.94902844707599</v>
      </c>
      <c r="AA148" s="5">
        <f t="shared" si="47"/>
        <v>40</v>
      </c>
      <c r="AB148">
        <f t="shared" si="65"/>
        <v>40</v>
      </c>
      <c r="AC148">
        <f t="shared" si="65"/>
        <v>40</v>
      </c>
      <c r="AD148">
        <f t="shared" si="65"/>
        <v>40</v>
      </c>
      <c r="AE148">
        <f t="shared" si="65"/>
        <v>40</v>
      </c>
      <c r="AF148">
        <f t="shared" si="65"/>
        <v>40</v>
      </c>
      <c r="AG148">
        <f t="shared" si="65"/>
        <v>40</v>
      </c>
      <c r="AH148" s="5">
        <f t="shared" si="66"/>
        <v>1080</v>
      </c>
      <c r="AI148" s="5">
        <f t="shared" si="66"/>
        <v>1280.8389999999999</v>
      </c>
      <c r="AJ148" s="5">
        <f t="shared" si="66"/>
        <v>1352.9678389999999</v>
      </c>
      <c r="AK148" s="5">
        <f t="shared" si="66"/>
        <v>1317.075967839</v>
      </c>
      <c r="AL148" s="5">
        <f t="shared" si="66"/>
        <v>910.44707596783894</v>
      </c>
      <c r="AM148" s="5">
        <f t="shared" si="66"/>
        <v>922.02844707596785</v>
      </c>
      <c r="AN148" s="6">
        <f t="shared" si="52"/>
        <v>1052.949028447076</v>
      </c>
      <c r="AO148" s="6">
        <f t="shared" si="62"/>
        <v>1132.949028447076</v>
      </c>
      <c r="AP148" s="7"/>
      <c r="AQ148" s="55">
        <f t="shared" si="59"/>
        <v>973</v>
      </c>
      <c r="AR148" s="5">
        <f t="shared" si="63"/>
        <v>1012.974514223538</v>
      </c>
      <c r="AS148" s="5">
        <f t="shared" si="64"/>
        <v>1092.949028447076</v>
      </c>
      <c r="AT148" s="5">
        <f t="shared" si="60"/>
        <v>1132.949028447076</v>
      </c>
      <c r="AU148" s="56">
        <f t="shared" si="61"/>
        <v>1052.949028447076</v>
      </c>
    </row>
    <row r="149" spans="1:47" ht="14.1" customHeight="1" x14ac:dyDescent="0.25">
      <c r="B149" t="s">
        <v>69</v>
      </c>
      <c r="C149" t="s">
        <v>138</v>
      </c>
      <c r="D149" s="8" t="s">
        <v>27</v>
      </c>
      <c r="E149" s="9">
        <v>1000</v>
      </c>
      <c r="F149" s="9">
        <v>914</v>
      </c>
      <c r="G149" s="9">
        <v>783</v>
      </c>
      <c r="H149" s="9">
        <v>751</v>
      </c>
      <c r="I149" s="9">
        <v>697</v>
      </c>
      <c r="J149" s="9">
        <v>742</v>
      </c>
      <c r="K149" s="9">
        <v>786</v>
      </c>
      <c r="L149" s="9">
        <v>851</v>
      </c>
      <c r="M149" s="9">
        <v>901</v>
      </c>
      <c r="N149" s="9">
        <v>922</v>
      </c>
      <c r="O149" s="24">
        <v>928</v>
      </c>
      <c r="P149" s="41">
        <v>3</v>
      </c>
      <c r="R149">
        <v>0.90300000000000002</v>
      </c>
      <c r="S149">
        <v>0.999</v>
      </c>
      <c r="T149" s="5">
        <f t="shared" si="46"/>
        <v>914</v>
      </c>
      <c r="U149">
        <f t="shared" si="53"/>
        <v>787.36500000000001</v>
      </c>
      <c r="V149">
        <f t="shared" si="54"/>
        <v>742.24775159499995</v>
      </c>
      <c r="W149">
        <f t="shared" si="55"/>
        <v>697.00475552912019</v>
      </c>
      <c r="X149">
        <f t="shared" si="56"/>
        <v>733.24689496217718</v>
      </c>
      <c r="Y149">
        <f t="shared" si="57"/>
        <v>784.39053228248861</v>
      </c>
      <c r="Z149">
        <f t="shared" si="58"/>
        <v>849.49836110212266</v>
      </c>
      <c r="AA149" s="5">
        <f t="shared" si="47"/>
        <v>-86</v>
      </c>
      <c r="AB149">
        <f t="shared" si="65"/>
        <v>-126.594365</v>
      </c>
      <c r="AC149">
        <f t="shared" si="65"/>
        <v>-45.198725521595058</v>
      </c>
      <c r="AD149">
        <f t="shared" si="65"/>
        <v>-45.242951795335479</v>
      </c>
      <c r="AE149">
        <f t="shared" si="65"/>
        <v>36.160654341828597</v>
      </c>
      <c r="AF149">
        <f t="shared" si="65"/>
        <v>51.128654337332947</v>
      </c>
      <c r="AG149">
        <f t="shared" si="65"/>
        <v>65.093849645151749</v>
      </c>
      <c r="AH149" s="5">
        <f t="shared" si="66"/>
        <v>828</v>
      </c>
      <c r="AI149" s="5">
        <f t="shared" si="66"/>
        <v>660.77063499999997</v>
      </c>
      <c r="AJ149" s="5">
        <f t="shared" si="66"/>
        <v>697.04902607340489</v>
      </c>
      <c r="AK149" s="5">
        <f t="shared" si="66"/>
        <v>651.76180373378475</v>
      </c>
      <c r="AL149" s="5">
        <f t="shared" si="66"/>
        <v>769.40754930400578</v>
      </c>
      <c r="AM149" s="5">
        <f t="shared" si="66"/>
        <v>835.51918661982154</v>
      </c>
      <c r="AN149" s="6">
        <f t="shared" si="52"/>
        <v>979.68606039242616</v>
      </c>
      <c r="AO149" s="6">
        <f t="shared" si="62"/>
        <v>1109.8737596827295</v>
      </c>
      <c r="AP149" s="7"/>
      <c r="AQ149" s="55">
        <f t="shared" si="59"/>
        <v>851</v>
      </c>
      <c r="AR149" s="5">
        <f t="shared" si="63"/>
        <v>915.34303019621302</v>
      </c>
      <c r="AS149" s="5">
        <f t="shared" si="64"/>
        <v>1044.7799100375778</v>
      </c>
      <c r="AT149" s="5">
        <f t="shared" si="60"/>
        <v>1109.8737596827295</v>
      </c>
      <c r="AU149" s="56">
        <f t="shared" si="61"/>
        <v>979.68606039242616</v>
      </c>
    </row>
    <row r="150" spans="1:47" ht="14.1" customHeight="1" x14ac:dyDescent="0.25">
      <c r="B150" t="s">
        <v>69</v>
      </c>
      <c r="C150" t="s">
        <v>139</v>
      </c>
      <c r="D150" s="3" t="s">
        <v>29</v>
      </c>
      <c r="E150" s="4">
        <v>1000</v>
      </c>
      <c r="F150" s="4">
        <v>1360</v>
      </c>
      <c r="G150" s="4">
        <v>865</v>
      </c>
      <c r="H150" s="4">
        <v>876</v>
      </c>
      <c r="I150" s="4">
        <v>993</v>
      </c>
      <c r="J150" s="4">
        <v>979</v>
      </c>
      <c r="K150" s="4">
        <v>928</v>
      </c>
      <c r="L150" s="4">
        <v>1003</v>
      </c>
      <c r="M150" s="4">
        <v>1082</v>
      </c>
      <c r="N150" s="4">
        <v>1076</v>
      </c>
      <c r="O150" s="23">
        <v>1035</v>
      </c>
      <c r="P150" s="40">
        <v>2</v>
      </c>
      <c r="R150">
        <v>0.999</v>
      </c>
      <c r="S150">
        <v>0.40899999999999997</v>
      </c>
      <c r="T150" s="5">
        <f t="shared" si="46"/>
        <v>1360</v>
      </c>
      <c r="U150">
        <f t="shared" si="53"/>
        <v>865.85500000000002</v>
      </c>
      <c r="V150">
        <f t="shared" si="54"/>
        <v>876.00050969500001</v>
      </c>
      <c r="W150">
        <f t="shared" si="55"/>
        <v>992.8934469479052</v>
      </c>
      <c r="X150">
        <f t="shared" si="56"/>
        <v>979.06787650326658</v>
      </c>
      <c r="Y150">
        <f t="shared" si="57"/>
        <v>928.07731720447578</v>
      </c>
      <c r="Z150">
        <f t="shared" si="58"/>
        <v>1002.919735531283</v>
      </c>
      <c r="AA150" s="5">
        <f t="shared" si="47"/>
        <v>360</v>
      </c>
      <c r="AB150">
        <f t="shared" ref="AB150:AG165" si="67">$S150*(U150-T150)+(1-$S150)*AA150</f>
        <v>10.654695000000004</v>
      </c>
      <c r="AC150">
        <f t="shared" si="67"/>
        <v>10.446438210254996</v>
      </c>
      <c r="AD150">
        <f t="shared" si="67"/>
        <v>53.983056318698928</v>
      </c>
      <c r="AE150">
        <f t="shared" si="67"/>
        <v>26.249327972493866</v>
      </c>
      <c r="AF150">
        <f t="shared" si="67"/>
        <v>-5.3417859214615611</v>
      </c>
      <c r="AG150">
        <f t="shared" si="67"/>
        <v>27.453553616080363</v>
      </c>
      <c r="AH150" s="5">
        <f t="shared" ref="AH150:AM165" si="68">T150+AA150</f>
        <v>1720</v>
      </c>
      <c r="AI150" s="5">
        <f t="shared" si="68"/>
        <v>876.50969499999997</v>
      </c>
      <c r="AJ150" s="5">
        <f t="shared" si="68"/>
        <v>886.446947905255</v>
      </c>
      <c r="AK150" s="5">
        <f t="shared" si="68"/>
        <v>1046.8765032666042</v>
      </c>
      <c r="AL150" s="5">
        <f t="shared" si="68"/>
        <v>1005.3172044757605</v>
      </c>
      <c r="AM150" s="5">
        <f t="shared" si="68"/>
        <v>922.73553128301421</v>
      </c>
      <c r="AN150" s="6">
        <f t="shared" si="52"/>
        <v>1057.8268427634437</v>
      </c>
      <c r="AO150" s="6">
        <f t="shared" si="62"/>
        <v>1112.7339499956045</v>
      </c>
      <c r="AP150" s="7"/>
      <c r="AQ150" s="55">
        <f t="shared" si="59"/>
        <v>1003</v>
      </c>
      <c r="AR150" s="5">
        <f t="shared" si="63"/>
        <v>1030.4134213817219</v>
      </c>
      <c r="AS150" s="5">
        <f t="shared" si="64"/>
        <v>1085.2803963795241</v>
      </c>
      <c r="AT150" s="5">
        <f t="shared" si="60"/>
        <v>1112.7339499956045</v>
      </c>
      <c r="AU150" s="56">
        <f t="shared" si="61"/>
        <v>1057.8268427634437</v>
      </c>
    </row>
    <row r="151" spans="1:47" ht="14.1" customHeight="1" x14ac:dyDescent="0.25">
      <c r="B151" t="s">
        <v>69</v>
      </c>
      <c r="C151" t="s">
        <v>140</v>
      </c>
      <c r="D151" s="8" t="s">
        <v>31</v>
      </c>
      <c r="E151" s="9">
        <v>1000</v>
      </c>
      <c r="F151" s="9">
        <v>1466</v>
      </c>
      <c r="G151" s="9">
        <v>917</v>
      </c>
      <c r="H151" s="9">
        <v>666</v>
      </c>
      <c r="I151" s="9">
        <v>715</v>
      </c>
      <c r="J151" s="9">
        <v>768</v>
      </c>
      <c r="K151" s="9">
        <v>778</v>
      </c>
      <c r="L151" s="9">
        <v>882</v>
      </c>
      <c r="M151" s="9">
        <v>916</v>
      </c>
      <c r="N151" s="9">
        <v>991</v>
      </c>
      <c r="O151" s="24">
        <v>988</v>
      </c>
      <c r="P151" s="41">
        <v>3</v>
      </c>
      <c r="R151">
        <v>0.999</v>
      </c>
      <c r="S151">
        <v>0.70799999999999996</v>
      </c>
      <c r="T151" s="5">
        <f t="shared" si="46"/>
        <v>1466</v>
      </c>
      <c r="U151">
        <f t="shared" si="53"/>
        <v>918.01499999999999</v>
      </c>
      <c r="V151">
        <f t="shared" si="54"/>
        <v>666.00011361999998</v>
      </c>
      <c r="W151">
        <f t="shared" si="55"/>
        <v>714.69901837110297</v>
      </c>
      <c r="X151">
        <f t="shared" si="56"/>
        <v>767.90759917411992</v>
      </c>
      <c r="Y151">
        <f t="shared" si="57"/>
        <v>778.01616211986129</v>
      </c>
      <c r="Z151">
        <f t="shared" si="58"/>
        <v>881.91083934472613</v>
      </c>
      <c r="AA151" s="5">
        <f t="shared" si="47"/>
        <v>466</v>
      </c>
      <c r="AB151">
        <f t="shared" si="67"/>
        <v>-251.90137999999993</v>
      </c>
      <c r="AC151">
        <f t="shared" si="67"/>
        <v>-251.98174251704</v>
      </c>
      <c r="AD151">
        <f t="shared" si="67"/>
        <v>-39.099844251194774</v>
      </c>
      <c r="AE151">
        <f t="shared" si="67"/>
        <v>26.254520687187124</v>
      </c>
      <c r="AF151">
        <f t="shared" si="67"/>
        <v>14.823182606243531</v>
      </c>
      <c r="AG151">
        <f t="shared" si="67"/>
        <v>77.885800796227414</v>
      </c>
      <c r="AH151" s="5">
        <f t="shared" si="68"/>
        <v>1932</v>
      </c>
      <c r="AI151" s="5">
        <f t="shared" si="68"/>
        <v>666.11362000000008</v>
      </c>
      <c r="AJ151" s="5">
        <f t="shared" si="68"/>
        <v>414.01837110295997</v>
      </c>
      <c r="AK151" s="5">
        <f t="shared" si="68"/>
        <v>675.59917411990818</v>
      </c>
      <c r="AL151" s="5">
        <f t="shared" si="68"/>
        <v>794.16211986130702</v>
      </c>
      <c r="AM151" s="5">
        <f t="shared" si="68"/>
        <v>792.83934472610485</v>
      </c>
      <c r="AN151" s="6">
        <f t="shared" si="52"/>
        <v>1037.6824409371809</v>
      </c>
      <c r="AO151" s="6">
        <f t="shared" si="62"/>
        <v>1193.4540425296359</v>
      </c>
      <c r="AP151" s="7"/>
      <c r="AQ151" s="55">
        <f t="shared" si="59"/>
        <v>882</v>
      </c>
      <c r="AR151" s="5">
        <f t="shared" si="63"/>
        <v>959.84122046859045</v>
      </c>
      <c r="AS151" s="5">
        <f t="shared" si="64"/>
        <v>1115.5682417334083</v>
      </c>
      <c r="AT151" s="5">
        <f t="shared" si="60"/>
        <v>1193.4540425296359</v>
      </c>
      <c r="AU151" s="56">
        <f t="shared" si="61"/>
        <v>1037.6824409371809</v>
      </c>
    </row>
    <row r="152" spans="1:47" ht="14.1" customHeight="1" x14ac:dyDescent="0.25">
      <c r="B152" t="s">
        <v>69</v>
      </c>
      <c r="C152" t="s">
        <v>141</v>
      </c>
      <c r="D152" s="3" t="s">
        <v>33</v>
      </c>
      <c r="E152" s="4">
        <v>1000</v>
      </c>
      <c r="F152" s="4">
        <v>1075</v>
      </c>
      <c r="G152" s="4">
        <v>688</v>
      </c>
      <c r="H152" s="4">
        <v>566</v>
      </c>
      <c r="I152" s="4">
        <v>582</v>
      </c>
      <c r="J152" s="4">
        <v>644</v>
      </c>
      <c r="K152" s="4">
        <v>616</v>
      </c>
      <c r="L152" s="4">
        <v>615</v>
      </c>
      <c r="M152" s="4">
        <v>615</v>
      </c>
      <c r="N152" s="4">
        <v>615</v>
      </c>
      <c r="O152" s="23">
        <v>615</v>
      </c>
      <c r="P152" s="40">
        <v>2</v>
      </c>
      <c r="R152">
        <v>0.999</v>
      </c>
      <c r="S152">
        <v>0.14299999999999999</v>
      </c>
      <c r="T152" s="5">
        <f t="shared" si="46"/>
        <v>1075</v>
      </c>
      <c r="U152">
        <f t="shared" si="53"/>
        <v>688.46199999999999</v>
      </c>
      <c r="V152">
        <f t="shared" si="54"/>
        <v>566.13146206599993</v>
      </c>
      <c r="W152">
        <f t="shared" si="55"/>
        <v>581.97435125170341</v>
      </c>
      <c r="X152">
        <f t="shared" si="56"/>
        <v>643.93185824412456</v>
      </c>
      <c r="Y152">
        <f t="shared" si="57"/>
        <v>616.03155027793605</v>
      </c>
      <c r="Z152">
        <f t="shared" si="58"/>
        <v>615.00014279191475</v>
      </c>
      <c r="AA152" s="5">
        <f t="shared" si="47"/>
        <v>75</v>
      </c>
      <c r="AB152">
        <f t="shared" si="67"/>
        <v>9.000066000000011</v>
      </c>
      <c r="AC152">
        <f t="shared" si="67"/>
        <v>-9.7802103625619985</v>
      </c>
      <c r="AD152">
        <f t="shared" si="67"/>
        <v>-6.1161071271600349</v>
      </c>
      <c r="AE152">
        <f t="shared" si="67"/>
        <v>3.6184196919400726</v>
      </c>
      <c r="AF152">
        <f t="shared" si="67"/>
        <v>-0.88875836317231416</v>
      </c>
      <c r="AG152">
        <f t="shared" si="67"/>
        <v>-0.90915718773971832</v>
      </c>
      <c r="AH152" s="5">
        <f t="shared" si="68"/>
        <v>1150</v>
      </c>
      <c r="AI152" s="5">
        <f t="shared" si="68"/>
        <v>697.46206600000005</v>
      </c>
      <c r="AJ152" s="5">
        <f t="shared" si="68"/>
        <v>556.35125170343792</v>
      </c>
      <c r="AK152" s="5">
        <f t="shared" si="68"/>
        <v>575.85824412454338</v>
      </c>
      <c r="AL152" s="5">
        <f t="shared" si="68"/>
        <v>647.55027793606462</v>
      </c>
      <c r="AM152" s="5">
        <f t="shared" si="68"/>
        <v>615.14279191476373</v>
      </c>
      <c r="AN152" s="6">
        <f t="shared" si="52"/>
        <v>613.18182841643534</v>
      </c>
      <c r="AO152" s="6">
        <f t="shared" si="62"/>
        <v>611.36351404095592</v>
      </c>
      <c r="AP152" s="7"/>
      <c r="AQ152" s="55">
        <f t="shared" si="59"/>
        <v>611.36351404095592</v>
      </c>
      <c r="AR152" s="5">
        <f t="shared" si="63"/>
        <v>612.27267122869557</v>
      </c>
      <c r="AS152" s="5">
        <f t="shared" si="64"/>
        <v>614.09091420821767</v>
      </c>
      <c r="AT152" s="5">
        <f t="shared" si="60"/>
        <v>615</v>
      </c>
      <c r="AU152" s="56">
        <f t="shared" si="61"/>
        <v>613.18182841643534</v>
      </c>
    </row>
    <row r="153" spans="1:47" ht="14.1" customHeight="1" x14ac:dyDescent="0.25">
      <c r="B153" t="s">
        <v>69</v>
      </c>
      <c r="C153" t="s">
        <v>142</v>
      </c>
      <c r="D153" s="8" t="s">
        <v>35</v>
      </c>
      <c r="E153" s="9">
        <v>1000</v>
      </c>
      <c r="F153" s="9">
        <v>1074</v>
      </c>
      <c r="G153" s="9">
        <v>844</v>
      </c>
      <c r="H153" s="9">
        <v>832</v>
      </c>
      <c r="I153" s="9">
        <v>788</v>
      </c>
      <c r="J153" s="9">
        <v>1118</v>
      </c>
      <c r="K153" s="9">
        <v>1490</v>
      </c>
      <c r="L153" s="9">
        <v>1647</v>
      </c>
      <c r="M153" s="9">
        <v>1616</v>
      </c>
      <c r="N153" s="9">
        <v>1663</v>
      </c>
      <c r="O153" s="24">
        <v>1663</v>
      </c>
      <c r="P153" s="41">
        <v>2</v>
      </c>
      <c r="R153">
        <v>0.999</v>
      </c>
      <c r="S153">
        <v>0.28399999999999997</v>
      </c>
      <c r="T153" s="5">
        <f t="shared" si="46"/>
        <v>1074</v>
      </c>
      <c r="U153">
        <f t="shared" si="53"/>
        <v>844.30399999999997</v>
      </c>
      <c r="V153">
        <f t="shared" si="54"/>
        <v>832.00005433600006</v>
      </c>
      <c r="W153">
        <f t="shared" si="55"/>
        <v>788.03173497434341</v>
      </c>
      <c r="X153">
        <f t="shared" si="56"/>
        <v>1117.6487629350011</v>
      </c>
      <c r="Y153">
        <f t="shared" si="57"/>
        <v>1489.706031538095</v>
      </c>
      <c r="Z153">
        <f t="shared" si="58"/>
        <v>1647.0044923628359</v>
      </c>
      <c r="AA153" s="5">
        <f t="shared" si="47"/>
        <v>74</v>
      </c>
      <c r="AB153">
        <f t="shared" si="67"/>
        <v>-12.24966400000001</v>
      </c>
      <c r="AC153">
        <f t="shared" si="67"/>
        <v>-12.265079992575981</v>
      </c>
      <c r="AD153">
        <f t="shared" si="67"/>
        <v>-21.268799973394891</v>
      </c>
      <c r="AE153">
        <f t="shared" si="67"/>
        <v>78.382775159876019</v>
      </c>
      <c r="AF153">
        <f t="shared" si="67"/>
        <v>161.78633129774988</v>
      </c>
      <c r="AG153">
        <f t="shared" si="67"/>
        <v>160.51177608341533</v>
      </c>
      <c r="AH153" s="5">
        <f t="shared" si="68"/>
        <v>1148</v>
      </c>
      <c r="AI153" s="5">
        <f t="shared" si="68"/>
        <v>832.05433599999992</v>
      </c>
      <c r="AJ153" s="5">
        <f t="shared" si="68"/>
        <v>819.73497434342403</v>
      </c>
      <c r="AK153" s="5">
        <f t="shared" si="68"/>
        <v>766.76293500094857</v>
      </c>
      <c r="AL153" s="5">
        <f t="shared" si="68"/>
        <v>1196.0315380948771</v>
      </c>
      <c r="AM153" s="5">
        <f t="shared" si="68"/>
        <v>1651.4923628358449</v>
      </c>
      <c r="AN153" s="6">
        <f t="shared" si="52"/>
        <v>1968.0280445296667</v>
      </c>
      <c r="AO153" s="6">
        <f t="shared" si="62"/>
        <v>2289.0515966964972</v>
      </c>
      <c r="AP153" s="7"/>
      <c r="AQ153" s="55">
        <f t="shared" si="59"/>
        <v>1647</v>
      </c>
      <c r="AR153" s="5">
        <f t="shared" si="63"/>
        <v>1807.5140222648333</v>
      </c>
      <c r="AS153" s="5">
        <f t="shared" si="64"/>
        <v>2128.5398206130822</v>
      </c>
      <c r="AT153" s="5">
        <f t="shared" si="60"/>
        <v>2289.0515966964972</v>
      </c>
      <c r="AU153" s="56">
        <f t="shared" si="61"/>
        <v>1968.0280445296667</v>
      </c>
    </row>
    <row r="154" spans="1:47" ht="14.1" customHeight="1" x14ac:dyDescent="0.25">
      <c r="B154" t="s">
        <v>69</v>
      </c>
      <c r="C154" t="s">
        <v>143</v>
      </c>
      <c r="D154" s="8" t="s">
        <v>37</v>
      </c>
      <c r="E154" s="9">
        <v>1527</v>
      </c>
      <c r="F154" s="9">
        <v>1371</v>
      </c>
      <c r="G154" s="9">
        <v>1172</v>
      </c>
      <c r="H154" s="9">
        <v>1133</v>
      </c>
      <c r="I154" s="9">
        <v>1066</v>
      </c>
      <c r="J154" s="9">
        <v>1142</v>
      </c>
      <c r="K154" s="9">
        <v>1213</v>
      </c>
      <c r="L154" s="9">
        <v>1312</v>
      </c>
      <c r="M154" s="9">
        <v>1389</v>
      </c>
      <c r="N154" s="9">
        <v>1423</v>
      </c>
      <c r="O154" s="24">
        <v>1431</v>
      </c>
      <c r="P154" s="42">
        <v>3</v>
      </c>
      <c r="R154">
        <v>0.92</v>
      </c>
      <c r="S154">
        <v>0.999</v>
      </c>
      <c r="T154" s="5">
        <f t="shared" si="46"/>
        <v>1371</v>
      </c>
      <c r="U154">
        <f t="shared" si="53"/>
        <v>1175.44</v>
      </c>
      <c r="V154">
        <f t="shared" si="54"/>
        <v>1120.7535648</v>
      </c>
      <c r="W154">
        <f t="shared" si="55"/>
        <v>1065.9941036476159</v>
      </c>
      <c r="X154">
        <f t="shared" si="56"/>
        <v>1131.5387659749745</v>
      </c>
      <c r="Y154">
        <f t="shared" si="57"/>
        <v>1211.7170499288836</v>
      </c>
      <c r="Z154">
        <f t="shared" si="58"/>
        <v>1310.390446396558</v>
      </c>
      <c r="AA154" s="5">
        <f t="shared" si="47"/>
        <v>-156</v>
      </c>
      <c r="AB154">
        <f t="shared" si="67"/>
        <v>-195.52043999999995</v>
      </c>
      <c r="AC154">
        <f t="shared" si="67"/>
        <v>-54.827269204800011</v>
      </c>
      <c r="AD154">
        <f t="shared" si="67"/>
        <v>-54.759528960436533</v>
      </c>
      <c r="AE154">
        <f t="shared" si="67"/>
        <v>65.424358136070751</v>
      </c>
      <c r="AF154">
        <f t="shared" si="67"/>
        <v>80.163530028091316</v>
      </c>
      <c r="AG154">
        <f t="shared" si="67"/>
        <v>98.654886601234779</v>
      </c>
      <c r="AH154" s="5">
        <f t="shared" si="68"/>
        <v>1215</v>
      </c>
      <c r="AI154" s="5">
        <f t="shared" si="68"/>
        <v>979.91956000000005</v>
      </c>
      <c r="AJ154" s="5">
        <f t="shared" si="68"/>
        <v>1065.9262955952001</v>
      </c>
      <c r="AK154" s="5">
        <f t="shared" si="68"/>
        <v>1011.2345746871794</v>
      </c>
      <c r="AL154" s="5">
        <f t="shared" si="68"/>
        <v>1196.9631241110453</v>
      </c>
      <c r="AM154" s="5">
        <f t="shared" si="68"/>
        <v>1291.880579956975</v>
      </c>
      <c r="AN154" s="6">
        <f t="shared" si="52"/>
        <v>1507.7002195990276</v>
      </c>
      <c r="AO154" s="6">
        <f t="shared" si="62"/>
        <v>1705.009992801497</v>
      </c>
      <c r="AP154" s="7"/>
      <c r="AQ154" s="55">
        <f t="shared" si="59"/>
        <v>1312</v>
      </c>
      <c r="AR154" s="5">
        <f t="shared" si="63"/>
        <v>1409.8501097995138</v>
      </c>
      <c r="AS154" s="5">
        <f t="shared" si="64"/>
        <v>1606.3551062002623</v>
      </c>
      <c r="AT154" s="5">
        <f t="shared" si="60"/>
        <v>1705.009992801497</v>
      </c>
      <c r="AU154" s="56">
        <f t="shared" si="61"/>
        <v>1507.7002195990276</v>
      </c>
    </row>
    <row r="155" spans="1:47" ht="14.1" customHeight="1" x14ac:dyDescent="0.25">
      <c r="B155" t="s">
        <v>69</v>
      </c>
      <c r="C155" t="s">
        <v>144</v>
      </c>
      <c r="D155" s="3" t="s">
        <v>39</v>
      </c>
      <c r="E155" s="4">
        <v>4499</v>
      </c>
      <c r="F155" s="4">
        <v>7663</v>
      </c>
      <c r="G155" s="4">
        <v>5292</v>
      </c>
      <c r="H155" s="4">
        <v>3866</v>
      </c>
      <c r="I155" s="4">
        <v>4403</v>
      </c>
      <c r="J155" s="4">
        <v>4828</v>
      </c>
      <c r="K155" s="4">
        <v>4926</v>
      </c>
      <c r="L155" s="4">
        <v>5667</v>
      </c>
      <c r="M155" s="4">
        <v>5885</v>
      </c>
      <c r="N155" s="4">
        <v>6365</v>
      </c>
      <c r="O155" s="23">
        <v>6346</v>
      </c>
      <c r="P155" s="41">
        <v>3</v>
      </c>
      <c r="R155">
        <v>0.999</v>
      </c>
      <c r="S155">
        <v>0.83099999999999996</v>
      </c>
      <c r="T155" s="5">
        <f t="shared" si="46"/>
        <v>7663</v>
      </c>
      <c r="U155">
        <f t="shared" si="53"/>
        <v>5297.5349999999999</v>
      </c>
      <c r="V155">
        <f t="shared" si="54"/>
        <v>3866.000549585</v>
      </c>
      <c r="W155">
        <f t="shared" si="55"/>
        <v>4401.0315588861549</v>
      </c>
      <c r="X155">
        <f t="shared" si="56"/>
        <v>4827.7757286864953</v>
      </c>
      <c r="Y155">
        <f t="shared" si="57"/>
        <v>4926.2906559483563</v>
      </c>
      <c r="Z155">
        <f t="shared" si="58"/>
        <v>5666.4068773176268</v>
      </c>
      <c r="AA155" s="5">
        <f t="shared" si="47"/>
        <v>3164</v>
      </c>
      <c r="AB155">
        <f t="shared" si="67"/>
        <v>-1430.9854149999999</v>
      </c>
      <c r="AC155">
        <f t="shared" si="67"/>
        <v>-1431.4416634298648</v>
      </c>
      <c r="AD155">
        <f t="shared" si="67"/>
        <v>202.69712760961249</v>
      </c>
      <c r="AE155">
        <f t="shared" si="67"/>
        <v>388.88021967010735</v>
      </c>
      <c r="AF155">
        <f t="shared" si="67"/>
        <v>147.58666167885463</v>
      </c>
      <c r="AG155">
        <f t="shared" si="67"/>
        <v>639.97872578159024</v>
      </c>
      <c r="AH155" s="5">
        <f t="shared" si="68"/>
        <v>10827</v>
      </c>
      <c r="AI155" s="5">
        <f t="shared" si="68"/>
        <v>3866.5495849999998</v>
      </c>
      <c r="AJ155" s="5">
        <f t="shared" si="68"/>
        <v>2434.558886155135</v>
      </c>
      <c r="AK155" s="5">
        <f t="shared" si="68"/>
        <v>4603.7286864957678</v>
      </c>
      <c r="AL155" s="5">
        <f t="shared" si="68"/>
        <v>5216.6559483566025</v>
      </c>
      <c r="AM155" s="5">
        <f t="shared" si="68"/>
        <v>5073.8773176272107</v>
      </c>
      <c r="AN155" s="6">
        <f t="shared" si="52"/>
        <v>6946.3643288808071</v>
      </c>
      <c r="AO155" s="6">
        <f t="shared" si="62"/>
        <v>8226.3217804439882</v>
      </c>
      <c r="AP155" s="7"/>
      <c r="AQ155" s="55">
        <f t="shared" si="59"/>
        <v>5667</v>
      </c>
      <c r="AR155" s="5">
        <f t="shared" si="63"/>
        <v>6306.6821644404035</v>
      </c>
      <c r="AS155" s="5">
        <f t="shared" si="64"/>
        <v>7586.3430546623977</v>
      </c>
      <c r="AT155" s="5">
        <f t="shared" si="60"/>
        <v>8226.3217804439882</v>
      </c>
      <c r="AU155" s="56">
        <f t="shared" si="61"/>
        <v>6946.3643288808071</v>
      </c>
    </row>
    <row r="156" spans="1:47" ht="14.1" customHeight="1" x14ac:dyDescent="0.25">
      <c r="B156" t="s">
        <v>69</v>
      </c>
      <c r="C156" t="s">
        <v>145</v>
      </c>
      <c r="D156" s="8" t="s">
        <v>41</v>
      </c>
      <c r="E156" s="9">
        <v>4060</v>
      </c>
      <c r="F156" s="9">
        <v>4159</v>
      </c>
      <c r="G156" s="9">
        <v>3378</v>
      </c>
      <c r="H156" s="9">
        <v>3688</v>
      </c>
      <c r="I156" s="9">
        <v>4466</v>
      </c>
      <c r="J156" s="9">
        <v>7405</v>
      </c>
      <c r="K156" s="9">
        <v>9872</v>
      </c>
      <c r="L156" s="17">
        <v>10914</v>
      </c>
      <c r="M156" s="17">
        <v>10706</v>
      </c>
      <c r="N156" s="17">
        <v>11018</v>
      </c>
      <c r="O156" s="25">
        <v>11018</v>
      </c>
      <c r="P156" s="42">
        <v>2</v>
      </c>
      <c r="R156">
        <v>0.999</v>
      </c>
      <c r="S156">
        <v>0.79600000000000004</v>
      </c>
      <c r="T156" s="5">
        <f t="shared" si="46"/>
        <v>4159</v>
      </c>
      <c r="U156">
        <f t="shared" si="53"/>
        <v>3378.8799999999997</v>
      </c>
      <c r="V156">
        <f t="shared" si="54"/>
        <v>3687.0901004799998</v>
      </c>
      <c r="W156">
        <f t="shared" si="55"/>
        <v>4465.3438663183815</v>
      </c>
      <c r="X156">
        <f t="shared" si="56"/>
        <v>7402.7048802123782</v>
      </c>
      <c r="Y156">
        <f t="shared" si="57"/>
        <v>9872.0003296618688</v>
      </c>
      <c r="Z156">
        <f t="shared" si="58"/>
        <v>10915.427362962881</v>
      </c>
      <c r="AA156" s="5">
        <f t="shared" si="47"/>
        <v>99</v>
      </c>
      <c r="AB156">
        <f t="shared" si="67"/>
        <v>-600.77952000000028</v>
      </c>
      <c r="AC156">
        <f t="shared" si="67"/>
        <v>122.77621790208011</v>
      </c>
      <c r="AD156">
        <f t="shared" si="67"/>
        <v>644.53634605937611</v>
      </c>
      <c r="AE156">
        <f t="shared" si="67"/>
        <v>2469.6247816557338</v>
      </c>
      <c r="AF156">
        <f t="shared" si="67"/>
        <v>2469.3626332195645</v>
      </c>
      <c r="AG156">
        <f t="shared" si="67"/>
        <v>1334.3178956843965</v>
      </c>
      <c r="AH156" s="5">
        <f t="shared" si="68"/>
        <v>4258</v>
      </c>
      <c r="AI156" s="5">
        <f t="shared" si="68"/>
        <v>2778.1004799999992</v>
      </c>
      <c r="AJ156" s="5">
        <f t="shared" si="68"/>
        <v>3809.86631838208</v>
      </c>
      <c r="AK156" s="5">
        <f t="shared" si="68"/>
        <v>5109.8802123777577</v>
      </c>
      <c r="AL156" s="5">
        <f t="shared" si="68"/>
        <v>9872.3296618681125</v>
      </c>
      <c r="AM156" s="5">
        <f t="shared" si="68"/>
        <v>12341.362962881434</v>
      </c>
      <c r="AN156" s="6">
        <f t="shared" si="52"/>
        <v>13584.063154331674</v>
      </c>
      <c r="AO156" s="6">
        <f t="shared" si="62"/>
        <v>16252.698945700467</v>
      </c>
      <c r="AP156" s="7"/>
      <c r="AQ156" s="55">
        <f t="shared" si="59"/>
        <v>10914</v>
      </c>
      <c r="AR156" s="5">
        <f t="shared" si="63"/>
        <v>12249.031577165837</v>
      </c>
      <c r="AS156" s="5">
        <f t="shared" si="64"/>
        <v>14918.381050016071</v>
      </c>
      <c r="AT156" s="5">
        <f t="shared" si="60"/>
        <v>16252.698945700467</v>
      </c>
      <c r="AU156" s="56">
        <f t="shared" si="61"/>
        <v>13584.063154331674</v>
      </c>
    </row>
    <row r="157" spans="1:47" ht="14.1" customHeight="1" x14ac:dyDescent="0.25">
      <c r="B157" t="s">
        <v>69</v>
      </c>
      <c r="C157" t="s">
        <v>146</v>
      </c>
      <c r="D157" s="3" t="s">
        <v>43</v>
      </c>
      <c r="E157" s="4">
        <v>2128</v>
      </c>
      <c r="F157" s="4">
        <v>1720</v>
      </c>
      <c r="G157" s="4">
        <v>1617</v>
      </c>
      <c r="H157" s="4">
        <v>1562</v>
      </c>
      <c r="I157" s="4">
        <v>1632</v>
      </c>
      <c r="J157" s="4">
        <v>1657</v>
      </c>
      <c r="K157" s="4">
        <v>1588</v>
      </c>
      <c r="L157" s="4">
        <v>1434</v>
      </c>
      <c r="M157" s="4">
        <v>1456</v>
      </c>
      <c r="N157" s="4">
        <v>1446</v>
      </c>
      <c r="O157" s="23">
        <v>1439</v>
      </c>
      <c r="P157" s="41">
        <v>4</v>
      </c>
      <c r="R157">
        <v>0.999</v>
      </c>
      <c r="S157">
        <v>0.999</v>
      </c>
      <c r="T157" s="5">
        <f t="shared" si="46"/>
        <v>1720</v>
      </c>
      <c r="U157">
        <f t="shared" si="53"/>
        <v>1616.6949999999999</v>
      </c>
      <c r="V157">
        <f t="shared" si="54"/>
        <v>1561.9510853050001</v>
      </c>
      <c r="W157">
        <f t="shared" si="55"/>
        <v>1631.8751583048297</v>
      </c>
      <c r="X157">
        <f t="shared" si="56"/>
        <v>1657.0446745144513</v>
      </c>
      <c r="Y157">
        <f t="shared" si="57"/>
        <v>1588.0942588205639</v>
      </c>
      <c r="Z157">
        <f t="shared" si="58"/>
        <v>1434.0852380076885</v>
      </c>
      <c r="AA157" s="5">
        <f t="shared" si="47"/>
        <v>-408</v>
      </c>
      <c r="AB157">
        <f t="shared" si="67"/>
        <v>-103.60969500000006</v>
      </c>
      <c r="AC157">
        <f t="shared" si="67"/>
        <v>-54.792780475304831</v>
      </c>
      <c r="AD157">
        <f t="shared" si="67"/>
        <v>69.799356146354469</v>
      </c>
      <c r="AE157">
        <f t="shared" si="67"/>
        <v>25.214146049558366</v>
      </c>
      <c r="AF157">
        <f t="shared" si="67"/>
        <v>-68.856251132143953</v>
      </c>
      <c r="AG157">
        <f t="shared" si="67"/>
        <v>-153.92386804319466</v>
      </c>
      <c r="AH157" s="5">
        <f t="shared" si="68"/>
        <v>1312</v>
      </c>
      <c r="AI157" s="5">
        <f t="shared" si="68"/>
        <v>1513.0853049999998</v>
      </c>
      <c r="AJ157" s="5">
        <f t="shared" si="68"/>
        <v>1507.1583048296952</v>
      </c>
      <c r="AK157" s="5">
        <f t="shared" si="68"/>
        <v>1701.6745144511842</v>
      </c>
      <c r="AL157" s="5">
        <f t="shared" si="68"/>
        <v>1682.2588205640097</v>
      </c>
      <c r="AM157" s="5">
        <f t="shared" si="68"/>
        <v>1519.2380076884199</v>
      </c>
      <c r="AN157" s="6">
        <f t="shared" si="52"/>
        <v>1126.2375019212991</v>
      </c>
      <c r="AO157" s="6">
        <f t="shared" si="62"/>
        <v>818.38976583490989</v>
      </c>
      <c r="AP157" s="7"/>
      <c r="AQ157" s="55">
        <f t="shared" si="59"/>
        <v>818.38976583490989</v>
      </c>
      <c r="AR157" s="5">
        <f t="shared" si="63"/>
        <v>972.3136338781045</v>
      </c>
      <c r="AS157" s="5">
        <f t="shared" si="64"/>
        <v>1280.1187509606495</v>
      </c>
      <c r="AT157" s="5">
        <f t="shared" si="60"/>
        <v>1434</v>
      </c>
      <c r="AU157" s="56">
        <f t="shared" si="61"/>
        <v>1126.2375019212991</v>
      </c>
    </row>
    <row r="158" spans="1:47" ht="14.1" customHeight="1" x14ac:dyDescent="0.25">
      <c r="B158" t="s">
        <v>69</v>
      </c>
      <c r="C158" t="s">
        <v>24</v>
      </c>
      <c r="D158" s="8" t="s">
        <v>45</v>
      </c>
      <c r="E158" s="9">
        <v>1222</v>
      </c>
      <c r="F158" s="9">
        <v>1214</v>
      </c>
      <c r="G158" s="9">
        <v>603</v>
      </c>
      <c r="H158" s="9">
        <v>493</v>
      </c>
      <c r="I158" s="9">
        <v>711</v>
      </c>
      <c r="J158" s="9">
        <v>704</v>
      </c>
      <c r="K158" s="9">
        <v>684</v>
      </c>
      <c r="L158" s="9">
        <v>760</v>
      </c>
      <c r="M158" s="9">
        <v>747</v>
      </c>
      <c r="N158" s="9">
        <v>705</v>
      </c>
      <c r="O158" s="24">
        <v>654</v>
      </c>
      <c r="P158" s="42">
        <v>5</v>
      </c>
      <c r="R158">
        <v>0.999</v>
      </c>
      <c r="S158">
        <v>0</v>
      </c>
      <c r="T158" s="5">
        <f t="shared" si="46"/>
        <v>1214</v>
      </c>
      <c r="U158">
        <f t="shared" si="53"/>
        <v>603.60300000000007</v>
      </c>
      <c r="V158">
        <f t="shared" si="54"/>
        <v>493.10260299999999</v>
      </c>
      <c r="W158">
        <f t="shared" si="55"/>
        <v>710.77410260299996</v>
      </c>
      <c r="X158">
        <f t="shared" si="56"/>
        <v>703.99877410260308</v>
      </c>
      <c r="Y158">
        <f t="shared" si="57"/>
        <v>684.01199877410261</v>
      </c>
      <c r="Z158">
        <f t="shared" si="58"/>
        <v>759.91601199877414</v>
      </c>
      <c r="AA158" s="5">
        <f t="shared" si="47"/>
        <v>-8</v>
      </c>
      <c r="AB158">
        <f t="shared" si="67"/>
        <v>-8</v>
      </c>
      <c r="AC158">
        <f t="shared" si="67"/>
        <v>-8</v>
      </c>
      <c r="AD158">
        <f t="shared" si="67"/>
        <v>-8</v>
      </c>
      <c r="AE158">
        <f t="shared" si="67"/>
        <v>-8</v>
      </c>
      <c r="AF158">
        <f t="shared" si="67"/>
        <v>-8</v>
      </c>
      <c r="AG158">
        <f t="shared" si="67"/>
        <v>-8</v>
      </c>
      <c r="AH158" s="5">
        <f t="shared" si="68"/>
        <v>1206</v>
      </c>
      <c r="AI158" s="5">
        <f t="shared" si="68"/>
        <v>595.60300000000007</v>
      </c>
      <c r="AJ158" s="5">
        <f t="shared" si="68"/>
        <v>485.10260299999999</v>
      </c>
      <c r="AK158" s="5">
        <f t="shared" si="68"/>
        <v>702.77410260299996</v>
      </c>
      <c r="AL158" s="5">
        <f t="shared" si="68"/>
        <v>695.99877410260308</v>
      </c>
      <c r="AM158" s="5">
        <f t="shared" si="68"/>
        <v>676.01199877410261</v>
      </c>
      <c r="AN158" s="6">
        <f t="shared" si="52"/>
        <v>743.91601199877414</v>
      </c>
      <c r="AO158" s="6">
        <f t="shared" si="62"/>
        <v>727.91601199877414</v>
      </c>
      <c r="AP158" s="7"/>
      <c r="AQ158" s="55">
        <f t="shared" si="59"/>
        <v>727.91601199877414</v>
      </c>
      <c r="AR158" s="5">
        <f t="shared" si="63"/>
        <v>735.91601199877414</v>
      </c>
      <c r="AS158" s="5">
        <f t="shared" si="64"/>
        <v>751.95800599938707</v>
      </c>
      <c r="AT158" s="5">
        <f t="shared" si="60"/>
        <v>760</v>
      </c>
      <c r="AU158" s="56">
        <f t="shared" si="61"/>
        <v>743.91601199877414</v>
      </c>
    </row>
    <row r="159" spans="1:47" ht="14.1" customHeight="1" x14ac:dyDescent="0.25">
      <c r="B159" t="s">
        <v>69</v>
      </c>
      <c r="C159" t="s">
        <v>26</v>
      </c>
      <c r="D159" s="8" t="s">
        <v>46</v>
      </c>
      <c r="E159" s="9">
        <v>860</v>
      </c>
      <c r="F159" s="9">
        <v>796</v>
      </c>
      <c r="G159" s="9">
        <v>433</v>
      </c>
      <c r="H159" s="9">
        <v>413</v>
      </c>
      <c r="I159" s="9">
        <v>465</v>
      </c>
      <c r="J159" s="9">
        <v>448</v>
      </c>
      <c r="K159" s="9">
        <v>484</v>
      </c>
      <c r="L159" s="9">
        <v>545</v>
      </c>
      <c r="M159" s="9">
        <v>539</v>
      </c>
      <c r="N159" s="9">
        <v>511</v>
      </c>
      <c r="O159" s="24">
        <v>475</v>
      </c>
      <c r="P159" s="43">
        <v>4</v>
      </c>
      <c r="R159">
        <v>0.85299999999999998</v>
      </c>
      <c r="S159">
        <v>0</v>
      </c>
      <c r="T159" s="5">
        <f t="shared" si="46"/>
        <v>796</v>
      </c>
      <c r="U159">
        <f t="shared" si="53"/>
        <v>476.95299999999997</v>
      </c>
      <c r="V159">
        <f t="shared" si="54"/>
        <v>412.99309099999999</v>
      </c>
      <c r="W159">
        <f t="shared" si="55"/>
        <v>447.94698437699998</v>
      </c>
      <c r="X159">
        <f t="shared" si="56"/>
        <v>438.584206703419</v>
      </c>
      <c r="Y159">
        <f t="shared" si="57"/>
        <v>467.91587838540261</v>
      </c>
      <c r="Z159">
        <f t="shared" si="58"/>
        <v>524.26063412265421</v>
      </c>
      <c r="AA159" s="5">
        <f t="shared" si="47"/>
        <v>-64</v>
      </c>
      <c r="AB159">
        <f t="shared" si="67"/>
        <v>-64</v>
      </c>
      <c r="AC159">
        <f t="shared" si="67"/>
        <v>-64</v>
      </c>
      <c r="AD159">
        <f t="shared" si="67"/>
        <v>-64</v>
      </c>
      <c r="AE159">
        <f t="shared" si="67"/>
        <v>-64</v>
      </c>
      <c r="AF159">
        <f t="shared" si="67"/>
        <v>-64</v>
      </c>
      <c r="AG159">
        <f t="shared" si="67"/>
        <v>-64</v>
      </c>
      <c r="AH159" s="5">
        <f t="shared" si="68"/>
        <v>732</v>
      </c>
      <c r="AI159" s="5">
        <f t="shared" si="68"/>
        <v>412.95299999999997</v>
      </c>
      <c r="AJ159" s="5">
        <f t="shared" si="68"/>
        <v>348.99309099999999</v>
      </c>
      <c r="AK159" s="5">
        <f t="shared" si="68"/>
        <v>383.94698437699998</v>
      </c>
      <c r="AL159" s="5">
        <f t="shared" si="68"/>
        <v>374.584206703419</v>
      </c>
      <c r="AM159" s="5">
        <f t="shared" si="68"/>
        <v>403.91587838540261</v>
      </c>
      <c r="AN159" s="6">
        <f t="shared" si="52"/>
        <v>396.26063412265421</v>
      </c>
      <c r="AO159" s="6">
        <f t="shared" si="62"/>
        <v>268.26063412265421</v>
      </c>
      <c r="AP159" s="7"/>
      <c r="AQ159" s="55">
        <f t="shared" si="59"/>
        <v>268.26063412265421</v>
      </c>
      <c r="AR159" s="5">
        <f t="shared" si="63"/>
        <v>332.26063412265421</v>
      </c>
      <c r="AS159" s="5">
        <f t="shared" si="64"/>
        <v>470.6303170613271</v>
      </c>
      <c r="AT159" s="5">
        <f t="shared" si="60"/>
        <v>545</v>
      </c>
      <c r="AU159" s="56">
        <f t="shared" si="61"/>
        <v>396.26063412265421</v>
      </c>
    </row>
    <row r="160" spans="1:47" ht="14.1" customHeight="1" x14ac:dyDescent="0.25">
      <c r="B160" t="s">
        <v>69</v>
      </c>
      <c r="C160" t="s">
        <v>28</v>
      </c>
      <c r="D160" s="3" t="s">
        <v>47</v>
      </c>
      <c r="E160" s="4">
        <v>1237</v>
      </c>
      <c r="F160" s="4">
        <v>681</v>
      </c>
      <c r="G160" s="4">
        <v>708</v>
      </c>
      <c r="H160" s="4">
        <v>739</v>
      </c>
      <c r="I160" s="4">
        <v>637</v>
      </c>
      <c r="J160" s="4">
        <v>852</v>
      </c>
      <c r="K160" s="4">
        <v>979</v>
      </c>
      <c r="L160" s="4">
        <v>911</v>
      </c>
      <c r="M160" s="4">
        <v>900</v>
      </c>
      <c r="N160" s="4">
        <v>875</v>
      </c>
      <c r="O160" s="23">
        <v>853</v>
      </c>
      <c r="P160" s="41">
        <v>3</v>
      </c>
      <c r="R160">
        <v>0.999</v>
      </c>
      <c r="S160">
        <v>0.999</v>
      </c>
      <c r="T160" s="5">
        <f t="shared" si="46"/>
        <v>681</v>
      </c>
      <c r="U160">
        <f t="shared" si="53"/>
        <v>707.41700000000003</v>
      </c>
      <c r="V160">
        <f t="shared" si="54"/>
        <v>738.99425158299994</v>
      </c>
      <c r="W160">
        <f t="shared" si="55"/>
        <v>637.13356576049739</v>
      </c>
      <c r="X160">
        <f t="shared" si="56"/>
        <v>851.68340631213277</v>
      </c>
      <c r="Y160">
        <f t="shared" si="57"/>
        <v>979.0869169697695</v>
      </c>
      <c r="Z160">
        <f t="shared" si="58"/>
        <v>911.19557725768027</v>
      </c>
      <c r="AA160" s="5">
        <f t="shared" si="47"/>
        <v>-556</v>
      </c>
      <c r="AB160">
        <f t="shared" si="67"/>
        <v>25.83458300000003</v>
      </c>
      <c r="AC160">
        <f t="shared" si="67"/>
        <v>31.57150891441691</v>
      </c>
      <c r="AD160">
        <f t="shared" si="67"/>
        <v>-101.72725362776563</v>
      </c>
      <c r="AE160">
        <f t="shared" si="67"/>
        <v>214.233563457456</v>
      </c>
      <c r="AF160">
        <f t="shared" si="67"/>
        <v>127.49034071043654</v>
      </c>
      <c r="AG160">
        <f t="shared" si="67"/>
        <v>-67.695958031666706</v>
      </c>
      <c r="AH160" s="5">
        <f t="shared" si="68"/>
        <v>125</v>
      </c>
      <c r="AI160" s="5">
        <f t="shared" si="68"/>
        <v>733.2515830000001</v>
      </c>
      <c r="AJ160" s="5">
        <f t="shared" si="68"/>
        <v>770.56576049741682</v>
      </c>
      <c r="AK160" s="5">
        <f t="shared" si="68"/>
        <v>535.40631213273173</v>
      </c>
      <c r="AL160" s="5">
        <f t="shared" si="68"/>
        <v>1065.9169697695888</v>
      </c>
      <c r="AM160" s="5">
        <f t="shared" si="68"/>
        <v>1106.577257680206</v>
      </c>
      <c r="AN160" s="6">
        <f t="shared" si="52"/>
        <v>775.80366119434689</v>
      </c>
      <c r="AO160" s="6">
        <f t="shared" si="62"/>
        <v>640.4117451310135</v>
      </c>
      <c r="AP160" s="7"/>
      <c r="AQ160" s="55">
        <f t="shared" si="59"/>
        <v>640.4117451310135</v>
      </c>
      <c r="AR160" s="5">
        <f t="shared" si="63"/>
        <v>708.1077031626802</v>
      </c>
      <c r="AS160" s="5">
        <f t="shared" si="64"/>
        <v>843.40183059717344</v>
      </c>
      <c r="AT160" s="5">
        <f t="shared" si="60"/>
        <v>911</v>
      </c>
      <c r="AU160" s="56">
        <f t="shared" si="61"/>
        <v>775.80366119434689</v>
      </c>
    </row>
    <row r="161" spans="2:47" ht="14.1" customHeight="1" x14ac:dyDescent="0.25">
      <c r="B161" t="s">
        <v>69</v>
      </c>
      <c r="C161" t="s">
        <v>30</v>
      </c>
      <c r="D161" s="8" t="s">
        <v>48</v>
      </c>
      <c r="E161" s="9">
        <v>1267</v>
      </c>
      <c r="F161" s="9">
        <v>718</v>
      </c>
      <c r="G161" s="9">
        <v>999</v>
      </c>
      <c r="H161" s="9">
        <v>942</v>
      </c>
      <c r="I161" s="9">
        <v>504</v>
      </c>
      <c r="J161" s="9">
        <v>629</v>
      </c>
      <c r="K161" s="9">
        <v>873</v>
      </c>
      <c r="L161" s="9">
        <v>965</v>
      </c>
      <c r="M161" s="9">
        <v>971</v>
      </c>
      <c r="N161" s="9">
        <v>977</v>
      </c>
      <c r="O161" s="24">
        <v>983</v>
      </c>
      <c r="P161" s="43">
        <v>6</v>
      </c>
      <c r="R161">
        <v>0.999</v>
      </c>
      <c r="S161">
        <v>0.59399999999999997</v>
      </c>
      <c r="T161" s="5">
        <f t="shared" si="46"/>
        <v>718</v>
      </c>
      <c r="U161">
        <f t="shared" si="53"/>
        <v>998.17</v>
      </c>
      <c r="V161">
        <f t="shared" si="54"/>
        <v>941.99969697999995</v>
      </c>
      <c r="W161">
        <f t="shared" si="55"/>
        <v>504.38170649086612</v>
      </c>
      <c r="X161">
        <f t="shared" si="56"/>
        <v>628.59258157845807</v>
      </c>
      <c r="Y161">
        <f t="shared" si="57"/>
        <v>872.71455698939917</v>
      </c>
      <c r="Z161">
        <f t="shared" si="58"/>
        <v>965.03606255995874</v>
      </c>
      <c r="AA161" s="5">
        <f t="shared" si="47"/>
        <v>-549</v>
      </c>
      <c r="AB161">
        <f t="shared" si="67"/>
        <v>-56.473020000000048</v>
      </c>
      <c r="AC161">
        <f t="shared" si="67"/>
        <v>-56.293206113880018</v>
      </c>
      <c r="AD161">
        <f t="shared" si="67"/>
        <v>-282.80012803278078</v>
      </c>
      <c r="AE161">
        <f t="shared" si="67"/>
        <v>-41.035592179279391</v>
      </c>
      <c r="AF161">
        <f t="shared" si="67"/>
        <v>128.34800296931158</v>
      </c>
      <c r="AG161">
        <f t="shared" si="67"/>
        <v>106.94826351445289</v>
      </c>
      <c r="AH161" s="5">
        <f t="shared" si="68"/>
        <v>169</v>
      </c>
      <c r="AI161" s="5">
        <f t="shared" si="68"/>
        <v>941.69697999999994</v>
      </c>
      <c r="AJ161" s="5">
        <f t="shared" si="68"/>
        <v>885.70649086611991</v>
      </c>
      <c r="AK161" s="5">
        <f t="shared" si="68"/>
        <v>221.58157845808535</v>
      </c>
      <c r="AL161" s="5">
        <f t="shared" si="68"/>
        <v>587.55698939917863</v>
      </c>
      <c r="AM161" s="5">
        <f t="shared" si="68"/>
        <v>1001.0625599587107</v>
      </c>
      <c r="AN161" s="6">
        <f t="shared" si="52"/>
        <v>1178.9325895888646</v>
      </c>
      <c r="AO161" s="6">
        <f t="shared" si="62"/>
        <v>1392.8291166177703</v>
      </c>
      <c r="AP161" s="7"/>
      <c r="AQ161" s="55">
        <f t="shared" si="59"/>
        <v>965</v>
      </c>
      <c r="AR161" s="5">
        <f t="shared" si="63"/>
        <v>1071.9662947944323</v>
      </c>
      <c r="AS161" s="5">
        <f t="shared" si="64"/>
        <v>1285.8808531033173</v>
      </c>
      <c r="AT161" s="5">
        <f t="shared" si="60"/>
        <v>1392.8291166177703</v>
      </c>
      <c r="AU161" s="56">
        <f t="shared" si="61"/>
        <v>1178.9325895888646</v>
      </c>
    </row>
    <row r="162" spans="2:47" ht="14.1" customHeight="1" x14ac:dyDescent="0.25">
      <c r="B162" t="s">
        <v>69</v>
      </c>
      <c r="C162" t="s">
        <v>32</v>
      </c>
      <c r="D162" s="3" t="s">
        <v>49</v>
      </c>
      <c r="E162" s="4">
        <v>1000</v>
      </c>
      <c r="F162" s="4">
        <v>618</v>
      </c>
      <c r="G162" s="4">
        <v>434</v>
      </c>
      <c r="H162" s="4">
        <v>275</v>
      </c>
      <c r="I162" s="4">
        <v>427</v>
      </c>
      <c r="J162" s="4">
        <v>726</v>
      </c>
      <c r="K162" s="4">
        <v>963</v>
      </c>
      <c r="L162" s="4">
        <v>580</v>
      </c>
      <c r="M162" s="4">
        <v>479</v>
      </c>
      <c r="N162" s="4">
        <v>583</v>
      </c>
      <c r="O162" s="23">
        <v>748</v>
      </c>
      <c r="P162" s="41">
        <v>7</v>
      </c>
      <c r="R162">
        <v>0.999</v>
      </c>
      <c r="S162">
        <v>0.999</v>
      </c>
      <c r="T162" s="5">
        <f t="shared" si="46"/>
        <v>618</v>
      </c>
      <c r="U162">
        <f t="shared" si="53"/>
        <v>433.80199999999996</v>
      </c>
      <c r="V162">
        <f t="shared" si="54"/>
        <v>274.974406198</v>
      </c>
      <c r="W162">
        <f t="shared" si="55"/>
        <v>426.68912124418779</v>
      </c>
      <c r="X162">
        <f t="shared" si="56"/>
        <v>725.85209326841334</v>
      </c>
      <c r="Y162">
        <f t="shared" si="57"/>
        <v>963.06186730646778</v>
      </c>
      <c r="Z162">
        <f t="shared" si="58"/>
        <v>580.62033344678366</v>
      </c>
      <c r="AA162" s="5">
        <f t="shared" si="47"/>
        <v>-382</v>
      </c>
      <c r="AB162">
        <f t="shared" si="67"/>
        <v>-184.39580200000003</v>
      </c>
      <c r="AC162">
        <f t="shared" si="67"/>
        <v>-158.85316201019799</v>
      </c>
      <c r="AD162">
        <f t="shared" si="67"/>
        <v>151.40414716913142</v>
      </c>
      <c r="AE162">
        <f t="shared" si="67"/>
        <v>299.01521319937046</v>
      </c>
      <c r="AF162">
        <f t="shared" si="67"/>
        <v>237.27157947721574</v>
      </c>
      <c r="AG162">
        <f t="shared" si="67"/>
        <v>-381.82182074634721</v>
      </c>
      <c r="AH162" s="5">
        <f t="shared" si="68"/>
        <v>236</v>
      </c>
      <c r="AI162" s="5">
        <f t="shared" si="68"/>
        <v>249.40619799999993</v>
      </c>
      <c r="AJ162" s="5">
        <f t="shared" si="68"/>
        <v>116.12124418780201</v>
      </c>
      <c r="AK162" s="5">
        <f t="shared" si="68"/>
        <v>578.09326841331927</v>
      </c>
      <c r="AL162" s="5">
        <f t="shared" si="68"/>
        <v>1024.8673064677837</v>
      </c>
      <c r="AM162" s="5">
        <f t="shared" si="68"/>
        <v>1200.3334467836835</v>
      </c>
      <c r="AN162" s="6">
        <f t="shared" si="52"/>
        <v>0</v>
      </c>
      <c r="AO162" s="6">
        <f t="shared" si="62"/>
        <v>0</v>
      </c>
      <c r="AP162" s="7"/>
      <c r="AQ162" s="55">
        <f t="shared" si="59"/>
        <v>0</v>
      </c>
      <c r="AR162" s="5">
        <f t="shared" si="63"/>
        <v>0</v>
      </c>
      <c r="AS162" s="5">
        <f t="shared" si="64"/>
        <v>290</v>
      </c>
      <c r="AT162" s="5">
        <f t="shared" si="60"/>
        <v>580</v>
      </c>
      <c r="AU162" s="56">
        <f t="shared" si="61"/>
        <v>0</v>
      </c>
    </row>
    <row r="163" spans="2:47" ht="14.1" customHeight="1" x14ac:dyDescent="0.25">
      <c r="B163" t="s">
        <v>69</v>
      </c>
      <c r="C163" t="s">
        <v>34</v>
      </c>
      <c r="D163" s="3" t="s">
        <v>50</v>
      </c>
      <c r="E163" s="4">
        <v>1000</v>
      </c>
      <c r="F163" s="4">
        <v>425</v>
      </c>
      <c r="G163" s="4">
        <v>410</v>
      </c>
      <c r="H163" s="4">
        <v>155</v>
      </c>
      <c r="I163" s="4">
        <v>605</v>
      </c>
      <c r="J163" s="4">
        <v>671</v>
      </c>
      <c r="K163" s="4">
        <v>1702</v>
      </c>
      <c r="L163" s="4">
        <v>1310</v>
      </c>
      <c r="M163" s="4">
        <v>1391</v>
      </c>
      <c r="N163" s="4">
        <v>1342</v>
      </c>
      <c r="O163" s="23">
        <v>678</v>
      </c>
      <c r="P163" s="44">
        <v>5</v>
      </c>
      <c r="R163">
        <v>0.64500000000000002</v>
      </c>
      <c r="S163">
        <v>0.998</v>
      </c>
      <c r="T163" s="5">
        <f t="shared" si="46"/>
        <v>425</v>
      </c>
      <c r="U163">
        <f t="shared" si="53"/>
        <v>211.2</v>
      </c>
      <c r="V163">
        <f t="shared" si="54"/>
        <v>98.795547999999997</v>
      </c>
      <c r="W163">
        <f t="shared" si="55"/>
        <v>385.32133533692001</v>
      </c>
      <c r="X163">
        <f t="shared" si="56"/>
        <v>671.01734307179777</v>
      </c>
      <c r="Y163">
        <f t="shared" si="57"/>
        <v>1437.4232619089323</v>
      </c>
      <c r="Z163">
        <f t="shared" si="58"/>
        <v>1626.9680551727163</v>
      </c>
      <c r="AA163" s="5">
        <f t="shared" si="47"/>
        <v>-575</v>
      </c>
      <c r="AB163">
        <f t="shared" si="67"/>
        <v>-214.5224</v>
      </c>
      <c r="AC163">
        <f t="shared" si="67"/>
        <v>-112.60868789599999</v>
      </c>
      <c r="AD163">
        <f t="shared" si="67"/>
        <v>285.72751838645416</v>
      </c>
      <c r="AE163">
        <f t="shared" si="67"/>
        <v>285.69607075618092</v>
      </c>
      <c r="AF163">
        <f t="shared" si="67"/>
        <v>765.44449914097265</v>
      </c>
      <c r="AG163">
        <f t="shared" si="67"/>
        <v>190.69659267553834</v>
      </c>
      <c r="AH163" s="5">
        <f t="shared" si="68"/>
        <v>-150</v>
      </c>
      <c r="AI163" s="5">
        <f t="shared" si="68"/>
        <v>-3.322400000000016</v>
      </c>
      <c r="AJ163" s="5">
        <f t="shared" si="68"/>
        <v>-13.813139895999996</v>
      </c>
      <c r="AK163" s="5">
        <f t="shared" si="68"/>
        <v>671.04885372337412</v>
      </c>
      <c r="AL163" s="5">
        <f t="shared" si="68"/>
        <v>956.71341382797868</v>
      </c>
      <c r="AM163" s="5">
        <f t="shared" si="68"/>
        <v>2202.8677610499049</v>
      </c>
      <c r="AN163" s="6">
        <f t="shared" si="52"/>
        <v>2008.361240523793</v>
      </c>
      <c r="AO163" s="6">
        <f t="shared" si="62"/>
        <v>2389.7544258748694</v>
      </c>
      <c r="AP163" s="7"/>
      <c r="AQ163" s="55">
        <f t="shared" si="59"/>
        <v>1310</v>
      </c>
      <c r="AR163" s="5">
        <f t="shared" si="63"/>
        <v>1659.1806202618964</v>
      </c>
      <c r="AS163" s="5">
        <f t="shared" si="64"/>
        <v>2199.0578331993311</v>
      </c>
      <c r="AT163" s="5">
        <f t="shared" si="60"/>
        <v>2389.7544258748694</v>
      </c>
      <c r="AU163" s="56">
        <f t="shared" si="61"/>
        <v>2008.361240523793</v>
      </c>
    </row>
    <row r="164" spans="2:47" ht="14.1" customHeight="1" x14ac:dyDescent="0.25">
      <c r="B164" t="s">
        <v>69</v>
      </c>
      <c r="C164" t="s">
        <v>147</v>
      </c>
      <c r="D164" s="8" t="s">
        <v>51</v>
      </c>
      <c r="E164" s="9">
        <v>860</v>
      </c>
      <c r="F164" s="9">
        <v>545</v>
      </c>
      <c r="G164" s="9">
        <v>252</v>
      </c>
      <c r="H164" s="9">
        <v>67</v>
      </c>
      <c r="I164" s="9">
        <v>109</v>
      </c>
      <c r="J164" s="9">
        <v>69</v>
      </c>
      <c r="K164" s="9">
        <v>146</v>
      </c>
      <c r="L164" s="9">
        <v>110</v>
      </c>
      <c r="M164" s="9">
        <v>93</v>
      </c>
      <c r="N164" s="9">
        <v>82</v>
      </c>
      <c r="O164" s="24">
        <v>75</v>
      </c>
      <c r="P164" s="41">
        <v>4</v>
      </c>
      <c r="R164">
        <v>0.80500000000000005</v>
      </c>
      <c r="S164">
        <v>0.999</v>
      </c>
      <c r="T164" s="5">
        <f t="shared" si="46"/>
        <v>545</v>
      </c>
      <c r="U164">
        <f t="shared" si="53"/>
        <v>247.71</v>
      </c>
      <c r="V164">
        <f t="shared" si="54"/>
        <v>44.263446550000012</v>
      </c>
      <c r="W164">
        <f t="shared" si="55"/>
        <v>56.68599122897276</v>
      </c>
      <c r="X164">
        <f t="shared" si="56"/>
        <v>68.979051724988693</v>
      </c>
      <c r="Y164">
        <f t="shared" si="57"/>
        <v>133.37804501973451</v>
      </c>
      <c r="Z164">
        <f t="shared" si="58"/>
        <v>127.10636179756456</v>
      </c>
      <c r="AA164" s="5">
        <f t="shared" si="47"/>
        <v>-315</v>
      </c>
      <c r="AB164">
        <f t="shared" si="67"/>
        <v>-297.30770999999999</v>
      </c>
      <c r="AC164">
        <f t="shared" si="67"/>
        <v>-203.54041460655003</v>
      </c>
      <c r="AD164">
        <f t="shared" si="67"/>
        <v>12.206581719687225</v>
      </c>
      <c r="AE164">
        <f t="shared" si="67"/>
        <v>12.292974017239603</v>
      </c>
      <c r="AF164">
        <f t="shared" si="67"/>
        <v>64.346887275468319</v>
      </c>
      <c r="AG164">
        <f t="shared" si="67"/>
        <v>-6.2010646516723158</v>
      </c>
      <c r="AH164" s="5">
        <f t="shared" si="68"/>
        <v>230</v>
      </c>
      <c r="AI164" s="5">
        <f t="shared" si="68"/>
        <v>-49.597709999999978</v>
      </c>
      <c r="AJ164" s="5">
        <f t="shared" si="68"/>
        <v>-159.27696805655</v>
      </c>
      <c r="AK164" s="5">
        <f t="shared" si="68"/>
        <v>68.892572948659989</v>
      </c>
      <c r="AL164" s="5">
        <f t="shared" si="68"/>
        <v>81.272025742228294</v>
      </c>
      <c r="AM164" s="5">
        <f t="shared" si="68"/>
        <v>197.72493229520285</v>
      </c>
      <c r="AN164" s="6">
        <f t="shared" si="52"/>
        <v>114.70423249421992</v>
      </c>
      <c r="AO164" s="6">
        <f t="shared" si="62"/>
        <v>102.3021031908753</v>
      </c>
      <c r="AP164" s="7"/>
      <c r="AQ164" s="55">
        <f t="shared" si="59"/>
        <v>102.3021031908753</v>
      </c>
      <c r="AR164" s="5">
        <f t="shared" si="63"/>
        <v>108.50316784254761</v>
      </c>
      <c r="AS164" s="5">
        <f t="shared" si="64"/>
        <v>112.35211624710996</v>
      </c>
      <c r="AT164" s="5">
        <f t="shared" si="60"/>
        <v>110</v>
      </c>
      <c r="AU164" s="56">
        <f t="shared" si="61"/>
        <v>114.70423249421992</v>
      </c>
    </row>
    <row r="165" spans="2:47" ht="14.1" customHeight="1" x14ac:dyDescent="0.25">
      <c r="B165" t="s">
        <v>69</v>
      </c>
      <c r="C165" t="s">
        <v>148</v>
      </c>
      <c r="D165" s="3" t="s">
        <v>52</v>
      </c>
      <c r="E165" s="4">
        <v>1000</v>
      </c>
      <c r="F165" s="4">
        <v>1005</v>
      </c>
      <c r="G165" s="4">
        <v>1197</v>
      </c>
      <c r="H165" s="4">
        <v>1194</v>
      </c>
      <c r="I165" s="4">
        <v>1227</v>
      </c>
      <c r="J165" s="4">
        <v>1299</v>
      </c>
      <c r="K165" s="4">
        <v>1176</v>
      </c>
      <c r="L165" s="4">
        <v>1213</v>
      </c>
      <c r="M165" s="4">
        <v>1216</v>
      </c>
      <c r="N165" s="4">
        <v>1249</v>
      </c>
      <c r="O165" s="23">
        <v>1242</v>
      </c>
      <c r="P165" s="44">
        <v>2</v>
      </c>
      <c r="R165">
        <v>0.80800000000000005</v>
      </c>
      <c r="S165">
        <v>0.185</v>
      </c>
      <c r="T165" s="5">
        <f t="shared" si="46"/>
        <v>1005</v>
      </c>
      <c r="U165">
        <f t="shared" si="53"/>
        <v>1161.096</v>
      </c>
      <c r="V165">
        <f t="shared" si="54"/>
        <v>1194.0093619199999</v>
      </c>
      <c r="W165">
        <f t="shared" si="55"/>
        <v>1226.9913279888383</v>
      </c>
      <c r="X165">
        <f t="shared" si="56"/>
        <v>1291.5011617662838</v>
      </c>
      <c r="Y165">
        <f t="shared" si="57"/>
        <v>1205.6239761907293</v>
      </c>
      <c r="Z165">
        <f t="shared" si="58"/>
        <v>1214.6033645992325</v>
      </c>
      <c r="AA165" s="5">
        <f t="shared" si="47"/>
        <v>5</v>
      </c>
      <c r="AB165">
        <f t="shared" si="67"/>
        <v>32.952759999999998</v>
      </c>
      <c r="AC165">
        <f t="shared" si="67"/>
        <v>32.945471355199984</v>
      </c>
      <c r="AD165">
        <f t="shared" si="67"/>
        <v>32.952222877223079</v>
      </c>
      <c r="AE165">
        <f t="shared" si="67"/>
        <v>38.790380893764222</v>
      </c>
      <c r="AF165">
        <f t="shared" si="67"/>
        <v>15.726881096940266</v>
      </c>
      <c r="AG165">
        <f t="shared" si="67"/>
        <v>14.478594949579399</v>
      </c>
      <c r="AH165" s="5">
        <f t="shared" si="68"/>
        <v>1010</v>
      </c>
      <c r="AI165" s="5">
        <f t="shared" si="68"/>
        <v>1194.0487599999999</v>
      </c>
      <c r="AJ165" s="5">
        <f t="shared" si="68"/>
        <v>1226.9548332751999</v>
      </c>
      <c r="AK165" s="5">
        <f t="shared" si="68"/>
        <v>1259.9435508660613</v>
      </c>
      <c r="AL165" s="5">
        <f t="shared" si="68"/>
        <v>1330.291542660048</v>
      </c>
      <c r="AM165" s="5">
        <f t="shared" si="68"/>
        <v>1221.3508572876697</v>
      </c>
      <c r="AN165" s="6">
        <f t="shared" si="52"/>
        <v>1243.5605544983912</v>
      </c>
      <c r="AO165" s="6">
        <f t="shared" si="62"/>
        <v>1272.5177443975501</v>
      </c>
      <c r="AP165" s="7"/>
      <c r="AQ165" s="55">
        <f t="shared" si="59"/>
        <v>1213</v>
      </c>
      <c r="AR165" s="5">
        <f t="shared" si="63"/>
        <v>1228.2802772491955</v>
      </c>
      <c r="AS165" s="5">
        <f t="shared" si="64"/>
        <v>1258.0391494479707</v>
      </c>
      <c r="AT165" s="5">
        <f t="shared" si="60"/>
        <v>1272.5177443975501</v>
      </c>
      <c r="AU165" s="56">
        <f t="shared" si="61"/>
        <v>1243.5605544983912</v>
      </c>
    </row>
    <row r="166" spans="2:47" ht="14.1" customHeight="1" x14ac:dyDescent="0.25">
      <c r="B166" t="s">
        <v>69</v>
      </c>
      <c r="C166" t="s">
        <v>149</v>
      </c>
      <c r="D166" s="8" t="s">
        <v>53</v>
      </c>
      <c r="E166" s="9">
        <v>834</v>
      </c>
      <c r="F166" s="9">
        <v>1081</v>
      </c>
      <c r="G166" s="9">
        <v>782</v>
      </c>
      <c r="H166" s="9">
        <v>748</v>
      </c>
      <c r="I166" s="9">
        <v>855</v>
      </c>
      <c r="J166" s="9">
        <v>725</v>
      </c>
      <c r="K166" s="9">
        <v>703</v>
      </c>
      <c r="L166" s="9">
        <v>774</v>
      </c>
      <c r="M166" s="9">
        <v>774</v>
      </c>
      <c r="N166" s="9">
        <v>764</v>
      </c>
      <c r="O166" s="24">
        <v>746</v>
      </c>
      <c r="P166" s="41">
        <v>4</v>
      </c>
      <c r="R166">
        <v>0.999</v>
      </c>
      <c r="S166">
        <v>0.38900000000000001</v>
      </c>
      <c r="T166" s="5">
        <f t="shared" ref="T166:T229" si="69">F166</f>
        <v>1081</v>
      </c>
      <c r="U166">
        <f t="shared" si="53"/>
        <v>782.54599999999994</v>
      </c>
      <c r="V166">
        <f t="shared" si="54"/>
        <v>748.06936439399999</v>
      </c>
      <c r="W166">
        <f t="shared" si="55"/>
        <v>854.9009319918772</v>
      </c>
      <c r="X166">
        <f t="shared" si="56"/>
        <v>725.17626247717976</v>
      </c>
      <c r="Y166">
        <f t="shared" si="57"/>
        <v>703.00004027014575</v>
      </c>
      <c r="Z166">
        <f t="shared" si="58"/>
        <v>773.90684839851713</v>
      </c>
      <c r="AA166" s="5">
        <f t="shared" ref="AA166:AA229" si="70">F166-E166</f>
        <v>247</v>
      </c>
      <c r="AB166">
        <f t="shared" ref="AB166:AG181" si="71">$S166*(U166-T166)+(1-$S166)*AA166</f>
        <v>34.818393999999969</v>
      </c>
      <c r="AC166">
        <f t="shared" si="71"/>
        <v>7.8626274832660012</v>
      </c>
      <c r="AD166">
        <f t="shared" si="71"/>
        <v>46.361545187849764</v>
      </c>
      <c r="AE166">
        <f t="shared" si="71"/>
        <v>-22.135992331441098</v>
      </c>
      <c r="AF166">
        <f t="shared" si="71"/>
        <v>-22.151641753046746</v>
      </c>
      <c r="AG166">
        <f t="shared" si="71"/>
        <v>14.048095250824906</v>
      </c>
      <c r="AH166" s="5">
        <f t="shared" ref="AH166:AM181" si="72">T166+AA166</f>
        <v>1328</v>
      </c>
      <c r="AI166" s="5">
        <f t="shared" si="72"/>
        <v>817.36439399999995</v>
      </c>
      <c r="AJ166" s="5">
        <f t="shared" si="72"/>
        <v>755.931991877266</v>
      </c>
      <c r="AK166" s="5">
        <f t="shared" si="72"/>
        <v>901.26247717972694</v>
      </c>
      <c r="AL166" s="5">
        <f t="shared" si="72"/>
        <v>703.04027014573865</v>
      </c>
      <c r="AM166" s="5">
        <f t="shared" si="72"/>
        <v>680.84839851709899</v>
      </c>
      <c r="AN166" s="6">
        <f t="shared" si="52"/>
        <v>802.00303890016698</v>
      </c>
      <c r="AO166" s="6">
        <f t="shared" si="62"/>
        <v>830.09922940181673</v>
      </c>
      <c r="AP166" s="7"/>
      <c r="AQ166" s="55">
        <f t="shared" si="59"/>
        <v>774</v>
      </c>
      <c r="AR166" s="5">
        <f t="shared" si="63"/>
        <v>788.00151945008349</v>
      </c>
      <c r="AS166" s="5">
        <f t="shared" si="64"/>
        <v>816.05113415099186</v>
      </c>
      <c r="AT166" s="5">
        <f t="shared" si="60"/>
        <v>830.09922940181673</v>
      </c>
      <c r="AU166" s="56">
        <f t="shared" si="61"/>
        <v>802.00303890016698</v>
      </c>
    </row>
    <row r="167" spans="2:47" ht="14.1" customHeight="1" x14ac:dyDescent="0.25">
      <c r="B167" t="s">
        <v>69</v>
      </c>
      <c r="C167" t="s">
        <v>150</v>
      </c>
      <c r="D167" s="10" t="s">
        <v>54</v>
      </c>
      <c r="E167" s="9">
        <v>857</v>
      </c>
      <c r="F167" s="9">
        <v>823</v>
      </c>
      <c r="G167" s="9">
        <v>875</v>
      </c>
      <c r="H167" s="9">
        <v>944</v>
      </c>
      <c r="I167" s="9">
        <v>996</v>
      </c>
      <c r="J167" s="9">
        <v>1006</v>
      </c>
      <c r="K167" s="9">
        <v>942</v>
      </c>
      <c r="L167" s="9">
        <v>891</v>
      </c>
      <c r="M167" s="9">
        <v>889</v>
      </c>
      <c r="N167" s="9">
        <v>892</v>
      </c>
      <c r="O167" s="24">
        <v>893</v>
      </c>
      <c r="P167" s="45">
        <v>4</v>
      </c>
      <c r="R167">
        <v>0.999</v>
      </c>
      <c r="S167">
        <v>0.999</v>
      </c>
      <c r="T167" s="5">
        <f t="shared" si="69"/>
        <v>823</v>
      </c>
      <c r="U167">
        <f t="shared" si="53"/>
        <v>874.91399999999999</v>
      </c>
      <c r="V167">
        <f t="shared" si="54"/>
        <v>943.98274208600003</v>
      </c>
      <c r="W167">
        <f t="shared" si="55"/>
        <v>996.01703424351592</v>
      </c>
      <c r="X167">
        <f t="shared" si="56"/>
        <v>1006.0420683436104</v>
      </c>
      <c r="Y167">
        <f t="shared" si="57"/>
        <v>942.07410912871899</v>
      </c>
      <c r="Z167">
        <f t="shared" si="58"/>
        <v>890.98718018493344</v>
      </c>
      <c r="AA167" s="5">
        <f t="shared" si="70"/>
        <v>-34</v>
      </c>
      <c r="AB167">
        <f t="shared" si="71"/>
        <v>51.828085999999985</v>
      </c>
      <c r="AC167">
        <f t="shared" si="71"/>
        <v>69.05150142991404</v>
      </c>
      <c r="AD167">
        <f t="shared" si="71"/>
        <v>52.051309366788288</v>
      </c>
      <c r="AE167">
        <f t="shared" si="71"/>
        <v>10.067060375361139</v>
      </c>
      <c r="AF167">
        <f t="shared" si="71"/>
        <v>-63.893924195301125</v>
      </c>
      <c r="AG167">
        <f t="shared" si="71"/>
        <v>-51.099735939037068</v>
      </c>
      <c r="AH167" s="5">
        <f t="shared" si="72"/>
        <v>789</v>
      </c>
      <c r="AI167" s="5">
        <f t="shared" si="72"/>
        <v>926.74208599999997</v>
      </c>
      <c r="AJ167" s="5">
        <f t="shared" si="72"/>
        <v>1013.0342435159141</v>
      </c>
      <c r="AK167" s="5">
        <f t="shared" si="72"/>
        <v>1048.0683436103043</v>
      </c>
      <c r="AL167" s="5">
        <f t="shared" si="72"/>
        <v>1016.1091287189715</v>
      </c>
      <c r="AM167" s="5">
        <f t="shared" si="72"/>
        <v>878.18018493341788</v>
      </c>
      <c r="AN167" s="6">
        <f t="shared" si="52"/>
        <v>788.78770830685926</v>
      </c>
      <c r="AO167" s="6">
        <f t="shared" si="62"/>
        <v>686.58823642878519</v>
      </c>
      <c r="AP167" s="7"/>
      <c r="AQ167" s="55">
        <f t="shared" si="59"/>
        <v>686.58823642878519</v>
      </c>
      <c r="AR167" s="5">
        <f t="shared" si="63"/>
        <v>737.68797236782223</v>
      </c>
      <c r="AS167" s="5">
        <f t="shared" si="64"/>
        <v>839.89385415342963</v>
      </c>
      <c r="AT167" s="5">
        <f t="shared" si="60"/>
        <v>891</v>
      </c>
      <c r="AU167" s="56">
        <f t="shared" si="61"/>
        <v>788.78770830685926</v>
      </c>
    </row>
    <row r="168" spans="2:47" ht="14.1" customHeight="1" x14ac:dyDescent="0.25">
      <c r="B168" t="s">
        <v>69</v>
      </c>
      <c r="C168" t="s">
        <v>36</v>
      </c>
      <c r="D168" s="3" t="s">
        <v>55</v>
      </c>
      <c r="E168" s="4">
        <v>596</v>
      </c>
      <c r="F168" s="4">
        <v>962</v>
      </c>
      <c r="G168" s="4">
        <v>535</v>
      </c>
      <c r="H168" s="4">
        <v>528</v>
      </c>
      <c r="I168" s="4">
        <v>727</v>
      </c>
      <c r="J168" s="4">
        <v>529</v>
      </c>
      <c r="K168" s="4">
        <v>466</v>
      </c>
      <c r="L168" s="4">
        <v>533</v>
      </c>
      <c r="M168" s="4">
        <v>533</v>
      </c>
      <c r="N168" s="4">
        <v>520</v>
      </c>
      <c r="O168" s="23">
        <v>497</v>
      </c>
      <c r="P168" s="45">
        <v>7</v>
      </c>
      <c r="R168">
        <v>0.999</v>
      </c>
      <c r="S168">
        <v>0.47199999999999998</v>
      </c>
      <c r="T168" s="5">
        <f t="shared" si="69"/>
        <v>962</v>
      </c>
      <c r="U168">
        <f t="shared" si="53"/>
        <v>535.79300000000001</v>
      </c>
      <c r="V168">
        <f t="shared" si="54"/>
        <v>527.99987129599992</v>
      </c>
      <c r="W168">
        <f t="shared" si="55"/>
        <v>726.79313885483577</v>
      </c>
      <c r="X168">
        <f t="shared" si="56"/>
        <v>529.28747294445157</v>
      </c>
      <c r="Y168">
        <f t="shared" si="57"/>
        <v>466.0174157359898</v>
      </c>
      <c r="Z168">
        <f t="shared" si="58"/>
        <v>532.87893367162155</v>
      </c>
      <c r="AA168" s="5">
        <f t="shared" si="70"/>
        <v>366</v>
      </c>
      <c r="AB168">
        <f t="shared" si="71"/>
        <v>-7.921703999999977</v>
      </c>
      <c r="AC168">
        <f t="shared" si="71"/>
        <v>-7.8610164602880266</v>
      </c>
      <c r="AD168">
        <f t="shared" si="71"/>
        <v>89.679805596738433</v>
      </c>
      <c r="AE168">
        <f t="shared" si="71"/>
        <v>-45.871736954623451</v>
      </c>
      <c r="AF168">
        <f t="shared" si="71"/>
        <v>-54.083744114435135</v>
      </c>
      <c r="AG168">
        <f t="shared" si="71"/>
        <v>3.002419573196434</v>
      </c>
      <c r="AH168" s="5">
        <f t="shared" si="72"/>
        <v>1328</v>
      </c>
      <c r="AI168" s="5">
        <f t="shared" si="72"/>
        <v>527.87129600000003</v>
      </c>
      <c r="AJ168" s="5">
        <f t="shared" si="72"/>
        <v>520.13885483571187</v>
      </c>
      <c r="AK168" s="5">
        <f t="shared" si="72"/>
        <v>816.47294445157422</v>
      </c>
      <c r="AL168" s="5">
        <f t="shared" si="72"/>
        <v>483.41573598982814</v>
      </c>
      <c r="AM168" s="5">
        <f t="shared" si="72"/>
        <v>411.93367162155465</v>
      </c>
      <c r="AN168" s="6">
        <f t="shared" si="52"/>
        <v>538.88377281801445</v>
      </c>
      <c r="AO168" s="6">
        <f t="shared" si="62"/>
        <v>544.88861196440735</v>
      </c>
      <c r="AP168" s="7"/>
      <c r="AQ168" s="55">
        <f t="shared" si="59"/>
        <v>533</v>
      </c>
      <c r="AR168" s="5">
        <f t="shared" si="63"/>
        <v>535.94188640900722</v>
      </c>
      <c r="AS168" s="5">
        <f t="shared" si="64"/>
        <v>541.8861923912109</v>
      </c>
      <c r="AT168" s="5">
        <f t="shared" si="60"/>
        <v>544.88861196440735</v>
      </c>
      <c r="AU168" s="56">
        <f t="shared" si="61"/>
        <v>538.88377281801445</v>
      </c>
    </row>
    <row r="169" spans="2:47" ht="14.1" customHeight="1" x14ac:dyDescent="0.25">
      <c r="B169" t="s">
        <v>69</v>
      </c>
      <c r="C169" t="s">
        <v>38</v>
      </c>
      <c r="D169" s="8" t="s">
        <v>56</v>
      </c>
      <c r="E169" s="9">
        <v>739</v>
      </c>
      <c r="F169" s="9">
        <v>906</v>
      </c>
      <c r="G169" s="9">
        <v>480</v>
      </c>
      <c r="H169" s="9">
        <v>452</v>
      </c>
      <c r="I169" s="9">
        <v>605</v>
      </c>
      <c r="J169" s="9">
        <v>418</v>
      </c>
      <c r="K169" s="9">
        <v>352</v>
      </c>
      <c r="L169" s="9">
        <v>379</v>
      </c>
      <c r="M169" s="9">
        <v>375</v>
      </c>
      <c r="N169" s="9">
        <v>363</v>
      </c>
      <c r="O169" s="24">
        <v>343</v>
      </c>
      <c r="P169" s="45">
        <v>3</v>
      </c>
      <c r="R169">
        <v>0.999</v>
      </c>
      <c r="S169">
        <v>0.33</v>
      </c>
      <c r="T169" s="5">
        <f t="shared" si="69"/>
        <v>906</v>
      </c>
      <c r="U169">
        <f t="shared" si="53"/>
        <v>480.59299999999996</v>
      </c>
      <c r="V169">
        <f t="shared" si="54"/>
        <v>452.00009869000002</v>
      </c>
      <c r="W169">
        <f t="shared" si="55"/>
        <v>604.81847325355773</v>
      </c>
      <c r="X169">
        <f t="shared" si="56"/>
        <v>418.2181355506209</v>
      </c>
      <c r="Y169">
        <f t="shared" si="57"/>
        <v>352.02562246594476</v>
      </c>
      <c r="Z169">
        <f t="shared" si="58"/>
        <v>378.92398299451207</v>
      </c>
      <c r="AA169" s="5">
        <f t="shared" si="70"/>
        <v>167</v>
      </c>
      <c r="AB169">
        <f t="shared" si="71"/>
        <v>-28.494310000000041</v>
      </c>
      <c r="AC169">
        <f t="shared" si="71"/>
        <v>-28.526845132300011</v>
      </c>
      <c r="AD169">
        <f t="shared" si="71"/>
        <v>31.317077367333042</v>
      </c>
      <c r="AE169">
        <f t="shared" si="71"/>
        <v>-40.595669605856017</v>
      </c>
      <c r="AF169">
        <f t="shared" si="71"/>
        <v>-49.042627953866656</v>
      </c>
      <c r="AG169">
        <f t="shared" si="71"/>
        <v>-23.982101754663443</v>
      </c>
      <c r="AH169" s="5">
        <f t="shared" si="72"/>
        <v>1073</v>
      </c>
      <c r="AI169" s="5">
        <f t="shared" si="72"/>
        <v>452.09868999999992</v>
      </c>
      <c r="AJ169" s="5">
        <f t="shared" si="72"/>
        <v>423.47325355769999</v>
      </c>
      <c r="AK169" s="5">
        <f t="shared" si="72"/>
        <v>636.13555062089074</v>
      </c>
      <c r="AL169" s="5">
        <f t="shared" si="72"/>
        <v>377.62246594476488</v>
      </c>
      <c r="AM169" s="5">
        <f t="shared" si="72"/>
        <v>302.98299451207811</v>
      </c>
      <c r="AN169" s="6">
        <f t="shared" si="52"/>
        <v>330.95977948518521</v>
      </c>
      <c r="AO169" s="6">
        <f t="shared" si="62"/>
        <v>282.99557597585829</v>
      </c>
      <c r="AP169" s="7"/>
      <c r="AQ169" s="55">
        <f t="shared" si="59"/>
        <v>282.99557597585829</v>
      </c>
      <c r="AR169" s="5">
        <f t="shared" si="63"/>
        <v>306.97767773052175</v>
      </c>
      <c r="AS169" s="5">
        <f t="shared" si="64"/>
        <v>354.9798897425926</v>
      </c>
      <c r="AT169" s="5">
        <f t="shared" si="60"/>
        <v>379</v>
      </c>
      <c r="AU169" s="56">
        <f t="shared" si="61"/>
        <v>330.95977948518521</v>
      </c>
    </row>
    <row r="170" spans="2:47" ht="14.1" customHeight="1" x14ac:dyDescent="0.25">
      <c r="B170" t="s">
        <v>69</v>
      </c>
      <c r="C170" t="s">
        <v>40</v>
      </c>
      <c r="D170" s="8" t="s">
        <v>57</v>
      </c>
      <c r="E170" s="9">
        <v>582</v>
      </c>
      <c r="F170" s="9">
        <v>672</v>
      </c>
      <c r="G170" s="9">
        <v>793</v>
      </c>
      <c r="H170" s="9">
        <v>813</v>
      </c>
      <c r="I170" s="9">
        <v>818</v>
      </c>
      <c r="J170" s="9">
        <v>834</v>
      </c>
      <c r="K170" s="9">
        <v>763</v>
      </c>
      <c r="L170" s="9">
        <v>754</v>
      </c>
      <c r="M170" s="9">
        <v>723</v>
      </c>
      <c r="N170" s="9">
        <v>714</v>
      </c>
      <c r="O170" s="24">
        <v>704</v>
      </c>
      <c r="P170" s="46">
        <v>5</v>
      </c>
      <c r="R170">
        <v>0.753</v>
      </c>
      <c r="S170">
        <v>0.999</v>
      </c>
      <c r="T170" s="5">
        <f t="shared" si="69"/>
        <v>672</v>
      </c>
      <c r="U170">
        <f t="shared" si="53"/>
        <v>785.34300000000007</v>
      </c>
      <c r="V170">
        <f t="shared" si="54"/>
        <v>834.15867627900002</v>
      </c>
      <c r="W170">
        <f t="shared" si="55"/>
        <v>834.0645975650641</v>
      </c>
      <c r="X170">
        <f t="shared" si="56"/>
        <v>834.00481479819507</v>
      </c>
      <c r="Y170">
        <f t="shared" si="57"/>
        <v>780.52342653728056</v>
      </c>
      <c r="Z170">
        <f t="shared" si="58"/>
        <v>747.354578594445</v>
      </c>
      <c r="AA170" s="5">
        <f t="shared" si="70"/>
        <v>90</v>
      </c>
      <c r="AB170">
        <f t="shared" si="71"/>
        <v>113.31965700000008</v>
      </c>
      <c r="AC170">
        <f t="shared" si="71"/>
        <v>48.880180259720944</v>
      </c>
      <c r="AD170">
        <f t="shared" si="71"/>
        <v>-4.5104454962257595E-2</v>
      </c>
      <c r="AE170">
        <f t="shared" si="71"/>
        <v>-5.9768088557127501E-2</v>
      </c>
      <c r="AF170">
        <f t="shared" si="71"/>
        <v>-53.427966640742156</v>
      </c>
      <c r="AG170">
        <f t="shared" si="71"/>
        <v>-33.189107061533463</v>
      </c>
      <c r="AH170" s="5">
        <f t="shared" si="72"/>
        <v>762</v>
      </c>
      <c r="AI170" s="5">
        <f t="shared" si="72"/>
        <v>898.66265700000019</v>
      </c>
      <c r="AJ170" s="5">
        <f t="shared" si="72"/>
        <v>883.03885653872101</v>
      </c>
      <c r="AK170" s="5">
        <f t="shared" si="72"/>
        <v>834.01949311010185</v>
      </c>
      <c r="AL170" s="5">
        <f t="shared" si="72"/>
        <v>833.94504670963795</v>
      </c>
      <c r="AM170" s="5">
        <f t="shared" si="72"/>
        <v>727.09545989653839</v>
      </c>
      <c r="AN170" s="6">
        <f t="shared" si="52"/>
        <v>680.97636447137802</v>
      </c>
      <c r="AO170" s="6">
        <f t="shared" si="62"/>
        <v>614.59815034831115</v>
      </c>
      <c r="AP170" s="7"/>
      <c r="AQ170" s="55">
        <f t="shared" si="59"/>
        <v>614.59815034831115</v>
      </c>
      <c r="AR170" s="5">
        <f t="shared" si="63"/>
        <v>647.78725740984464</v>
      </c>
      <c r="AS170" s="5">
        <f t="shared" si="64"/>
        <v>717.48818223568901</v>
      </c>
      <c r="AT170" s="5">
        <f t="shared" si="60"/>
        <v>754</v>
      </c>
      <c r="AU170" s="56">
        <f t="shared" si="61"/>
        <v>680.97636447137802</v>
      </c>
    </row>
    <row r="171" spans="2:47" ht="14.1" customHeight="1" x14ac:dyDescent="0.25">
      <c r="B171" t="s">
        <v>69</v>
      </c>
      <c r="C171" t="s">
        <v>42</v>
      </c>
      <c r="D171" s="3" t="s">
        <v>58</v>
      </c>
      <c r="E171" s="4">
        <v>687</v>
      </c>
      <c r="F171" s="4">
        <v>235</v>
      </c>
      <c r="G171" s="4">
        <v>163</v>
      </c>
      <c r="H171" s="4">
        <v>112</v>
      </c>
      <c r="I171" s="4">
        <v>133</v>
      </c>
      <c r="J171" s="4">
        <v>155</v>
      </c>
      <c r="K171" s="4">
        <v>141</v>
      </c>
      <c r="L171" s="4">
        <v>92</v>
      </c>
      <c r="M171" s="4">
        <v>124</v>
      </c>
      <c r="N171" s="4">
        <v>124</v>
      </c>
      <c r="O171" s="23">
        <v>124</v>
      </c>
      <c r="P171" s="41">
        <v>2</v>
      </c>
      <c r="R171">
        <v>0.999</v>
      </c>
      <c r="S171">
        <v>0.999</v>
      </c>
      <c r="T171" s="5">
        <f t="shared" si="69"/>
        <v>235</v>
      </c>
      <c r="U171">
        <f t="shared" si="53"/>
        <v>162.61999999999998</v>
      </c>
      <c r="V171">
        <f t="shared" si="54"/>
        <v>111.97786038000001</v>
      </c>
      <c r="W171">
        <f t="shared" si="55"/>
        <v>132.92831360327961</v>
      </c>
      <c r="X171">
        <f t="shared" si="56"/>
        <v>154.99880715211623</v>
      </c>
      <c r="Y171">
        <f t="shared" si="57"/>
        <v>141.03606810904591</v>
      </c>
      <c r="Z171">
        <f t="shared" si="58"/>
        <v>92.035109361106919</v>
      </c>
      <c r="AA171" s="5">
        <f t="shared" si="70"/>
        <v>-452</v>
      </c>
      <c r="AB171">
        <f t="shared" si="71"/>
        <v>-72.759620000000027</v>
      </c>
      <c r="AC171">
        <f t="shared" si="71"/>
        <v>-50.664257100379963</v>
      </c>
      <c r="AD171">
        <f t="shared" si="71"/>
        <v>20.878838512955937</v>
      </c>
      <c r="AE171">
        <f t="shared" si="71"/>
        <v>22.069301893800745</v>
      </c>
      <c r="AF171">
        <f t="shared" si="71"/>
        <v>-13.926707002133444</v>
      </c>
      <c r="AG171">
        <f t="shared" si="71"/>
        <v>-48.965884496193191</v>
      </c>
      <c r="AH171" s="5">
        <f t="shared" si="72"/>
        <v>-217</v>
      </c>
      <c r="AI171" s="5">
        <f t="shared" si="72"/>
        <v>89.86037999999995</v>
      </c>
      <c r="AJ171" s="5">
        <f t="shared" si="72"/>
        <v>61.313603279620047</v>
      </c>
      <c r="AK171" s="5">
        <f t="shared" si="72"/>
        <v>153.80715211623556</v>
      </c>
      <c r="AL171" s="5">
        <f t="shared" si="72"/>
        <v>177.06810904591697</v>
      </c>
      <c r="AM171" s="5">
        <f t="shared" si="72"/>
        <v>127.10936110691247</v>
      </c>
      <c r="AN171" s="6">
        <f t="shared" si="52"/>
        <v>0</v>
      </c>
      <c r="AO171" s="6">
        <f t="shared" si="62"/>
        <v>0</v>
      </c>
      <c r="AP171" s="7"/>
      <c r="AQ171" s="55">
        <f t="shared" si="59"/>
        <v>0</v>
      </c>
      <c r="AR171" s="5">
        <f t="shared" si="63"/>
        <v>0</v>
      </c>
      <c r="AS171" s="5">
        <f t="shared" si="64"/>
        <v>46</v>
      </c>
      <c r="AT171" s="5">
        <f t="shared" si="60"/>
        <v>92</v>
      </c>
      <c r="AU171" s="56">
        <f t="shared" si="61"/>
        <v>0</v>
      </c>
    </row>
    <row r="172" spans="2:47" ht="14.1" customHeight="1" x14ac:dyDescent="0.25">
      <c r="B172" t="s">
        <v>69</v>
      </c>
      <c r="C172" t="s">
        <v>44</v>
      </c>
      <c r="D172" s="3" t="s">
        <v>59</v>
      </c>
      <c r="E172" s="4">
        <v>1041</v>
      </c>
      <c r="F172" s="4">
        <v>926</v>
      </c>
      <c r="G172" s="4">
        <v>963</v>
      </c>
      <c r="H172" s="4">
        <v>1002</v>
      </c>
      <c r="I172" s="4">
        <v>1049</v>
      </c>
      <c r="J172" s="4">
        <v>1024</v>
      </c>
      <c r="K172" s="4">
        <v>970</v>
      </c>
      <c r="L172" s="4">
        <v>897</v>
      </c>
      <c r="M172" s="4">
        <v>879</v>
      </c>
      <c r="N172" s="4">
        <v>864</v>
      </c>
      <c r="O172" s="23">
        <v>848</v>
      </c>
      <c r="P172" s="47">
        <v>3</v>
      </c>
      <c r="R172">
        <v>0.999</v>
      </c>
      <c r="S172">
        <v>0.999</v>
      </c>
      <c r="T172" s="5">
        <f t="shared" si="69"/>
        <v>926</v>
      </c>
      <c r="U172">
        <f t="shared" si="53"/>
        <v>962.84800000000007</v>
      </c>
      <c r="V172">
        <f t="shared" si="54"/>
        <v>1001.997544152</v>
      </c>
      <c r="W172">
        <f t="shared" si="55"/>
        <v>1048.9921446349119</v>
      </c>
      <c r="X172">
        <f t="shared" si="56"/>
        <v>1024.071978897608</v>
      </c>
      <c r="Y172">
        <f t="shared" si="57"/>
        <v>970.02922372007902</v>
      </c>
      <c r="Z172">
        <f t="shared" si="58"/>
        <v>897.01901566303889</v>
      </c>
      <c r="AA172" s="5">
        <f t="shared" si="70"/>
        <v>-115</v>
      </c>
      <c r="AB172">
        <f t="shared" si="71"/>
        <v>36.696152000000069</v>
      </c>
      <c r="AC172">
        <f t="shared" si="71"/>
        <v>39.14709075984797</v>
      </c>
      <c r="AD172">
        <f t="shared" si="71"/>
        <v>46.986752973188828</v>
      </c>
      <c r="AE172">
        <f t="shared" si="71"/>
        <v>-24.84825881859344</v>
      </c>
      <c r="AF172">
        <f t="shared" si="71"/>
        <v>-54.013560681170055</v>
      </c>
      <c r="AG172">
        <f t="shared" si="71"/>
        <v>-72.99121140966426</v>
      </c>
      <c r="AH172" s="5">
        <f t="shared" si="72"/>
        <v>811</v>
      </c>
      <c r="AI172" s="5">
        <f t="shared" si="72"/>
        <v>999.54415200000017</v>
      </c>
      <c r="AJ172" s="5">
        <f t="shared" si="72"/>
        <v>1041.144634911848</v>
      </c>
      <c r="AK172" s="5">
        <f t="shared" si="72"/>
        <v>1095.9788976081009</v>
      </c>
      <c r="AL172" s="5">
        <f t="shared" si="72"/>
        <v>999.22372007901458</v>
      </c>
      <c r="AM172" s="5">
        <f t="shared" si="72"/>
        <v>916.015663038909</v>
      </c>
      <c r="AN172" s="6">
        <f t="shared" si="52"/>
        <v>751.03659284371042</v>
      </c>
      <c r="AO172" s="6">
        <f t="shared" si="62"/>
        <v>605.05417002438185</v>
      </c>
      <c r="AP172" s="7"/>
      <c r="AQ172" s="55">
        <f t="shared" si="59"/>
        <v>605.05417002438185</v>
      </c>
      <c r="AR172" s="5">
        <f t="shared" si="63"/>
        <v>678.04538143404613</v>
      </c>
      <c r="AS172" s="5">
        <f t="shared" si="64"/>
        <v>824.01829642185521</v>
      </c>
      <c r="AT172" s="5">
        <f t="shared" si="60"/>
        <v>897</v>
      </c>
      <c r="AU172" s="56">
        <f t="shared" si="61"/>
        <v>751.03659284371042</v>
      </c>
    </row>
    <row r="173" spans="2:47" ht="14.1" customHeight="1" x14ac:dyDescent="0.25">
      <c r="B173" t="s">
        <v>69</v>
      </c>
      <c r="C173" t="s">
        <v>151</v>
      </c>
      <c r="D173" s="8" t="s">
        <v>60</v>
      </c>
      <c r="E173" s="9">
        <v>724</v>
      </c>
      <c r="F173" s="9">
        <v>1082</v>
      </c>
      <c r="G173" s="9">
        <v>589</v>
      </c>
      <c r="H173" s="9">
        <v>560</v>
      </c>
      <c r="I173" s="9">
        <v>766</v>
      </c>
      <c r="J173" s="9">
        <v>539</v>
      </c>
      <c r="K173" s="9">
        <v>480</v>
      </c>
      <c r="L173" s="9">
        <v>537</v>
      </c>
      <c r="M173" s="9">
        <v>527</v>
      </c>
      <c r="N173" s="9">
        <v>504</v>
      </c>
      <c r="O173" s="24">
        <v>472</v>
      </c>
      <c r="P173" s="41">
        <v>4</v>
      </c>
      <c r="R173">
        <v>0.999</v>
      </c>
      <c r="S173">
        <v>0.45100000000000001</v>
      </c>
      <c r="T173" s="5">
        <f t="shared" si="69"/>
        <v>1082</v>
      </c>
      <c r="U173">
        <f t="shared" si="53"/>
        <v>589.851</v>
      </c>
      <c r="V173">
        <f t="shared" si="54"/>
        <v>560.004433801</v>
      </c>
      <c r="W173">
        <f t="shared" si="55"/>
        <v>765.76658959019426</v>
      </c>
      <c r="X173">
        <f t="shared" si="56"/>
        <v>539.30451457271101</v>
      </c>
      <c r="Y173">
        <f t="shared" si="57"/>
        <v>479.99985376147316</v>
      </c>
      <c r="Z173">
        <f t="shared" si="58"/>
        <v>536.88361498828397</v>
      </c>
      <c r="AA173" s="5">
        <f t="shared" si="70"/>
        <v>358</v>
      </c>
      <c r="AB173">
        <f t="shared" si="71"/>
        <v>-25.417199000000039</v>
      </c>
      <c r="AC173">
        <f t="shared" si="71"/>
        <v>-27.414843606749017</v>
      </c>
      <c r="AD173">
        <f t="shared" si="71"/>
        <v>77.747983120821402</v>
      </c>
      <c r="AE173">
        <f t="shared" si="71"/>
        <v>-59.450753099554007</v>
      </c>
      <c r="AF173">
        <f t="shared" si="71"/>
        <v>-59.384865477523419</v>
      </c>
      <c r="AG173">
        <f t="shared" si="71"/>
        <v>-6.9477148338686767</v>
      </c>
      <c r="AH173" s="5">
        <f t="shared" si="72"/>
        <v>1440</v>
      </c>
      <c r="AI173" s="5">
        <f t="shared" si="72"/>
        <v>564.4338009999999</v>
      </c>
      <c r="AJ173" s="5">
        <f t="shared" si="72"/>
        <v>532.58959019425095</v>
      </c>
      <c r="AK173" s="5">
        <f t="shared" si="72"/>
        <v>843.51457271101572</v>
      </c>
      <c r="AL173" s="5">
        <f t="shared" si="72"/>
        <v>479.85376147315702</v>
      </c>
      <c r="AM173" s="5">
        <f t="shared" si="72"/>
        <v>420.61498828394974</v>
      </c>
      <c r="AN173" s="6">
        <f t="shared" si="52"/>
        <v>522.98818532054656</v>
      </c>
      <c r="AO173" s="6">
        <f t="shared" si="62"/>
        <v>509.09275565280927</v>
      </c>
      <c r="AP173" s="7"/>
      <c r="AQ173" s="55">
        <f t="shared" si="59"/>
        <v>509.09275565280927</v>
      </c>
      <c r="AR173" s="5">
        <f t="shared" si="63"/>
        <v>516.04047048667792</v>
      </c>
      <c r="AS173" s="5">
        <f t="shared" si="64"/>
        <v>529.99409266027328</v>
      </c>
      <c r="AT173" s="5">
        <f t="shared" si="60"/>
        <v>537</v>
      </c>
      <c r="AU173" s="56">
        <f t="shared" si="61"/>
        <v>522.98818532054656</v>
      </c>
    </row>
    <row r="174" spans="2:47" ht="14.1" customHeight="1" x14ac:dyDescent="0.25">
      <c r="B174" t="s">
        <v>69</v>
      </c>
      <c r="C174" t="s">
        <v>152</v>
      </c>
      <c r="D174" s="8" t="s">
        <v>61</v>
      </c>
      <c r="E174" s="9">
        <v>1000</v>
      </c>
      <c r="F174" s="9">
        <v>815</v>
      </c>
      <c r="G174" s="9">
        <v>755</v>
      </c>
      <c r="H174" s="9">
        <v>774</v>
      </c>
      <c r="I174" s="9">
        <v>828</v>
      </c>
      <c r="J174" s="9">
        <v>861</v>
      </c>
      <c r="K174" s="9">
        <v>792</v>
      </c>
      <c r="L174" s="9">
        <v>687</v>
      </c>
      <c r="M174" s="9">
        <v>695</v>
      </c>
      <c r="N174" s="9">
        <v>689</v>
      </c>
      <c r="O174" s="24">
        <v>683</v>
      </c>
      <c r="P174" s="48">
        <v>2</v>
      </c>
      <c r="R174">
        <v>0.999</v>
      </c>
      <c r="S174">
        <v>0.999</v>
      </c>
      <c r="T174" s="5">
        <f t="shared" si="69"/>
        <v>815</v>
      </c>
      <c r="U174">
        <f t="shared" si="53"/>
        <v>754.875</v>
      </c>
      <c r="V174">
        <f t="shared" si="54"/>
        <v>773.92062512500002</v>
      </c>
      <c r="W174">
        <f t="shared" si="55"/>
        <v>827.96488695474989</v>
      </c>
      <c r="X174">
        <f t="shared" si="56"/>
        <v>861.02097407085228</v>
      </c>
      <c r="Y174">
        <f t="shared" si="57"/>
        <v>792.10209801428368</v>
      </c>
      <c r="Z174">
        <f t="shared" si="58"/>
        <v>687.03628521787402</v>
      </c>
      <c r="AA174" s="5">
        <f t="shared" si="70"/>
        <v>-185</v>
      </c>
      <c r="AB174">
        <f t="shared" si="71"/>
        <v>-60.249875000000003</v>
      </c>
      <c r="AC174">
        <f t="shared" si="71"/>
        <v>18.966329624875016</v>
      </c>
      <c r="AD174">
        <f t="shared" si="71"/>
        <v>54.009183897544993</v>
      </c>
      <c r="AE174">
        <f t="shared" si="71"/>
        <v>33.077040212883837</v>
      </c>
      <c r="AF174">
        <f t="shared" si="71"/>
        <v>-68.816880140299133</v>
      </c>
      <c r="AG174">
        <f t="shared" si="71"/>
        <v>-105.02956386375355</v>
      </c>
      <c r="AH174" s="5">
        <f t="shared" si="72"/>
        <v>630</v>
      </c>
      <c r="AI174" s="5">
        <f t="shared" si="72"/>
        <v>694.62512500000003</v>
      </c>
      <c r="AJ174" s="5">
        <f t="shared" si="72"/>
        <v>792.88695474987503</v>
      </c>
      <c r="AK174" s="5">
        <f t="shared" si="72"/>
        <v>881.97407085229486</v>
      </c>
      <c r="AL174" s="5">
        <f t="shared" si="72"/>
        <v>894.09801428373612</v>
      </c>
      <c r="AM174" s="5">
        <f t="shared" si="72"/>
        <v>723.28521787398449</v>
      </c>
      <c r="AN174" s="6">
        <f t="shared" si="52"/>
        <v>476.97715749036695</v>
      </c>
      <c r="AO174" s="6">
        <f t="shared" si="62"/>
        <v>266.91802976285982</v>
      </c>
      <c r="AP174" s="7"/>
      <c r="AQ174" s="55">
        <f t="shared" si="59"/>
        <v>266.91802976285982</v>
      </c>
      <c r="AR174" s="5">
        <f t="shared" si="63"/>
        <v>371.94759362661341</v>
      </c>
      <c r="AS174" s="5">
        <f t="shared" si="64"/>
        <v>581.98857874518353</v>
      </c>
      <c r="AT174" s="5">
        <f t="shared" si="60"/>
        <v>687</v>
      </c>
      <c r="AU174" s="56">
        <f t="shared" si="61"/>
        <v>476.97715749036695</v>
      </c>
    </row>
    <row r="175" spans="2:47" ht="14.1" customHeight="1" x14ac:dyDescent="0.25">
      <c r="B175" t="s">
        <v>69</v>
      </c>
      <c r="C175" t="s">
        <v>153</v>
      </c>
      <c r="D175" s="3" t="s">
        <v>62</v>
      </c>
      <c r="E175" s="4">
        <v>799</v>
      </c>
      <c r="F175" s="4">
        <v>634</v>
      </c>
      <c r="G175" s="4">
        <v>572</v>
      </c>
      <c r="H175" s="4">
        <v>573</v>
      </c>
      <c r="I175" s="4">
        <v>599</v>
      </c>
      <c r="J175" s="4">
        <v>601</v>
      </c>
      <c r="K175" s="4">
        <v>537</v>
      </c>
      <c r="L175" s="4">
        <v>455</v>
      </c>
      <c r="M175" s="4">
        <v>458</v>
      </c>
      <c r="N175" s="4">
        <v>454</v>
      </c>
      <c r="O175" s="23">
        <v>449</v>
      </c>
      <c r="P175" s="41">
        <v>2</v>
      </c>
      <c r="R175">
        <v>0.999</v>
      </c>
      <c r="S175">
        <v>0.999</v>
      </c>
      <c r="T175" s="5">
        <f t="shared" si="69"/>
        <v>634</v>
      </c>
      <c r="U175">
        <f t="shared" si="53"/>
        <v>571.89700000000005</v>
      </c>
      <c r="V175">
        <f t="shared" si="54"/>
        <v>572.93669110300004</v>
      </c>
      <c r="W175">
        <f t="shared" si="55"/>
        <v>598.97491313661783</v>
      </c>
      <c r="X175">
        <f t="shared" si="56"/>
        <v>601.02398807339375</v>
      </c>
      <c r="Y175">
        <f t="shared" si="57"/>
        <v>537.06609702709545</v>
      </c>
      <c r="Z175">
        <f t="shared" si="58"/>
        <v>455.01817423691091</v>
      </c>
      <c r="AA175" s="5">
        <f t="shared" si="70"/>
        <v>-165</v>
      </c>
      <c r="AB175">
        <f t="shared" si="71"/>
        <v>-62.20589699999995</v>
      </c>
      <c r="AC175">
        <f t="shared" si="71"/>
        <v>0.9764455148969956</v>
      </c>
      <c r="AD175">
        <f t="shared" si="71"/>
        <v>26.013160257099067</v>
      </c>
      <c r="AE175">
        <f t="shared" si="71"/>
        <v>2.0730390220962467</v>
      </c>
      <c r="AF175">
        <f t="shared" si="71"/>
        <v>-63.891860116229907</v>
      </c>
      <c r="AG175">
        <f t="shared" si="71"/>
        <v>-82.029766727510591</v>
      </c>
      <c r="AH175" s="5">
        <f t="shared" si="72"/>
        <v>469</v>
      </c>
      <c r="AI175" s="5">
        <f t="shared" si="72"/>
        <v>509.69110300000011</v>
      </c>
      <c r="AJ175" s="5">
        <f t="shared" si="72"/>
        <v>573.91313661789707</v>
      </c>
      <c r="AK175" s="5">
        <f t="shared" si="72"/>
        <v>624.98807339371695</v>
      </c>
      <c r="AL175" s="5">
        <f t="shared" si="72"/>
        <v>603.09702709549003</v>
      </c>
      <c r="AM175" s="5">
        <f t="shared" si="72"/>
        <v>473.17423691086555</v>
      </c>
      <c r="AN175" s="6">
        <f t="shared" si="52"/>
        <v>290.9586407818897</v>
      </c>
      <c r="AO175" s="6">
        <f t="shared" si="62"/>
        <v>126.89910732686855</v>
      </c>
      <c r="AP175" s="7"/>
      <c r="AQ175" s="55">
        <f t="shared" si="59"/>
        <v>126.89910732686855</v>
      </c>
      <c r="AR175" s="5">
        <f t="shared" si="63"/>
        <v>208.92887405437912</v>
      </c>
      <c r="AS175" s="5">
        <f t="shared" si="64"/>
        <v>372.97932039094485</v>
      </c>
      <c r="AT175" s="5">
        <f t="shared" si="60"/>
        <v>455</v>
      </c>
      <c r="AU175" s="56">
        <f t="shared" si="61"/>
        <v>290.9586407818897</v>
      </c>
    </row>
    <row r="176" spans="2:47" ht="14.1" customHeight="1" thickBot="1" x14ac:dyDescent="0.3">
      <c r="B176" t="s">
        <v>69</v>
      </c>
      <c r="C176" t="s">
        <v>154</v>
      </c>
      <c r="D176" s="11" t="s">
        <v>63</v>
      </c>
      <c r="E176" s="12">
        <v>556</v>
      </c>
      <c r="F176" s="12">
        <v>741</v>
      </c>
      <c r="G176" s="12">
        <v>349</v>
      </c>
      <c r="H176" s="12">
        <v>320</v>
      </c>
      <c r="I176" s="12">
        <v>437</v>
      </c>
      <c r="J176" s="12">
        <v>316</v>
      </c>
      <c r="K176" s="12">
        <v>265</v>
      </c>
      <c r="L176" s="12">
        <v>272</v>
      </c>
      <c r="M176" s="12">
        <v>274</v>
      </c>
      <c r="N176" s="12">
        <v>265</v>
      </c>
      <c r="O176" s="37">
        <v>250</v>
      </c>
      <c r="P176" s="48">
        <v>2</v>
      </c>
      <c r="R176">
        <v>0.999</v>
      </c>
      <c r="S176">
        <v>0.372</v>
      </c>
      <c r="T176" s="5">
        <f t="shared" si="69"/>
        <v>741</v>
      </c>
      <c r="U176">
        <f t="shared" si="53"/>
        <v>349.577</v>
      </c>
      <c r="V176">
        <f t="shared" si="54"/>
        <v>320.00014764399998</v>
      </c>
      <c r="W176">
        <f t="shared" si="55"/>
        <v>436.85351592299958</v>
      </c>
      <c r="X176">
        <f t="shared" si="56"/>
        <v>316.14580687584612</v>
      </c>
      <c r="Y176">
        <f t="shared" si="57"/>
        <v>265.02191324914202</v>
      </c>
      <c r="Z176">
        <f t="shared" si="58"/>
        <v>271.95564577856317</v>
      </c>
      <c r="AA176" s="5">
        <f t="shared" si="70"/>
        <v>185</v>
      </c>
      <c r="AB176">
        <f t="shared" si="71"/>
        <v>-29.429355999999984</v>
      </c>
      <c r="AC176">
        <f t="shared" si="71"/>
        <v>-29.484224644431997</v>
      </c>
      <c r="AD176">
        <f t="shared" si="71"/>
        <v>24.953359923084552</v>
      </c>
      <c r="AE176">
        <f t="shared" si="71"/>
        <v>-29.23255773384399</v>
      </c>
      <c r="AF176">
        <f t="shared" si="71"/>
        <v>-37.37613468598795</v>
      </c>
      <c r="AG176">
        <f t="shared" si="71"/>
        <v>-20.892864081855762</v>
      </c>
      <c r="AH176" s="5">
        <f t="shared" si="72"/>
        <v>926</v>
      </c>
      <c r="AI176" s="5">
        <f t="shared" si="72"/>
        <v>320.14764400000001</v>
      </c>
      <c r="AJ176" s="5">
        <f t="shared" si="72"/>
        <v>290.51592299956798</v>
      </c>
      <c r="AK176" s="5">
        <f t="shared" si="72"/>
        <v>461.80687584608415</v>
      </c>
      <c r="AL176" s="5">
        <f t="shared" si="72"/>
        <v>286.91324914200214</v>
      </c>
      <c r="AM176" s="5">
        <f t="shared" si="72"/>
        <v>227.64577856315407</v>
      </c>
      <c r="AN176" s="6">
        <f t="shared" si="52"/>
        <v>230.16991761485164</v>
      </c>
      <c r="AO176" s="6">
        <f t="shared" si="62"/>
        <v>188.38418945114012</v>
      </c>
      <c r="AP176" s="7"/>
      <c r="AQ176" s="55">
        <f t="shared" si="59"/>
        <v>188.38418945114012</v>
      </c>
      <c r="AR176" s="5">
        <f t="shared" si="63"/>
        <v>209.27705353299586</v>
      </c>
      <c r="AS176" s="5">
        <f t="shared" si="64"/>
        <v>251.08495880742583</v>
      </c>
      <c r="AT176" s="5">
        <f t="shared" si="60"/>
        <v>272</v>
      </c>
      <c r="AU176" s="56">
        <f t="shared" si="61"/>
        <v>230.16991761485164</v>
      </c>
    </row>
    <row r="177" spans="1:47" ht="14.1" customHeight="1" x14ac:dyDescent="0.25">
      <c r="A177" t="s">
        <v>114</v>
      </c>
      <c r="B177" t="s">
        <v>70</v>
      </c>
      <c r="C177" t="s">
        <v>137</v>
      </c>
      <c r="D177" s="3" t="s">
        <v>25</v>
      </c>
      <c r="E177" s="4">
        <v>1000</v>
      </c>
      <c r="F177" s="4">
        <v>1040</v>
      </c>
      <c r="G177" s="4">
        <v>1241</v>
      </c>
      <c r="H177" s="4">
        <v>1313</v>
      </c>
      <c r="I177" s="4">
        <v>1277</v>
      </c>
      <c r="J177" s="4">
        <v>870</v>
      </c>
      <c r="K177" s="4">
        <v>882</v>
      </c>
      <c r="L177" s="4">
        <v>973</v>
      </c>
      <c r="M177" s="4">
        <v>1036</v>
      </c>
      <c r="N177" s="4">
        <v>1060</v>
      </c>
      <c r="O177" s="23">
        <v>1121</v>
      </c>
      <c r="P177" s="40">
        <v>2</v>
      </c>
      <c r="R177">
        <v>0.999</v>
      </c>
      <c r="S177">
        <v>0</v>
      </c>
      <c r="T177" s="5">
        <f t="shared" si="69"/>
        <v>1040</v>
      </c>
      <c r="U177">
        <f t="shared" si="53"/>
        <v>1240.8389999999999</v>
      </c>
      <c r="V177">
        <f t="shared" si="54"/>
        <v>1312.9678389999999</v>
      </c>
      <c r="W177">
        <f t="shared" si="55"/>
        <v>1277.075967839</v>
      </c>
      <c r="X177">
        <f t="shared" si="56"/>
        <v>870.44707596783894</v>
      </c>
      <c r="Y177">
        <f t="shared" si="57"/>
        <v>882.02844707596785</v>
      </c>
      <c r="Z177">
        <f t="shared" si="58"/>
        <v>972.94902844707599</v>
      </c>
      <c r="AA177" s="5">
        <f t="shared" si="70"/>
        <v>40</v>
      </c>
      <c r="AB177">
        <f t="shared" si="71"/>
        <v>40</v>
      </c>
      <c r="AC177">
        <f t="shared" si="71"/>
        <v>40</v>
      </c>
      <c r="AD177">
        <f t="shared" si="71"/>
        <v>40</v>
      </c>
      <c r="AE177">
        <f t="shared" si="71"/>
        <v>40</v>
      </c>
      <c r="AF177">
        <f t="shared" si="71"/>
        <v>40</v>
      </c>
      <c r="AG177">
        <f t="shared" si="71"/>
        <v>40</v>
      </c>
      <c r="AH177" s="5">
        <f t="shared" si="72"/>
        <v>1080</v>
      </c>
      <c r="AI177" s="5">
        <f t="shared" si="72"/>
        <v>1280.8389999999999</v>
      </c>
      <c r="AJ177" s="5">
        <f t="shared" si="72"/>
        <v>1352.9678389999999</v>
      </c>
      <c r="AK177" s="5">
        <f t="shared" si="72"/>
        <v>1317.075967839</v>
      </c>
      <c r="AL177" s="5">
        <f t="shared" si="72"/>
        <v>910.44707596783894</v>
      </c>
      <c r="AM177" s="5">
        <f t="shared" si="72"/>
        <v>922.02844707596785</v>
      </c>
      <c r="AN177" s="6">
        <f t="shared" si="52"/>
        <v>1052.949028447076</v>
      </c>
      <c r="AO177" s="6">
        <f t="shared" si="62"/>
        <v>1132.949028447076</v>
      </c>
      <c r="AP177" s="7"/>
      <c r="AQ177" s="55">
        <f t="shared" si="59"/>
        <v>973</v>
      </c>
      <c r="AR177" s="5">
        <f t="shared" si="63"/>
        <v>1012.974514223538</v>
      </c>
      <c r="AS177" s="5">
        <f t="shared" si="64"/>
        <v>1092.949028447076</v>
      </c>
      <c r="AT177" s="5">
        <f t="shared" si="60"/>
        <v>1132.949028447076</v>
      </c>
      <c r="AU177" s="56">
        <f t="shared" si="61"/>
        <v>1052.949028447076</v>
      </c>
    </row>
    <row r="178" spans="1:47" ht="14.1" customHeight="1" x14ac:dyDescent="0.25">
      <c r="B178" t="s">
        <v>70</v>
      </c>
      <c r="C178" t="s">
        <v>138</v>
      </c>
      <c r="D178" s="8" t="s">
        <v>27</v>
      </c>
      <c r="E178" s="9">
        <v>1000</v>
      </c>
      <c r="F178" s="9">
        <v>914</v>
      </c>
      <c r="G178" s="9">
        <v>783</v>
      </c>
      <c r="H178" s="9">
        <v>751</v>
      </c>
      <c r="I178" s="9">
        <v>697</v>
      </c>
      <c r="J178" s="9">
        <v>742</v>
      </c>
      <c r="K178" s="9">
        <v>786</v>
      </c>
      <c r="L178" s="9">
        <v>851</v>
      </c>
      <c r="M178" s="9">
        <v>901</v>
      </c>
      <c r="N178" s="9">
        <v>922</v>
      </c>
      <c r="O178" s="24">
        <v>928</v>
      </c>
      <c r="P178" s="41">
        <v>3</v>
      </c>
      <c r="R178">
        <v>0.90300000000000002</v>
      </c>
      <c r="S178">
        <v>0.999</v>
      </c>
      <c r="T178" s="5">
        <f t="shared" si="69"/>
        <v>914</v>
      </c>
      <c r="U178">
        <f t="shared" si="53"/>
        <v>787.36500000000001</v>
      </c>
      <c r="V178">
        <f t="shared" si="54"/>
        <v>742.24775159499995</v>
      </c>
      <c r="W178">
        <f t="shared" si="55"/>
        <v>697.00475552912019</v>
      </c>
      <c r="X178">
        <f t="shared" si="56"/>
        <v>733.24689496217718</v>
      </c>
      <c r="Y178">
        <f t="shared" si="57"/>
        <v>784.39053228248861</v>
      </c>
      <c r="Z178">
        <f t="shared" si="58"/>
        <v>849.49836110212266</v>
      </c>
      <c r="AA178" s="5">
        <f t="shared" si="70"/>
        <v>-86</v>
      </c>
      <c r="AB178">
        <f t="shared" si="71"/>
        <v>-126.594365</v>
      </c>
      <c r="AC178">
        <f t="shared" si="71"/>
        <v>-45.198725521595058</v>
      </c>
      <c r="AD178">
        <f t="shared" si="71"/>
        <v>-45.242951795335479</v>
      </c>
      <c r="AE178">
        <f t="shared" si="71"/>
        <v>36.160654341828597</v>
      </c>
      <c r="AF178">
        <f t="shared" si="71"/>
        <v>51.128654337332947</v>
      </c>
      <c r="AG178">
        <f t="shared" si="71"/>
        <v>65.093849645151749</v>
      </c>
      <c r="AH178" s="5">
        <f t="shared" si="72"/>
        <v>828</v>
      </c>
      <c r="AI178" s="5">
        <f t="shared" si="72"/>
        <v>660.77063499999997</v>
      </c>
      <c r="AJ178" s="5">
        <f t="shared" si="72"/>
        <v>697.04902607340489</v>
      </c>
      <c r="AK178" s="5">
        <f t="shared" si="72"/>
        <v>651.76180373378475</v>
      </c>
      <c r="AL178" s="5">
        <f t="shared" si="72"/>
        <v>769.40754930400578</v>
      </c>
      <c r="AM178" s="5">
        <f t="shared" si="72"/>
        <v>835.51918661982154</v>
      </c>
      <c r="AN178" s="6">
        <f t="shared" si="52"/>
        <v>979.68606039242616</v>
      </c>
      <c r="AO178" s="6">
        <f t="shared" si="62"/>
        <v>1109.8737596827295</v>
      </c>
      <c r="AP178" s="7"/>
      <c r="AQ178" s="55">
        <f t="shared" si="59"/>
        <v>851</v>
      </c>
      <c r="AR178" s="5">
        <f t="shared" si="63"/>
        <v>915.34303019621302</v>
      </c>
      <c r="AS178" s="5">
        <f t="shared" si="64"/>
        <v>1044.7799100375778</v>
      </c>
      <c r="AT178" s="5">
        <f t="shared" si="60"/>
        <v>1109.8737596827295</v>
      </c>
      <c r="AU178" s="56">
        <f t="shared" si="61"/>
        <v>979.68606039242616</v>
      </c>
    </row>
    <row r="179" spans="1:47" ht="14.1" customHeight="1" x14ac:dyDescent="0.25">
      <c r="B179" t="s">
        <v>70</v>
      </c>
      <c r="C179" t="s">
        <v>139</v>
      </c>
      <c r="D179" s="3" t="s">
        <v>29</v>
      </c>
      <c r="E179" s="4">
        <v>1000</v>
      </c>
      <c r="F179" s="4">
        <v>1360</v>
      </c>
      <c r="G179" s="4">
        <v>865</v>
      </c>
      <c r="H179" s="4">
        <v>876</v>
      </c>
      <c r="I179" s="4">
        <v>993</v>
      </c>
      <c r="J179" s="4">
        <v>979</v>
      </c>
      <c r="K179" s="4">
        <v>928</v>
      </c>
      <c r="L179" s="4">
        <v>1003</v>
      </c>
      <c r="M179" s="4">
        <v>1082</v>
      </c>
      <c r="N179" s="4">
        <v>1076</v>
      </c>
      <c r="O179" s="23">
        <v>1035</v>
      </c>
      <c r="P179" s="40">
        <v>2</v>
      </c>
      <c r="R179">
        <v>0.999</v>
      </c>
      <c r="S179">
        <v>0.40899999999999997</v>
      </c>
      <c r="T179" s="5">
        <f t="shared" si="69"/>
        <v>1360</v>
      </c>
      <c r="U179">
        <f t="shared" si="53"/>
        <v>865.85500000000002</v>
      </c>
      <c r="V179">
        <f t="shared" si="54"/>
        <v>876.00050969500001</v>
      </c>
      <c r="W179">
        <f t="shared" si="55"/>
        <v>992.8934469479052</v>
      </c>
      <c r="X179">
        <f t="shared" si="56"/>
        <v>979.06787650326658</v>
      </c>
      <c r="Y179">
        <f t="shared" si="57"/>
        <v>928.07731720447578</v>
      </c>
      <c r="Z179">
        <f t="shared" si="58"/>
        <v>1002.919735531283</v>
      </c>
      <c r="AA179" s="5">
        <f t="shared" si="70"/>
        <v>360</v>
      </c>
      <c r="AB179">
        <f t="shared" si="71"/>
        <v>10.654695000000004</v>
      </c>
      <c r="AC179">
        <f t="shared" si="71"/>
        <v>10.446438210254996</v>
      </c>
      <c r="AD179">
        <f t="shared" si="71"/>
        <v>53.983056318698928</v>
      </c>
      <c r="AE179">
        <f t="shared" si="71"/>
        <v>26.249327972493866</v>
      </c>
      <c r="AF179">
        <f t="shared" si="71"/>
        <v>-5.3417859214615611</v>
      </c>
      <c r="AG179">
        <f t="shared" si="71"/>
        <v>27.453553616080363</v>
      </c>
      <c r="AH179" s="5">
        <f t="shared" si="72"/>
        <v>1720</v>
      </c>
      <c r="AI179" s="5">
        <f t="shared" si="72"/>
        <v>876.50969499999997</v>
      </c>
      <c r="AJ179" s="5">
        <f t="shared" si="72"/>
        <v>886.446947905255</v>
      </c>
      <c r="AK179" s="5">
        <f t="shared" si="72"/>
        <v>1046.8765032666042</v>
      </c>
      <c r="AL179" s="5">
        <f t="shared" si="72"/>
        <v>1005.3172044757605</v>
      </c>
      <c r="AM179" s="5">
        <f t="shared" si="72"/>
        <v>922.73553128301421</v>
      </c>
      <c r="AN179" s="6">
        <f t="shared" si="52"/>
        <v>1057.8268427634437</v>
      </c>
      <c r="AO179" s="6">
        <f t="shared" si="62"/>
        <v>1112.7339499956045</v>
      </c>
      <c r="AP179" s="7"/>
      <c r="AQ179" s="55">
        <f t="shared" si="59"/>
        <v>1003</v>
      </c>
      <c r="AR179" s="5">
        <f t="shared" si="63"/>
        <v>1030.4134213817219</v>
      </c>
      <c r="AS179" s="5">
        <f t="shared" si="64"/>
        <v>1085.2803963795241</v>
      </c>
      <c r="AT179" s="5">
        <f t="shared" si="60"/>
        <v>1112.7339499956045</v>
      </c>
      <c r="AU179" s="56">
        <f t="shared" si="61"/>
        <v>1057.8268427634437</v>
      </c>
    </row>
    <row r="180" spans="1:47" ht="14.1" customHeight="1" x14ac:dyDescent="0.25">
      <c r="B180" t="s">
        <v>70</v>
      </c>
      <c r="C180" t="s">
        <v>140</v>
      </c>
      <c r="D180" s="8" t="s">
        <v>31</v>
      </c>
      <c r="E180" s="9">
        <v>1000</v>
      </c>
      <c r="F180" s="9">
        <v>1466</v>
      </c>
      <c r="G180" s="9">
        <v>917</v>
      </c>
      <c r="H180" s="9">
        <v>666</v>
      </c>
      <c r="I180" s="9">
        <v>715</v>
      </c>
      <c r="J180" s="9">
        <v>768</v>
      </c>
      <c r="K180" s="9">
        <v>778</v>
      </c>
      <c r="L180" s="9">
        <v>882</v>
      </c>
      <c r="M180" s="9">
        <v>916</v>
      </c>
      <c r="N180" s="9">
        <v>991</v>
      </c>
      <c r="O180" s="24">
        <v>988</v>
      </c>
      <c r="P180" s="41">
        <v>3</v>
      </c>
      <c r="R180">
        <v>0.999</v>
      </c>
      <c r="S180">
        <v>0.70799999999999996</v>
      </c>
      <c r="T180" s="5">
        <f t="shared" si="69"/>
        <v>1466</v>
      </c>
      <c r="U180">
        <f t="shared" si="53"/>
        <v>918.01499999999999</v>
      </c>
      <c r="V180">
        <f t="shared" si="54"/>
        <v>666.00011361999998</v>
      </c>
      <c r="W180">
        <f t="shared" si="55"/>
        <v>714.69901837110297</v>
      </c>
      <c r="X180">
        <f t="shared" si="56"/>
        <v>767.90759917411992</v>
      </c>
      <c r="Y180">
        <f t="shared" si="57"/>
        <v>778.01616211986129</v>
      </c>
      <c r="Z180">
        <f t="shared" si="58"/>
        <v>881.91083934472613</v>
      </c>
      <c r="AA180" s="5">
        <f t="shared" si="70"/>
        <v>466</v>
      </c>
      <c r="AB180">
        <f t="shared" si="71"/>
        <v>-251.90137999999993</v>
      </c>
      <c r="AC180">
        <f t="shared" si="71"/>
        <v>-251.98174251704</v>
      </c>
      <c r="AD180">
        <f t="shared" si="71"/>
        <v>-39.099844251194774</v>
      </c>
      <c r="AE180">
        <f t="shared" si="71"/>
        <v>26.254520687187124</v>
      </c>
      <c r="AF180">
        <f t="shared" si="71"/>
        <v>14.823182606243531</v>
      </c>
      <c r="AG180">
        <f t="shared" si="71"/>
        <v>77.885800796227414</v>
      </c>
      <c r="AH180" s="5">
        <f t="shared" si="72"/>
        <v>1932</v>
      </c>
      <c r="AI180" s="5">
        <f t="shared" si="72"/>
        <v>666.11362000000008</v>
      </c>
      <c r="AJ180" s="5">
        <f t="shared" si="72"/>
        <v>414.01837110295997</v>
      </c>
      <c r="AK180" s="5">
        <f t="shared" si="72"/>
        <v>675.59917411990818</v>
      </c>
      <c r="AL180" s="5">
        <f t="shared" si="72"/>
        <v>794.16211986130702</v>
      </c>
      <c r="AM180" s="5">
        <f t="shared" si="72"/>
        <v>792.83934472610485</v>
      </c>
      <c r="AN180" s="6">
        <f t="shared" si="52"/>
        <v>1037.6824409371809</v>
      </c>
      <c r="AO180" s="6">
        <f t="shared" si="62"/>
        <v>1193.4540425296359</v>
      </c>
      <c r="AP180" s="7"/>
      <c r="AQ180" s="55">
        <f t="shared" si="59"/>
        <v>882</v>
      </c>
      <c r="AR180" s="5">
        <f t="shared" si="63"/>
        <v>959.84122046859045</v>
      </c>
      <c r="AS180" s="5">
        <f t="shared" si="64"/>
        <v>1115.5682417334083</v>
      </c>
      <c r="AT180" s="5">
        <f t="shared" si="60"/>
        <v>1193.4540425296359</v>
      </c>
      <c r="AU180" s="56">
        <f t="shared" si="61"/>
        <v>1037.6824409371809</v>
      </c>
    </row>
    <row r="181" spans="1:47" ht="14.1" customHeight="1" x14ac:dyDescent="0.25">
      <c r="B181" t="s">
        <v>70</v>
      </c>
      <c r="C181" t="s">
        <v>141</v>
      </c>
      <c r="D181" s="3" t="s">
        <v>33</v>
      </c>
      <c r="E181" s="4">
        <v>1000</v>
      </c>
      <c r="F181" s="4">
        <v>1075</v>
      </c>
      <c r="G181" s="4">
        <v>688</v>
      </c>
      <c r="H181" s="4">
        <v>566</v>
      </c>
      <c r="I181" s="4">
        <v>582</v>
      </c>
      <c r="J181" s="4">
        <v>644</v>
      </c>
      <c r="K181" s="4">
        <v>616</v>
      </c>
      <c r="L181" s="4">
        <v>615</v>
      </c>
      <c r="M181" s="4">
        <v>615</v>
      </c>
      <c r="N181" s="4">
        <v>615</v>
      </c>
      <c r="O181" s="23">
        <v>615</v>
      </c>
      <c r="P181" s="40">
        <v>2</v>
      </c>
      <c r="R181">
        <v>0.999</v>
      </c>
      <c r="S181">
        <v>0.14299999999999999</v>
      </c>
      <c r="T181" s="5">
        <f t="shared" si="69"/>
        <v>1075</v>
      </c>
      <c r="U181">
        <f t="shared" si="53"/>
        <v>688.46199999999999</v>
      </c>
      <c r="V181">
        <f t="shared" si="54"/>
        <v>566.13146206599993</v>
      </c>
      <c r="W181">
        <f t="shared" si="55"/>
        <v>581.97435125170341</v>
      </c>
      <c r="X181">
        <f t="shared" si="56"/>
        <v>643.93185824412456</v>
      </c>
      <c r="Y181">
        <f t="shared" si="57"/>
        <v>616.03155027793605</v>
      </c>
      <c r="Z181">
        <f t="shared" si="58"/>
        <v>615.00014279191475</v>
      </c>
      <c r="AA181" s="5">
        <f t="shared" si="70"/>
        <v>75</v>
      </c>
      <c r="AB181">
        <f t="shared" si="71"/>
        <v>9.000066000000011</v>
      </c>
      <c r="AC181">
        <f t="shared" si="71"/>
        <v>-9.7802103625619985</v>
      </c>
      <c r="AD181">
        <f t="shared" si="71"/>
        <v>-6.1161071271600349</v>
      </c>
      <c r="AE181">
        <f t="shared" si="71"/>
        <v>3.6184196919400726</v>
      </c>
      <c r="AF181">
        <f t="shared" si="71"/>
        <v>-0.88875836317231416</v>
      </c>
      <c r="AG181">
        <f t="shared" si="71"/>
        <v>-0.90915718773971832</v>
      </c>
      <c r="AH181" s="5">
        <f t="shared" si="72"/>
        <v>1150</v>
      </c>
      <c r="AI181" s="5">
        <f t="shared" si="72"/>
        <v>697.46206600000005</v>
      </c>
      <c r="AJ181" s="5">
        <f t="shared" si="72"/>
        <v>556.35125170343792</v>
      </c>
      <c r="AK181" s="5">
        <f t="shared" si="72"/>
        <v>575.85824412454338</v>
      </c>
      <c r="AL181" s="5">
        <f t="shared" si="72"/>
        <v>647.55027793606462</v>
      </c>
      <c r="AM181" s="5">
        <f t="shared" si="72"/>
        <v>615.14279191476373</v>
      </c>
      <c r="AN181" s="6">
        <f t="shared" si="52"/>
        <v>613.18182841643534</v>
      </c>
      <c r="AO181" s="6">
        <f t="shared" si="62"/>
        <v>611.36351404095592</v>
      </c>
      <c r="AP181" s="7"/>
      <c r="AQ181" s="55">
        <f t="shared" si="59"/>
        <v>611.36351404095592</v>
      </c>
      <c r="AR181" s="5">
        <f t="shared" si="63"/>
        <v>612.27267122869557</v>
      </c>
      <c r="AS181" s="5">
        <f t="shared" si="64"/>
        <v>614.09091420821767</v>
      </c>
      <c r="AT181" s="5">
        <f t="shared" si="60"/>
        <v>615</v>
      </c>
      <c r="AU181" s="56">
        <f t="shared" si="61"/>
        <v>613.18182841643534</v>
      </c>
    </row>
    <row r="182" spans="1:47" ht="14.1" customHeight="1" x14ac:dyDescent="0.25">
      <c r="B182" t="s">
        <v>70</v>
      </c>
      <c r="C182" t="s">
        <v>142</v>
      </c>
      <c r="D182" s="8" t="s">
        <v>35</v>
      </c>
      <c r="E182" s="9">
        <v>1000</v>
      </c>
      <c r="F182" s="9">
        <v>1074</v>
      </c>
      <c r="G182" s="9">
        <v>844</v>
      </c>
      <c r="H182" s="9">
        <v>832</v>
      </c>
      <c r="I182" s="9">
        <v>788</v>
      </c>
      <c r="J182" s="9">
        <v>1118</v>
      </c>
      <c r="K182" s="9">
        <v>1490</v>
      </c>
      <c r="L182" s="9">
        <v>1647</v>
      </c>
      <c r="M182" s="9">
        <v>1616</v>
      </c>
      <c r="N182" s="9">
        <v>1663</v>
      </c>
      <c r="O182" s="24">
        <v>1663</v>
      </c>
      <c r="P182" s="41">
        <v>2</v>
      </c>
      <c r="R182">
        <v>0.999</v>
      </c>
      <c r="S182">
        <v>0.28399999999999997</v>
      </c>
      <c r="T182" s="5">
        <f t="shared" si="69"/>
        <v>1074</v>
      </c>
      <c r="U182">
        <f t="shared" si="53"/>
        <v>844.30399999999997</v>
      </c>
      <c r="V182">
        <f t="shared" si="54"/>
        <v>832.00005433600006</v>
      </c>
      <c r="W182">
        <f t="shared" si="55"/>
        <v>788.03173497434341</v>
      </c>
      <c r="X182">
        <f t="shared" si="56"/>
        <v>1117.6487629350011</v>
      </c>
      <c r="Y182">
        <f t="shared" si="57"/>
        <v>1489.706031538095</v>
      </c>
      <c r="Z182">
        <f t="shared" si="58"/>
        <v>1647.0044923628359</v>
      </c>
      <c r="AA182" s="5">
        <f t="shared" si="70"/>
        <v>74</v>
      </c>
      <c r="AB182">
        <f t="shared" ref="AB182:AG197" si="73">$S182*(U182-T182)+(1-$S182)*AA182</f>
        <v>-12.24966400000001</v>
      </c>
      <c r="AC182">
        <f t="shared" si="73"/>
        <v>-12.265079992575981</v>
      </c>
      <c r="AD182">
        <f t="shared" si="73"/>
        <v>-21.268799973394891</v>
      </c>
      <c r="AE182">
        <f t="shared" si="73"/>
        <v>78.382775159876019</v>
      </c>
      <c r="AF182">
        <f t="shared" si="73"/>
        <v>161.78633129774988</v>
      </c>
      <c r="AG182">
        <f t="shared" si="73"/>
        <v>160.51177608341533</v>
      </c>
      <c r="AH182" s="5">
        <f t="shared" ref="AH182:AM197" si="74">T182+AA182</f>
        <v>1148</v>
      </c>
      <c r="AI182" s="5">
        <f t="shared" si="74"/>
        <v>832.05433599999992</v>
      </c>
      <c r="AJ182" s="5">
        <f t="shared" si="74"/>
        <v>819.73497434342403</v>
      </c>
      <c r="AK182" s="5">
        <f t="shared" si="74"/>
        <v>766.76293500094857</v>
      </c>
      <c r="AL182" s="5">
        <f t="shared" si="74"/>
        <v>1196.0315380948771</v>
      </c>
      <c r="AM182" s="5">
        <f t="shared" si="74"/>
        <v>1651.4923628358449</v>
      </c>
      <c r="AN182" s="6">
        <f t="shared" ref="AN182:AN245" si="75">IF($Z182+($AG182*2)&lt;0,0,$Z182+($AG182*2))</f>
        <v>1968.0280445296667</v>
      </c>
      <c r="AO182" s="6">
        <f t="shared" si="62"/>
        <v>2289.0515966964972</v>
      </c>
      <c r="AP182" s="7"/>
      <c r="AQ182" s="55">
        <f t="shared" si="59"/>
        <v>1647</v>
      </c>
      <c r="AR182" s="5">
        <f t="shared" si="63"/>
        <v>1807.5140222648333</v>
      </c>
      <c r="AS182" s="5">
        <f t="shared" si="64"/>
        <v>2128.5398206130822</v>
      </c>
      <c r="AT182" s="5">
        <f t="shared" si="60"/>
        <v>2289.0515966964972</v>
      </c>
      <c r="AU182" s="56">
        <f t="shared" si="61"/>
        <v>1968.0280445296667</v>
      </c>
    </row>
    <row r="183" spans="1:47" ht="14.1" customHeight="1" x14ac:dyDescent="0.25">
      <c r="B183" t="s">
        <v>70</v>
      </c>
      <c r="C183" t="s">
        <v>143</v>
      </c>
      <c r="D183" s="8" t="s">
        <v>37</v>
      </c>
      <c r="E183" s="9">
        <v>1510</v>
      </c>
      <c r="F183" s="9">
        <v>1378</v>
      </c>
      <c r="G183" s="9">
        <v>1186</v>
      </c>
      <c r="H183" s="9">
        <v>1145</v>
      </c>
      <c r="I183" s="9">
        <v>1059</v>
      </c>
      <c r="J183" s="9">
        <v>1181</v>
      </c>
      <c r="K183" s="9">
        <v>1200</v>
      </c>
      <c r="L183" s="9">
        <v>1298</v>
      </c>
      <c r="M183" s="9">
        <v>1374</v>
      </c>
      <c r="N183" s="9">
        <v>1409</v>
      </c>
      <c r="O183" s="24">
        <v>1419</v>
      </c>
      <c r="P183" s="42">
        <v>3</v>
      </c>
      <c r="R183">
        <v>0.71099999999999997</v>
      </c>
      <c r="S183">
        <v>0.998</v>
      </c>
      <c r="T183" s="5">
        <f t="shared" si="69"/>
        <v>1378</v>
      </c>
      <c r="U183">
        <f t="shared" si="53"/>
        <v>1203.3400000000001</v>
      </c>
      <c r="V183">
        <f t="shared" si="54"/>
        <v>1111.4081774799999</v>
      </c>
      <c r="W183">
        <f t="shared" si="55"/>
        <v>1047.5298990118165</v>
      </c>
      <c r="X183">
        <f t="shared" si="56"/>
        <v>1123.9500078535048</v>
      </c>
      <c r="Y183">
        <f t="shared" si="57"/>
        <v>1200.0258386360783</v>
      </c>
      <c r="Z183">
        <f t="shared" si="58"/>
        <v>1291.6714192045308</v>
      </c>
      <c r="AA183" s="5">
        <f t="shared" si="70"/>
        <v>-132</v>
      </c>
      <c r="AB183">
        <f t="shared" si="73"/>
        <v>-174.57467999999986</v>
      </c>
      <c r="AC183">
        <f t="shared" si="73"/>
        <v>-92.097108234960189</v>
      </c>
      <c r="AD183">
        <f t="shared" si="73"/>
        <v>-63.934716127717003</v>
      </c>
      <c r="AE183">
        <f t="shared" si="73"/>
        <v>76.139399191749447</v>
      </c>
      <c r="AF183">
        <f t="shared" si="73"/>
        <v>76.075957919391939</v>
      </c>
      <c r="AG183">
        <f t="shared" si="73"/>
        <v>91.614441323154367</v>
      </c>
      <c r="AH183" s="5">
        <f t="shared" si="74"/>
        <v>1246</v>
      </c>
      <c r="AI183" s="5">
        <f t="shared" si="74"/>
        <v>1028.7653200000002</v>
      </c>
      <c r="AJ183" s="5">
        <f t="shared" si="74"/>
        <v>1019.3110692450398</v>
      </c>
      <c r="AK183" s="5">
        <f t="shared" si="74"/>
        <v>983.59518288409947</v>
      </c>
      <c r="AL183" s="5">
        <f t="shared" si="74"/>
        <v>1200.0894070452541</v>
      </c>
      <c r="AM183" s="5">
        <f t="shared" si="74"/>
        <v>1276.1017965554702</v>
      </c>
      <c r="AN183" s="6">
        <f t="shared" si="75"/>
        <v>1474.9003018508395</v>
      </c>
      <c r="AO183" s="6">
        <f t="shared" si="62"/>
        <v>1658.1291844971483</v>
      </c>
      <c r="AP183" s="7"/>
      <c r="AQ183" s="55">
        <f t="shared" si="59"/>
        <v>1298</v>
      </c>
      <c r="AR183" s="5">
        <f t="shared" si="63"/>
        <v>1386.4501509254196</v>
      </c>
      <c r="AS183" s="5">
        <f t="shared" si="64"/>
        <v>1566.5147431739938</v>
      </c>
      <c r="AT183" s="5">
        <f t="shared" si="60"/>
        <v>1658.1291844971483</v>
      </c>
      <c r="AU183" s="56">
        <f t="shared" si="61"/>
        <v>1474.9003018508395</v>
      </c>
    </row>
    <row r="184" spans="1:47" ht="14.1" customHeight="1" x14ac:dyDescent="0.25">
      <c r="B184" t="s">
        <v>70</v>
      </c>
      <c r="C184" t="s">
        <v>144</v>
      </c>
      <c r="D184" s="3" t="s">
        <v>39</v>
      </c>
      <c r="E184" s="4">
        <v>4269</v>
      </c>
      <c r="F184" s="4">
        <v>6268</v>
      </c>
      <c r="G184" s="4">
        <v>4368</v>
      </c>
      <c r="H184" s="4">
        <v>3347</v>
      </c>
      <c r="I184" s="4">
        <v>3543</v>
      </c>
      <c r="J184" s="4">
        <v>3979</v>
      </c>
      <c r="K184" s="4">
        <v>4285</v>
      </c>
      <c r="L184" s="4">
        <v>5136</v>
      </c>
      <c r="M184" s="4">
        <v>5357</v>
      </c>
      <c r="N184" s="4">
        <v>5895</v>
      </c>
      <c r="O184" s="23">
        <v>5943</v>
      </c>
      <c r="P184" s="41">
        <v>3</v>
      </c>
      <c r="R184">
        <v>0.999</v>
      </c>
      <c r="S184">
        <v>0.77600000000000002</v>
      </c>
      <c r="T184" s="5">
        <f t="shared" si="69"/>
        <v>6268</v>
      </c>
      <c r="U184">
        <f t="shared" si="53"/>
        <v>4371.8989999999994</v>
      </c>
      <c r="V184">
        <f t="shared" si="54"/>
        <v>3347.0013006239997</v>
      </c>
      <c r="W184">
        <f t="shared" si="55"/>
        <v>3541.779394649684</v>
      </c>
      <c r="X184">
        <f t="shared" si="56"/>
        <v>3978.4844153058034</v>
      </c>
      <c r="Y184">
        <f t="shared" si="57"/>
        <v>4285.0148139554331</v>
      </c>
      <c r="Z184">
        <f t="shared" si="58"/>
        <v>5135.4588602202957</v>
      </c>
      <c r="AA184" s="5">
        <f t="shared" si="70"/>
        <v>1999</v>
      </c>
      <c r="AB184">
        <f t="shared" si="73"/>
        <v>-1023.5983760000005</v>
      </c>
      <c r="AC184">
        <f t="shared" si="73"/>
        <v>-1024.6066509397758</v>
      </c>
      <c r="AD184">
        <f t="shared" si="73"/>
        <v>-78.364088846578682</v>
      </c>
      <c r="AE184">
        <f t="shared" si="73"/>
        <v>321.32954012751503</v>
      </c>
      <c r="AF184">
        <f t="shared" si="73"/>
        <v>309.84540634067599</v>
      </c>
      <c r="AG184">
        <f t="shared" si="73"/>
        <v>729.34995092184488</v>
      </c>
      <c r="AH184" s="5">
        <f t="shared" si="74"/>
        <v>8267</v>
      </c>
      <c r="AI184" s="5">
        <f t="shared" si="74"/>
        <v>3348.3006239999991</v>
      </c>
      <c r="AJ184" s="5">
        <f t="shared" si="74"/>
        <v>2322.3946496842236</v>
      </c>
      <c r="AK184" s="5">
        <f t="shared" si="74"/>
        <v>3463.4153058031052</v>
      </c>
      <c r="AL184" s="5">
        <f t="shared" si="74"/>
        <v>4299.8139554333184</v>
      </c>
      <c r="AM184" s="5">
        <f t="shared" si="74"/>
        <v>4594.8602202961092</v>
      </c>
      <c r="AN184" s="6">
        <f t="shared" si="75"/>
        <v>6594.1587620639857</v>
      </c>
      <c r="AO184" s="6">
        <f t="shared" si="62"/>
        <v>8052.8586639076748</v>
      </c>
      <c r="AP184" s="7"/>
      <c r="AQ184" s="55">
        <f t="shared" si="59"/>
        <v>5136</v>
      </c>
      <c r="AR184" s="5">
        <f t="shared" si="63"/>
        <v>5865.0793810319929</v>
      </c>
      <c r="AS184" s="5">
        <f t="shared" si="64"/>
        <v>7323.5087129858302</v>
      </c>
      <c r="AT184" s="5">
        <f t="shared" si="60"/>
        <v>8052.8586639076748</v>
      </c>
      <c r="AU184" s="56">
        <f t="shared" si="61"/>
        <v>6594.1587620639857</v>
      </c>
    </row>
    <row r="185" spans="1:47" ht="14.1" customHeight="1" x14ac:dyDescent="0.25">
      <c r="B185" t="s">
        <v>70</v>
      </c>
      <c r="C185" t="s">
        <v>145</v>
      </c>
      <c r="D185" s="8" t="s">
        <v>41</v>
      </c>
      <c r="E185" s="9">
        <v>1063</v>
      </c>
      <c r="F185" s="9">
        <v>1116</v>
      </c>
      <c r="G185" s="9">
        <v>1041</v>
      </c>
      <c r="H185" s="9">
        <v>899</v>
      </c>
      <c r="I185" s="9">
        <v>1539</v>
      </c>
      <c r="J185" s="9">
        <v>2401</v>
      </c>
      <c r="K185" s="9">
        <v>4000</v>
      </c>
      <c r="L185" s="9">
        <v>4946</v>
      </c>
      <c r="M185" s="9">
        <v>5192</v>
      </c>
      <c r="N185" s="9">
        <v>5149</v>
      </c>
      <c r="O185" s="24">
        <v>4974</v>
      </c>
      <c r="P185" s="42">
        <v>2</v>
      </c>
      <c r="R185">
        <v>0.999</v>
      </c>
      <c r="S185">
        <v>0.999</v>
      </c>
      <c r="T185" s="5">
        <f t="shared" si="69"/>
        <v>1116</v>
      </c>
      <c r="U185">
        <f t="shared" si="53"/>
        <v>1041.1280000000002</v>
      </c>
      <c r="V185">
        <f t="shared" si="54"/>
        <v>899.06738387200005</v>
      </c>
      <c r="W185">
        <f t="shared" si="55"/>
        <v>1538.2180740842321</v>
      </c>
      <c r="X185">
        <f t="shared" si="56"/>
        <v>2400.7755876203069</v>
      </c>
      <c r="Y185">
        <f t="shared" si="57"/>
        <v>3999.2631089131892</v>
      </c>
      <c r="Z185">
        <f t="shared" si="58"/>
        <v>4946.6510144760105</v>
      </c>
      <c r="AA185" s="5">
        <f t="shared" si="70"/>
        <v>53</v>
      </c>
      <c r="AB185">
        <f t="shared" si="73"/>
        <v>-74.744127999999847</v>
      </c>
      <c r="AC185">
        <f t="shared" si="73"/>
        <v>-141.99329963987211</v>
      </c>
      <c r="AD185">
        <f t="shared" si="73"/>
        <v>638.36954622237988</v>
      </c>
      <c r="AE185">
        <f t="shared" si="73"/>
        <v>862.3333255687611</v>
      </c>
      <c r="AF185">
        <f t="shared" si="73"/>
        <v>1597.7513670971582</v>
      </c>
      <c r="AG185">
        <f t="shared" si="73"/>
        <v>948.03826902435571</v>
      </c>
      <c r="AH185" s="5">
        <f t="shared" si="74"/>
        <v>1169</v>
      </c>
      <c r="AI185" s="5">
        <f t="shared" si="74"/>
        <v>966.38387200000034</v>
      </c>
      <c r="AJ185" s="5">
        <f t="shared" si="74"/>
        <v>757.07408423212792</v>
      </c>
      <c r="AK185" s="5">
        <f t="shared" si="74"/>
        <v>2176.5876203066118</v>
      </c>
      <c r="AL185" s="5">
        <f t="shared" si="74"/>
        <v>3263.1089131890681</v>
      </c>
      <c r="AM185" s="5">
        <f t="shared" si="74"/>
        <v>5597.0144760103476</v>
      </c>
      <c r="AN185" s="6">
        <f t="shared" si="75"/>
        <v>6842.7275525247223</v>
      </c>
      <c r="AO185" s="6">
        <f t="shared" si="62"/>
        <v>8738.8040905734342</v>
      </c>
      <c r="AP185" s="7"/>
      <c r="AQ185" s="55">
        <f t="shared" si="59"/>
        <v>4946</v>
      </c>
      <c r="AR185" s="5">
        <f t="shared" si="63"/>
        <v>5894.3637762623612</v>
      </c>
      <c r="AS185" s="5">
        <f t="shared" si="64"/>
        <v>7790.7658215490783</v>
      </c>
      <c r="AT185" s="5">
        <f t="shared" si="60"/>
        <v>8738.8040905734342</v>
      </c>
      <c r="AU185" s="56">
        <f t="shared" si="61"/>
        <v>6842.7275525247223</v>
      </c>
    </row>
    <row r="186" spans="1:47" ht="14.1" customHeight="1" x14ac:dyDescent="0.25">
      <c r="B186" t="s">
        <v>70</v>
      </c>
      <c r="C186" t="s">
        <v>146</v>
      </c>
      <c r="D186" s="3" t="s">
        <v>43</v>
      </c>
      <c r="E186" s="4">
        <v>1754</v>
      </c>
      <c r="F186" s="4">
        <v>1564</v>
      </c>
      <c r="G186" s="4">
        <v>1683</v>
      </c>
      <c r="H186" s="4">
        <v>1755</v>
      </c>
      <c r="I186" s="4">
        <v>1797</v>
      </c>
      <c r="J186" s="4">
        <v>1214</v>
      </c>
      <c r="K186" s="4">
        <v>1895</v>
      </c>
      <c r="L186" s="4">
        <v>1922</v>
      </c>
      <c r="M186" s="4">
        <v>1977</v>
      </c>
      <c r="N186" s="4">
        <v>1992</v>
      </c>
      <c r="O186" s="23">
        <v>1979</v>
      </c>
      <c r="P186" s="41">
        <v>4</v>
      </c>
      <c r="R186">
        <v>0.82599999999999996</v>
      </c>
      <c r="S186">
        <v>0.65200000000000002</v>
      </c>
      <c r="T186" s="5">
        <f t="shared" si="69"/>
        <v>1564</v>
      </c>
      <c r="U186">
        <f t="shared" si="53"/>
        <v>1629.2339999999999</v>
      </c>
      <c r="V186">
        <f t="shared" si="54"/>
        <v>1729.0125028319999</v>
      </c>
      <c r="W186">
        <f t="shared" si="55"/>
        <v>1795.0615808995888</v>
      </c>
      <c r="X186">
        <f t="shared" si="56"/>
        <v>1326.0400599667139</v>
      </c>
      <c r="Y186">
        <f t="shared" si="57"/>
        <v>1746.5969169492</v>
      </c>
      <c r="Z186">
        <f t="shared" si="58"/>
        <v>1921.9985872473271</v>
      </c>
      <c r="AA186" s="5">
        <f t="shared" si="70"/>
        <v>-190</v>
      </c>
      <c r="AB186">
        <f t="shared" si="73"/>
        <v>-23.587432000000035</v>
      </c>
      <c r="AC186">
        <f t="shared" si="73"/>
        <v>56.847157510463965</v>
      </c>
      <c r="AD186">
        <f t="shared" si="73"/>
        <v>62.846809713709405</v>
      </c>
      <c r="AE186">
        <f t="shared" si="73"/>
        <v>-283.93134186786358</v>
      </c>
      <c r="AF186">
        <f t="shared" si="73"/>
        <v>175.39496378256445</v>
      </c>
      <c r="AG186">
        <f t="shared" si="73"/>
        <v>175.39933643071129</v>
      </c>
      <c r="AH186" s="5">
        <f t="shared" si="74"/>
        <v>1374</v>
      </c>
      <c r="AI186" s="5">
        <f t="shared" si="74"/>
        <v>1605.6465679999999</v>
      </c>
      <c r="AJ186" s="5">
        <f t="shared" si="74"/>
        <v>1785.8596603424639</v>
      </c>
      <c r="AK186" s="5">
        <f t="shared" si="74"/>
        <v>1857.9083906132983</v>
      </c>
      <c r="AL186" s="5">
        <f t="shared" si="74"/>
        <v>1042.1087180988502</v>
      </c>
      <c r="AM186" s="5">
        <f t="shared" si="74"/>
        <v>1921.9918807317645</v>
      </c>
      <c r="AN186" s="6">
        <f t="shared" si="75"/>
        <v>2272.7972601087495</v>
      </c>
      <c r="AO186" s="6">
        <f t="shared" si="62"/>
        <v>2623.5959329701723</v>
      </c>
      <c r="AP186" s="7"/>
      <c r="AQ186" s="55">
        <f t="shared" si="59"/>
        <v>1922</v>
      </c>
      <c r="AR186" s="5">
        <f t="shared" si="63"/>
        <v>2097.3986300543747</v>
      </c>
      <c r="AS186" s="5">
        <f t="shared" si="64"/>
        <v>2448.1965965394611</v>
      </c>
      <c r="AT186" s="5">
        <f t="shared" si="60"/>
        <v>2623.5959329701723</v>
      </c>
      <c r="AU186" s="56">
        <f t="shared" si="61"/>
        <v>2272.7972601087495</v>
      </c>
    </row>
    <row r="187" spans="1:47" ht="14.1" customHeight="1" x14ac:dyDescent="0.25">
      <c r="B187" t="s">
        <v>70</v>
      </c>
      <c r="C187" t="s">
        <v>24</v>
      </c>
      <c r="D187" s="8" t="s">
        <v>45</v>
      </c>
      <c r="E187" s="9">
        <v>1263</v>
      </c>
      <c r="F187" s="9">
        <v>1432</v>
      </c>
      <c r="G187" s="9">
        <v>669</v>
      </c>
      <c r="H187" s="9">
        <v>484</v>
      </c>
      <c r="I187" s="9">
        <v>698</v>
      </c>
      <c r="J187" s="9">
        <v>184</v>
      </c>
      <c r="K187" s="9">
        <v>748</v>
      </c>
      <c r="L187" s="9">
        <v>825</v>
      </c>
      <c r="M187" s="9">
        <v>801</v>
      </c>
      <c r="N187" s="9">
        <v>767</v>
      </c>
      <c r="O187" s="24">
        <v>712</v>
      </c>
      <c r="P187" s="42">
        <v>5</v>
      </c>
      <c r="R187">
        <v>0.84199999999999997</v>
      </c>
      <c r="S187">
        <v>2.5999999999999999E-2</v>
      </c>
      <c r="T187" s="5">
        <f t="shared" si="69"/>
        <v>1432</v>
      </c>
      <c r="U187">
        <f t="shared" si="53"/>
        <v>816.25600000000009</v>
      </c>
      <c r="V187">
        <f t="shared" si="54"/>
        <v>559.97471964800002</v>
      </c>
      <c r="W187">
        <f t="shared" si="55"/>
        <v>698.00703878984996</v>
      </c>
      <c r="X187">
        <f t="shared" si="56"/>
        <v>287.02799112107493</v>
      </c>
      <c r="Y187">
        <f t="shared" si="57"/>
        <v>694.72581280778593</v>
      </c>
      <c r="Z187">
        <f t="shared" si="58"/>
        <v>825.14234714029817</v>
      </c>
      <c r="AA187" s="5">
        <f t="shared" si="70"/>
        <v>169</v>
      </c>
      <c r="AB187">
        <f t="shared" si="73"/>
        <v>148.596656</v>
      </c>
      <c r="AC187">
        <f t="shared" si="73"/>
        <v>138.06982965484798</v>
      </c>
      <c r="AD187">
        <f t="shared" si="73"/>
        <v>138.06885438151005</v>
      </c>
      <c r="AE187">
        <f t="shared" si="73"/>
        <v>123.79360892820264</v>
      </c>
      <c r="AF187">
        <f t="shared" si="73"/>
        <v>131.17511845992385</v>
      </c>
      <c r="AG187">
        <f t="shared" si="73"/>
        <v>131.15539527261114</v>
      </c>
      <c r="AH187" s="5">
        <f t="shared" si="74"/>
        <v>1601</v>
      </c>
      <c r="AI187" s="5">
        <f t="shared" si="74"/>
        <v>964.85265600000002</v>
      </c>
      <c r="AJ187" s="5">
        <f t="shared" si="74"/>
        <v>698.04454930284805</v>
      </c>
      <c r="AK187" s="5">
        <f t="shared" si="74"/>
        <v>836.07589317136001</v>
      </c>
      <c r="AL187" s="5">
        <f t="shared" si="74"/>
        <v>410.82160004927755</v>
      </c>
      <c r="AM187" s="5">
        <f t="shared" si="74"/>
        <v>825.90093126770978</v>
      </c>
      <c r="AN187" s="6">
        <f t="shared" si="75"/>
        <v>1087.4531376855205</v>
      </c>
      <c r="AO187" s="6">
        <f t="shared" si="62"/>
        <v>1349.7639282307427</v>
      </c>
      <c r="AP187" s="7"/>
      <c r="AQ187" s="55">
        <f t="shared" si="59"/>
        <v>825</v>
      </c>
      <c r="AR187" s="5">
        <f t="shared" si="63"/>
        <v>956.22656884276023</v>
      </c>
      <c r="AS187" s="5">
        <f t="shared" si="64"/>
        <v>1218.6085329581315</v>
      </c>
      <c r="AT187" s="5">
        <f t="shared" si="60"/>
        <v>1349.7639282307427</v>
      </c>
      <c r="AU187" s="56">
        <f t="shared" si="61"/>
        <v>1087.4531376855205</v>
      </c>
    </row>
    <row r="188" spans="1:47" ht="14.1" customHeight="1" x14ac:dyDescent="0.25">
      <c r="B188" t="s">
        <v>70</v>
      </c>
      <c r="C188" t="s">
        <v>26</v>
      </c>
      <c r="D188" s="8" t="s">
        <v>46</v>
      </c>
      <c r="E188" s="9">
        <v>1139</v>
      </c>
      <c r="F188" s="9">
        <v>1186</v>
      </c>
      <c r="G188" s="9">
        <v>675</v>
      </c>
      <c r="H188" s="9">
        <v>544</v>
      </c>
      <c r="I188" s="9">
        <v>557</v>
      </c>
      <c r="J188" s="9">
        <v>167</v>
      </c>
      <c r="K188" s="9">
        <v>693</v>
      </c>
      <c r="L188" s="9">
        <v>633</v>
      </c>
      <c r="M188" s="9">
        <v>618</v>
      </c>
      <c r="N188" s="9">
        <v>594</v>
      </c>
      <c r="O188" s="24">
        <v>552</v>
      </c>
      <c r="P188" s="43">
        <v>4</v>
      </c>
      <c r="R188">
        <v>0.88400000000000001</v>
      </c>
      <c r="S188">
        <v>8.5000000000000006E-2</v>
      </c>
      <c r="T188" s="5">
        <f t="shared" si="69"/>
        <v>1186</v>
      </c>
      <c r="U188">
        <f t="shared" si="53"/>
        <v>739.72800000000007</v>
      </c>
      <c r="V188">
        <f t="shared" si="54"/>
        <v>567.29278608000004</v>
      </c>
      <c r="W188">
        <f t="shared" si="55"/>
        <v>557.03208131922884</v>
      </c>
      <c r="X188">
        <f t="shared" si="56"/>
        <v>211.07942897665251</v>
      </c>
      <c r="Y188">
        <f t="shared" si="57"/>
        <v>632.62079301160793</v>
      </c>
      <c r="Z188">
        <f t="shared" si="58"/>
        <v>633.01648485277053</v>
      </c>
      <c r="AA188" s="5">
        <f t="shared" si="70"/>
        <v>47</v>
      </c>
      <c r="AB188">
        <f t="shared" si="73"/>
        <v>5.0718800000000073</v>
      </c>
      <c r="AC188">
        <f t="shared" si="73"/>
        <v>-10.016222983199995</v>
      </c>
      <c r="AD188">
        <f t="shared" si="73"/>
        <v>-10.03700393429355</v>
      </c>
      <c r="AE188">
        <f t="shared" si="73"/>
        <v>-38.589834048997588</v>
      </c>
      <c r="AF188">
        <f t="shared" si="73"/>
        <v>0.52131778813841834</v>
      </c>
      <c r="AG188">
        <f t="shared" si="73"/>
        <v>0.51063958264547393</v>
      </c>
      <c r="AH188" s="5">
        <f t="shared" si="74"/>
        <v>1233</v>
      </c>
      <c r="AI188" s="5">
        <f t="shared" si="74"/>
        <v>744.79988000000003</v>
      </c>
      <c r="AJ188" s="5">
        <f t="shared" si="74"/>
        <v>557.27656309680003</v>
      </c>
      <c r="AK188" s="5">
        <f t="shared" si="74"/>
        <v>546.99507738493526</v>
      </c>
      <c r="AL188" s="5">
        <f t="shared" si="74"/>
        <v>172.48959492765493</v>
      </c>
      <c r="AM188" s="5">
        <f t="shared" si="74"/>
        <v>633.14211079974632</v>
      </c>
      <c r="AN188" s="6">
        <f t="shared" si="75"/>
        <v>634.03776401806147</v>
      </c>
      <c r="AO188" s="6">
        <f t="shared" si="62"/>
        <v>635.0590431833524</v>
      </c>
      <c r="AP188" s="7"/>
      <c r="AQ188" s="55">
        <f t="shared" si="59"/>
        <v>633</v>
      </c>
      <c r="AR188" s="5">
        <f t="shared" si="63"/>
        <v>633.51888200903068</v>
      </c>
      <c r="AS188" s="5">
        <f t="shared" si="64"/>
        <v>634.54840360070693</v>
      </c>
      <c r="AT188" s="5">
        <f t="shared" si="60"/>
        <v>635.0590431833524</v>
      </c>
      <c r="AU188" s="56">
        <f t="shared" si="61"/>
        <v>634.03776401806147</v>
      </c>
    </row>
    <row r="189" spans="1:47" ht="14.1" customHeight="1" x14ac:dyDescent="0.25">
      <c r="B189" t="s">
        <v>70</v>
      </c>
      <c r="C189" t="s">
        <v>28</v>
      </c>
      <c r="D189" s="3" t="s">
        <v>47</v>
      </c>
      <c r="E189" s="4">
        <v>1558</v>
      </c>
      <c r="F189" s="4">
        <v>976</v>
      </c>
      <c r="G189" s="4">
        <v>1126</v>
      </c>
      <c r="H189" s="4">
        <v>1149</v>
      </c>
      <c r="I189" s="4">
        <v>809</v>
      </c>
      <c r="J189" s="4">
        <v>316</v>
      </c>
      <c r="K189" s="4">
        <v>1440</v>
      </c>
      <c r="L189" s="4">
        <v>1197</v>
      </c>
      <c r="M189" s="4">
        <v>1185</v>
      </c>
      <c r="N189" s="4">
        <v>1175</v>
      </c>
      <c r="O189" s="23">
        <v>1152</v>
      </c>
      <c r="P189" s="41">
        <v>3</v>
      </c>
      <c r="R189">
        <v>0.70599999999999996</v>
      </c>
      <c r="S189">
        <v>0.44500000000000001</v>
      </c>
      <c r="T189" s="5">
        <f t="shared" si="69"/>
        <v>976</v>
      </c>
      <c r="U189">
        <f t="shared" si="53"/>
        <v>910.79199999999992</v>
      </c>
      <c r="V189">
        <f t="shared" si="54"/>
        <v>975.47074535999991</v>
      </c>
      <c r="W189">
        <f t="shared" si="55"/>
        <v>808.96398242608882</v>
      </c>
      <c r="X189">
        <f t="shared" si="56"/>
        <v>411.96430976471459</v>
      </c>
      <c r="Y189">
        <f t="shared" si="57"/>
        <v>1058.6412988034901</v>
      </c>
      <c r="Z189">
        <f t="shared" si="58"/>
        <v>1197.0177967357977</v>
      </c>
      <c r="AA189" s="5">
        <f t="shared" si="70"/>
        <v>-582</v>
      </c>
      <c r="AB189">
        <f t="shared" si="73"/>
        <v>-352.02756000000005</v>
      </c>
      <c r="AC189">
        <f t="shared" si="73"/>
        <v>-166.5932541148</v>
      </c>
      <c r="AD189">
        <f t="shared" si="73"/>
        <v>-166.55476553930444</v>
      </c>
      <c r="AE189">
        <f t="shared" si="73"/>
        <v>-269.10274920862548</v>
      </c>
      <c r="AF189">
        <f t="shared" si="73"/>
        <v>138.41923431146799</v>
      </c>
      <c r="AG189">
        <f t="shared" si="73"/>
        <v>138.4002166227416</v>
      </c>
      <c r="AH189" s="5">
        <f t="shared" si="74"/>
        <v>394</v>
      </c>
      <c r="AI189" s="5">
        <f t="shared" si="74"/>
        <v>558.76443999999992</v>
      </c>
      <c r="AJ189" s="5">
        <f t="shared" si="74"/>
        <v>808.87749124519996</v>
      </c>
      <c r="AK189" s="5">
        <f t="shared" si="74"/>
        <v>642.40921688678441</v>
      </c>
      <c r="AL189" s="5">
        <f t="shared" si="74"/>
        <v>142.8615605560891</v>
      </c>
      <c r="AM189" s="5">
        <f t="shared" si="74"/>
        <v>1197.0605331149582</v>
      </c>
      <c r="AN189" s="6">
        <f t="shared" si="75"/>
        <v>1473.8182299812809</v>
      </c>
      <c r="AO189" s="6">
        <f t="shared" si="62"/>
        <v>1750.6186632267641</v>
      </c>
      <c r="AP189" s="7"/>
      <c r="AQ189" s="55">
        <f t="shared" si="59"/>
        <v>1197</v>
      </c>
      <c r="AR189" s="5">
        <f t="shared" si="63"/>
        <v>1335.4091149906403</v>
      </c>
      <c r="AS189" s="5">
        <f t="shared" si="64"/>
        <v>1612.2184466040226</v>
      </c>
      <c r="AT189" s="5">
        <f t="shared" si="60"/>
        <v>1750.6186632267641</v>
      </c>
      <c r="AU189" s="56">
        <f t="shared" si="61"/>
        <v>1473.8182299812809</v>
      </c>
    </row>
    <row r="190" spans="1:47" ht="14.1" customHeight="1" x14ac:dyDescent="0.25">
      <c r="B190" t="s">
        <v>70</v>
      </c>
      <c r="C190" t="s">
        <v>30</v>
      </c>
      <c r="D190" s="8" t="s">
        <v>48</v>
      </c>
      <c r="E190" s="9">
        <v>1292</v>
      </c>
      <c r="F190" s="9">
        <v>806</v>
      </c>
      <c r="G190" s="9">
        <v>1305</v>
      </c>
      <c r="H190" s="9">
        <v>1312</v>
      </c>
      <c r="I190" s="9">
        <v>588</v>
      </c>
      <c r="J190" s="9">
        <v>988</v>
      </c>
      <c r="K190" s="9">
        <v>1393</v>
      </c>
      <c r="L190" s="9">
        <v>1602</v>
      </c>
      <c r="M190" s="9">
        <v>1612</v>
      </c>
      <c r="N190" s="9">
        <v>1622</v>
      </c>
      <c r="O190" s="24">
        <v>1632</v>
      </c>
      <c r="P190" s="43">
        <v>6</v>
      </c>
      <c r="R190">
        <v>0.999</v>
      </c>
      <c r="S190">
        <v>0.495</v>
      </c>
      <c r="T190" s="5">
        <f t="shared" si="69"/>
        <v>806</v>
      </c>
      <c r="U190">
        <f t="shared" si="53"/>
        <v>1304.0149999999999</v>
      </c>
      <c r="V190">
        <f t="shared" si="54"/>
        <v>1311.9931024250002</v>
      </c>
      <c r="W190">
        <f t="shared" si="55"/>
        <v>588.72849141275037</v>
      </c>
      <c r="X190">
        <f t="shared" si="56"/>
        <v>987.24498415567598</v>
      </c>
      <c r="Y190">
        <f t="shared" si="57"/>
        <v>1392.6118597585164</v>
      </c>
      <c r="Z190">
        <f t="shared" si="58"/>
        <v>1602.0001639242339</v>
      </c>
      <c r="AA190" s="5">
        <f t="shared" si="70"/>
        <v>-486</v>
      </c>
      <c r="AB190">
        <f t="shared" si="73"/>
        <v>1.0874249999999392</v>
      </c>
      <c r="AC190">
        <f t="shared" si="73"/>
        <v>4.4983103253751251</v>
      </c>
      <c r="AD190">
        <f t="shared" si="73"/>
        <v>-355.74433573674924</v>
      </c>
      <c r="AE190">
        <f t="shared" si="73"/>
        <v>17.614774360689808</v>
      </c>
      <c r="AF190">
        <f t="shared" si="73"/>
        <v>209.55206447555437</v>
      </c>
      <c r="AG190">
        <f t="shared" si="73"/>
        <v>209.47100312218512</v>
      </c>
      <c r="AH190" s="5">
        <f t="shared" si="74"/>
        <v>320</v>
      </c>
      <c r="AI190" s="5">
        <f t="shared" si="74"/>
        <v>1305.1024249999998</v>
      </c>
      <c r="AJ190" s="5">
        <f t="shared" si="74"/>
        <v>1316.4914127503753</v>
      </c>
      <c r="AK190" s="5">
        <f t="shared" si="74"/>
        <v>232.98415567600114</v>
      </c>
      <c r="AL190" s="5">
        <f t="shared" si="74"/>
        <v>1004.8597585163658</v>
      </c>
      <c r="AM190" s="5">
        <f t="shared" si="74"/>
        <v>1602.1639242340707</v>
      </c>
      <c r="AN190" s="6">
        <f t="shared" si="75"/>
        <v>2020.9421701686042</v>
      </c>
      <c r="AO190" s="6">
        <f t="shared" si="62"/>
        <v>2439.8841764129743</v>
      </c>
      <c r="AP190" s="7"/>
      <c r="AQ190" s="55">
        <f t="shared" si="59"/>
        <v>1602</v>
      </c>
      <c r="AR190" s="5">
        <f t="shared" si="63"/>
        <v>1811.4710850843021</v>
      </c>
      <c r="AS190" s="5">
        <f t="shared" si="64"/>
        <v>2230.413173290789</v>
      </c>
      <c r="AT190" s="5">
        <f t="shared" si="60"/>
        <v>2439.8841764129743</v>
      </c>
      <c r="AU190" s="56">
        <f t="shared" si="61"/>
        <v>2020.9421701686042</v>
      </c>
    </row>
    <row r="191" spans="1:47" ht="14.1" customHeight="1" x14ac:dyDescent="0.25">
      <c r="B191" t="s">
        <v>70</v>
      </c>
      <c r="C191" t="s">
        <v>32</v>
      </c>
      <c r="D191" s="3" t="s">
        <v>49</v>
      </c>
      <c r="E191" s="4">
        <v>1000</v>
      </c>
      <c r="F191" s="4">
        <v>618</v>
      </c>
      <c r="G191" s="4">
        <v>434</v>
      </c>
      <c r="H191" s="4">
        <v>275</v>
      </c>
      <c r="I191" s="4">
        <v>427</v>
      </c>
      <c r="J191" s="4">
        <v>726</v>
      </c>
      <c r="K191" s="4">
        <v>963</v>
      </c>
      <c r="L191" s="4">
        <v>580</v>
      </c>
      <c r="M191" s="4">
        <v>479</v>
      </c>
      <c r="N191" s="4">
        <v>583</v>
      </c>
      <c r="O191" s="23">
        <v>748</v>
      </c>
      <c r="P191" s="41">
        <v>7</v>
      </c>
      <c r="R191">
        <v>0.999</v>
      </c>
      <c r="S191">
        <v>0.999</v>
      </c>
      <c r="T191" s="5">
        <f t="shared" si="69"/>
        <v>618</v>
      </c>
      <c r="U191">
        <f t="shared" si="53"/>
        <v>433.80199999999996</v>
      </c>
      <c r="V191">
        <f t="shared" si="54"/>
        <v>274.974406198</v>
      </c>
      <c r="W191">
        <f t="shared" si="55"/>
        <v>426.68912124418779</v>
      </c>
      <c r="X191">
        <f t="shared" si="56"/>
        <v>725.85209326841334</v>
      </c>
      <c r="Y191">
        <f t="shared" si="57"/>
        <v>963.06186730646778</v>
      </c>
      <c r="Z191">
        <f t="shared" si="58"/>
        <v>580.62033344678366</v>
      </c>
      <c r="AA191" s="5">
        <f t="shared" si="70"/>
        <v>-382</v>
      </c>
      <c r="AB191">
        <f t="shared" si="73"/>
        <v>-184.39580200000003</v>
      </c>
      <c r="AC191">
        <f t="shared" si="73"/>
        <v>-158.85316201019799</v>
      </c>
      <c r="AD191">
        <f t="shared" si="73"/>
        <v>151.40414716913142</v>
      </c>
      <c r="AE191">
        <f t="shared" si="73"/>
        <v>299.01521319937046</v>
      </c>
      <c r="AF191">
        <f t="shared" si="73"/>
        <v>237.27157947721574</v>
      </c>
      <c r="AG191">
        <f t="shared" si="73"/>
        <v>-381.82182074634721</v>
      </c>
      <c r="AH191" s="5">
        <f t="shared" si="74"/>
        <v>236</v>
      </c>
      <c r="AI191" s="5">
        <f t="shared" si="74"/>
        <v>249.40619799999993</v>
      </c>
      <c r="AJ191" s="5">
        <f t="shared" si="74"/>
        <v>116.12124418780201</v>
      </c>
      <c r="AK191" s="5">
        <f t="shared" si="74"/>
        <v>578.09326841331927</v>
      </c>
      <c r="AL191" s="5">
        <f t="shared" si="74"/>
        <v>1024.8673064677837</v>
      </c>
      <c r="AM191" s="5">
        <f t="shared" si="74"/>
        <v>1200.3334467836835</v>
      </c>
      <c r="AN191" s="6">
        <f t="shared" si="75"/>
        <v>0</v>
      </c>
      <c r="AO191" s="6">
        <f t="shared" si="62"/>
        <v>0</v>
      </c>
      <c r="AP191" s="7"/>
      <c r="AQ191" s="55">
        <f t="shared" si="59"/>
        <v>0</v>
      </c>
      <c r="AR191" s="5">
        <f t="shared" si="63"/>
        <v>0</v>
      </c>
      <c r="AS191" s="5">
        <f t="shared" si="64"/>
        <v>290</v>
      </c>
      <c r="AT191" s="5">
        <f t="shared" si="60"/>
        <v>580</v>
      </c>
      <c r="AU191" s="56">
        <f t="shared" si="61"/>
        <v>0</v>
      </c>
    </row>
    <row r="192" spans="1:47" ht="14.1" customHeight="1" x14ac:dyDescent="0.25">
      <c r="B192" t="s">
        <v>70</v>
      </c>
      <c r="C192" t="s">
        <v>34</v>
      </c>
      <c r="D192" s="3" t="s">
        <v>50</v>
      </c>
      <c r="E192" s="4">
        <v>1000</v>
      </c>
      <c r="F192" s="4">
        <v>425</v>
      </c>
      <c r="G192" s="4">
        <v>410</v>
      </c>
      <c r="H192" s="4">
        <v>155</v>
      </c>
      <c r="I192" s="4">
        <v>605</v>
      </c>
      <c r="J192" s="4">
        <v>671</v>
      </c>
      <c r="K192" s="4">
        <v>1702</v>
      </c>
      <c r="L192" s="4">
        <v>1310</v>
      </c>
      <c r="M192" s="4">
        <v>1391</v>
      </c>
      <c r="N192" s="4">
        <v>1342</v>
      </c>
      <c r="O192" s="23">
        <v>678</v>
      </c>
      <c r="P192" s="44">
        <v>5</v>
      </c>
      <c r="R192">
        <v>0.64500000000000002</v>
      </c>
      <c r="S192">
        <v>0.998</v>
      </c>
      <c r="T192" s="5">
        <f t="shared" si="69"/>
        <v>425</v>
      </c>
      <c r="U192">
        <f t="shared" si="53"/>
        <v>211.2</v>
      </c>
      <c r="V192">
        <f t="shared" si="54"/>
        <v>98.795547999999997</v>
      </c>
      <c r="W192">
        <f t="shared" si="55"/>
        <v>385.32133533692001</v>
      </c>
      <c r="X192">
        <f t="shared" si="56"/>
        <v>671.01734307179777</v>
      </c>
      <c r="Y192">
        <f t="shared" si="57"/>
        <v>1437.4232619089323</v>
      </c>
      <c r="Z192">
        <f t="shared" si="58"/>
        <v>1626.9680551727163</v>
      </c>
      <c r="AA192" s="5">
        <f t="shared" si="70"/>
        <v>-575</v>
      </c>
      <c r="AB192">
        <f t="shared" si="73"/>
        <v>-214.5224</v>
      </c>
      <c r="AC192">
        <f t="shared" si="73"/>
        <v>-112.60868789599999</v>
      </c>
      <c r="AD192">
        <f t="shared" si="73"/>
        <v>285.72751838645416</v>
      </c>
      <c r="AE192">
        <f t="shared" si="73"/>
        <v>285.69607075618092</v>
      </c>
      <c r="AF192">
        <f t="shared" si="73"/>
        <v>765.44449914097265</v>
      </c>
      <c r="AG192">
        <f t="shared" si="73"/>
        <v>190.69659267553834</v>
      </c>
      <c r="AH192" s="5">
        <f t="shared" si="74"/>
        <v>-150</v>
      </c>
      <c r="AI192" s="5">
        <f t="shared" si="74"/>
        <v>-3.322400000000016</v>
      </c>
      <c r="AJ192" s="5">
        <f t="shared" si="74"/>
        <v>-13.813139895999996</v>
      </c>
      <c r="AK192" s="5">
        <f t="shared" si="74"/>
        <v>671.04885372337412</v>
      </c>
      <c r="AL192" s="5">
        <f t="shared" si="74"/>
        <v>956.71341382797868</v>
      </c>
      <c r="AM192" s="5">
        <f t="shared" si="74"/>
        <v>2202.8677610499049</v>
      </c>
      <c r="AN192" s="6">
        <f t="shared" si="75"/>
        <v>2008.361240523793</v>
      </c>
      <c r="AO192" s="6">
        <f t="shared" si="62"/>
        <v>2389.7544258748694</v>
      </c>
      <c r="AP192" s="7"/>
      <c r="AQ192" s="55">
        <f t="shared" si="59"/>
        <v>1310</v>
      </c>
      <c r="AR192" s="5">
        <f t="shared" si="63"/>
        <v>1659.1806202618964</v>
      </c>
      <c r="AS192" s="5">
        <f t="shared" si="64"/>
        <v>2199.0578331993311</v>
      </c>
      <c r="AT192" s="5">
        <f t="shared" si="60"/>
        <v>2389.7544258748694</v>
      </c>
      <c r="AU192" s="56">
        <f t="shared" si="61"/>
        <v>2008.361240523793</v>
      </c>
    </row>
    <row r="193" spans="1:47" ht="14.1" customHeight="1" x14ac:dyDescent="0.25">
      <c r="B193" t="s">
        <v>70</v>
      </c>
      <c r="C193" t="s">
        <v>147</v>
      </c>
      <c r="D193" s="8" t="s">
        <v>51</v>
      </c>
      <c r="E193" s="9">
        <v>1139</v>
      </c>
      <c r="F193" s="9">
        <v>846</v>
      </c>
      <c r="G193" s="9">
        <v>603</v>
      </c>
      <c r="H193" s="9">
        <v>115</v>
      </c>
      <c r="I193" s="9">
        <v>147</v>
      </c>
      <c r="J193" s="9">
        <v>18</v>
      </c>
      <c r="K193" s="9">
        <v>374</v>
      </c>
      <c r="L193" s="9">
        <v>114</v>
      </c>
      <c r="M193" s="9">
        <v>110</v>
      </c>
      <c r="N193" s="9">
        <v>90</v>
      </c>
      <c r="O193" s="24">
        <v>87</v>
      </c>
      <c r="P193" s="41">
        <v>4</v>
      </c>
      <c r="R193">
        <v>0.998</v>
      </c>
      <c r="S193">
        <v>3.5000000000000003E-2</v>
      </c>
      <c r="T193" s="5">
        <f t="shared" si="69"/>
        <v>846</v>
      </c>
      <c r="U193">
        <f t="shared" si="53"/>
        <v>602.9</v>
      </c>
      <c r="V193">
        <f t="shared" si="54"/>
        <v>115.393293</v>
      </c>
      <c r="W193">
        <f t="shared" si="55"/>
        <v>146.34054186150999</v>
      </c>
      <c r="X193">
        <f t="shared" si="56"/>
        <v>17.683471232010476</v>
      </c>
      <c r="Y193">
        <f t="shared" si="57"/>
        <v>372.72521344061738</v>
      </c>
      <c r="Z193">
        <f t="shared" si="58"/>
        <v>113.99982521955381</v>
      </c>
      <c r="AA193" s="5">
        <f t="shared" si="70"/>
        <v>-293</v>
      </c>
      <c r="AB193">
        <f t="shared" si="73"/>
        <v>-291.25350000000003</v>
      </c>
      <c r="AC193">
        <f t="shared" si="73"/>
        <v>-298.12236224500003</v>
      </c>
      <c r="AD193">
        <f t="shared" si="73"/>
        <v>-286.60492585627219</v>
      </c>
      <c r="AE193">
        <f t="shared" si="73"/>
        <v>-281.07675092333511</v>
      </c>
      <c r="AF193">
        <f t="shared" si="73"/>
        <v>-258.81260366371714</v>
      </c>
      <c r="AG193">
        <f t="shared" si="73"/>
        <v>-258.80955112322425</v>
      </c>
      <c r="AH193" s="5">
        <f t="shared" si="74"/>
        <v>553</v>
      </c>
      <c r="AI193" s="5">
        <f t="shared" si="74"/>
        <v>311.64649999999995</v>
      </c>
      <c r="AJ193" s="5">
        <f t="shared" si="74"/>
        <v>-182.72906924500003</v>
      </c>
      <c r="AK193" s="5">
        <f t="shared" si="74"/>
        <v>-140.2643839947622</v>
      </c>
      <c r="AL193" s="5">
        <f t="shared" si="74"/>
        <v>-263.39327969132466</v>
      </c>
      <c r="AM193" s="5">
        <f t="shared" si="74"/>
        <v>113.91260977690024</v>
      </c>
      <c r="AN193" s="6">
        <f t="shared" si="75"/>
        <v>0</v>
      </c>
      <c r="AO193" s="6">
        <f t="shared" si="62"/>
        <v>0</v>
      </c>
      <c r="AP193" s="7"/>
      <c r="AQ193" s="55">
        <f t="shared" si="59"/>
        <v>0</v>
      </c>
      <c r="AR193" s="5">
        <f t="shared" si="63"/>
        <v>0</v>
      </c>
      <c r="AS193" s="5">
        <f t="shared" si="64"/>
        <v>57</v>
      </c>
      <c r="AT193" s="5">
        <f t="shared" si="60"/>
        <v>114</v>
      </c>
      <c r="AU193" s="56">
        <f t="shared" si="61"/>
        <v>0</v>
      </c>
    </row>
    <row r="194" spans="1:47" ht="14.1" customHeight="1" x14ac:dyDescent="0.25">
      <c r="B194" t="s">
        <v>70</v>
      </c>
      <c r="C194" t="s">
        <v>148</v>
      </c>
      <c r="D194" s="3" t="s">
        <v>52</v>
      </c>
      <c r="E194" s="4">
        <v>1000</v>
      </c>
      <c r="F194" s="4">
        <v>1005</v>
      </c>
      <c r="G194" s="4">
        <v>1197</v>
      </c>
      <c r="H194" s="4">
        <v>1194</v>
      </c>
      <c r="I194" s="4">
        <v>1227</v>
      </c>
      <c r="J194" s="4">
        <v>1299</v>
      </c>
      <c r="K194" s="4">
        <v>1176</v>
      </c>
      <c r="L194" s="4">
        <v>1213</v>
      </c>
      <c r="M194" s="4">
        <v>1216</v>
      </c>
      <c r="N194" s="4">
        <v>1249</v>
      </c>
      <c r="O194" s="23">
        <v>1242</v>
      </c>
      <c r="P194" s="44">
        <v>2</v>
      </c>
      <c r="R194">
        <v>0.80800000000000005</v>
      </c>
      <c r="S194">
        <v>0.185</v>
      </c>
      <c r="T194" s="5">
        <f t="shared" si="69"/>
        <v>1005</v>
      </c>
      <c r="U194">
        <f t="shared" si="53"/>
        <v>1161.096</v>
      </c>
      <c r="V194">
        <f t="shared" si="54"/>
        <v>1194.0093619199999</v>
      </c>
      <c r="W194">
        <f t="shared" si="55"/>
        <v>1226.9913279888383</v>
      </c>
      <c r="X194">
        <f t="shared" si="56"/>
        <v>1291.5011617662838</v>
      </c>
      <c r="Y194">
        <f t="shared" si="57"/>
        <v>1205.6239761907293</v>
      </c>
      <c r="Z194">
        <f t="shared" si="58"/>
        <v>1214.6033645992325</v>
      </c>
      <c r="AA194" s="5">
        <f t="shared" si="70"/>
        <v>5</v>
      </c>
      <c r="AB194">
        <f t="shared" si="73"/>
        <v>32.952759999999998</v>
      </c>
      <c r="AC194">
        <f t="shared" si="73"/>
        <v>32.945471355199984</v>
      </c>
      <c r="AD194">
        <f t="shared" si="73"/>
        <v>32.952222877223079</v>
      </c>
      <c r="AE194">
        <f t="shared" si="73"/>
        <v>38.790380893764222</v>
      </c>
      <c r="AF194">
        <f t="shared" si="73"/>
        <v>15.726881096940266</v>
      </c>
      <c r="AG194">
        <f t="shared" si="73"/>
        <v>14.478594949579399</v>
      </c>
      <c r="AH194" s="5">
        <f t="shared" si="74"/>
        <v>1010</v>
      </c>
      <c r="AI194" s="5">
        <f t="shared" si="74"/>
        <v>1194.0487599999999</v>
      </c>
      <c r="AJ194" s="5">
        <f t="shared" si="74"/>
        <v>1226.9548332751999</v>
      </c>
      <c r="AK194" s="5">
        <f t="shared" si="74"/>
        <v>1259.9435508660613</v>
      </c>
      <c r="AL194" s="5">
        <f t="shared" si="74"/>
        <v>1330.291542660048</v>
      </c>
      <c r="AM194" s="5">
        <f t="shared" si="74"/>
        <v>1221.3508572876697</v>
      </c>
      <c r="AN194" s="6">
        <f t="shared" si="75"/>
        <v>1243.5605544983912</v>
      </c>
      <c r="AO194" s="6">
        <f t="shared" si="62"/>
        <v>1272.5177443975501</v>
      </c>
      <c r="AP194" s="7"/>
      <c r="AQ194" s="55">
        <f t="shared" si="59"/>
        <v>1213</v>
      </c>
      <c r="AR194" s="5">
        <f t="shared" si="63"/>
        <v>1228.2802772491955</v>
      </c>
      <c r="AS194" s="5">
        <f t="shared" si="64"/>
        <v>1258.0391494479707</v>
      </c>
      <c r="AT194" s="5">
        <f t="shared" si="60"/>
        <v>1272.5177443975501</v>
      </c>
      <c r="AU194" s="56">
        <f t="shared" si="61"/>
        <v>1243.5605544983912</v>
      </c>
    </row>
    <row r="195" spans="1:47" ht="14.1" customHeight="1" x14ac:dyDescent="0.25">
      <c r="B195" t="s">
        <v>70</v>
      </c>
      <c r="C195" t="s">
        <v>149</v>
      </c>
      <c r="D195" s="8" t="s">
        <v>53</v>
      </c>
      <c r="E195" s="9">
        <v>855</v>
      </c>
      <c r="F195" s="9">
        <v>1102</v>
      </c>
      <c r="G195" s="9">
        <v>774</v>
      </c>
      <c r="H195" s="9">
        <v>688</v>
      </c>
      <c r="I195" s="9">
        <v>830</v>
      </c>
      <c r="J195" s="9">
        <v>726</v>
      </c>
      <c r="K195" s="9">
        <v>694</v>
      </c>
      <c r="L195" s="9">
        <v>728</v>
      </c>
      <c r="M195" s="9">
        <v>723</v>
      </c>
      <c r="N195" s="9">
        <v>711</v>
      </c>
      <c r="O195" s="24">
        <v>692</v>
      </c>
      <c r="P195" s="41">
        <v>4</v>
      </c>
      <c r="R195">
        <v>0.999</v>
      </c>
      <c r="S195">
        <v>0.57999999999999996</v>
      </c>
      <c r="T195" s="5">
        <f t="shared" si="69"/>
        <v>1102</v>
      </c>
      <c r="U195">
        <f t="shared" ref="U195:U258" si="76">($R195*G195)+((1-$R195)*(T195+AA195))</f>
        <v>774.57500000000005</v>
      </c>
      <c r="V195">
        <f t="shared" ref="V195:V258" si="77">($R195*H195)+((1-$R195)*(U195+AB195))</f>
        <v>688.00040850000005</v>
      </c>
      <c r="W195">
        <f t="shared" ref="W195:W258" si="78">($R195*I195)+((1-$R195)*(V195+AC195))</f>
        <v>829.77159721543001</v>
      </c>
      <c r="X195">
        <f t="shared" ref="X195:X258" si="79">($R195*J195)+((1-$R195)*(W195+AD195))</f>
        <v>726.149709545581</v>
      </c>
      <c r="Y195">
        <f t="shared" ref="Y195:Y258" si="80">($R195*K195)+((1-$R195)*(X195+AE195))</f>
        <v>693.99134295301064</v>
      </c>
      <c r="Z195">
        <f t="shared" ref="Z195:Z258" si="81">($R195*L195)+((1-$R195)*(Y195+AF195))</f>
        <v>727.93020065258463</v>
      </c>
      <c r="AA195" s="5">
        <f t="shared" si="70"/>
        <v>247</v>
      </c>
      <c r="AB195">
        <f t="shared" si="73"/>
        <v>-86.166499999999957</v>
      </c>
      <c r="AC195">
        <f t="shared" si="73"/>
        <v>-86.403193069999986</v>
      </c>
      <c r="AD195">
        <f t="shared" si="73"/>
        <v>45.937948365549374</v>
      </c>
      <c r="AE195">
        <f t="shared" si="73"/>
        <v>-40.80675653498168</v>
      </c>
      <c r="AF195">
        <f t="shared" si="73"/>
        <v>-35.79069036838311</v>
      </c>
      <c r="AG195">
        <f t="shared" si="73"/>
        <v>4.6524475110320029</v>
      </c>
      <c r="AH195" s="5">
        <f t="shared" si="74"/>
        <v>1349</v>
      </c>
      <c r="AI195" s="5">
        <f t="shared" si="74"/>
        <v>688.40850000000012</v>
      </c>
      <c r="AJ195" s="5">
        <f t="shared" si="74"/>
        <v>601.59721543000001</v>
      </c>
      <c r="AK195" s="5">
        <f t="shared" si="74"/>
        <v>875.70954558097935</v>
      </c>
      <c r="AL195" s="5">
        <f t="shared" si="74"/>
        <v>685.34295301059933</v>
      </c>
      <c r="AM195" s="5">
        <f t="shared" si="74"/>
        <v>658.20065258462751</v>
      </c>
      <c r="AN195" s="6">
        <f t="shared" si="75"/>
        <v>737.23509567464862</v>
      </c>
      <c r="AO195" s="6">
        <f t="shared" si="62"/>
        <v>746.53999069671261</v>
      </c>
      <c r="AP195" s="7"/>
      <c r="AQ195" s="55">
        <f t="shared" ref="AQ195:AQ258" si="82">MIN(L195,AO195)</f>
        <v>728</v>
      </c>
      <c r="AR195" s="5">
        <f t="shared" si="63"/>
        <v>732.61754783732431</v>
      </c>
      <c r="AS195" s="5">
        <f t="shared" si="64"/>
        <v>741.88754318568067</v>
      </c>
      <c r="AT195" s="5">
        <f t="shared" ref="AT195:AT258" si="83">MAX(L195,AO195)</f>
        <v>746.53999069671261</v>
      </c>
      <c r="AU195" s="56">
        <f t="shared" ref="AU195:AU258" si="84">AN195</f>
        <v>737.23509567464862</v>
      </c>
    </row>
    <row r="196" spans="1:47" ht="14.1" customHeight="1" x14ac:dyDescent="0.25">
      <c r="B196" t="s">
        <v>70</v>
      </c>
      <c r="C196" t="s">
        <v>150</v>
      </c>
      <c r="D196" s="10" t="s">
        <v>54</v>
      </c>
      <c r="E196" s="9">
        <v>1067</v>
      </c>
      <c r="F196" s="9">
        <v>1070</v>
      </c>
      <c r="G196" s="9">
        <v>1020</v>
      </c>
      <c r="H196" s="9">
        <v>982</v>
      </c>
      <c r="I196" s="9">
        <v>963</v>
      </c>
      <c r="J196" s="9">
        <v>585</v>
      </c>
      <c r="K196" s="9">
        <v>957</v>
      </c>
      <c r="L196" s="9">
        <v>923</v>
      </c>
      <c r="M196" s="9">
        <v>917</v>
      </c>
      <c r="N196" s="9">
        <v>916</v>
      </c>
      <c r="O196" s="24">
        <v>917</v>
      </c>
      <c r="P196" s="45">
        <v>4</v>
      </c>
      <c r="R196">
        <v>0.1</v>
      </c>
      <c r="S196">
        <v>0.54200000000000004</v>
      </c>
      <c r="T196" s="5">
        <f t="shared" si="69"/>
        <v>1070</v>
      </c>
      <c r="U196">
        <f t="shared" si="76"/>
        <v>1067.7</v>
      </c>
      <c r="V196">
        <f t="shared" si="77"/>
        <v>1059.2446600000001</v>
      </c>
      <c r="W196">
        <f t="shared" si="78"/>
        <v>1045.5481934280001</v>
      </c>
      <c r="X196">
        <f t="shared" si="79"/>
        <v>990.9472614294026</v>
      </c>
      <c r="Y196">
        <f t="shared" si="80"/>
        <v>957.0040810611913</v>
      </c>
      <c r="Z196">
        <f t="shared" si="81"/>
        <v>923.05499753628442</v>
      </c>
      <c r="AA196" s="5">
        <f t="shared" si="70"/>
        <v>3</v>
      </c>
      <c r="AB196">
        <f t="shared" si="73"/>
        <v>0.12740000000002438</v>
      </c>
      <c r="AC196">
        <f t="shared" si="73"/>
        <v>-4.5244450799999774</v>
      </c>
      <c r="AD196">
        <f t="shared" si="73"/>
        <v>-9.4956807286639702</v>
      </c>
      <c r="AE196">
        <f t="shared" si="73"/>
        <v>-33.942726916967949</v>
      </c>
      <c r="AF196">
        <f t="shared" si="73"/>
        <v>-33.942972687541847</v>
      </c>
      <c r="AG196">
        <f t="shared" si="73"/>
        <v>-33.946284761393699</v>
      </c>
      <c r="AH196" s="5">
        <f t="shared" si="74"/>
        <v>1073</v>
      </c>
      <c r="AI196" s="5">
        <f t="shared" si="74"/>
        <v>1067.8274000000001</v>
      </c>
      <c r="AJ196" s="5">
        <f t="shared" si="74"/>
        <v>1054.72021492</v>
      </c>
      <c r="AK196" s="5">
        <f t="shared" si="74"/>
        <v>1036.0525126993361</v>
      </c>
      <c r="AL196" s="5">
        <f t="shared" si="74"/>
        <v>957.0045345124347</v>
      </c>
      <c r="AM196" s="5">
        <f t="shared" si="74"/>
        <v>923.0611083736494</v>
      </c>
      <c r="AN196" s="6">
        <f t="shared" si="75"/>
        <v>855.16242801349699</v>
      </c>
      <c r="AO196" s="6">
        <f t="shared" ref="AO196:AO259" si="85">IF($Z196+($AG196*4)&lt;0,0,$Z196+($AG196*4))</f>
        <v>787.26985849070957</v>
      </c>
      <c r="AP196" s="7"/>
      <c r="AQ196" s="55">
        <f t="shared" si="82"/>
        <v>787.26985849070957</v>
      </c>
      <c r="AR196" s="5">
        <f t="shared" ref="AR196:AR259" si="86">AQ196+(AU196-AQ196)/2</f>
        <v>821.21614325210328</v>
      </c>
      <c r="AS196" s="5">
        <f t="shared" ref="AS196:AS259" si="87">AT196-(AT196-AU196)/2</f>
        <v>889.0812140067485</v>
      </c>
      <c r="AT196" s="5">
        <f t="shared" si="83"/>
        <v>923</v>
      </c>
      <c r="AU196" s="56">
        <f t="shared" si="84"/>
        <v>855.16242801349699</v>
      </c>
    </row>
    <row r="197" spans="1:47" ht="14.1" customHeight="1" x14ac:dyDescent="0.25">
      <c r="B197" t="s">
        <v>70</v>
      </c>
      <c r="C197" t="s">
        <v>36</v>
      </c>
      <c r="D197" s="3" t="s">
        <v>55</v>
      </c>
      <c r="E197" s="4">
        <v>780</v>
      </c>
      <c r="F197" s="4">
        <v>1301</v>
      </c>
      <c r="G197" s="4">
        <v>611</v>
      </c>
      <c r="H197" s="4">
        <v>465</v>
      </c>
      <c r="I197" s="4">
        <v>663</v>
      </c>
      <c r="J197" s="4">
        <v>308</v>
      </c>
      <c r="K197" s="4">
        <v>461</v>
      </c>
      <c r="L197" s="4">
        <v>488</v>
      </c>
      <c r="M197" s="4">
        <v>479</v>
      </c>
      <c r="N197" s="4">
        <v>463</v>
      </c>
      <c r="O197" s="23">
        <v>439</v>
      </c>
      <c r="P197" s="45">
        <v>7</v>
      </c>
      <c r="R197">
        <v>0.999</v>
      </c>
      <c r="S197">
        <v>0.29199999999999998</v>
      </c>
      <c r="T197" s="5">
        <f t="shared" si="69"/>
        <v>1301</v>
      </c>
      <c r="U197">
        <f t="shared" si="76"/>
        <v>612.21100000000001</v>
      </c>
      <c r="V197">
        <f t="shared" si="77"/>
        <v>465.31495261200001</v>
      </c>
      <c r="W197">
        <f t="shared" si="78"/>
        <v>662.87818236807072</v>
      </c>
      <c r="X197">
        <f t="shared" si="79"/>
        <v>308.4662807756016</v>
      </c>
      <c r="Y197">
        <f t="shared" si="80"/>
        <v>460.82285104151993</v>
      </c>
      <c r="Z197">
        <f t="shared" si="81"/>
        <v>487.99988338016618</v>
      </c>
      <c r="AA197" s="5">
        <f t="shared" si="70"/>
        <v>521</v>
      </c>
      <c r="AB197">
        <f t="shared" si="73"/>
        <v>167.741612</v>
      </c>
      <c r="AC197">
        <f t="shared" si="73"/>
        <v>75.867415458703988</v>
      </c>
      <c r="AD197">
        <f t="shared" si="73"/>
        <v>111.40259323353507</v>
      </c>
      <c r="AE197">
        <f t="shared" si="73"/>
        <v>-24.615239255658153</v>
      </c>
      <c r="AF197">
        <f t="shared" si="73"/>
        <v>27.060529124642176</v>
      </c>
      <c r="AG197">
        <f t="shared" si="73"/>
        <v>27.094548063131366</v>
      </c>
      <c r="AH197" s="5">
        <f t="shared" si="74"/>
        <v>1822</v>
      </c>
      <c r="AI197" s="5">
        <f t="shared" si="74"/>
        <v>779.95261200000004</v>
      </c>
      <c r="AJ197" s="5">
        <f t="shared" si="74"/>
        <v>541.182368070704</v>
      </c>
      <c r="AK197" s="5">
        <f t="shared" si="74"/>
        <v>774.2807756016058</v>
      </c>
      <c r="AL197" s="5">
        <f t="shared" si="74"/>
        <v>283.85104151994346</v>
      </c>
      <c r="AM197" s="5">
        <f t="shared" si="74"/>
        <v>487.88338016616211</v>
      </c>
      <c r="AN197" s="6">
        <f t="shared" si="75"/>
        <v>542.18897950642895</v>
      </c>
      <c r="AO197" s="6">
        <f t="shared" si="85"/>
        <v>596.37807563269166</v>
      </c>
      <c r="AP197" s="7"/>
      <c r="AQ197" s="55">
        <f t="shared" si="82"/>
        <v>488</v>
      </c>
      <c r="AR197" s="5">
        <f t="shared" si="86"/>
        <v>515.09448975321448</v>
      </c>
      <c r="AS197" s="5">
        <f t="shared" si="87"/>
        <v>569.28352756956031</v>
      </c>
      <c r="AT197" s="5">
        <f t="shared" si="83"/>
        <v>596.37807563269166</v>
      </c>
      <c r="AU197" s="56">
        <f t="shared" si="84"/>
        <v>542.18897950642895</v>
      </c>
    </row>
    <row r="198" spans="1:47" ht="14.1" customHeight="1" x14ac:dyDescent="0.25">
      <c r="B198" t="s">
        <v>70</v>
      </c>
      <c r="C198" t="s">
        <v>38</v>
      </c>
      <c r="D198" s="8" t="s">
        <v>56</v>
      </c>
      <c r="E198" s="9">
        <v>744</v>
      </c>
      <c r="F198" s="9">
        <v>1049</v>
      </c>
      <c r="G198" s="9">
        <v>508</v>
      </c>
      <c r="H198" s="9">
        <v>420</v>
      </c>
      <c r="I198" s="9">
        <v>584</v>
      </c>
      <c r="J198" s="9">
        <v>367</v>
      </c>
      <c r="K198" s="9">
        <v>366</v>
      </c>
      <c r="L198" s="9">
        <v>385</v>
      </c>
      <c r="M198" s="9">
        <v>374</v>
      </c>
      <c r="N198" s="9">
        <v>358</v>
      </c>
      <c r="O198" s="24">
        <v>336</v>
      </c>
      <c r="P198" s="45">
        <v>3</v>
      </c>
      <c r="R198">
        <v>0.999</v>
      </c>
      <c r="S198">
        <v>0.25800000000000001</v>
      </c>
      <c r="T198" s="5">
        <f t="shared" si="69"/>
        <v>1049</v>
      </c>
      <c r="U198">
        <f t="shared" si="76"/>
        <v>508.846</v>
      </c>
      <c r="V198">
        <f t="shared" si="77"/>
        <v>420.175796268</v>
      </c>
      <c r="W198">
        <f t="shared" si="78"/>
        <v>583.87781598256117</v>
      </c>
      <c r="X198">
        <f t="shared" si="79"/>
        <v>367.29000995529839</v>
      </c>
      <c r="Y198">
        <f t="shared" si="80"/>
        <v>365.99967440337264</v>
      </c>
      <c r="Z198">
        <f t="shared" si="81"/>
        <v>384.97946798774666</v>
      </c>
      <c r="AA198" s="5">
        <f t="shared" si="70"/>
        <v>305</v>
      </c>
      <c r="AB198">
        <f t="shared" ref="AB198:AG213" si="88">$S198*(U198-T198)+(1-$S198)*AA198</f>
        <v>86.950267999999994</v>
      </c>
      <c r="AC198">
        <f t="shared" si="88"/>
        <v>41.640186293143984</v>
      </c>
      <c r="AD198">
        <f t="shared" si="88"/>
        <v>73.132139315869622</v>
      </c>
      <c r="AE198">
        <f t="shared" si="88"/>
        <v>-1.6156065826585433</v>
      </c>
      <c r="AF198">
        <f t="shared" si="88"/>
        <v>-1.5316866567294827</v>
      </c>
      <c r="AG198">
        <f t="shared" si="88"/>
        <v>3.760275245475222</v>
      </c>
      <c r="AH198" s="5">
        <f t="shared" ref="AH198:AM213" si="89">T198+AA198</f>
        <v>1354</v>
      </c>
      <c r="AI198" s="5">
        <f t="shared" si="89"/>
        <v>595.79626800000005</v>
      </c>
      <c r="AJ198" s="5">
        <f t="shared" si="89"/>
        <v>461.81598256114398</v>
      </c>
      <c r="AK198" s="5">
        <f t="shared" si="89"/>
        <v>657.00995529843078</v>
      </c>
      <c r="AL198" s="5">
        <f t="shared" si="89"/>
        <v>365.67440337263986</v>
      </c>
      <c r="AM198" s="5">
        <f t="shared" si="89"/>
        <v>364.46798774664313</v>
      </c>
      <c r="AN198" s="6">
        <f t="shared" si="75"/>
        <v>392.50001847869709</v>
      </c>
      <c r="AO198" s="6">
        <f t="shared" si="85"/>
        <v>400.02056896964757</v>
      </c>
      <c r="AP198" s="7"/>
      <c r="AQ198" s="55">
        <f t="shared" si="82"/>
        <v>385</v>
      </c>
      <c r="AR198" s="5">
        <f t="shared" si="86"/>
        <v>388.75000923934851</v>
      </c>
      <c r="AS198" s="5">
        <f t="shared" si="87"/>
        <v>396.26029372417236</v>
      </c>
      <c r="AT198" s="5">
        <f t="shared" si="83"/>
        <v>400.02056896964757</v>
      </c>
      <c r="AU198" s="56">
        <f t="shared" si="84"/>
        <v>392.50001847869709</v>
      </c>
    </row>
    <row r="199" spans="1:47" ht="14.1" customHeight="1" x14ac:dyDescent="0.25">
      <c r="B199" t="s">
        <v>70</v>
      </c>
      <c r="C199" t="s">
        <v>40</v>
      </c>
      <c r="D199" s="8" t="s">
        <v>57</v>
      </c>
      <c r="E199" s="9">
        <v>1140</v>
      </c>
      <c r="F199" s="9">
        <v>962</v>
      </c>
      <c r="G199" s="9">
        <v>939</v>
      </c>
      <c r="H199" s="9">
        <v>894</v>
      </c>
      <c r="I199" s="9">
        <v>797</v>
      </c>
      <c r="J199" s="9">
        <v>697</v>
      </c>
      <c r="K199" s="9">
        <v>635</v>
      </c>
      <c r="L199" s="9">
        <v>654</v>
      </c>
      <c r="M199" s="9">
        <v>666</v>
      </c>
      <c r="N199" s="9">
        <v>668</v>
      </c>
      <c r="O199" s="24">
        <v>673</v>
      </c>
      <c r="P199" s="46">
        <v>5</v>
      </c>
      <c r="R199">
        <v>0.999</v>
      </c>
      <c r="S199">
        <v>0.86</v>
      </c>
      <c r="T199" s="5">
        <f t="shared" si="69"/>
        <v>962</v>
      </c>
      <c r="U199">
        <f t="shared" si="76"/>
        <v>938.84500000000003</v>
      </c>
      <c r="V199">
        <f t="shared" si="77"/>
        <v>894.00001169999996</v>
      </c>
      <c r="W199">
        <f t="shared" si="78"/>
        <v>797.05215665976198</v>
      </c>
      <c r="X199">
        <f t="shared" si="79"/>
        <v>697.01039893205382</v>
      </c>
      <c r="Y199">
        <f t="shared" si="80"/>
        <v>634.9634230358414</v>
      </c>
      <c r="Z199">
        <f t="shared" si="81"/>
        <v>653.91380079293242</v>
      </c>
      <c r="AA199" s="5">
        <f t="shared" si="70"/>
        <v>-178</v>
      </c>
      <c r="AB199">
        <f t="shared" si="88"/>
        <v>-44.83329999999998</v>
      </c>
      <c r="AC199">
        <f t="shared" si="88"/>
        <v>-44.843351938000055</v>
      </c>
      <c r="AD199">
        <f t="shared" si="88"/>
        <v>-89.653224605924677</v>
      </c>
      <c r="AE199">
        <f t="shared" si="88"/>
        <v>-98.587363090658471</v>
      </c>
      <c r="AF199">
        <f t="shared" si="88"/>
        <v>-67.162630103434864</v>
      </c>
      <c r="AG199">
        <f t="shared" si="88"/>
        <v>6.8945566566173948</v>
      </c>
      <c r="AH199" s="5">
        <f t="shared" si="89"/>
        <v>784</v>
      </c>
      <c r="AI199" s="5">
        <f t="shared" si="89"/>
        <v>894.01170000000002</v>
      </c>
      <c r="AJ199" s="5">
        <f t="shared" si="89"/>
        <v>849.15665976199989</v>
      </c>
      <c r="AK199" s="5">
        <f t="shared" si="89"/>
        <v>707.39893205383726</v>
      </c>
      <c r="AL199" s="5">
        <f t="shared" si="89"/>
        <v>598.4230358413954</v>
      </c>
      <c r="AM199" s="5">
        <f t="shared" si="89"/>
        <v>567.80079293240658</v>
      </c>
      <c r="AN199" s="6">
        <f t="shared" si="75"/>
        <v>667.70291410616721</v>
      </c>
      <c r="AO199" s="6">
        <f t="shared" si="85"/>
        <v>681.49202741940201</v>
      </c>
      <c r="AP199" s="7"/>
      <c r="AQ199" s="55">
        <f t="shared" si="82"/>
        <v>654</v>
      </c>
      <c r="AR199" s="5">
        <f t="shared" si="86"/>
        <v>660.85145705308355</v>
      </c>
      <c r="AS199" s="5">
        <f t="shared" si="87"/>
        <v>674.59747076278461</v>
      </c>
      <c r="AT199" s="5">
        <f t="shared" si="83"/>
        <v>681.49202741940201</v>
      </c>
      <c r="AU199" s="56">
        <f t="shared" si="84"/>
        <v>667.70291410616721</v>
      </c>
    </row>
    <row r="200" spans="1:47" ht="14.1" customHeight="1" x14ac:dyDescent="0.25">
      <c r="B200" t="s">
        <v>70</v>
      </c>
      <c r="C200" t="s">
        <v>42</v>
      </c>
      <c r="D200" s="3" t="s">
        <v>58</v>
      </c>
      <c r="E200" s="4">
        <v>1219</v>
      </c>
      <c r="F200" s="4">
        <v>1018</v>
      </c>
      <c r="G200" s="4">
        <v>1001</v>
      </c>
      <c r="H200" s="4">
        <v>952</v>
      </c>
      <c r="I200" s="4">
        <v>918</v>
      </c>
      <c r="J200" s="4">
        <v>912</v>
      </c>
      <c r="K200" s="4">
        <v>864</v>
      </c>
      <c r="L200" s="4">
        <v>823</v>
      </c>
      <c r="M200" s="4">
        <v>845</v>
      </c>
      <c r="N200" s="4">
        <v>842</v>
      </c>
      <c r="O200" s="23">
        <v>841</v>
      </c>
      <c r="P200" s="41">
        <v>2</v>
      </c>
      <c r="R200">
        <v>0.91800000000000004</v>
      </c>
      <c r="S200">
        <v>0.98899999999999999</v>
      </c>
      <c r="T200" s="5">
        <f t="shared" si="69"/>
        <v>1018</v>
      </c>
      <c r="U200">
        <f t="shared" si="76"/>
        <v>985.91200000000003</v>
      </c>
      <c r="V200">
        <f t="shared" si="77"/>
        <v>951.997209376</v>
      </c>
      <c r="W200">
        <f t="shared" si="78"/>
        <v>918.00673015794291</v>
      </c>
      <c r="X200">
        <f t="shared" si="79"/>
        <v>909.70540053820548</v>
      </c>
      <c r="Y200">
        <f t="shared" si="80"/>
        <v>867.04396294994922</v>
      </c>
      <c r="Z200">
        <f t="shared" si="81"/>
        <v>823.14410501752741</v>
      </c>
      <c r="AA200" s="5">
        <f t="shared" si="70"/>
        <v>-201</v>
      </c>
      <c r="AB200">
        <f t="shared" si="88"/>
        <v>-33.946031999999967</v>
      </c>
      <c r="AC200">
        <f t="shared" si="88"/>
        <v>-33.915134279136026</v>
      </c>
      <c r="AD200">
        <f t="shared" si="88"/>
        <v>-33.989650423728953</v>
      </c>
      <c r="AE200">
        <f t="shared" si="88"/>
        <v>-8.5839011485813366</v>
      </c>
      <c r="AF200">
        <f t="shared" si="88"/>
        <v>-42.286584687419833</v>
      </c>
      <c r="AG200">
        <f t="shared" si="88"/>
        <v>-43.882111926726786</v>
      </c>
      <c r="AH200" s="5">
        <f t="shared" si="89"/>
        <v>817</v>
      </c>
      <c r="AI200" s="5">
        <f t="shared" si="89"/>
        <v>951.96596800000009</v>
      </c>
      <c r="AJ200" s="5">
        <f t="shared" si="89"/>
        <v>918.08207509686395</v>
      </c>
      <c r="AK200" s="5">
        <f t="shared" si="89"/>
        <v>884.01707973421401</v>
      </c>
      <c r="AL200" s="5">
        <f t="shared" si="89"/>
        <v>901.12149938962409</v>
      </c>
      <c r="AM200" s="5">
        <f t="shared" si="89"/>
        <v>824.75737826252941</v>
      </c>
      <c r="AN200" s="6">
        <f t="shared" si="75"/>
        <v>735.37988116407382</v>
      </c>
      <c r="AO200" s="6">
        <f t="shared" si="85"/>
        <v>647.61565731062024</v>
      </c>
      <c r="AP200" s="7"/>
      <c r="AQ200" s="55">
        <f t="shared" si="82"/>
        <v>647.61565731062024</v>
      </c>
      <c r="AR200" s="5">
        <f t="shared" si="86"/>
        <v>691.49776923734703</v>
      </c>
      <c r="AS200" s="5">
        <f t="shared" si="87"/>
        <v>779.18994058203691</v>
      </c>
      <c r="AT200" s="5">
        <f t="shared" si="83"/>
        <v>823</v>
      </c>
      <c r="AU200" s="56">
        <f t="shared" si="84"/>
        <v>735.37988116407382</v>
      </c>
    </row>
    <row r="201" spans="1:47" ht="14.1" customHeight="1" x14ac:dyDescent="0.25">
      <c r="B201" t="s">
        <v>70</v>
      </c>
      <c r="C201" t="s">
        <v>44</v>
      </c>
      <c r="D201" s="3" t="s">
        <v>59</v>
      </c>
      <c r="E201" s="4">
        <v>1101</v>
      </c>
      <c r="F201" s="4">
        <v>1076</v>
      </c>
      <c r="G201" s="4">
        <v>1105</v>
      </c>
      <c r="H201" s="4">
        <v>1153</v>
      </c>
      <c r="I201" s="4">
        <v>1097</v>
      </c>
      <c r="J201" s="4">
        <v>1025</v>
      </c>
      <c r="K201" s="4">
        <v>1002</v>
      </c>
      <c r="L201" s="4">
        <v>947</v>
      </c>
      <c r="M201" s="4">
        <v>911</v>
      </c>
      <c r="N201" s="4">
        <v>881</v>
      </c>
      <c r="O201" s="23">
        <v>852</v>
      </c>
      <c r="P201" s="47">
        <v>3</v>
      </c>
      <c r="R201">
        <v>0.95899999999999996</v>
      </c>
      <c r="S201">
        <v>0</v>
      </c>
      <c r="T201" s="5">
        <f t="shared" si="69"/>
        <v>1076</v>
      </c>
      <c r="U201">
        <f t="shared" si="76"/>
        <v>1102.7860000000001</v>
      </c>
      <c r="V201">
        <f t="shared" si="77"/>
        <v>1149.9162259999998</v>
      </c>
      <c r="W201">
        <f t="shared" si="78"/>
        <v>1098.144565266</v>
      </c>
      <c r="X201">
        <f t="shared" si="79"/>
        <v>1026.9739271759061</v>
      </c>
      <c r="Y201">
        <f t="shared" si="80"/>
        <v>1001.9989310142122</v>
      </c>
      <c r="Z201">
        <f t="shared" si="81"/>
        <v>948.22995617158278</v>
      </c>
      <c r="AA201" s="5">
        <f t="shared" si="70"/>
        <v>-25</v>
      </c>
      <c r="AB201">
        <f t="shared" si="88"/>
        <v>-25</v>
      </c>
      <c r="AC201">
        <f t="shared" si="88"/>
        <v>-25</v>
      </c>
      <c r="AD201">
        <f t="shared" si="88"/>
        <v>-25</v>
      </c>
      <c r="AE201">
        <f t="shared" si="88"/>
        <v>-25</v>
      </c>
      <c r="AF201">
        <f t="shared" si="88"/>
        <v>-25</v>
      </c>
      <c r="AG201">
        <f t="shared" si="88"/>
        <v>-25</v>
      </c>
      <c r="AH201" s="5">
        <f t="shared" si="89"/>
        <v>1051</v>
      </c>
      <c r="AI201" s="5">
        <f t="shared" si="89"/>
        <v>1077.7860000000001</v>
      </c>
      <c r="AJ201" s="5">
        <f t="shared" si="89"/>
        <v>1124.9162259999998</v>
      </c>
      <c r="AK201" s="5">
        <f t="shared" si="89"/>
        <v>1073.144565266</v>
      </c>
      <c r="AL201" s="5">
        <f t="shared" si="89"/>
        <v>1001.9739271759061</v>
      </c>
      <c r="AM201" s="5">
        <f t="shared" si="89"/>
        <v>976.99893101421219</v>
      </c>
      <c r="AN201" s="6">
        <f t="shared" si="75"/>
        <v>898.22995617158278</v>
      </c>
      <c r="AO201" s="6">
        <f t="shared" si="85"/>
        <v>848.22995617158278</v>
      </c>
      <c r="AP201" s="7"/>
      <c r="AQ201" s="55">
        <f t="shared" si="82"/>
        <v>848.22995617158278</v>
      </c>
      <c r="AR201" s="5">
        <f t="shared" si="86"/>
        <v>873.22995617158278</v>
      </c>
      <c r="AS201" s="5">
        <f t="shared" si="87"/>
        <v>922.61497808579134</v>
      </c>
      <c r="AT201" s="5">
        <f t="shared" si="83"/>
        <v>947</v>
      </c>
      <c r="AU201" s="56">
        <f t="shared" si="84"/>
        <v>898.22995617158278</v>
      </c>
    </row>
    <row r="202" spans="1:47" ht="14.1" customHeight="1" x14ac:dyDescent="0.25">
      <c r="B202" t="s">
        <v>70</v>
      </c>
      <c r="C202" t="s">
        <v>151</v>
      </c>
      <c r="D202" s="8" t="s">
        <v>60</v>
      </c>
      <c r="E202" s="9">
        <v>805</v>
      </c>
      <c r="F202" s="9">
        <v>1308</v>
      </c>
      <c r="G202" s="9">
        <v>662</v>
      </c>
      <c r="H202" s="9">
        <v>546</v>
      </c>
      <c r="I202" s="9">
        <v>755</v>
      </c>
      <c r="J202" s="9">
        <v>540</v>
      </c>
      <c r="K202" s="9">
        <v>482</v>
      </c>
      <c r="L202" s="9">
        <v>501</v>
      </c>
      <c r="M202" s="9">
        <v>476</v>
      </c>
      <c r="N202" s="9">
        <v>445</v>
      </c>
      <c r="O202" s="24">
        <v>408</v>
      </c>
      <c r="P202" s="41">
        <v>4</v>
      </c>
      <c r="R202">
        <v>0.999</v>
      </c>
      <c r="S202">
        <v>0.54</v>
      </c>
      <c r="T202" s="5">
        <f t="shared" si="69"/>
        <v>1308</v>
      </c>
      <c r="U202">
        <f t="shared" si="76"/>
        <v>663.149</v>
      </c>
      <c r="V202">
        <f t="shared" si="77"/>
        <v>546.00030945999993</v>
      </c>
      <c r="W202">
        <f t="shared" si="78"/>
        <v>754.67399382816836</v>
      </c>
      <c r="X202">
        <f t="shared" si="79"/>
        <v>540.27353480199292</v>
      </c>
      <c r="Y202">
        <f t="shared" si="80"/>
        <v>481.96957325868357</v>
      </c>
      <c r="Z202">
        <f t="shared" si="81"/>
        <v>500.90868330701085</v>
      </c>
      <c r="AA202" s="5">
        <f t="shared" si="70"/>
        <v>503</v>
      </c>
      <c r="AB202">
        <f t="shared" si="88"/>
        <v>-116.83954</v>
      </c>
      <c r="AC202">
        <f t="shared" si="88"/>
        <v>-117.00648129160004</v>
      </c>
      <c r="AD202">
        <f t="shared" si="88"/>
        <v>58.860808164674943</v>
      </c>
      <c r="AE202">
        <f t="shared" si="88"/>
        <v>-88.700276118384267</v>
      </c>
      <c r="AF202">
        <f t="shared" si="88"/>
        <v>-72.286266247843812</v>
      </c>
      <c r="AG202">
        <f t="shared" si="88"/>
        <v>-23.024563047911418</v>
      </c>
      <c r="AH202" s="5">
        <f t="shared" si="89"/>
        <v>1811</v>
      </c>
      <c r="AI202" s="5">
        <f t="shared" si="89"/>
        <v>546.30945999999994</v>
      </c>
      <c r="AJ202" s="5">
        <f t="shared" si="89"/>
        <v>428.99382816839989</v>
      </c>
      <c r="AK202" s="5">
        <f t="shared" si="89"/>
        <v>813.53480199284331</v>
      </c>
      <c r="AL202" s="5">
        <f t="shared" si="89"/>
        <v>451.57325868360863</v>
      </c>
      <c r="AM202" s="5">
        <f t="shared" si="89"/>
        <v>409.68330701083977</v>
      </c>
      <c r="AN202" s="6">
        <f t="shared" si="75"/>
        <v>454.85955721118802</v>
      </c>
      <c r="AO202" s="6">
        <f t="shared" si="85"/>
        <v>408.81043111536519</v>
      </c>
      <c r="AP202" s="7"/>
      <c r="AQ202" s="55">
        <f t="shared" si="82"/>
        <v>408.81043111536519</v>
      </c>
      <c r="AR202" s="5">
        <f t="shared" si="86"/>
        <v>431.83499416327663</v>
      </c>
      <c r="AS202" s="5">
        <f t="shared" si="87"/>
        <v>477.92977860559404</v>
      </c>
      <c r="AT202" s="5">
        <f t="shared" si="83"/>
        <v>501</v>
      </c>
      <c r="AU202" s="56">
        <f t="shared" si="84"/>
        <v>454.85955721118802</v>
      </c>
    </row>
    <row r="203" spans="1:47" ht="14.1" customHeight="1" x14ac:dyDescent="0.25">
      <c r="B203" t="s">
        <v>70</v>
      </c>
      <c r="C203" t="s">
        <v>152</v>
      </c>
      <c r="D203" s="8" t="s">
        <v>61</v>
      </c>
      <c r="E203" s="9">
        <v>1000</v>
      </c>
      <c r="F203" s="9">
        <v>982</v>
      </c>
      <c r="G203" s="9">
        <v>905</v>
      </c>
      <c r="H203" s="9">
        <v>774</v>
      </c>
      <c r="I203" s="9">
        <v>720</v>
      </c>
      <c r="J203" s="9">
        <v>738</v>
      </c>
      <c r="K203" s="9">
        <v>704</v>
      </c>
      <c r="L203" s="9">
        <v>658</v>
      </c>
      <c r="M203" s="9">
        <v>659</v>
      </c>
      <c r="N203" s="9">
        <v>653</v>
      </c>
      <c r="O203" s="24">
        <v>648</v>
      </c>
      <c r="P203" s="48">
        <v>2</v>
      </c>
      <c r="R203">
        <v>0.999</v>
      </c>
      <c r="S203">
        <v>0.22800000000000001</v>
      </c>
      <c r="T203" s="5">
        <f t="shared" si="69"/>
        <v>982</v>
      </c>
      <c r="U203">
        <f t="shared" si="76"/>
        <v>905.05900000000008</v>
      </c>
      <c r="V203">
        <f t="shared" si="77"/>
        <v>774.09962045199995</v>
      </c>
      <c r="W203">
        <f t="shared" si="78"/>
        <v>719.99997032285899</v>
      </c>
      <c r="X203">
        <f t="shared" si="79"/>
        <v>737.92787743235158</v>
      </c>
      <c r="Y203">
        <f t="shared" si="80"/>
        <v>703.99623284093957</v>
      </c>
      <c r="Z203">
        <f t="shared" si="81"/>
        <v>658.00915924970161</v>
      </c>
      <c r="AA203" s="5">
        <f t="shared" si="70"/>
        <v>-18</v>
      </c>
      <c r="AB203">
        <f t="shared" si="88"/>
        <v>-31.438547999999983</v>
      </c>
      <c r="AC203">
        <f t="shared" si="88"/>
        <v>-54.12929759294402</v>
      </c>
      <c r="AD203">
        <f t="shared" si="88"/>
        <v>-54.12253797119692</v>
      </c>
      <c r="AE203">
        <f t="shared" si="88"/>
        <v>-37.695036492799716</v>
      </c>
      <c r="AF203">
        <f t="shared" si="88"/>
        <v>-36.836983139283319</v>
      </c>
      <c r="AG203">
        <f t="shared" si="88"/>
        <v>-38.923203762328974</v>
      </c>
      <c r="AH203" s="5">
        <f t="shared" si="89"/>
        <v>964</v>
      </c>
      <c r="AI203" s="5">
        <f t="shared" si="89"/>
        <v>873.62045200000011</v>
      </c>
      <c r="AJ203" s="5">
        <f t="shared" si="89"/>
        <v>719.97032285905595</v>
      </c>
      <c r="AK203" s="5">
        <f t="shared" si="89"/>
        <v>665.87743235166204</v>
      </c>
      <c r="AL203" s="5">
        <f t="shared" si="89"/>
        <v>700.23284093955181</v>
      </c>
      <c r="AM203" s="5">
        <f t="shared" si="89"/>
        <v>667.15924970165622</v>
      </c>
      <c r="AN203" s="6">
        <f t="shared" si="75"/>
        <v>580.16275172504368</v>
      </c>
      <c r="AO203" s="6">
        <f t="shared" si="85"/>
        <v>502.31634420038574</v>
      </c>
      <c r="AP203" s="7"/>
      <c r="AQ203" s="55">
        <f t="shared" si="82"/>
        <v>502.31634420038574</v>
      </c>
      <c r="AR203" s="5">
        <f t="shared" si="86"/>
        <v>541.23954796271471</v>
      </c>
      <c r="AS203" s="5">
        <f t="shared" si="87"/>
        <v>619.08137586252178</v>
      </c>
      <c r="AT203" s="5">
        <f t="shared" si="83"/>
        <v>658</v>
      </c>
      <c r="AU203" s="56">
        <f t="shared" si="84"/>
        <v>580.16275172504368</v>
      </c>
    </row>
    <row r="204" spans="1:47" ht="14.1" customHeight="1" x14ac:dyDescent="0.25">
      <c r="B204" t="s">
        <v>70</v>
      </c>
      <c r="C204" t="s">
        <v>153</v>
      </c>
      <c r="D204" s="3" t="s">
        <v>62</v>
      </c>
      <c r="E204" s="4">
        <v>1320</v>
      </c>
      <c r="F204" s="4">
        <v>1306</v>
      </c>
      <c r="G204" s="4">
        <v>1178</v>
      </c>
      <c r="H204" s="4">
        <v>980</v>
      </c>
      <c r="I204" s="4">
        <v>905</v>
      </c>
      <c r="J204" s="4">
        <v>924</v>
      </c>
      <c r="K204" s="4">
        <v>890</v>
      </c>
      <c r="L204" s="4">
        <v>832</v>
      </c>
      <c r="M204" s="4">
        <v>827</v>
      </c>
      <c r="N204" s="4">
        <v>817</v>
      </c>
      <c r="O204" s="23">
        <v>808</v>
      </c>
      <c r="P204" s="41">
        <v>2</v>
      </c>
      <c r="R204">
        <v>0.999</v>
      </c>
      <c r="S204">
        <v>0.224</v>
      </c>
      <c r="T204" s="5">
        <f t="shared" si="69"/>
        <v>1306</v>
      </c>
      <c r="U204">
        <f t="shared" si="76"/>
        <v>1178.1139999999998</v>
      </c>
      <c r="V204">
        <f t="shared" si="77"/>
        <v>980.15860353599999</v>
      </c>
      <c r="W204">
        <f t="shared" si="78"/>
        <v>905.0001564746641</v>
      </c>
      <c r="X204">
        <f t="shared" si="79"/>
        <v>923.90596301232836</v>
      </c>
      <c r="Y204">
        <f t="shared" si="80"/>
        <v>889.97991203981917</v>
      </c>
      <c r="Z204">
        <f t="shared" si="81"/>
        <v>832.00848119222405</v>
      </c>
      <c r="AA204" s="5">
        <f t="shared" si="70"/>
        <v>-14</v>
      </c>
      <c r="AB204">
        <f t="shared" si="88"/>
        <v>-39.510464000000042</v>
      </c>
      <c r="AC204">
        <f t="shared" si="88"/>
        <v>-75.002128871935994</v>
      </c>
      <c r="AD204">
        <f t="shared" si="88"/>
        <v>-75.03714414636157</v>
      </c>
      <c r="AE204">
        <f t="shared" si="88"/>
        <v>-53.993923193139786</v>
      </c>
      <c r="AF204">
        <f t="shared" si="88"/>
        <v>-49.498719815718538</v>
      </c>
      <c r="AG204">
        <f t="shared" si="88"/>
        <v>-51.396607086858893</v>
      </c>
      <c r="AH204" s="5">
        <f t="shared" si="89"/>
        <v>1292</v>
      </c>
      <c r="AI204" s="5">
        <f t="shared" si="89"/>
        <v>1138.6035359999998</v>
      </c>
      <c r="AJ204" s="5">
        <f t="shared" si="89"/>
        <v>905.15647466406404</v>
      </c>
      <c r="AK204" s="5">
        <f t="shared" si="89"/>
        <v>829.96301232830251</v>
      </c>
      <c r="AL204" s="5">
        <f t="shared" si="89"/>
        <v>869.91203981918852</v>
      </c>
      <c r="AM204" s="5">
        <f t="shared" si="89"/>
        <v>840.4811922241006</v>
      </c>
      <c r="AN204" s="6">
        <f t="shared" si="75"/>
        <v>729.21526701850621</v>
      </c>
      <c r="AO204" s="6">
        <f t="shared" si="85"/>
        <v>626.42205284478848</v>
      </c>
      <c r="AP204" s="7"/>
      <c r="AQ204" s="55">
        <f t="shared" si="82"/>
        <v>626.42205284478848</v>
      </c>
      <c r="AR204" s="5">
        <f t="shared" si="86"/>
        <v>677.81865993164729</v>
      </c>
      <c r="AS204" s="5">
        <f t="shared" si="87"/>
        <v>780.60763350925311</v>
      </c>
      <c r="AT204" s="5">
        <f t="shared" si="83"/>
        <v>832</v>
      </c>
      <c r="AU204" s="56">
        <f t="shared" si="84"/>
        <v>729.21526701850621</v>
      </c>
    </row>
    <row r="205" spans="1:47" ht="14.1" customHeight="1" thickBot="1" x14ac:dyDescent="0.3">
      <c r="B205" t="s">
        <v>70</v>
      </c>
      <c r="C205" t="s">
        <v>154</v>
      </c>
      <c r="D205" s="11" t="s">
        <v>63</v>
      </c>
      <c r="E205" s="12">
        <v>965</v>
      </c>
      <c r="F205" s="12">
        <v>1587</v>
      </c>
      <c r="G205" s="12">
        <v>706</v>
      </c>
      <c r="H205" s="12">
        <v>464</v>
      </c>
      <c r="I205" s="12">
        <v>623</v>
      </c>
      <c r="J205" s="12">
        <v>487</v>
      </c>
      <c r="K205" s="12">
        <v>428</v>
      </c>
      <c r="L205" s="12">
        <v>441</v>
      </c>
      <c r="M205" s="12">
        <v>432</v>
      </c>
      <c r="N205" s="12">
        <v>413</v>
      </c>
      <c r="O205" s="37">
        <v>387</v>
      </c>
      <c r="P205" s="48">
        <v>2</v>
      </c>
      <c r="R205">
        <v>0.999</v>
      </c>
      <c r="S205">
        <v>0.57599999999999996</v>
      </c>
      <c r="T205" s="5">
        <f t="shared" si="69"/>
        <v>1587</v>
      </c>
      <c r="U205">
        <f t="shared" si="76"/>
        <v>707.50299999999993</v>
      </c>
      <c r="V205">
        <f t="shared" si="77"/>
        <v>464.00064072800001</v>
      </c>
      <c r="W205">
        <f t="shared" si="78"/>
        <v>622.59776967845926</v>
      </c>
      <c r="X205">
        <f t="shared" si="79"/>
        <v>487.12381978795196</v>
      </c>
      <c r="Y205">
        <f t="shared" si="80"/>
        <v>427.97609696039899</v>
      </c>
      <c r="Z205">
        <f t="shared" si="81"/>
        <v>440.91770362023084</v>
      </c>
      <c r="AA205" s="5">
        <f t="shared" si="70"/>
        <v>622</v>
      </c>
      <c r="AB205">
        <f t="shared" si="88"/>
        <v>-242.86227200000002</v>
      </c>
      <c r="AC205">
        <f t="shared" si="88"/>
        <v>-243.23096226867196</v>
      </c>
      <c r="AD205">
        <f t="shared" si="88"/>
        <v>-11.777981726452396</v>
      </c>
      <c r="AE205">
        <f t="shared" si="88"/>
        <v>-83.026859388948012</v>
      </c>
      <c r="AF205">
        <f t="shared" si="88"/>
        <v>-69.272476729584469</v>
      </c>
      <c r="AG205">
        <f t="shared" si="88"/>
        <v>-21.917164697280676</v>
      </c>
      <c r="AH205" s="5">
        <f t="shared" si="89"/>
        <v>2209</v>
      </c>
      <c r="AI205" s="5">
        <f t="shared" si="89"/>
        <v>464.64072799999991</v>
      </c>
      <c r="AJ205" s="5">
        <f t="shared" si="89"/>
        <v>220.76967845932805</v>
      </c>
      <c r="AK205" s="5">
        <f t="shared" si="89"/>
        <v>610.81978795200689</v>
      </c>
      <c r="AL205" s="5">
        <f t="shared" si="89"/>
        <v>404.09696039900393</v>
      </c>
      <c r="AM205" s="5">
        <f t="shared" si="89"/>
        <v>358.70362023081452</v>
      </c>
      <c r="AN205" s="6">
        <f t="shared" si="75"/>
        <v>397.0833742256695</v>
      </c>
      <c r="AO205" s="6">
        <f t="shared" si="85"/>
        <v>353.24904483110811</v>
      </c>
      <c r="AP205" s="7"/>
      <c r="AQ205" s="55">
        <f t="shared" si="82"/>
        <v>353.24904483110811</v>
      </c>
      <c r="AR205" s="5">
        <f t="shared" si="86"/>
        <v>375.16620952838878</v>
      </c>
      <c r="AS205" s="5">
        <f t="shared" si="87"/>
        <v>419.04168711283478</v>
      </c>
      <c r="AT205" s="5">
        <f t="shared" si="83"/>
        <v>441</v>
      </c>
      <c r="AU205" s="56">
        <f t="shared" si="84"/>
        <v>397.0833742256695</v>
      </c>
    </row>
    <row r="206" spans="1:47" ht="14.1" customHeight="1" x14ac:dyDescent="0.25">
      <c r="A206" t="s">
        <v>115</v>
      </c>
      <c r="B206" t="s">
        <v>71</v>
      </c>
      <c r="C206" t="s">
        <v>137</v>
      </c>
      <c r="D206" s="3" t="s">
        <v>25</v>
      </c>
      <c r="E206" s="4">
        <v>1000</v>
      </c>
      <c r="F206" s="4">
        <v>1040</v>
      </c>
      <c r="G206" s="4">
        <v>1241</v>
      </c>
      <c r="H206" s="4">
        <v>1313</v>
      </c>
      <c r="I206" s="4">
        <v>1277</v>
      </c>
      <c r="J206" s="4">
        <v>870</v>
      </c>
      <c r="K206" s="4">
        <v>882</v>
      </c>
      <c r="L206" s="4">
        <v>973</v>
      </c>
      <c r="M206" s="4">
        <v>1036</v>
      </c>
      <c r="N206" s="4">
        <v>1060</v>
      </c>
      <c r="O206" s="23">
        <v>1121</v>
      </c>
      <c r="P206" s="40">
        <v>2</v>
      </c>
      <c r="R206">
        <v>0.999</v>
      </c>
      <c r="S206">
        <v>0</v>
      </c>
      <c r="T206" s="5">
        <f t="shared" si="69"/>
        <v>1040</v>
      </c>
      <c r="U206">
        <f t="shared" si="76"/>
        <v>1240.8389999999999</v>
      </c>
      <c r="V206">
        <f t="shared" si="77"/>
        <v>1312.9678389999999</v>
      </c>
      <c r="W206">
        <f t="shared" si="78"/>
        <v>1277.075967839</v>
      </c>
      <c r="X206">
        <f t="shared" si="79"/>
        <v>870.44707596783894</v>
      </c>
      <c r="Y206">
        <f t="shared" si="80"/>
        <v>882.02844707596785</v>
      </c>
      <c r="Z206">
        <f t="shared" si="81"/>
        <v>972.94902844707599</v>
      </c>
      <c r="AA206" s="5">
        <f t="shared" si="70"/>
        <v>40</v>
      </c>
      <c r="AB206">
        <f t="shared" si="88"/>
        <v>40</v>
      </c>
      <c r="AC206">
        <f t="shared" si="88"/>
        <v>40</v>
      </c>
      <c r="AD206">
        <f t="shared" si="88"/>
        <v>40</v>
      </c>
      <c r="AE206">
        <f t="shared" si="88"/>
        <v>40</v>
      </c>
      <c r="AF206">
        <f t="shared" si="88"/>
        <v>40</v>
      </c>
      <c r="AG206">
        <f t="shared" si="88"/>
        <v>40</v>
      </c>
      <c r="AH206" s="5">
        <f t="shared" si="89"/>
        <v>1080</v>
      </c>
      <c r="AI206" s="5">
        <f t="shared" si="89"/>
        <v>1280.8389999999999</v>
      </c>
      <c r="AJ206" s="5">
        <f t="shared" si="89"/>
        <v>1352.9678389999999</v>
      </c>
      <c r="AK206" s="5">
        <f t="shared" si="89"/>
        <v>1317.075967839</v>
      </c>
      <c r="AL206" s="5">
        <f t="shared" si="89"/>
        <v>910.44707596783894</v>
      </c>
      <c r="AM206" s="5">
        <f t="shared" si="89"/>
        <v>922.02844707596785</v>
      </c>
      <c r="AN206" s="6">
        <f t="shared" si="75"/>
        <v>1052.949028447076</v>
      </c>
      <c r="AO206" s="6">
        <f t="shared" si="85"/>
        <v>1132.949028447076</v>
      </c>
      <c r="AP206" s="7"/>
      <c r="AQ206" s="55">
        <f t="shared" si="82"/>
        <v>973</v>
      </c>
      <c r="AR206" s="5">
        <f t="shared" si="86"/>
        <v>1012.974514223538</v>
      </c>
      <c r="AS206" s="5">
        <f t="shared" si="87"/>
        <v>1092.949028447076</v>
      </c>
      <c r="AT206" s="5">
        <f t="shared" si="83"/>
        <v>1132.949028447076</v>
      </c>
      <c r="AU206" s="56">
        <f t="shared" si="84"/>
        <v>1052.949028447076</v>
      </c>
    </row>
    <row r="207" spans="1:47" ht="14.1" customHeight="1" x14ac:dyDescent="0.25">
      <c r="B207" t="s">
        <v>71</v>
      </c>
      <c r="C207" t="s">
        <v>138</v>
      </c>
      <c r="D207" s="8" t="s">
        <v>27</v>
      </c>
      <c r="E207" s="9">
        <v>1000</v>
      </c>
      <c r="F207" s="9">
        <v>914</v>
      </c>
      <c r="G207" s="9">
        <v>783</v>
      </c>
      <c r="H207" s="9">
        <v>751</v>
      </c>
      <c r="I207" s="9">
        <v>697</v>
      </c>
      <c r="J207" s="9">
        <v>742</v>
      </c>
      <c r="K207" s="9">
        <v>786</v>
      </c>
      <c r="L207" s="9">
        <v>851</v>
      </c>
      <c r="M207" s="9">
        <v>901</v>
      </c>
      <c r="N207" s="9">
        <v>922</v>
      </c>
      <c r="O207" s="24">
        <v>928</v>
      </c>
      <c r="P207" s="41">
        <v>3</v>
      </c>
      <c r="R207">
        <v>0.90300000000000002</v>
      </c>
      <c r="S207">
        <v>0.999</v>
      </c>
      <c r="T207" s="5">
        <f t="shared" si="69"/>
        <v>914</v>
      </c>
      <c r="U207">
        <f t="shared" si="76"/>
        <v>787.36500000000001</v>
      </c>
      <c r="V207">
        <f t="shared" si="77"/>
        <v>742.24775159499995</v>
      </c>
      <c r="W207">
        <f t="shared" si="78"/>
        <v>697.00475552912019</v>
      </c>
      <c r="X207">
        <f t="shared" si="79"/>
        <v>733.24689496217718</v>
      </c>
      <c r="Y207">
        <f t="shared" si="80"/>
        <v>784.39053228248861</v>
      </c>
      <c r="Z207">
        <f t="shared" si="81"/>
        <v>849.49836110212266</v>
      </c>
      <c r="AA207" s="5">
        <f t="shared" si="70"/>
        <v>-86</v>
      </c>
      <c r="AB207">
        <f t="shared" si="88"/>
        <v>-126.594365</v>
      </c>
      <c r="AC207">
        <f t="shared" si="88"/>
        <v>-45.198725521595058</v>
      </c>
      <c r="AD207">
        <f t="shared" si="88"/>
        <v>-45.242951795335479</v>
      </c>
      <c r="AE207">
        <f t="shared" si="88"/>
        <v>36.160654341828597</v>
      </c>
      <c r="AF207">
        <f t="shared" si="88"/>
        <v>51.128654337332947</v>
      </c>
      <c r="AG207">
        <f t="shared" si="88"/>
        <v>65.093849645151749</v>
      </c>
      <c r="AH207" s="5">
        <f t="shared" si="89"/>
        <v>828</v>
      </c>
      <c r="AI207" s="5">
        <f t="shared" si="89"/>
        <v>660.77063499999997</v>
      </c>
      <c r="AJ207" s="5">
        <f t="shared" si="89"/>
        <v>697.04902607340489</v>
      </c>
      <c r="AK207" s="5">
        <f t="shared" si="89"/>
        <v>651.76180373378475</v>
      </c>
      <c r="AL207" s="5">
        <f t="shared" si="89"/>
        <v>769.40754930400578</v>
      </c>
      <c r="AM207" s="5">
        <f t="shared" si="89"/>
        <v>835.51918661982154</v>
      </c>
      <c r="AN207" s="6">
        <f t="shared" si="75"/>
        <v>979.68606039242616</v>
      </c>
      <c r="AO207" s="6">
        <f t="shared" si="85"/>
        <v>1109.8737596827295</v>
      </c>
      <c r="AP207" s="7"/>
      <c r="AQ207" s="55">
        <f t="shared" si="82"/>
        <v>851</v>
      </c>
      <c r="AR207" s="5">
        <f t="shared" si="86"/>
        <v>915.34303019621302</v>
      </c>
      <c r="AS207" s="5">
        <f t="shared" si="87"/>
        <v>1044.7799100375778</v>
      </c>
      <c r="AT207" s="5">
        <f t="shared" si="83"/>
        <v>1109.8737596827295</v>
      </c>
      <c r="AU207" s="56">
        <f t="shared" si="84"/>
        <v>979.68606039242616</v>
      </c>
    </row>
    <row r="208" spans="1:47" ht="14.1" customHeight="1" x14ac:dyDescent="0.25">
      <c r="B208" t="s">
        <v>71</v>
      </c>
      <c r="C208" t="s">
        <v>139</v>
      </c>
      <c r="D208" s="3" t="s">
        <v>29</v>
      </c>
      <c r="E208" s="4">
        <v>1000</v>
      </c>
      <c r="F208" s="4">
        <v>1360</v>
      </c>
      <c r="G208" s="4">
        <v>865</v>
      </c>
      <c r="H208" s="4">
        <v>876</v>
      </c>
      <c r="I208" s="4">
        <v>993</v>
      </c>
      <c r="J208" s="4">
        <v>979</v>
      </c>
      <c r="K208" s="4">
        <v>928</v>
      </c>
      <c r="L208" s="4">
        <v>1003</v>
      </c>
      <c r="M208" s="4">
        <v>1082</v>
      </c>
      <c r="N208" s="4">
        <v>1076</v>
      </c>
      <c r="O208" s="23">
        <v>1035</v>
      </c>
      <c r="P208" s="40">
        <v>2</v>
      </c>
      <c r="R208">
        <v>0.999</v>
      </c>
      <c r="S208">
        <v>0.40899999999999997</v>
      </c>
      <c r="T208" s="5">
        <f t="shared" si="69"/>
        <v>1360</v>
      </c>
      <c r="U208">
        <f t="shared" si="76"/>
        <v>865.85500000000002</v>
      </c>
      <c r="V208">
        <f t="shared" si="77"/>
        <v>876.00050969500001</v>
      </c>
      <c r="W208">
        <f t="shared" si="78"/>
        <v>992.8934469479052</v>
      </c>
      <c r="X208">
        <f t="shared" si="79"/>
        <v>979.06787650326658</v>
      </c>
      <c r="Y208">
        <f t="shared" si="80"/>
        <v>928.07731720447578</v>
      </c>
      <c r="Z208">
        <f t="shared" si="81"/>
        <v>1002.919735531283</v>
      </c>
      <c r="AA208" s="5">
        <f t="shared" si="70"/>
        <v>360</v>
      </c>
      <c r="AB208">
        <f t="shared" si="88"/>
        <v>10.654695000000004</v>
      </c>
      <c r="AC208">
        <f t="shared" si="88"/>
        <v>10.446438210254996</v>
      </c>
      <c r="AD208">
        <f t="shared" si="88"/>
        <v>53.983056318698928</v>
      </c>
      <c r="AE208">
        <f t="shared" si="88"/>
        <v>26.249327972493866</v>
      </c>
      <c r="AF208">
        <f t="shared" si="88"/>
        <v>-5.3417859214615611</v>
      </c>
      <c r="AG208">
        <f t="shared" si="88"/>
        <v>27.453553616080363</v>
      </c>
      <c r="AH208" s="5">
        <f t="shared" si="89"/>
        <v>1720</v>
      </c>
      <c r="AI208" s="5">
        <f t="shared" si="89"/>
        <v>876.50969499999997</v>
      </c>
      <c r="AJ208" s="5">
        <f t="shared" si="89"/>
        <v>886.446947905255</v>
      </c>
      <c r="AK208" s="5">
        <f t="shared" si="89"/>
        <v>1046.8765032666042</v>
      </c>
      <c r="AL208" s="5">
        <f t="shared" si="89"/>
        <v>1005.3172044757605</v>
      </c>
      <c r="AM208" s="5">
        <f t="shared" si="89"/>
        <v>922.73553128301421</v>
      </c>
      <c r="AN208" s="6">
        <f t="shared" si="75"/>
        <v>1057.8268427634437</v>
      </c>
      <c r="AO208" s="6">
        <f t="shared" si="85"/>
        <v>1112.7339499956045</v>
      </c>
      <c r="AP208" s="7"/>
      <c r="AQ208" s="55">
        <f t="shared" si="82"/>
        <v>1003</v>
      </c>
      <c r="AR208" s="5">
        <f t="shared" si="86"/>
        <v>1030.4134213817219</v>
      </c>
      <c r="AS208" s="5">
        <f t="shared" si="87"/>
        <v>1085.2803963795241</v>
      </c>
      <c r="AT208" s="5">
        <f t="shared" si="83"/>
        <v>1112.7339499956045</v>
      </c>
      <c r="AU208" s="56">
        <f t="shared" si="84"/>
        <v>1057.8268427634437</v>
      </c>
    </row>
    <row r="209" spans="2:47" ht="14.1" customHeight="1" x14ac:dyDescent="0.25">
      <c r="B209" t="s">
        <v>71</v>
      </c>
      <c r="C209" t="s">
        <v>140</v>
      </c>
      <c r="D209" s="8" t="s">
        <v>31</v>
      </c>
      <c r="E209" s="9">
        <v>1000</v>
      </c>
      <c r="F209" s="9">
        <v>1466</v>
      </c>
      <c r="G209" s="9">
        <v>917</v>
      </c>
      <c r="H209" s="9">
        <v>666</v>
      </c>
      <c r="I209" s="9">
        <v>715</v>
      </c>
      <c r="J209" s="9">
        <v>768</v>
      </c>
      <c r="K209" s="9">
        <v>778</v>
      </c>
      <c r="L209" s="9">
        <v>882</v>
      </c>
      <c r="M209" s="9">
        <v>916</v>
      </c>
      <c r="N209" s="9">
        <v>991</v>
      </c>
      <c r="O209" s="24">
        <v>988</v>
      </c>
      <c r="P209" s="41">
        <v>3</v>
      </c>
      <c r="R209">
        <v>0.999</v>
      </c>
      <c r="S209">
        <v>0.70799999999999996</v>
      </c>
      <c r="T209" s="5">
        <f t="shared" si="69"/>
        <v>1466</v>
      </c>
      <c r="U209">
        <f t="shared" si="76"/>
        <v>918.01499999999999</v>
      </c>
      <c r="V209">
        <f t="shared" si="77"/>
        <v>666.00011361999998</v>
      </c>
      <c r="W209">
        <f t="shared" si="78"/>
        <v>714.69901837110297</v>
      </c>
      <c r="X209">
        <f t="shared" si="79"/>
        <v>767.90759917411992</v>
      </c>
      <c r="Y209">
        <f t="shared" si="80"/>
        <v>778.01616211986129</v>
      </c>
      <c r="Z209">
        <f t="shared" si="81"/>
        <v>881.91083934472613</v>
      </c>
      <c r="AA209" s="5">
        <f t="shared" si="70"/>
        <v>466</v>
      </c>
      <c r="AB209">
        <f t="shared" si="88"/>
        <v>-251.90137999999993</v>
      </c>
      <c r="AC209">
        <f t="shared" si="88"/>
        <v>-251.98174251704</v>
      </c>
      <c r="AD209">
        <f t="shared" si="88"/>
        <v>-39.099844251194774</v>
      </c>
      <c r="AE209">
        <f t="shared" si="88"/>
        <v>26.254520687187124</v>
      </c>
      <c r="AF209">
        <f t="shared" si="88"/>
        <v>14.823182606243531</v>
      </c>
      <c r="AG209">
        <f t="shared" si="88"/>
        <v>77.885800796227414</v>
      </c>
      <c r="AH209" s="5">
        <f t="shared" si="89"/>
        <v>1932</v>
      </c>
      <c r="AI209" s="5">
        <f t="shared" si="89"/>
        <v>666.11362000000008</v>
      </c>
      <c r="AJ209" s="5">
        <f t="shared" si="89"/>
        <v>414.01837110295997</v>
      </c>
      <c r="AK209" s="5">
        <f t="shared" si="89"/>
        <v>675.59917411990818</v>
      </c>
      <c r="AL209" s="5">
        <f t="shared" si="89"/>
        <v>794.16211986130702</v>
      </c>
      <c r="AM209" s="5">
        <f t="shared" si="89"/>
        <v>792.83934472610485</v>
      </c>
      <c r="AN209" s="6">
        <f t="shared" si="75"/>
        <v>1037.6824409371809</v>
      </c>
      <c r="AO209" s="6">
        <f t="shared" si="85"/>
        <v>1193.4540425296359</v>
      </c>
      <c r="AP209" s="7"/>
      <c r="AQ209" s="55">
        <f t="shared" si="82"/>
        <v>882</v>
      </c>
      <c r="AR209" s="5">
        <f t="shared" si="86"/>
        <v>959.84122046859045</v>
      </c>
      <c r="AS209" s="5">
        <f t="shared" si="87"/>
        <v>1115.5682417334083</v>
      </c>
      <c r="AT209" s="5">
        <f t="shared" si="83"/>
        <v>1193.4540425296359</v>
      </c>
      <c r="AU209" s="56">
        <f t="shared" si="84"/>
        <v>1037.6824409371809</v>
      </c>
    </row>
    <row r="210" spans="2:47" ht="14.1" customHeight="1" x14ac:dyDescent="0.25">
      <c r="B210" t="s">
        <v>71</v>
      </c>
      <c r="C210" t="s">
        <v>141</v>
      </c>
      <c r="D210" s="3" t="s">
        <v>33</v>
      </c>
      <c r="E210" s="4">
        <v>1000</v>
      </c>
      <c r="F210" s="4">
        <v>1075</v>
      </c>
      <c r="G210" s="4">
        <v>688</v>
      </c>
      <c r="H210" s="4">
        <v>566</v>
      </c>
      <c r="I210" s="4">
        <v>582</v>
      </c>
      <c r="J210" s="4">
        <v>644</v>
      </c>
      <c r="K210" s="4">
        <v>616</v>
      </c>
      <c r="L210" s="4">
        <v>615</v>
      </c>
      <c r="M210" s="4">
        <v>615</v>
      </c>
      <c r="N210" s="4">
        <v>615</v>
      </c>
      <c r="O210" s="23">
        <v>615</v>
      </c>
      <c r="P210" s="40">
        <v>2</v>
      </c>
      <c r="R210">
        <v>0.999</v>
      </c>
      <c r="S210">
        <v>0.14299999999999999</v>
      </c>
      <c r="T210" s="5">
        <f t="shared" si="69"/>
        <v>1075</v>
      </c>
      <c r="U210">
        <f t="shared" si="76"/>
        <v>688.46199999999999</v>
      </c>
      <c r="V210">
        <f t="shared" si="77"/>
        <v>566.13146206599993</v>
      </c>
      <c r="W210">
        <f t="shared" si="78"/>
        <v>581.97435125170341</v>
      </c>
      <c r="X210">
        <f t="shared" si="79"/>
        <v>643.93185824412456</v>
      </c>
      <c r="Y210">
        <f t="shared" si="80"/>
        <v>616.03155027793605</v>
      </c>
      <c r="Z210">
        <f t="shared" si="81"/>
        <v>615.00014279191475</v>
      </c>
      <c r="AA210" s="5">
        <f t="shared" si="70"/>
        <v>75</v>
      </c>
      <c r="AB210">
        <f t="shared" si="88"/>
        <v>9.000066000000011</v>
      </c>
      <c r="AC210">
        <f t="shared" si="88"/>
        <v>-9.7802103625619985</v>
      </c>
      <c r="AD210">
        <f t="shared" si="88"/>
        <v>-6.1161071271600349</v>
      </c>
      <c r="AE210">
        <f t="shared" si="88"/>
        <v>3.6184196919400726</v>
      </c>
      <c r="AF210">
        <f t="shared" si="88"/>
        <v>-0.88875836317231416</v>
      </c>
      <c r="AG210">
        <f t="shared" si="88"/>
        <v>-0.90915718773971832</v>
      </c>
      <c r="AH210" s="5">
        <f t="shared" si="89"/>
        <v>1150</v>
      </c>
      <c r="AI210" s="5">
        <f t="shared" si="89"/>
        <v>697.46206600000005</v>
      </c>
      <c r="AJ210" s="5">
        <f t="shared" si="89"/>
        <v>556.35125170343792</v>
      </c>
      <c r="AK210" s="5">
        <f t="shared" si="89"/>
        <v>575.85824412454338</v>
      </c>
      <c r="AL210" s="5">
        <f t="shared" si="89"/>
        <v>647.55027793606462</v>
      </c>
      <c r="AM210" s="5">
        <f t="shared" si="89"/>
        <v>615.14279191476373</v>
      </c>
      <c r="AN210" s="6">
        <f t="shared" si="75"/>
        <v>613.18182841643534</v>
      </c>
      <c r="AO210" s="6">
        <f t="shared" si="85"/>
        <v>611.36351404095592</v>
      </c>
      <c r="AP210" s="7"/>
      <c r="AQ210" s="55">
        <f t="shared" si="82"/>
        <v>611.36351404095592</v>
      </c>
      <c r="AR210" s="5">
        <f t="shared" si="86"/>
        <v>612.27267122869557</v>
      </c>
      <c r="AS210" s="5">
        <f t="shared" si="87"/>
        <v>614.09091420821767</v>
      </c>
      <c r="AT210" s="5">
        <f t="shared" si="83"/>
        <v>615</v>
      </c>
      <c r="AU210" s="56">
        <f t="shared" si="84"/>
        <v>613.18182841643534</v>
      </c>
    </row>
    <row r="211" spans="2:47" ht="14.1" customHeight="1" x14ac:dyDescent="0.25">
      <c r="B211" t="s">
        <v>71</v>
      </c>
      <c r="C211" t="s">
        <v>142</v>
      </c>
      <c r="D211" s="8" t="s">
        <v>35</v>
      </c>
      <c r="E211" s="9">
        <v>1000</v>
      </c>
      <c r="F211" s="9">
        <v>1074</v>
      </c>
      <c r="G211" s="9">
        <v>844</v>
      </c>
      <c r="H211" s="9">
        <v>832</v>
      </c>
      <c r="I211" s="9">
        <v>788</v>
      </c>
      <c r="J211" s="9">
        <v>1118</v>
      </c>
      <c r="K211" s="9">
        <v>1490</v>
      </c>
      <c r="L211" s="9">
        <v>1647</v>
      </c>
      <c r="M211" s="9">
        <v>1616</v>
      </c>
      <c r="N211" s="9">
        <v>1663</v>
      </c>
      <c r="O211" s="24">
        <v>1663</v>
      </c>
      <c r="P211" s="41">
        <v>2</v>
      </c>
      <c r="R211">
        <v>0.999</v>
      </c>
      <c r="S211">
        <v>0.28399999999999997</v>
      </c>
      <c r="T211" s="5">
        <f t="shared" si="69"/>
        <v>1074</v>
      </c>
      <c r="U211">
        <f t="shared" si="76"/>
        <v>844.30399999999997</v>
      </c>
      <c r="V211">
        <f t="shared" si="77"/>
        <v>832.00005433600006</v>
      </c>
      <c r="W211">
        <f t="shared" si="78"/>
        <v>788.03173497434341</v>
      </c>
      <c r="X211">
        <f t="shared" si="79"/>
        <v>1117.6487629350011</v>
      </c>
      <c r="Y211">
        <f t="shared" si="80"/>
        <v>1489.706031538095</v>
      </c>
      <c r="Z211">
        <f t="shared" si="81"/>
        <v>1647.0044923628359</v>
      </c>
      <c r="AA211" s="5">
        <f t="shared" si="70"/>
        <v>74</v>
      </c>
      <c r="AB211">
        <f t="shared" si="88"/>
        <v>-12.24966400000001</v>
      </c>
      <c r="AC211">
        <f t="shared" si="88"/>
        <v>-12.265079992575981</v>
      </c>
      <c r="AD211">
        <f t="shared" si="88"/>
        <v>-21.268799973394891</v>
      </c>
      <c r="AE211">
        <f t="shared" si="88"/>
        <v>78.382775159876019</v>
      </c>
      <c r="AF211">
        <f t="shared" si="88"/>
        <v>161.78633129774988</v>
      </c>
      <c r="AG211">
        <f t="shared" si="88"/>
        <v>160.51177608341533</v>
      </c>
      <c r="AH211" s="5">
        <f t="shared" si="89"/>
        <v>1148</v>
      </c>
      <c r="AI211" s="5">
        <f t="shared" si="89"/>
        <v>832.05433599999992</v>
      </c>
      <c r="AJ211" s="5">
        <f t="shared" si="89"/>
        <v>819.73497434342403</v>
      </c>
      <c r="AK211" s="5">
        <f t="shared" si="89"/>
        <v>766.76293500094857</v>
      </c>
      <c r="AL211" s="5">
        <f t="shared" si="89"/>
        <v>1196.0315380948771</v>
      </c>
      <c r="AM211" s="5">
        <f t="shared" si="89"/>
        <v>1651.4923628358449</v>
      </c>
      <c r="AN211" s="6">
        <f t="shared" si="75"/>
        <v>1968.0280445296667</v>
      </c>
      <c r="AO211" s="6">
        <f t="shared" si="85"/>
        <v>2289.0515966964972</v>
      </c>
      <c r="AP211" s="7"/>
      <c r="AQ211" s="55">
        <f t="shared" si="82"/>
        <v>1647</v>
      </c>
      <c r="AR211" s="5">
        <f t="shared" si="86"/>
        <v>1807.5140222648333</v>
      </c>
      <c r="AS211" s="5">
        <f t="shared" si="87"/>
        <v>2128.5398206130822</v>
      </c>
      <c r="AT211" s="5">
        <f t="shared" si="83"/>
        <v>2289.0515966964972</v>
      </c>
      <c r="AU211" s="56">
        <f t="shared" si="84"/>
        <v>1968.0280445296667</v>
      </c>
    </row>
    <row r="212" spans="2:47" ht="14.1" customHeight="1" x14ac:dyDescent="0.25">
      <c r="B212" t="s">
        <v>71</v>
      </c>
      <c r="C212" t="s">
        <v>143</v>
      </c>
      <c r="D212" s="8" t="s">
        <v>37</v>
      </c>
      <c r="E212" s="9">
        <v>1125</v>
      </c>
      <c r="F212" s="9">
        <v>433</v>
      </c>
      <c r="G212" s="9">
        <v>522</v>
      </c>
      <c r="H212" s="9">
        <v>617</v>
      </c>
      <c r="I212" s="9">
        <v>713</v>
      </c>
      <c r="J212" s="9">
        <v>805</v>
      </c>
      <c r="K212" s="9">
        <v>903</v>
      </c>
      <c r="L212" s="9">
        <v>1025</v>
      </c>
      <c r="M212" s="9">
        <v>1103</v>
      </c>
      <c r="N212" s="9">
        <v>1138</v>
      </c>
      <c r="O212" s="24">
        <v>1162</v>
      </c>
      <c r="P212" s="42">
        <v>3</v>
      </c>
      <c r="R212">
        <v>0.999</v>
      </c>
      <c r="S212">
        <v>0.999</v>
      </c>
      <c r="T212" s="5">
        <f t="shared" si="69"/>
        <v>433</v>
      </c>
      <c r="U212">
        <f t="shared" si="76"/>
        <v>521.21899999999994</v>
      </c>
      <c r="V212">
        <f t="shared" si="77"/>
        <v>616.99165778100007</v>
      </c>
      <c r="W212">
        <f t="shared" si="78"/>
        <v>712.99975598168521</v>
      </c>
      <c r="X212">
        <f t="shared" si="79"/>
        <v>805.00400761040817</v>
      </c>
      <c r="Y212">
        <f t="shared" si="80"/>
        <v>902.99401226284192</v>
      </c>
      <c r="Z212">
        <f t="shared" si="81"/>
        <v>1024.9759780351658</v>
      </c>
      <c r="AA212" s="5">
        <f t="shared" si="70"/>
        <v>-692</v>
      </c>
      <c r="AB212">
        <f t="shared" si="88"/>
        <v>87.438780999999935</v>
      </c>
      <c r="AC212">
        <f t="shared" si="88"/>
        <v>95.76432390421914</v>
      </c>
      <c r="AD212">
        <f t="shared" si="88"/>
        <v>96.007854426388676</v>
      </c>
      <c r="AE212">
        <f t="shared" si="88"/>
        <v>92.008255231520621</v>
      </c>
      <c r="AF212">
        <f t="shared" si="88"/>
        <v>97.984022903012843</v>
      </c>
      <c r="AG212">
        <f t="shared" si="88"/>
        <v>121.95796782945455</v>
      </c>
      <c r="AH212" s="5">
        <f t="shared" si="89"/>
        <v>-259</v>
      </c>
      <c r="AI212" s="5">
        <f t="shared" si="89"/>
        <v>608.65778099999989</v>
      </c>
      <c r="AJ212" s="5">
        <f t="shared" si="89"/>
        <v>712.75598168521924</v>
      </c>
      <c r="AK212" s="5">
        <f t="shared" si="89"/>
        <v>809.0076104080739</v>
      </c>
      <c r="AL212" s="5">
        <f t="shared" si="89"/>
        <v>897.01226284192876</v>
      </c>
      <c r="AM212" s="5">
        <f t="shared" si="89"/>
        <v>1000.9780351658547</v>
      </c>
      <c r="AN212" s="6">
        <f t="shared" si="75"/>
        <v>1268.8919136940749</v>
      </c>
      <c r="AO212" s="6">
        <f t="shared" si="85"/>
        <v>1512.807849352984</v>
      </c>
      <c r="AP212" s="7"/>
      <c r="AQ212" s="55">
        <f t="shared" si="82"/>
        <v>1025</v>
      </c>
      <c r="AR212" s="5">
        <f t="shared" si="86"/>
        <v>1146.9459568470375</v>
      </c>
      <c r="AS212" s="5">
        <f t="shared" si="87"/>
        <v>1390.8498815235293</v>
      </c>
      <c r="AT212" s="5">
        <f t="shared" si="83"/>
        <v>1512.807849352984</v>
      </c>
      <c r="AU212" s="56">
        <f t="shared" si="84"/>
        <v>1268.8919136940749</v>
      </c>
    </row>
    <row r="213" spans="2:47" ht="14.1" customHeight="1" x14ac:dyDescent="0.25">
      <c r="B213" t="s">
        <v>71</v>
      </c>
      <c r="C213" t="s">
        <v>144</v>
      </c>
      <c r="D213" s="3" t="s">
        <v>39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849</v>
      </c>
      <c r="K213" s="4">
        <v>1015</v>
      </c>
      <c r="L213" s="4">
        <v>2165</v>
      </c>
      <c r="M213" s="4">
        <v>2582</v>
      </c>
      <c r="N213" s="4">
        <v>2809</v>
      </c>
      <c r="O213" s="23">
        <v>3014</v>
      </c>
      <c r="P213" s="41">
        <v>3</v>
      </c>
      <c r="R213">
        <v>0.59799999999999998</v>
      </c>
      <c r="S213">
        <v>0.999</v>
      </c>
      <c r="T213" s="5">
        <f t="shared" si="69"/>
        <v>0</v>
      </c>
      <c r="U213">
        <f t="shared" si="76"/>
        <v>0</v>
      </c>
      <c r="V213">
        <f t="shared" si="77"/>
        <v>0</v>
      </c>
      <c r="W213">
        <f t="shared" si="78"/>
        <v>0</v>
      </c>
      <c r="X213">
        <f t="shared" si="79"/>
        <v>507.702</v>
      </c>
      <c r="Y213">
        <f t="shared" si="80"/>
        <v>1014.9583117960001</v>
      </c>
      <c r="Z213">
        <f t="shared" si="81"/>
        <v>1906.600253754438</v>
      </c>
      <c r="AA213" s="5">
        <f t="shared" si="70"/>
        <v>0</v>
      </c>
      <c r="AB213">
        <f t="shared" si="88"/>
        <v>0</v>
      </c>
      <c r="AC213">
        <f t="shared" si="88"/>
        <v>0</v>
      </c>
      <c r="AD213">
        <f t="shared" si="88"/>
        <v>0</v>
      </c>
      <c r="AE213">
        <f t="shared" si="88"/>
        <v>507.194298</v>
      </c>
      <c r="AF213">
        <f t="shared" si="88"/>
        <v>507.25624978220407</v>
      </c>
      <c r="AG213">
        <f t="shared" si="88"/>
        <v>891.25755626626164</v>
      </c>
      <c r="AH213" s="5">
        <f t="shared" si="89"/>
        <v>0</v>
      </c>
      <c r="AI213" s="5">
        <f t="shared" si="89"/>
        <v>0</v>
      </c>
      <c r="AJ213" s="5">
        <f t="shared" si="89"/>
        <v>0</v>
      </c>
      <c r="AK213" s="5">
        <f t="shared" si="89"/>
        <v>0</v>
      </c>
      <c r="AL213" s="5">
        <f t="shared" si="89"/>
        <v>1014.896298</v>
      </c>
      <c r="AM213" s="5">
        <f t="shared" si="89"/>
        <v>1522.2145615782042</v>
      </c>
      <c r="AN213" s="6">
        <f t="shared" si="75"/>
        <v>3689.115366286961</v>
      </c>
      <c r="AO213" s="6">
        <f t="shared" si="85"/>
        <v>5471.6304788194848</v>
      </c>
      <c r="AP213" s="7"/>
      <c r="AQ213" s="55">
        <f t="shared" si="82"/>
        <v>2165</v>
      </c>
      <c r="AR213" s="5">
        <f t="shared" si="86"/>
        <v>2927.0576831434805</v>
      </c>
      <c r="AS213" s="5">
        <f t="shared" si="87"/>
        <v>4580.3729225532225</v>
      </c>
      <c r="AT213" s="5">
        <f t="shared" si="83"/>
        <v>5471.6304788194848</v>
      </c>
      <c r="AU213" s="56">
        <f t="shared" si="84"/>
        <v>3689.115366286961</v>
      </c>
    </row>
    <row r="214" spans="2:47" ht="14.1" customHeight="1" x14ac:dyDescent="0.25">
      <c r="B214" t="s">
        <v>71</v>
      </c>
      <c r="C214" t="s">
        <v>145</v>
      </c>
      <c r="D214" s="8" t="s">
        <v>41</v>
      </c>
      <c r="E214" s="9">
        <v>0</v>
      </c>
      <c r="F214" s="9">
        <v>321</v>
      </c>
      <c r="G214" s="9">
        <v>449</v>
      </c>
      <c r="H214" s="9">
        <v>479</v>
      </c>
      <c r="I214" s="9">
        <v>602</v>
      </c>
      <c r="J214" s="9">
        <v>928</v>
      </c>
      <c r="K214" s="9">
        <v>2329</v>
      </c>
      <c r="L214" s="9">
        <v>3525</v>
      </c>
      <c r="M214" s="9">
        <v>3174</v>
      </c>
      <c r="N214" s="9">
        <v>2860</v>
      </c>
      <c r="O214" s="24">
        <v>2435</v>
      </c>
      <c r="P214" s="42">
        <v>2</v>
      </c>
      <c r="R214">
        <v>0.999</v>
      </c>
      <c r="S214">
        <v>0.81799999999999995</v>
      </c>
      <c r="T214" s="5">
        <f t="shared" si="69"/>
        <v>321</v>
      </c>
      <c r="U214">
        <f t="shared" si="76"/>
        <v>449.19299999999998</v>
      </c>
      <c r="V214">
        <f t="shared" si="77"/>
        <v>479.133476874</v>
      </c>
      <c r="W214">
        <f t="shared" si="78"/>
        <v>601.93134245202498</v>
      </c>
      <c r="X214">
        <f t="shared" si="79"/>
        <v>927.78424602997234</v>
      </c>
      <c r="Y214">
        <f t="shared" si="80"/>
        <v>2327.8854091942853</v>
      </c>
      <c r="Z214">
        <f t="shared" si="81"/>
        <v>3525.0003339012451</v>
      </c>
      <c r="AA214" s="5">
        <f t="shared" si="70"/>
        <v>321</v>
      </c>
      <c r="AB214">
        <f t="shared" ref="AB214:AG229" si="90">$S214*(U214-T214)+(1-$S214)*AA214</f>
        <v>163.283874</v>
      </c>
      <c r="AC214">
        <f t="shared" si="90"/>
        <v>54.208975150932019</v>
      </c>
      <c r="AD214">
        <f t="shared" si="90"/>
        <v>110.31468752029406</v>
      </c>
      <c r="AE214">
        <f t="shared" si="90"/>
        <v>286.62494825545446</v>
      </c>
      <c r="AF214">
        <f t="shared" si="90"/>
        <v>1197.4484920509005</v>
      </c>
      <c r="AG214">
        <f t="shared" si="90"/>
        <v>1197.1756339635569</v>
      </c>
      <c r="AH214" s="5">
        <f t="shared" ref="AH214:AM229" si="91">T214+AA214</f>
        <v>642</v>
      </c>
      <c r="AI214" s="5">
        <f t="shared" si="91"/>
        <v>612.47687399999995</v>
      </c>
      <c r="AJ214" s="5">
        <f t="shared" si="91"/>
        <v>533.34245202493207</v>
      </c>
      <c r="AK214" s="5">
        <f t="shared" si="91"/>
        <v>712.24602997231909</v>
      </c>
      <c r="AL214" s="5">
        <f t="shared" si="91"/>
        <v>1214.4091942854268</v>
      </c>
      <c r="AM214" s="5">
        <f t="shared" si="91"/>
        <v>3525.3339012451861</v>
      </c>
      <c r="AN214" s="6">
        <f t="shared" si="75"/>
        <v>5919.351601828359</v>
      </c>
      <c r="AO214" s="6">
        <f t="shared" si="85"/>
        <v>8313.7028697554724</v>
      </c>
      <c r="AP214" s="7"/>
      <c r="AQ214" s="55">
        <f t="shared" si="82"/>
        <v>3525</v>
      </c>
      <c r="AR214" s="5">
        <f t="shared" si="86"/>
        <v>4722.1758009141795</v>
      </c>
      <c r="AS214" s="5">
        <f t="shared" si="87"/>
        <v>7116.5272357919157</v>
      </c>
      <c r="AT214" s="5">
        <f t="shared" si="83"/>
        <v>8313.7028697554724</v>
      </c>
      <c r="AU214" s="56">
        <f t="shared" si="84"/>
        <v>5919.351601828359</v>
      </c>
    </row>
    <row r="215" spans="2:47" ht="14.1" customHeight="1" x14ac:dyDescent="0.25">
      <c r="B215" t="s">
        <v>71</v>
      </c>
      <c r="C215" t="s">
        <v>146</v>
      </c>
      <c r="D215" s="3" t="s">
        <v>43</v>
      </c>
      <c r="E215" s="4">
        <v>723</v>
      </c>
      <c r="F215" s="4">
        <v>360</v>
      </c>
      <c r="G215" s="4">
        <v>501</v>
      </c>
      <c r="H215" s="4">
        <v>552</v>
      </c>
      <c r="I215" s="4">
        <v>784</v>
      </c>
      <c r="J215" s="4">
        <v>848</v>
      </c>
      <c r="K215" s="4">
        <v>984</v>
      </c>
      <c r="L215" s="4">
        <v>1504</v>
      </c>
      <c r="M215" s="4">
        <v>1520</v>
      </c>
      <c r="N215" s="4">
        <v>1497</v>
      </c>
      <c r="O215" s="23">
        <v>1495</v>
      </c>
      <c r="P215" s="41">
        <v>4</v>
      </c>
      <c r="R215">
        <v>0.91100000000000003</v>
      </c>
      <c r="S215">
        <v>0.999</v>
      </c>
      <c r="T215" s="5">
        <f t="shared" si="69"/>
        <v>360</v>
      </c>
      <c r="U215">
        <f t="shared" si="76"/>
        <v>456.14400000000001</v>
      </c>
      <c r="V215">
        <f t="shared" si="77"/>
        <v>551.98476818400002</v>
      </c>
      <c r="W215">
        <f t="shared" si="78"/>
        <v>771.88045886056761</v>
      </c>
      <c r="X215">
        <f t="shared" si="79"/>
        <v>860.78503640682698</v>
      </c>
      <c r="Y215">
        <f t="shared" si="80"/>
        <v>980.95802280999123</v>
      </c>
      <c r="Z215">
        <f t="shared" si="81"/>
        <v>1468.1418885787507</v>
      </c>
      <c r="AA215" s="5">
        <f t="shared" si="70"/>
        <v>-363</v>
      </c>
      <c r="AB215">
        <f t="shared" si="90"/>
        <v>95.684856000000011</v>
      </c>
      <c r="AC215">
        <f t="shared" si="90"/>
        <v>95.840612271816013</v>
      </c>
      <c r="AD215">
        <f t="shared" si="90"/>
        <v>219.77163559816285</v>
      </c>
      <c r="AE215">
        <f t="shared" si="90"/>
        <v>89.035444604311266</v>
      </c>
      <c r="AF215">
        <f t="shared" si="90"/>
        <v>120.1418488613654</v>
      </c>
      <c r="AG215">
        <f t="shared" si="90"/>
        <v>486.81682375185204</v>
      </c>
      <c r="AH215" s="5">
        <f t="shared" si="91"/>
        <v>-3</v>
      </c>
      <c r="AI215" s="5">
        <f t="shared" si="91"/>
        <v>551.82885599999997</v>
      </c>
      <c r="AJ215" s="5">
        <f t="shared" si="91"/>
        <v>647.825380455816</v>
      </c>
      <c r="AK215" s="5">
        <f t="shared" si="91"/>
        <v>991.65209445873052</v>
      </c>
      <c r="AL215" s="5">
        <f t="shared" si="91"/>
        <v>949.82048101113821</v>
      </c>
      <c r="AM215" s="5">
        <f t="shared" si="91"/>
        <v>1101.0998716713566</v>
      </c>
      <c r="AN215" s="6">
        <f t="shared" si="75"/>
        <v>2441.7755360824549</v>
      </c>
      <c r="AO215" s="6">
        <f t="shared" si="85"/>
        <v>3415.4091835861591</v>
      </c>
      <c r="AP215" s="7"/>
      <c r="AQ215" s="55">
        <f t="shared" si="82"/>
        <v>1504</v>
      </c>
      <c r="AR215" s="5">
        <f t="shared" si="86"/>
        <v>1972.8877680412274</v>
      </c>
      <c r="AS215" s="5">
        <f t="shared" si="87"/>
        <v>2928.592359834307</v>
      </c>
      <c r="AT215" s="5">
        <f t="shared" si="83"/>
        <v>3415.4091835861591</v>
      </c>
      <c r="AU215" s="56">
        <f t="shared" si="84"/>
        <v>2441.7755360824549</v>
      </c>
    </row>
    <row r="216" spans="2:47" ht="14.1" customHeight="1" x14ac:dyDescent="0.25">
      <c r="B216" t="s">
        <v>71</v>
      </c>
      <c r="C216" t="s">
        <v>24</v>
      </c>
      <c r="D216" s="8" t="s">
        <v>45</v>
      </c>
      <c r="E216" s="9">
        <v>878</v>
      </c>
      <c r="F216" s="9">
        <v>416</v>
      </c>
      <c r="G216" s="9">
        <v>627</v>
      </c>
      <c r="H216" s="9">
        <v>877</v>
      </c>
      <c r="I216" s="9">
        <v>1240</v>
      </c>
      <c r="J216" s="9">
        <v>1376</v>
      </c>
      <c r="K216" s="9">
        <v>1232</v>
      </c>
      <c r="L216" s="9">
        <v>1420</v>
      </c>
      <c r="M216" s="9">
        <v>1341</v>
      </c>
      <c r="N216" s="9">
        <v>1175</v>
      </c>
      <c r="O216" s="24">
        <v>1185</v>
      </c>
      <c r="P216" s="42">
        <v>5</v>
      </c>
      <c r="R216">
        <v>0.999</v>
      </c>
      <c r="S216">
        <v>0.999</v>
      </c>
      <c r="T216" s="5">
        <f t="shared" si="69"/>
        <v>416</v>
      </c>
      <c r="U216">
        <f t="shared" si="76"/>
        <v>626.327</v>
      </c>
      <c r="V216">
        <f t="shared" si="77"/>
        <v>876.95898167300004</v>
      </c>
      <c r="W216">
        <f t="shared" si="78"/>
        <v>1239.8875499860374</v>
      </c>
      <c r="X216">
        <f t="shared" si="79"/>
        <v>1376.2267037807351</v>
      </c>
      <c r="Y216">
        <f t="shared" si="80"/>
        <v>1232.2807923346525</v>
      </c>
      <c r="Z216">
        <f t="shared" si="81"/>
        <v>1419.6686153924309</v>
      </c>
      <c r="AA216" s="5">
        <f t="shared" si="70"/>
        <v>-462</v>
      </c>
      <c r="AB216">
        <f t="shared" si="90"/>
        <v>209.654673</v>
      </c>
      <c r="AC216">
        <f t="shared" si="90"/>
        <v>250.59100436432703</v>
      </c>
      <c r="AD216">
        <f t="shared" si="90"/>
        <v>362.81623074908862</v>
      </c>
      <c r="AE216">
        <f t="shared" si="90"/>
        <v>136.5656308716521</v>
      </c>
      <c r="AF216">
        <f t="shared" si="90"/>
        <v>-143.66539990376489</v>
      </c>
      <c r="AG216">
        <f t="shared" si="90"/>
        <v>187.05676983481686</v>
      </c>
      <c r="AH216" s="5">
        <f t="shared" si="91"/>
        <v>-46</v>
      </c>
      <c r="AI216" s="5">
        <f t="shared" si="91"/>
        <v>835.981673</v>
      </c>
      <c r="AJ216" s="5">
        <f t="shared" si="91"/>
        <v>1127.549986037327</v>
      </c>
      <c r="AK216" s="5">
        <f t="shared" si="91"/>
        <v>1602.703780735126</v>
      </c>
      <c r="AL216" s="5">
        <f t="shared" si="91"/>
        <v>1512.7923346523871</v>
      </c>
      <c r="AM216" s="5">
        <f t="shared" si="91"/>
        <v>1088.6153924308876</v>
      </c>
      <c r="AN216" s="6">
        <f t="shared" si="75"/>
        <v>1793.7821550620647</v>
      </c>
      <c r="AO216" s="6">
        <f t="shared" si="85"/>
        <v>2167.8956947316983</v>
      </c>
      <c r="AP216" s="7"/>
      <c r="AQ216" s="55">
        <f t="shared" si="82"/>
        <v>1420</v>
      </c>
      <c r="AR216" s="5">
        <f t="shared" si="86"/>
        <v>1606.8910775310324</v>
      </c>
      <c r="AS216" s="5">
        <f t="shared" si="87"/>
        <v>1980.8389248968815</v>
      </c>
      <c r="AT216" s="5">
        <f t="shared" si="83"/>
        <v>2167.8956947316983</v>
      </c>
      <c r="AU216" s="56">
        <f t="shared" si="84"/>
        <v>1793.7821550620647</v>
      </c>
    </row>
    <row r="217" spans="2:47" ht="14.1" customHeight="1" x14ac:dyDescent="0.25">
      <c r="B217" t="s">
        <v>71</v>
      </c>
      <c r="C217" t="s">
        <v>26</v>
      </c>
      <c r="D217" s="8" t="s">
        <v>46</v>
      </c>
      <c r="E217" s="9">
        <v>570</v>
      </c>
      <c r="F217" s="9">
        <v>872</v>
      </c>
      <c r="G217" s="9">
        <v>861</v>
      </c>
      <c r="H217" s="9">
        <v>849</v>
      </c>
      <c r="I217" s="9">
        <v>1233</v>
      </c>
      <c r="J217" s="9">
        <v>1345</v>
      </c>
      <c r="K217" s="9">
        <v>1106</v>
      </c>
      <c r="L217" s="9">
        <v>1124</v>
      </c>
      <c r="M217" s="9">
        <v>1048</v>
      </c>
      <c r="N217" s="9">
        <v>921</v>
      </c>
      <c r="O217" s="24">
        <v>923</v>
      </c>
      <c r="P217" s="43">
        <v>4</v>
      </c>
      <c r="R217">
        <v>0.3</v>
      </c>
      <c r="S217">
        <v>0.999</v>
      </c>
      <c r="T217" s="5">
        <f t="shared" si="69"/>
        <v>872</v>
      </c>
      <c r="U217">
        <f t="shared" si="76"/>
        <v>1080.0999999999999</v>
      </c>
      <c r="V217">
        <f t="shared" si="77"/>
        <v>1156.5057299999999</v>
      </c>
      <c r="W217">
        <f t="shared" si="78"/>
        <v>1233.0302737189998</v>
      </c>
      <c r="X217">
        <f t="shared" si="79"/>
        <v>1320.1883812887154</v>
      </c>
      <c r="Y217">
        <f t="shared" si="80"/>
        <v>1316.9350987152882</v>
      </c>
      <c r="Z217">
        <f t="shared" si="81"/>
        <v>1256.8405518289171</v>
      </c>
      <c r="AA217" s="5">
        <f t="shared" si="70"/>
        <v>302</v>
      </c>
      <c r="AB217">
        <f t="shared" si="90"/>
        <v>208.1938999999999</v>
      </c>
      <c r="AC217">
        <f t="shared" si="90"/>
        <v>76.537518169999942</v>
      </c>
      <c r="AD217">
        <f t="shared" si="90"/>
        <v>76.52455669345089</v>
      </c>
      <c r="AE217">
        <f t="shared" si="90"/>
        <v>87.147474018839375</v>
      </c>
      <c r="AF217">
        <f t="shared" si="90"/>
        <v>-3.1628818168349468</v>
      </c>
      <c r="AG217">
        <f t="shared" si="90"/>
        <v>-60.037615221301529</v>
      </c>
      <c r="AH217" s="5">
        <f t="shared" si="91"/>
        <v>1174</v>
      </c>
      <c r="AI217" s="5">
        <f t="shared" si="91"/>
        <v>1288.2938999999999</v>
      </c>
      <c r="AJ217" s="5">
        <f t="shared" si="91"/>
        <v>1233.0432481699997</v>
      </c>
      <c r="AK217" s="5">
        <f t="shared" si="91"/>
        <v>1309.5548304124507</v>
      </c>
      <c r="AL217" s="5">
        <f t="shared" si="91"/>
        <v>1407.3358553075548</v>
      </c>
      <c r="AM217" s="5">
        <f t="shared" si="91"/>
        <v>1313.7722168984533</v>
      </c>
      <c r="AN217" s="6">
        <f t="shared" si="75"/>
        <v>1136.7653213863141</v>
      </c>
      <c r="AO217" s="6">
        <f t="shared" si="85"/>
        <v>1016.690090943711</v>
      </c>
      <c r="AP217" s="7"/>
      <c r="AQ217" s="55">
        <f t="shared" si="82"/>
        <v>1016.690090943711</v>
      </c>
      <c r="AR217" s="5">
        <f t="shared" si="86"/>
        <v>1076.7277061650125</v>
      </c>
      <c r="AS217" s="5">
        <f t="shared" si="87"/>
        <v>1130.382660693157</v>
      </c>
      <c r="AT217" s="5">
        <f t="shared" si="83"/>
        <v>1124</v>
      </c>
      <c r="AU217" s="56">
        <f t="shared" si="84"/>
        <v>1136.7653213863141</v>
      </c>
    </row>
    <row r="218" spans="2:47" ht="14.1" customHeight="1" x14ac:dyDescent="0.25">
      <c r="B218" t="s">
        <v>71</v>
      </c>
      <c r="C218" t="s">
        <v>28</v>
      </c>
      <c r="D218" s="3" t="s">
        <v>47</v>
      </c>
      <c r="E218" s="4">
        <v>17</v>
      </c>
      <c r="F218" s="4">
        <v>23</v>
      </c>
      <c r="G218" s="4">
        <v>24</v>
      </c>
      <c r="H218" s="4">
        <v>21</v>
      </c>
      <c r="I218" s="4">
        <v>34</v>
      </c>
      <c r="J218" s="4">
        <v>53</v>
      </c>
      <c r="K218" s="4">
        <v>75</v>
      </c>
      <c r="L218" s="4">
        <v>82</v>
      </c>
      <c r="M218" s="4">
        <v>82</v>
      </c>
      <c r="N218" s="4">
        <v>81</v>
      </c>
      <c r="O218" s="23">
        <v>81</v>
      </c>
      <c r="P218" s="41">
        <v>3</v>
      </c>
      <c r="R218">
        <v>0.999</v>
      </c>
      <c r="S218">
        <v>0.999</v>
      </c>
      <c r="T218" s="5">
        <f t="shared" si="69"/>
        <v>23</v>
      </c>
      <c r="U218">
        <f t="shared" si="76"/>
        <v>24.004999999999999</v>
      </c>
      <c r="V218">
        <f t="shared" si="77"/>
        <v>21.004014994999999</v>
      </c>
      <c r="W218">
        <f t="shared" si="78"/>
        <v>33.984007040970006</v>
      </c>
      <c r="X218">
        <f t="shared" si="79"/>
        <v>52.993948022120868</v>
      </c>
      <c r="Y218">
        <f t="shared" si="80"/>
        <v>74.996997843077366</v>
      </c>
      <c r="Z218">
        <f t="shared" si="81"/>
        <v>82.014997048509272</v>
      </c>
      <c r="AA218" s="5">
        <f t="shared" si="70"/>
        <v>6</v>
      </c>
      <c r="AB218">
        <f t="shared" si="90"/>
        <v>1.0099949999999991</v>
      </c>
      <c r="AC218">
        <f t="shared" si="90"/>
        <v>-2.9969740249950005</v>
      </c>
      <c r="AD218">
        <f t="shared" si="90"/>
        <v>12.964015079899042</v>
      </c>
      <c r="AE218">
        <f t="shared" si="90"/>
        <v>19.003895055249611</v>
      </c>
      <c r="AF218">
        <f t="shared" si="90"/>
        <v>22.000050666190791</v>
      </c>
      <c r="AG218">
        <f t="shared" si="90"/>
        <v>7.0329812568926648</v>
      </c>
      <c r="AH218" s="5">
        <f t="shared" si="91"/>
        <v>29</v>
      </c>
      <c r="AI218" s="5">
        <f t="shared" si="91"/>
        <v>25.014994999999999</v>
      </c>
      <c r="AJ218" s="5">
        <f t="shared" si="91"/>
        <v>18.007040970004997</v>
      </c>
      <c r="AK218" s="5">
        <f t="shared" si="91"/>
        <v>46.948022120869048</v>
      </c>
      <c r="AL218" s="5">
        <f t="shared" si="91"/>
        <v>71.997843077370476</v>
      </c>
      <c r="AM218" s="5">
        <f t="shared" si="91"/>
        <v>96.997048509268154</v>
      </c>
      <c r="AN218" s="6">
        <f t="shared" si="75"/>
        <v>96.080959562294595</v>
      </c>
      <c r="AO218" s="6">
        <f t="shared" si="85"/>
        <v>110.14692207607993</v>
      </c>
      <c r="AP218" s="7"/>
      <c r="AQ218" s="55">
        <f t="shared" si="82"/>
        <v>82</v>
      </c>
      <c r="AR218" s="5">
        <f t="shared" si="86"/>
        <v>89.040479781147297</v>
      </c>
      <c r="AS218" s="5">
        <f t="shared" si="87"/>
        <v>103.11394081918726</v>
      </c>
      <c r="AT218" s="5">
        <f t="shared" si="83"/>
        <v>110.14692207607993</v>
      </c>
      <c r="AU218" s="56">
        <f t="shared" si="84"/>
        <v>96.080959562294595</v>
      </c>
    </row>
    <row r="219" spans="2:47" ht="14.1" customHeight="1" x14ac:dyDescent="0.25">
      <c r="B219" t="s">
        <v>71</v>
      </c>
      <c r="C219" t="s">
        <v>30</v>
      </c>
      <c r="D219" s="8" t="s">
        <v>48</v>
      </c>
      <c r="E219" s="9">
        <v>624</v>
      </c>
      <c r="F219" s="9">
        <v>509</v>
      </c>
      <c r="G219" s="9">
        <v>551</v>
      </c>
      <c r="H219" s="9">
        <v>507</v>
      </c>
      <c r="I219" s="9">
        <v>535</v>
      </c>
      <c r="J219" s="9">
        <v>270</v>
      </c>
      <c r="K219" s="9">
        <v>329</v>
      </c>
      <c r="L219" s="9">
        <v>334</v>
      </c>
      <c r="M219" s="9">
        <v>336</v>
      </c>
      <c r="N219" s="9">
        <v>338</v>
      </c>
      <c r="O219" s="24">
        <v>341</v>
      </c>
      <c r="P219" s="43">
        <v>6</v>
      </c>
      <c r="R219">
        <v>0.221</v>
      </c>
      <c r="S219">
        <v>0.996</v>
      </c>
      <c r="T219" s="5">
        <f t="shared" si="69"/>
        <v>509</v>
      </c>
      <c r="U219">
        <f t="shared" si="76"/>
        <v>428.697</v>
      </c>
      <c r="V219">
        <f t="shared" si="77"/>
        <v>383.33781014800002</v>
      </c>
      <c r="W219">
        <f t="shared" si="78"/>
        <v>381.41102783475492</v>
      </c>
      <c r="X219">
        <f t="shared" si="79"/>
        <v>355.1524546098621</v>
      </c>
      <c r="Y219">
        <f t="shared" si="80"/>
        <v>328.99260836876624</v>
      </c>
      <c r="Z219">
        <f t="shared" si="81"/>
        <v>309.7207151632532</v>
      </c>
      <c r="AA219" s="5">
        <f t="shared" si="70"/>
        <v>-115</v>
      </c>
      <c r="AB219">
        <f t="shared" si="90"/>
        <v>-80.441787999999988</v>
      </c>
      <c r="AC219">
        <f t="shared" si="90"/>
        <v>-45.499520244591984</v>
      </c>
      <c r="AD219">
        <f t="shared" si="90"/>
        <v>-2.101073264970486</v>
      </c>
      <c r="AE219">
        <f t="shared" si="90"/>
        <v>-26.161943225053125</v>
      </c>
      <c r="AF219">
        <f t="shared" si="90"/>
        <v>-26.159854629031692</v>
      </c>
      <c r="AG219">
        <f t="shared" si="90"/>
        <v>-19.299445051207112</v>
      </c>
      <c r="AH219" s="5">
        <f t="shared" si="91"/>
        <v>394</v>
      </c>
      <c r="AI219" s="5">
        <f t="shared" si="91"/>
        <v>348.25521200000003</v>
      </c>
      <c r="AJ219" s="5">
        <f t="shared" si="91"/>
        <v>337.83828990340805</v>
      </c>
      <c r="AK219" s="5">
        <f t="shared" si="91"/>
        <v>379.30995456978445</v>
      </c>
      <c r="AL219" s="5">
        <f t="shared" si="91"/>
        <v>328.990511384809</v>
      </c>
      <c r="AM219" s="5">
        <f t="shared" si="91"/>
        <v>302.83275373973453</v>
      </c>
      <c r="AN219" s="6">
        <f t="shared" si="75"/>
        <v>271.121825060839</v>
      </c>
      <c r="AO219" s="6">
        <f t="shared" si="85"/>
        <v>232.52293495842474</v>
      </c>
      <c r="AP219" s="7"/>
      <c r="AQ219" s="55">
        <f t="shared" si="82"/>
        <v>232.52293495842474</v>
      </c>
      <c r="AR219" s="5">
        <f t="shared" si="86"/>
        <v>251.82238000963187</v>
      </c>
      <c r="AS219" s="5">
        <f t="shared" si="87"/>
        <v>302.5609125304195</v>
      </c>
      <c r="AT219" s="5">
        <f t="shared" si="83"/>
        <v>334</v>
      </c>
      <c r="AU219" s="56">
        <f t="shared" si="84"/>
        <v>271.121825060839</v>
      </c>
    </row>
    <row r="220" spans="2:47" ht="14.1" customHeight="1" x14ac:dyDescent="0.25">
      <c r="B220" t="s">
        <v>71</v>
      </c>
      <c r="C220" t="s">
        <v>32</v>
      </c>
      <c r="D220" s="3" t="s">
        <v>49</v>
      </c>
      <c r="E220" s="4">
        <v>1000</v>
      </c>
      <c r="F220" s="4">
        <v>618</v>
      </c>
      <c r="G220" s="4">
        <v>434</v>
      </c>
      <c r="H220" s="4">
        <v>275</v>
      </c>
      <c r="I220" s="4">
        <v>427</v>
      </c>
      <c r="J220" s="4">
        <v>726</v>
      </c>
      <c r="K220" s="4">
        <v>963</v>
      </c>
      <c r="L220" s="4">
        <v>580</v>
      </c>
      <c r="M220" s="4">
        <v>479</v>
      </c>
      <c r="N220" s="4">
        <v>583</v>
      </c>
      <c r="O220" s="23">
        <v>748</v>
      </c>
      <c r="P220" s="41">
        <v>7</v>
      </c>
      <c r="R220">
        <v>0.999</v>
      </c>
      <c r="S220">
        <v>0.999</v>
      </c>
      <c r="T220" s="5">
        <f t="shared" si="69"/>
        <v>618</v>
      </c>
      <c r="U220">
        <f t="shared" si="76"/>
        <v>433.80199999999996</v>
      </c>
      <c r="V220">
        <f t="shared" si="77"/>
        <v>274.974406198</v>
      </c>
      <c r="W220">
        <f t="shared" si="78"/>
        <v>426.68912124418779</v>
      </c>
      <c r="X220">
        <f t="shared" si="79"/>
        <v>725.85209326841334</v>
      </c>
      <c r="Y220">
        <f t="shared" si="80"/>
        <v>963.06186730646778</v>
      </c>
      <c r="Z220">
        <f t="shared" si="81"/>
        <v>580.62033344678366</v>
      </c>
      <c r="AA220" s="5">
        <f t="shared" si="70"/>
        <v>-382</v>
      </c>
      <c r="AB220">
        <f t="shared" si="90"/>
        <v>-184.39580200000003</v>
      </c>
      <c r="AC220">
        <f t="shared" si="90"/>
        <v>-158.85316201019799</v>
      </c>
      <c r="AD220">
        <f t="shared" si="90"/>
        <v>151.40414716913142</v>
      </c>
      <c r="AE220">
        <f t="shared" si="90"/>
        <v>299.01521319937046</v>
      </c>
      <c r="AF220">
        <f t="shared" si="90"/>
        <v>237.27157947721574</v>
      </c>
      <c r="AG220">
        <f t="shared" si="90"/>
        <v>-381.82182074634721</v>
      </c>
      <c r="AH220" s="5">
        <f t="shared" si="91"/>
        <v>236</v>
      </c>
      <c r="AI220" s="5">
        <f t="shared" si="91"/>
        <v>249.40619799999993</v>
      </c>
      <c r="AJ220" s="5">
        <f t="shared" si="91"/>
        <v>116.12124418780201</v>
      </c>
      <c r="AK220" s="5">
        <f t="shared" si="91"/>
        <v>578.09326841331927</v>
      </c>
      <c r="AL220" s="5">
        <f t="shared" si="91"/>
        <v>1024.8673064677837</v>
      </c>
      <c r="AM220" s="5">
        <f t="shared" si="91"/>
        <v>1200.3334467836835</v>
      </c>
      <c r="AN220" s="6">
        <f t="shared" si="75"/>
        <v>0</v>
      </c>
      <c r="AO220" s="6">
        <f t="shared" si="85"/>
        <v>0</v>
      </c>
      <c r="AP220" s="7"/>
      <c r="AQ220" s="55">
        <f t="shared" si="82"/>
        <v>0</v>
      </c>
      <c r="AR220" s="5">
        <f t="shared" si="86"/>
        <v>0</v>
      </c>
      <c r="AS220" s="5">
        <f t="shared" si="87"/>
        <v>290</v>
      </c>
      <c r="AT220" s="5">
        <f t="shared" si="83"/>
        <v>580</v>
      </c>
      <c r="AU220" s="56">
        <f t="shared" si="84"/>
        <v>0</v>
      </c>
    </row>
    <row r="221" spans="2:47" ht="14.1" customHeight="1" x14ac:dyDescent="0.25">
      <c r="B221" t="s">
        <v>71</v>
      </c>
      <c r="C221" t="s">
        <v>34</v>
      </c>
      <c r="D221" s="3" t="s">
        <v>50</v>
      </c>
      <c r="E221" s="4">
        <v>1000</v>
      </c>
      <c r="F221" s="4">
        <v>425</v>
      </c>
      <c r="G221" s="4">
        <v>410</v>
      </c>
      <c r="H221" s="4">
        <v>155</v>
      </c>
      <c r="I221" s="4">
        <v>605</v>
      </c>
      <c r="J221" s="4">
        <v>671</v>
      </c>
      <c r="K221" s="4">
        <v>1702</v>
      </c>
      <c r="L221" s="4">
        <v>1310</v>
      </c>
      <c r="M221" s="4">
        <v>1391</v>
      </c>
      <c r="N221" s="4">
        <v>1342</v>
      </c>
      <c r="O221" s="23">
        <v>678</v>
      </c>
      <c r="P221" s="44">
        <v>5</v>
      </c>
      <c r="R221">
        <v>0.64500000000000002</v>
      </c>
      <c r="S221">
        <v>0.998</v>
      </c>
      <c r="T221" s="5">
        <f t="shared" si="69"/>
        <v>425</v>
      </c>
      <c r="U221">
        <f t="shared" si="76"/>
        <v>211.2</v>
      </c>
      <c r="V221">
        <f t="shared" si="77"/>
        <v>98.795547999999997</v>
      </c>
      <c r="W221">
        <f t="shared" si="78"/>
        <v>385.32133533692001</v>
      </c>
      <c r="X221">
        <f t="shared" si="79"/>
        <v>671.01734307179777</v>
      </c>
      <c r="Y221">
        <f t="shared" si="80"/>
        <v>1437.4232619089323</v>
      </c>
      <c r="Z221">
        <f t="shared" si="81"/>
        <v>1626.9680551727163</v>
      </c>
      <c r="AA221" s="5">
        <f t="shared" si="70"/>
        <v>-575</v>
      </c>
      <c r="AB221">
        <f t="shared" si="90"/>
        <v>-214.5224</v>
      </c>
      <c r="AC221">
        <f t="shared" si="90"/>
        <v>-112.60868789599999</v>
      </c>
      <c r="AD221">
        <f t="shared" si="90"/>
        <v>285.72751838645416</v>
      </c>
      <c r="AE221">
        <f t="shared" si="90"/>
        <v>285.69607075618092</v>
      </c>
      <c r="AF221">
        <f t="shared" si="90"/>
        <v>765.44449914097265</v>
      </c>
      <c r="AG221">
        <f t="shared" si="90"/>
        <v>190.69659267553834</v>
      </c>
      <c r="AH221" s="5">
        <f t="shared" si="91"/>
        <v>-150</v>
      </c>
      <c r="AI221" s="5">
        <f t="shared" si="91"/>
        <v>-3.322400000000016</v>
      </c>
      <c r="AJ221" s="5">
        <f t="shared" si="91"/>
        <v>-13.813139895999996</v>
      </c>
      <c r="AK221" s="5">
        <f t="shared" si="91"/>
        <v>671.04885372337412</v>
      </c>
      <c r="AL221" s="5">
        <f t="shared" si="91"/>
        <v>956.71341382797868</v>
      </c>
      <c r="AM221" s="5">
        <f t="shared" si="91"/>
        <v>2202.8677610499049</v>
      </c>
      <c r="AN221" s="6">
        <f t="shared" si="75"/>
        <v>2008.361240523793</v>
      </c>
      <c r="AO221" s="6">
        <f t="shared" si="85"/>
        <v>2389.7544258748694</v>
      </c>
      <c r="AP221" s="7"/>
      <c r="AQ221" s="55">
        <f t="shared" si="82"/>
        <v>1310</v>
      </c>
      <c r="AR221" s="5">
        <f t="shared" si="86"/>
        <v>1659.1806202618964</v>
      </c>
      <c r="AS221" s="5">
        <f t="shared" si="87"/>
        <v>2199.0578331993311</v>
      </c>
      <c r="AT221" s="5">
        <f t="shared" si="83"/>
        <v>2389.7544258748694</v>
      </c>
      <c r="AU221" s="56">
        <f t="shared" si="84"/>
        <v>2008.361240523793</v>
      </c>
    </row>
    <row r="222" spans="2:47" ht="14.1" customHeight="1" x14ac:dyDescent="0.25">
      <c r="B222" t="s">
        <v>71</v>
      </c>
      <c r="C222" t="s">
        <v>147</v>
      </c>
      <c r="D222" s="8" t="s">
        <v>51</v>
      </c>
      <c r="E222" s="9">
        <v>570</v>
      </c>
      <c r="F222" s="9">
        <v>454</v>
      </c>
      <c r="G222" s="9">
        <v>433</v>
      </c>
      <c r="H222" s="9">
        <v>456</v>
      </c>
      <c r="I222" s="9">
        <v>648</v>
      </c>
      <c r="J222" s="9">
        <v>289</v>
      </c>
      <c r="K222" s="9">
        <v>402</v>
      </c>
      <c r="L222" s="9">
        <v>203</v>
      </c>
      <c r="M222" s="9">
        <v>198</v>
      </c>
      <c r="N222" s="9">
        <v>198</v>
      </c>
      <c r="O222" s="24">
        <v>186</v>
      </c>
      <c r="P222" s="41">
        <v>4</v>
      </c>
      <c r="R222">
        <v>0.34300000000000003</v>
      </c>
      <c r="S222">
        <v>0.14299999999999999</v>
      </c>
      <c r="T222" s="5">
        <f t="shared" si="69"/>
        <v>454</v>
      </c>
      <c r="U222">
        <f t="shared" si="76"/>
        <v>370.58500000000004</v>
      </c>
      <c r="V222">
        <f t="shared" si="77"/>
        <v>326.73173833500005</v>
      </c>
      <c r="W222">
        <f t="shared" si="78"/>
        <v>370.11662438750164</v>
      </c>
      <c r="X222">
        <f t="shared" si="79"/>
        <v>289.11339621441266</v>
      </c>
      <c r="Y222">
        <f t="shared" si="80"/>
        <v>274.64771333377246</v>
      </c>
      <c r="Z222">
        <f t="shared" si="81"/>
        <v>203.13326198988364</v>
      </c>
      <c r="AA222" s="5">
        <f t="shared" si="70"/>
        <v>-116</v>
      </c>
      <c r="AB222">
        <f t="shared" si="90"/>
        <v>-111.34034499999999</v>
      </c>
      <c r="AC222">
        <f t="shared" si="90"/>
        <v>-101.68969208309498</v>
      </c>
      <c r="AD222">
        <f t="shared" si="90"/>
        <v>-80.944027409704674</v>
      </c>
      <c r="AE222">
        <f t="shared" si="90"/>
        <v>-80.952493118868631</v>
      </c>
      <c r="AF222">
        <f t="shared" si="90"/>
        <v>-71.444879254801975</v>
      </c>
      <c r="AG222">
        <f t="shared" si="90"/>
        <v>-71.454828063541385</v>
      </c>
      <c r="AH222" s="5">
        <f t="shared" si="91"/>
        <v>338</v>
      </c>
      <c r="AI222" s="5">
        <f t="shared" si="91"/>
        <v>259.24465500000008</v>
      </c>
      <c r="AJ222" s="5">
        <f t="shared" si="91"/>
        <v>225.04204625190505</v>
      </c>
      <c r="AK222" s="5">
        <f t="shared" si="91"/>
        <v>289.17259697779696</v>
      </c>
      <c r="AL222" s="5">
        <f t="shared" si="91"/>
        <v>208.16090309554403</v>
      </c>
      <c r="AM222" s="5">
        <f t="shared" si="91"/>
        <v>203.20283407897048</v>
      </c>
      <c r="AN222" s="6">
        <f t="shared" si="75"/>
        <v>60.223605862800866</v>
      </c>
      <c r="AO222" s="6">
        <f t="shared" si="85"/>
        <v>0</v>
      </c>
      <c r="AP222" s="7"/>
      <c r="AQ222" s="55">
        <f t="shared" si="82"/>
        <v>0</v>
      </c>
      <c r="AR222" s="5">
        <f t="shared" si="86"/>
        <v>30.111802931400433</v>
      </c>
      <c r="AS222" s="5">
        <f t="shared" si="87"/>
        <v>131.61180293140043</v>
      </c>
      <c r="AT222" s="5">
        <f t="shared" si="83"/>
        <v>203</v>
      </c>
      <c r="AU222" s="56">
        <f t="shared" si="84"/>
        <v>60.223605862800866</v>
      </c>
    </row>
    <row r="223" spans="2:47" ht="14.1" customHeight="1" x14ac:dyDescent="0.25">
      <c r="B223" t="s">
        <v>71</v>
      </c>
      <c r="C223" t="s">
        <v>148</v>
      </c>
      <c r="D223" s="3" t="s">
        <v>52</v>
      </c>
      <c r="E223" s="4">
        <v>1000</v>
      </c>
      <c r="F223" s="4">
        <v>1005</v>
      </c>
      <c r="G223" s="4">
        <v>1197</v>
      </c>
      <c r="H223" s="4">
        <v>1194</v>
      </c>
      <c r="I223" s="4">
        <v>1227</v>
      </c>
      <c r="J223" s="4">
        <v>1299</v>
      </c>
      <c r="K223" s="4">
        <v>1176</v>
      </c>
      <c r="L223" s="4">
        <v>1213</v>
      </c>
      <c r="M223" s="4">
        <v>1216</v>
      </c>
      <c r="N223" s="4">
        <v>1249</v>
      </c>
      <c r="O223" s="23">
        <v>1242</v>
      </c>
      <c r="P223" s="44">
        <v>2</v>
      </c>
      <c r="R223">
        <v>0.80800000000000005</v>
      </c>
      <c r="S223">
        <v>0.185</v>
      </c>
      <c r="T223" s="5">
        <f t="shared" si="69"/>
        <v>1005</v>
      </c>
      <c r="U223">
        <f t="shared" si="76"/>
        <v>1161.096</v>
      </c>
      <c r="V223">
        <f t="shared" si="77"/>
        <v>1194.0093619199999</v>
      </c>
      <c r="W223">
        <f t="shared" si="78"/>
        <v>1226.9913279888383</v>
      </c>
      <c r="X223">
        <f t="shared" si="79"/>
        <v>1291.5011617662838</v>
      </c>
      <c r="Y223">
        <f t="shared" si="80"/>
        <v>1205.6239761907293</v>
      </c>
      <c r="Z223">
        <f t="shared" si="81"/>
        <v>1214.6033645992325</v>
      </c>
      <c r="AA223" s="5">
        <f t="shared" si="70"/>
        <v>5</v>
      </c>
      <c r="AB223">
        <f t="shared" si="90"/>
        <v>32.952759999999998</v>
      </c>
      <c r="AC223">
        <f t="shared" si="90"/>
        <v>32.945471355199984</v>
      </c>
      <c r="AD223">
        <f t="shared" si="90"/>
        <v>32.952222877223079</v>
      </c>
      <c r="AE223">
        <f t="shared" si="90"/>
        <v>38.790380893764222</v>
      </c>
      <c r="AF223">
        <f t="shared" si="90"/>
        <v>15.726881096940266</v>
      </c>
      <c r="AG223">
        <f t="shared" si="90"/>
        <v>14.478594949579399</v>
      </c>
      <c r="AH223" s="5">
        <f t="shared" si="91"/>
        <v>1010</v>
      </c>
      <c r="AI223" s="5">
        <f t="shared" si="91"/>
        <v>1194.0487599999999</v>
      </c>
      <c r="AJ223" s="5">
        <f t="shared" si="91"/>
        <v>1226.9548332751999</v>
      </c>
      <c r="AK223" s="5">
        <f t="shared" si="91"/>
        <v>1259.9435508660613</v>
      </c>
      <c r="AL223" s="5">
        <f t="shared" si="91"/>
        <v>1330.291542660048</v>
      </c>
      <c r="AM223" s="5">
        <f t="shared" si="91"/>
        <v>1221.3508572876697</v>
      </c>
      <c r="AN223" s="6">
        <f t="shared" si="75"/>
        <v>1243.5605544983912</v>
      </c>
      <c r="AO223" s="6">
        <f t="shared" si="85"/>
        <v>1272.5177443975501</v>
      </c>
      <c r="AP223" s="7"/>
      <c r="AQ223" s="55">
        <f t="shared" si="82"/>
        <v>1213</v>
      </c>
      <c r="AR223" s="5">
        <f t="shared" si="86"/>
        <v>1228.2802772491955</v>
      </c>
      <c r="AS223" s="5">
        <f t="shared" si="87"/>
        <v>1258.0391494479707</v>
      </c>
      <c r="AT223" s="5">
        <f t="shared" si="83"/>
        <v>1272.5177443975501</v>
      </c>
      <c r="AU223" s="56">
        <f t="shared" si="84"/>
        <v>1243.5605544983912</v>
      </c>
    </row>
    <row r="224" spans="2:47" ht="14.1" customHeight="1" x14ac:dyDescent="0.25">
      <c r="B224" t="s">
        <v>71</v>
      </c>
      <c r="C224" t="s">
        <v>149</v>
      </c>
      <c r="D224" s="8" t="s">
        <v>53</v>
      </c>
      <c r="E224" s="9">
        <v>5759</v>
      </c>
      <c r="F224" s="9">
        <v>6205</v>
      </c>
      <c r="G224" s="9">
        <v>6019</v>
      </c>
      <c r="H224" s="9">
        <v>6341</v>
      </c>
      <c r="I224" s="9">
        <v>6069</v>
      </c>
      <c r="J224" s="9">
        <v>5057</v>
      </c>
      <c r="K224" s="9">
        <v>3848</v>
      </c>
      <c r="L224" s="9">
        <v>3695</v>
      </c>
      <c r="M224" s="9">
        <v>3579</v>
      </c>
      <c r="N224" s="9">
        <v>3375</v>
      </c>
      <c r="O224" s="24">
        <v>3384</v>
      </c>
      <c r="P224" s="41">
        <v>4</v>
      </c>
      <c r="R224">
        <v>0.59899999999999998</v>
      </c>
      <c r="S224">
        <v>0.997</v>
      </c>
      <c r="T224" s="5">
        <f t="shared" si="69"/>
        <v>6205</v>
      </c>
      <c r="U224">
        <f t="shared" si="76"/>
        <v>6272.4319999999998</v>
      </c>
      <c r="V224">
        <f t="shared" si="77"/>
        <v>6340.9998813040002</v>
      </c>
      <c r="W224">
        <f t="shared" si="78"/>
        <v>6205.5676725925114</v>
      </c>
      <c r="X224">
        <f t="shared" si="79"/>
        <v>5463.5127331239391</v>
      </c>
      <c r="Y224">
        <f t="shared" si="80"/>
        <v>4198.9870786372257</v>
      </c>
      <c r="Z224">
        <f t="shared" si="81"/>
        <v>3390.6547548646663</v>
      </c>
      <c r="AA224" s="5">
        <f t="shared" si="70"/>
        <v>446</v>
      </c>
      <c r="AB224">
        <f t="shared" si="90"/>
        <v>68.567703999999793</v>
      </c>
      <c r="AC224">
        <f t="shared" si="90"/>
        <v>68.567880772088358</v>
      </c>
      <c r="AD224">
        <f t="shared" si="90"/>
        <v>-134.82020844303807</v>
      </c>
      <c r="AE224">
        <f t="shared" si="90"/>
        <v>-740.23323527549564</v>
      </c>
      <c r="AF224">
        <f t="shared" si="90"/>
        <v>-1262.9527772290799</v>
      </c>
      <c r="AG224">
        <f t="shared" si="90"/>
        <v>-809.69618513292903</v>
      </c>
      <c r="AH224" s="5">
        <f t="shared" si="91"/>
        <v>6651</v>
      </c>
      <c r="AI224" s="5">
        <f t="shared" si="91"/>
        <v>6340.9997039999998</v>
      </c>
      <c r="AJ224" s="5">
        <f t="shared" si="91"/>
        <v>6409.5677620760889</v>
      </c>
      <c r="AK224" s="5">
        <f t="shared" si="91"/>
        <v>6070.7474641494737</v>
      </c>
      <c r="AL224" s="5">
        <f t="shared" si="91"/>
        <v>4723.2794978484435</v>
      </c>
      <c r="AM224" s="5">
        <f t="shared" si="91"/>
        <v>2936.0343014081459</v>
      </c>
      <c r="AN224" s="6">
        <f t="shared" si="75"/>
        <v>1771.2623845988082</v>
      </c>
      <c r="AO224" s="6">
        <f t="shared" si="85"/>
        <v>151.87001433295018</v>
      </c>
      <c r="AP224" s="7"/>
      <c r="AQ224" s="55">
        <f t="shared" si="82"/>
        <v>151.87001433295018</v>
      </c>
      <c r="AR224" s="5">
        <f t="shared" si="86"/>
        <v>961.56619946587921</v>
      </c>
      <c r="AS224" s="5">
        <f t="shared" si="87"/>
        <v>2733.1311922994041</v>
      </c>
      <c r="AT224" s="5">
        <f t="shared" si="83"/>
        <v>3695</v>
      </c>
      <c r="AU224" s="56">
        <f t="shared" si="84"/>
        <v>1771.2623845988082</v>
      </c>
    </row>
    <row r="225" spans="1:47" ht="14.1" customHeight="1" x14ac:dyDescent="0.25">
      <c r="B225" t="s">
        <v>71</v>
      </c>
      <c r="C225" t="s">
        <v>150</v>
      </c>
      <c r="D225" s="10" t="s">
        <v>54</v>
      </c>
      <c r="E225" s="9">
        <v>32</v>
      </c>
      <c r="F225" s="9">
        <v>40</v>
      </c>
      <c r="G225" s="9">
        <v>50</v>
      </c>
      <c r="H225" s="9">
        <v>66</v>
      </c>
      <c r="I225" s="9">
        <v>70</v>
      </c>
      <c r="J225" s="9">
        <v>81</v>
      </c>
      <c r="K225" s="9">
        <v>107</v>
      </c>
      <c r="L225" s="9">
        <v>98</v>
      </c>
      <c r="M225" s="9">
        <v>95</v>
      </c>
      <c r="N225" s="9">
        <v>93</v>
      </c>
      <c r="O225" s="24">
        <v>92</v>
      </c>
      <c r="P225" s="45">
        <v>4</v>
      </c>
      <c r="R225">
        <v>0.25</v>
      </c>
      <c r="S225">
        <v>0.999</v>
      </c>
      <c r="T225" s="5">
        <f t="shared" si="69"/>
        <v>40</v>
      </c>
      <c r="U225">
        <f t="shared" si="76"/>
        <v>48.5</v>
      </c>
      <c r="V225">
        <f t="shared" si="77"/>
        <v>59.249624999999995</v>
      </c>
      <c r="W225">
        <f t="shared" si="78"/>
        <v>69.997749906249993</v>
      </c>
      <c r="X225">
        <f t="shared" si="79"/>
        <v>80.809405546851565</v>
      </c>
      <c r="Y225">
        <f t="shared" si="80"/>
        <v>95.46574824197657</v>
      </c>
      <c r="Z225">
        <f t="shared" si="81"/>
        <v>107.08868463988668</v>
      </c>
      <c r="AA225" s="5">
        <f t="shared" si="70"/>
        <v>8</v>
      </c>
      <c r="AB225">
        <f t="shared" si="90"/>
        <v>8.4995000000000012</v>
      </c>
      <c r="AC225">
        <f t="shared" si="90"/>
        <v>10.747374874999993</v>
      </c>
      <c r="AD225">
        <f t="shared" si="90"/>
        <v>10.748124156218749</v>
      </c>
      <c r="AE225">
        <f t="shared" si="90"/>
        <v>10.811592109117189</v>
      </c>
      <c r="AF225">
        <f t="shared" si="90"/>
        <v>14.652497944538998</v>
      </c>
      <c r="AG225">
        <f t="shared" si="90"/>
        <v>11.625965959456739</v>
      </c>
      <c r="AH225" s="5">
        <f t="shared" si="91"/>
        <v>48</v>
      </c>
      <c r="AI225" s="5">
        <f t="shared" si="91"/>
        <v>56.999499999999998</v>
      </c>
      <c r="AJ225" s="5">
        <f t="shared" si="91"/>
        <v>69.996999874999986</v>
      </c>
      <c r="AK225" s="5">
        <f t="shared" si="91"/>
        <v>80.745874062468744</v>
      </c>
      <c r="AL225" s="5">
        <f t="shared" si="91"/>
        <v>91.62099765596875</v>
      </c>
      <c r="AM225" s="5">
        <f t="shared" si="91"/>
        <v>110.11824618651556</v>
      </c>
      <c r="AN225" s="6">
        <f t="shared" si="75"/>
        <v>130.34061655880015</v>
      </c>
      <c r="AO225" s="6">
        <f t="shared" si="85"/>
        <v>153.59254847771365</v>
      </c>
      <c r="AP225" s="7"/>
      <c r="AQ225" s="55">
        <f t="shared" si="82"/>
        <v>98</v>
      </c>
      <c r="AR225" s="5">
        <f t="shared" si="86"/>
        <v>114.17030827940007</v>
      </c>
      <c r="AS225" s="5">
        <f t="shared" si="87"/>
        <v>141.9665825182569</v>
      </c>
      <c r="AT225" s="5">
        <f t="shared" si="83"/>
        <v>153.59254847771365</v>
      </c>
      <c r="AU225" s="56">
        <f t="shared" si="84"/>
        <v>130.34061655880015</v>
      </c>
    </row>
    <row r="226" spans="1:47" ht="14.1" customHeight="1" x14ac:dyDescent="0.25">
      <c r="B226" t="s">
        <v>71</v>
      </c>
      <c r="C226" t="s">
        <v>36</v>
      </c>
      <c r="D226" s="3" t="s">
        <v>55</v>
      </c>
      <c r="E226" s="4">
        <v>1052</v>
      </c>
      <c r="F226" s="4">
        <v>1520</v>
      </c>
      <c r="G226" s="4">
        <v>1806</v>
      </c>
      <c r="H226" s="4">
        <v>2650</v>
      </c>
      <c r="I226" s="4">
        <v>2586</v>
      </c>
      <c r="J226" s="4">
        <v>2064</v>
      </c>
      <c r="K226" s="4">
        <v>1580</v>
      </c>
      <c r="L226" s="4">
        <v>1332</v>
      </c>
      <c r="M226" s="4">
        <v>1222</v>
      </c>
      <c r="N226" s="4">
        <v>1065</v>
      </c>
      <c r="O226" s="23">
        <v>1050</v>
      </c>
      <c r="P226" s="45">
        <v>7</v>
      </c>
      <c r="R226">
        <v>0.999</v>
      </c>
      <c r="S226">
        <v>0.92800000000000005</v>
      </c>
      <c r="T226" s="5">
        <f t="shared" si="69"/>
        <v>1520</v>
      </c>
      <c r="U226">
        <f t="shared" si="76"/>
        <v>1806.182</v>
      </c>
      <c r="V226">
        <f t="shared" si="77"/>
        <v>2649.455454896</v>
      </c>
      <c r="W226">
        <f t="shared" si="78"/>
        <v>2586.8675608695517</v>
      </c>
      <c r="X226">
        <f t="shared" si="79"/>
        <v>2064.5226815850683</v>
      </c>
      <c r="Y226">
        <f t="shared" si="80"/>
        <v>1579.9997732433515</v>
      </c>
      <c r="Z226">
        <f t="shared" si="81"/>
        <v>1331.7634605547494</v>
      </c>
      <c r="AA226" s="5">
        <f t="shared" si="70"/>
        <v>468</v>
      </c>
      <c r="AB226">
        <f t="shared" si="90"/>
        <v>299.272896</v>
      </c>
      <c r="AC226">
        <f t="shared" si="90"/>
        <v>804.10541465548806</v>
      </c>
      <c r="AD226">
        <f t="shared" si="90"/>
        <v>-0.18597580134895964</v>
      </c>
      <c r="AE226">
        <f t="shared" si="90"/>
        <v>-484.74943823369767</v>
      </c>
      <c r="AF226">
        <f t="shared" si="90"/>
        <v>-484.53921849393947</v>
      </c>
      <c r="AG226">
        <f t="shared" si="90"/>
        <v>-265.25012190658634</v>
      </c>
      <c r="AH226" s="5">
        <f t="shared" si="91"/>
        <v>1988</v>
      </c>
      <c r="AI226" s="5">
        <f t="shared" si="91"/>
        <v>2105.4548960000002</v>
      </c>
      <c r="AJ226" s="5">
        <f t="shared" si="91"/>
        <v>3453.5608695514879</v>
      </c>
      <c r="AK226" s="5">
        <f t="shared" si="91"/>
        <v>2586.6815850682028</v>
      </c>
      <c r="AL226" s="5">
        <f t="shared" si="91"/>
        <v>1579.7732433513706</v>
      </c>
      <c r="AM226" s="5">
        <f t="shared" si="91"/>
        <v>1095.460554749412</v>
      </c>
      <c r="AN226" s="6">
        <f t="shared" si="75"/>
        <v>801.26321674157668</v>
      </c>
      <c r="AO226" s="6">
        <f t="shared" si="85"/>
        <v>270.762972928404</v>
      </c>
      <c r="AP226" s="7"/>
      <c r="AQ226" s="55">
        <f t="shared" si="82"/>
        <v>270.762972928404</v>
      </c>
      <c r="AR226" s="5">
        <f t="shared" si="86"/>
        <v>536.0130948349904</v>
      </c>
      <c r="AS226" s="5">
        <f t="shared" si="87"/>
        <v>1066.6316083707884</v>
      </c>
      <c r="AT226" s="5">
        <f t="shared" si="83"/>
        <v>1332</v>
      </c>
      <c r="AU226" s="56">
        <f t="shared" si="84"/>
        <v>801.26321674157668</v>
      </c>
    </row>
    <row r="227" spans="1:47" ht="14.1" customHeight="1" x14ac:dyDescent="0.25">
      <c r="B227" t="s">
        <v>71</v>
      </c>
      <c r="C227" t="s">
        <v>38</v>
      </c>
      <c r="D227" s="8" t="s">
        <v>56</v>
      </c>
      <c r="E227" s="9">
        <v>794</v>
      </c>
      <c r="F227" s="9">
        <v>1119</v>
      </c>
      <c r="G227" s="9">
        <v>1236</v>
      </c>
      <c r="H227" s="9">
        <v>1669</v>
      </c>
      <c r="I227" s="9">
        <v>1869</v>
      </c>
      <c r="J227" s="9">
        <v>1416</v>
      </c>
      <c r="K227" s="9">
        <v>980</v>
      </c>
      <c r="L227" s="9">
        <v>993</v>
      </c>
      <c r="M227" s="9">
        <v>957</v>
      </c>
      <c r="N227" s="9">
        <v>874</v>
      </c>
      <c r="O227" s="24">
        <v>904</v>
      </c>
      <c r="P227" s="45">
        <v>3</v>
      </c>
      <c r="R227">
        <v>0.998</v>
      </c>
      <c r="S227">
        <v>0.21199999999999999</v>
      </c>
      <c r="T227" s="5">
        <f t="shared" si="69"/>
        <v>1119</v>
      </c>
      <c r="U227">
        <f t="shared" si="76"/>
        <v>1236.4159999999999</v>
      </c>
      <c r="V227">
        <f t="shared" si="77"/>
        <v>1668.6968163839999</v>
      </c>
      <c r="W227">
        <f t="shared" si="78"/>
        <v>1869.2255243935067</v>
      </c>
      <c r="X227">
        <f t="shared" si="79"/>
        <v>1417.4848662604452</v>
      </c>
      <c r="Y227">
        <f t="shared" si="80"/>
        <v>981.13922288025913</v>
      </c>
      <c r="Z227">
        <f t="shared" si="81"/>
        <v>992.99949937338511</v>
      </c>
      <c r="AA227" s="5">
        <f t="shared" si="70"/>
        <v>325</v>
      </c>
      <c r="AB227">
        <f t="shared" si="90"/>
        <v>280.99219199999999</v>
      </c>
      <c r="AC227">
        <f t="shared" si="90"/>
        <v>313.06538036940799</v>
      </c>
      <c r="AD227">
        <f t="shared" si="90"/>
        <v>289.20760582910896</v>
      </c>
      <c r="AE227">
        <f t="shared" si="90"/>
        <v>132.12657386912883</v>
      </c>
      <c r="AF227">
        <f t="shared" si="90"/>
        <v>11.610463812274077</v>
      </c>
      <c r="AG227">
        <f t="shared" si="90"/>
        <v>11.66342410061468</v>
      </c>
      <c r="AH227" s="5">
        <f t="shared" si="91"/>
        <v>1444</v>
      </c>
      <c r="AI227" s="5">
        <f t="shared" si="91"/>
        <v>1517.4081919999999</v>
      </c>
      <c r="AJ227" s="5">
        <f t="shared" si="91"/>
        <v>1981.7621967534078</v>
      </c>
      <c r="AK227" s="5">
        <f t="shared" si="91"/>
        <v>2158.4331302226155</v>
      </c>
      <c r="AL227" s="5">
        <f t="shared" si="91"/>
        <v>1549.611440129574</v>
      </c>
      <c r="AM227" s="5">
        <f t="shared" si="91"/>
        <v>992.74968669253326</v>
      </c>
      <c r="AN227" s="6">
        <f t="shared" si="75"/>
        <v>1016.3263475746145</v>
      </c>
      <c r="AO227" s="6">
        <f t="shared" si="85"/>
        <v>1039.6531957758439</v>
      </c>
      <c r="AP227" s="7"/>
      <c r="AQ227" s="55">
        <f t="shared" si="82"/>
        <v>993</v>
      </c>
      <c r="AR227" s="5">
        <f t="shared" si="86"/>
        <v>1004.6631737873072</v>
      </c>
      <c r="AS227" s="5">
        <f t="shared" si="87"/>
        <v>1027.9897716752291</v>
      </c>
      <c r="AT227" s="5">
        <f t="shared" si="83"/>
        <v>1039.6531957758439</v>
      </c>
      <c r="AU227" s="56">
        <f t="shared" si="84"/>
        <v>1016.3263475746145</v>
      </c>
    </row>
    <row r="228" spans="1:47" ht="14.1" customHeight="1" x14ac:dyDescent="0.25">
      <c r="B228" t="s">
        <v>71</v>
      </c>
      <c r="C228" t="s">
        <v>40</v>
      </c>
      <c r="D228" s="8" t="s">
        <v>57</v>
      </c>
      <c r="E228" s="9">
        <v>805</v>
      </c>
      <c r="F228" s="9">
        <v>888</v>
      </c>
      <c r="G228" s="9">
        <v>955</v>
      </c>
      <c r="H228" s="9">
        <v>1050</v>
      </c>
      <c r="I228" s="9">
        <v>1057</v>
      </c>
      <c r="J228" s="9">
        <v>1003</v>
      </c>
      <c r="K228" s="9">
        <v>998</v>
      </c>
      <c r="L228" s="9">
        <v>1034</v>
      </c>
      <c r="M228" s="9">
        <v>1011</v>
      </c>
      <c r="N228" s="9">
        <v>972</v>
      </c>
      <c r="O228" s="24">
        <v>929</v>
      </c>
      <c r="P228" s="46">
        <v>5</v>
      </c>
      <c r="R228">
        <v>0.999</v>
      </c>
      <c r="S228">
        <v>0.50800000000000001</v>
      </c>
      <c r="T228" s="5">
        <f t="shared" si="69"/>
        <v>888</v>
      </c>
      <c r="U228">
        <f t="shared" si="76"/>
        <v>955.01599999999996</v>
      </c>
      <c r="V228">
        <f t="shared" si="77"/>
        <v>1049.9798961280001</v>
      </c>
      <c r="W228">
        <f t="shared" si="78"/>
        <v>1057.078062578337</v>
      </c>
      <c r="X228">
        <f t="shared" si="79"/>
        <v>1003.0995446107819</v>
      </c>
      <c r="Y228">
        <f t="shared" si="80"/>
        <v>998.00004799919941</v>
      </c>
      <c r="Z228">
        <f t="shared" si="81"/>
        <v>1033.958924143378</v>
      </c>
      <c r="AA228" s="5">
        <f t="shared" si="70"/>
        <v>83</v>
      </c>
      <c r="AB228">
        <f t="shared" si="90"/>
        <v>74.880127999999985</v>
      </c>
      <c r="AC228">
        <f t="shared" si="90"/>
        <v>85.082682209024043</v>
      </c>
      <c r="AD228">
        <f t="shared" si="90"/>
        <v>45.466548203611012</v>
      </c>
      <c r="AE228">
        <f t="shared" si="90"/>
        <v>-5.0515454113414009</v>
      </c>
      <c r="AF228">
        <f t="shared" si="90"/>
        <v>-5.0759046210638701</v>
      </c>
      <c r="AG228">
        <f t="shared" si="90"/>
        <v>15.769764007679299</v>
      </c>
      <c r="AH228" s="5">
        <f t="shared" si="91"/>
        <v>971</v>
      </c>
      <c r="AI228" s="5">
        <f t="shared" si="91"/>
        <v>1029.8961279999999</v>
      </c>
      <c r="AJ228" s="5">
        <f t="shared" si="91"/>
        <v>1135.0625783370242</v>
      </c>
      <c r="AK228" s="5">
        <f t="shared" si="91"/>
        <v>1102.544610781948</v>
      </c>
      <c r="AL228" s="5">
        <f t="shared" si="91"/>
        <v>998.04799919944048</v>
      </c>
      <c r="AM228" s="5">
        <f t="shared" si="91"/>
        <v>992.92414337813557</v>
      </c>
      <c r="AN228" s="6">
        <f t="shared" si="75"/>
        <v>1065.4984521587367</v>
      </c>
      <c r="AO228" s="6">
        <f t="shared" si="85"/>
        <v>1097.0379801740951</v>
      </c>
      <c r="AP228" s="7"/>
      <c r="AQ228" s="55">
        <f t="shared" si="82"/>
        <v>1034</v>
      </c>
      <c r="AR228" s="5">
        <f t="shared" si="86"/>
        <v>1049.7492260793683</v>
      </c>
      <c r="AS228" s="5">
        <f t="shared" si="87"/>
        <v>1081.2682161664159</v>
      </c>
      <c r="AT228" s="5">
        <f t="shared" si="83"/>
        <v>1097.0379801740951</v>
      </c>
      <c r="AU228" s="56">
        <f t="shared" si="84"/>
        <v>1065.4984521587367</v>
      </c>
    </row>
    <row r="229" spans="1:47" ht="14.1" customHeight="1" x14ac:dyDescent="0.25">
      <c r="B229" t="s">
        <v>71</v>
      </c>
      <c r="C229" t="s">
        <v>42</v>
      </c>
      <c r="D229" s="3" t="s">
        <v>58</v>
      </c>
      <c r="E229" s="4">
        <v>853</v>
      </c>
      <c r="F229" s="4">
        <v>999</v>
      </c>
      <c r="G229" s="4">
        <v>1054</v>
      </c>
      <c r="H229" s="4">
        <v>1169</v>
      </c>
      <c r="I229" s="4">
        <v>1213</v>
      </c>
      <c r="J229" s="4">
        <v>1176</v>
      </c>
      <c r="K229" s="4">
        <v>1192</v>
      </c>
      <c r="L229" s="4">
        <v>1212</v>
      </c>
      <c r="M229" s="4">
        <v>1243</v>
      </c>
      <c r="N229" s="4">
        <v>1232</v>
      </c>
      <c r="O229" s="23">
        <v>1223</v>
      </c>
      <c r="P229" s="41">
        <v>2</v>
      </c>
      <c r="R229">
        <v>0.69499999999999995</v>
      </c>
      <c r="S229">
        <v>0.999</v>
      </c>
      <c r="T229" s="5">
        <f t="shared" si="69"/>
        <v>999</v>
      </c>
      <c r="U229">
        <f t="shared" si="76"/>
        <v>1081.7550000000001</v>
      </c>
      <c r="V229">
        <f t="shared" si="77"/>
        <v>1167.649839725</v>
      </c>
      <c r="W229">
        <f t="shared" si="78"/>
        <v>1225.3651888708589</v>
      </c>
      <c r="X229">
        <f t="shared" si="79"/>
        <v>1208.6681579013643</v>
      </c>
      <c r="Y229">
        <f t="shared" si="80"/>
        <v>1192.0138980839617</v>
      </c>
      <c r="Z229">
        <f t="shared" si="81"/>
        <v>1200.8246993304688</v>
      </c>
      <c r="AA229" s="5">
        <f t="shared" si="70"/>
        <v>146</v>
      </c>
      <c r="AB229">
        <f t="shared" si="90"/>
        <v>82.818245000000104</v>
      </c>
      <c r="AC229">
        <f t="shared" si="90"/>
        <v>85.891763130274882</v>
      </c>
      <c r="AD229">
        <f t="shared" si="90"/>
        <v>57.743525559843327</v>
      </c>
      <c r="AE229">
        <f t="shared" si="90"/>
        <v>-16.622590412965224</v>
      </c>
      <c r="AF229">
        <f t="shared" si="90"/>
        <v>-16.65422814799815</v>
      </c>
      <c r="AG229">
        <f t="shared" si="90"/>
        <v>8.7853362171125209</v>
      </c>
      <c r="AH229" s="5">
        <f t="shared" si="91"/>
        <v>1145</v>
      </c>
      <c r="AI229" s="5">
        <f t="shared" si="91"/>
        <v>1164.5732450000003</v>
      </c>
      <c r="AJ229" s="5">
        <f t="shared" si="91"/>
        <v>1253.541602855275</v>
      </c>
      <c r="AK229" s="5">
        <f t="shared" si="91"/>
        <v>1283.1087144307023</v>
      </c>
      <c r="AL229" s="5">
        <f t="shared" si="91"/>
        <v>1192.0455674883992</v>
      </c>
      <c r="AM229" s="5">
        <f t="shared" si="91"/>
        <v>1175.3596699359637</v>
      </c>
      <c r="AN229" s="6">
        <f t="shared" si="75"/>
        <v>1218.3953717646939</v>
      </c>
      <c r="AO229" s="6">
        <f t="shared" si="85"/>
        <v>1235.9660441989188</v>
      </c>
      <c r="AP229" s="7"/>
      <c r="AQ229" s="55">
        <f t="shared" si="82"/>
        <v>1212</v>
      </c>
      <c r="AR229" s="5">
        <f t="shared" si="86"/>
        <v>1215.1976858823468</v>
      </c>
      <c r="AS229" s="5">
        <f t="shared" si="87"/>
        <v>1227.1807079818063</v>
      </c>
      <c r="AT229" s="5">
        <f t="shared" si="83"/>
        <v>1235.9660441989188</v>
      </c>
      <c r="AU229" s="56">
        <f t="shared" si="84"/>
        <v>1218.3953717646939</v>
      </c>
    </row>
    <row r="230" spans="1:47" ht="14.1" customHeight="1" x14ac:dyDescent="0.25">
      <c r="B230" t="s">
        <v>71</v>
      </c>
      <c r="C230" t="s">
        <v>44</v>
      </c>
      <c r="D230" s="3" t="s">
        <v>59</v>
      </c>
      <c r="E230" s="4">
        <v>20</v>
      </c>
      <c r="F230" s="4">
        <v>25</v>
      </c>
      <c r="G230" s="4">
        <v>31</v>
      </c>
      <c r="H230" s="4">
        <v>41</v>
      </c>
      <c r="I230" s="4">
        <v>45</v>
      </c>
      <c r="J230" s="4">
        <v>44</v>
      </c>
      <c r="K230" s="4">
        <v>62</v>
      </c>
      <c r="L230" s="4">
        <v>74</v>
      </c>
      <c r="M230" s="4">
        <v>76</v>
      </c>
      <c r="N230" s="4">
        <v>79</v>
      </c>
      <c r="O230" s="23">
        <v>82</v>
      </c>
      <c r="P230" s="47">
        <v>3</v>
      </c>
      <c r="R230">
        <v>0.29099999999999998</v>
      </c>
      <c r="S230">
        <v>0.999</v>
      </c>
      <c r="T230" s="5">
        <f t="shared" ref="T230:T293" si="92">F230</f>
        <v>25</v>
      </c>
      <c r="U230">
        <f t="shared" si="76"/>
        <v>30.291000000000004</v>
      </c>
      <c r="V230">
        <f t="shared" si="77"/>
        <v>37.15843168100001</v>
      </c>
      <c r="W230">
        <f t="shared" si="78"/>
        <v>44.308219227277185</v>
      </c>
      <c r="X230">
        <f t="shared" si="79"/>
        <v>49.287525494245173</v>
      </c>
      <c r="Y230">
        <f t="shared" si="80"/>
        <v>56.518722388618954</v>
      </c>
      <c r="Z230">
        <f t="shared" si="81"/>
        <v>66.731097719856933</v>
      </c>
      <c r="AA230" s="5">
        <f t="shared" ref="AA230:AA293" si="93">F230-E230</f>
        <v>5</v>
      </c>
      <c r="AB230">
        <f t="shared" ref="AB230:AG245" si="94">$S230*(U230-T230)+(1-$S230)*AA230</f>
        <v>5.2907090000000041</v>
      </c>
      <c r="AC230">
        <f t="shared" si="94"/>
        <v>6.8658549583190061</v>
      </c>
      <c r="AD230">
        <f t="shared" si="94"/>
        <v>7.1495036136892161</v>
      </c>
      <c r="AE230">
        <f t="shared" si="94"/>
        <v>4.98147646431471</v>
      </c>
      <c r="AF230">
        <f t="shared" si="94"/>
        <v>7.2289471739437223</v>
      </c>
      <c r="AG230">
        <f t="shared" si="94"/>
        <v>10.209391903080686</v>
      </c>
      <c r="AH230" s="5">
        <f t="shared" ref="AH230:AM245" si="95">T230+AA230</f>
        <v>30</v>
      </c>
      <c r="AI230" s="5">
        <f t="shared" si="95"/>
        <v>35.581709000000011</v>
      </c>
      <c r="AJ230" s="5">
        <f t="shared" si="95"/>
        <v>44.024286639319016</v>
      </c>
      <c r="AK230" s="5">
        <f t="shared" si="95"/>
        <v>51.457722840966397</v>
      </c>
      <c r="AL230" s="5">
        <f t="shared" si="95"/>
        <v>54.269001958559883</v>
      </c>
      <c r="AM230" s="5">
        <f t="shared" si="95"/>
        <v>63.747669562562677</v>
      </c>
      <c r="AN230" s="6">
        <f t="shared" si="75"/>
        <v>87.149881526018305</v>
      </c>
      <c r="AO230" s="6">
        <f t="shared" si="85"/>
        <v>107.56866533217968</v>
      </c>
      <c r="AP230" s="7"/>
      <c r="AQ230" s="55">
        <f t="shared" si="82"/>
        <v>74</v>
      </c>
      <c r="AR230" s="5">
        <f t="shared" si="86"/>
        <v>80.574940763009153</v>
      </c>
      <c r="AS230" s="5">
        <f t="shared" si="87"/>
        <v>97.359273429098991</v>
      </c>
      <c r="AT230" s="5">
        <f t="shared" si="83"/>
        <v>107.56866533217968</v>
      </c>
      <c r="AU230" s="56">
        <f t="shared" si="84"/>
        <v>87.149881526018305</v>
      </c>
    </row>
    <row r="231" spans="1:47" ht="14.1" customHeight="1" x14ac:dyDescent="0.25">
      <c r="B231" t="s">
        <v>71</v>
      </c>
      <c r="C231" t="s">
        <v>151</v>
      </c>
      <c r="D231" s="8" t="s">
        <v>60</v>
      </c>
      <c r="E231" s="9">
        <v>678</v>
      </c>
      <c r="F231" s="9">
        <v>955</v>
      </c>
      <c r="G231" s="9">
        <v>1119</v>
      </c>
      <c r="H231" s="9">
        <v>1629</v>
      </c>
      <c r="I231" s="9">
        <v>1657</v>
      </c>
      <c r="J231" s="9">
        <v>1130</v>
      </c>
      <c r="K231" s="9">
        <v>914</v>
      </c>
      <c r="L231" s="9">
        <v>1004</v>
      </c>
      <c r="M231" s="9">
        <v>977</v>
      </c>
      <c r="N231" s="9">
        <v>901</v>
      </c>
      <c r="O231" s="24">
        <v>940</v>
      </c>
      <c r="P231" s="41">
        <v>4</v>
      </c>
      <c r="R231">
        <v>0.999</v>
      </c>
      <c r="S231">
        <v>0.14699999999999999</v>
      </c>
      <c r="T231" s="5">
        <f t="shared" si="92"/>
        <v>955</v>
      </c>
      <c r="U231">
        <f t="shared" si="76"/>
        <v>1119.1130000000001</v>
      </c>
      <c r="V231">
        <f t="shared" si="77"/>
        <v>1628.7505186110002</v>
      </c>
      <c r="W231">
        <f t="shared" si="78"/>
        <v>1657.2687932200299</v>
      </c>
      <c r="X231">
        <f t="shared" si="79"/>
        <v>1130.7848384038978</v>
      </c>
      <c r="Y231">
        <f t="shared" si="80"/>
        <v>914.35909857495403</v>
      </c>
      <c r="Z231">
        <f t="shared" si="81"/>
        <v>1003.9999381320973</v>
      </c>
      <c r="AA231" s="5">
        <f t="shared" si="93"/>
        <v>277</v>
      </c>
      <c r="AB231">
        <f t="shared" si="94"/>
        <v>260.40561100000002</v>
      </c>
      <c r="AC231">
        <f t="shared" si="94"/>
        <v>297.04270141881705</v>
      </c>
      <c r="AD231">
        <f t="shared" si="94"/>
        <v>257.56961067777831</v>
      </c>
      <c r="AE231">
        <f t="shared" si="94"/>
        <v>142.31373655017347</v>
      </c>
      <c r="AF231">
        <f t="shared" si="94"/>
        <v>89.57903352244324</v>
      </c>
      <c r="AG231">
        <f t="shared" si="94"/>
        <v>89.588119009544144</v>
      </c>
      <c r="AH231" s="5">
        <f t="shared" si="95"/>
        <v>1232</v>
      </c>
      <c r="AI231" s="5">
        <f t="shared" si="95"/>
        <v>1379.518611</v>
      </c>
      <c r="AJ231" s="5">
        <f t="shared" si="95"/>
        <v>1925.7932200298173</v>
      </c>
      <c r="AK231" s="5">
        <f t="shared" si="95"/>
        <v>1914.8384038978083</v>
      </c>
      <c r="AL231" s="5">
        <f t="shared" si="95"/>
        <v>1273.0985749540712</v>
      </c>
      <c r="AM231" s="5">
        <f t="shared" si="95"/>
        <v>1003.9381320973973</v>
      </c>
      <c r="AN231" s="6">
        <f t="shared" si="75"/>
        <v>1183.1761761511857</v>
      </c>
      <c r="AO231" s="6">
        <f t="shared" si="85"/>
        <v>1362.352414170274</v>
      </c>
      <c r="AP231" s="7"/>
      <c r="AQ231" s="55">
        <f t="shared" si="82"/>
        <v>1004</v>
      </c>
      <c r="AR231" s="5">
        <f t="shared" si="86"/>
        <v>1093.5880880755929</v>
      </c>
      <c r="AS231" s="5">
        <f t="shared" si="87"/>
        <v>1272.7642951607299</v>
      </c>
      <c r="AT231" s="5">
        <f t="shared" si="83"/>
        <v>1362.352414170274</v>
      </c>
      <c r="AU231" s="56">
        <f t="shared" si="84"/>
        <v>1183.1761761511857</v>
      </c>
    </row>
    <row r="232" spans="1:47" ht="14.1" customHeight="1" x14ac:dyDescent="0.25">
      <c r="B232" t="s">
        <v>71</v>
      </c>
      <c r="C232" t="s">
        <v>152</v>
      </c>
      <c r="D232" s="8" t="s">
        <v>61</v>
      </c>
      <c r="E232" s="9">
        <v>1000</v>
      </c>
      <c r="F232" s="9">
        <v>1449</v>
      </c>
      <c r="G232" s="9">
        <v>2016</v>
      </c>
      <c r="H232" s="9">
        <v>2703</v>
      </c>
      <c r="I232" s="9">
        <v>3329</v>
      </c>
      <c r="J232" s="9">
        <v>4534</v>
      </c>
      <c r="K232" s="9">
        <v>6777</v>
      </c>
      <c r="L232" s="9">
        <v>7214</v>
      </c>
      <c r="M232" s="9">
        <v>7360</v>
      </c>
      <c r="N232" s="9">
        <v>7292</v>
      </c>
      <c r="O232" s="24">
        <v>7225</v>
      </c>
      <c r="P232" s="48">
        <v>2</v>
      </c>
      <c r="R232">
        <v>0.36599999999999999</v>
      </c>
      <c r="S232">
        <v>0.997</v>
      </c>
      <c r="T232" s="5">
        <f t="shared" si="92"/>
        <v>1449</v>
      </c>
      <c r="U232">
        <f t="shared" si="76"/>
        <v>1941.1880000000001</v>
      </c>
      <c r="V232">
        <f t="shared" si="77"/>
        <v>2531.976240424</v>
      </c>
      <c r="W232">
        <f t="shared" si="78"/>
        <v>3198.0588967696176</v>
      </c>
      <c r="X232">
        <f t="shared" si="79"/>
        <v>4109.165971343712</v>
      </c>
      <c r="Y232">
        <f t="shared" si="80"/>
        <v>5662.768643348425</v>
      </c>
      <c r="Z232">
        <f t="shared" si="81"/>
        <v>7214.2799879042868</v>
      </c>
      <c r="AA232" s="5">
        <f t="shared" si="93"/>
        <v>449</v>
      </c>
      <c r="AB232">
        <f t="shared" si="94"/>
        <v>492.05843600000009</v>
      </c>
      <c r="AC232">
        <f t="shared" si="94"/>
        <v>590.49205101072801</v>
      </c>
      <c r="AD232">
        <f t="shared" si="94"/>
        <v>665.85588452961292</v>
      </c>
      <c r="AE232">
        <f t="shared" si="94"/>
        <v>910.37132100396093</v>
      </c>
      <c r="AF232">
        <f t="shared" si="94"/>
        <v>1551.6729779517107</v>
      </c>
      <c r="AG232">
        <f t="shared" si="94"/>
        <v>1551.5118294560493</v>
      </c>
      <c r="AH232" s="5">
        <f t="shared" si="95"/>
        <v>1898</v>
      </c>
      <c r="AI232" s="5">
        <f t="shared" si="95"/>
        <v>2433.2464360000004</v>
      </c>
      <c r="AJ232" s="5">
        <f t="shared" si="95"/>
        <v>3122.4682914347281</v>
      </c>
      <c r="AK232" s="5">
        <f t="shared" si="95"/>
        <v>3863.9147812992305</v>
      </c>
      <c r="AL232" s="5">
        <f t="shared" si="95"/>
        <v>5019.5372923476734</v>
      </c>
      <c r="AM232" s="5">
        <f t="shared" si="95"/>
        <v>7214.4416213001359</v>
      </c>
      <c r="AN232" s="6">
        <f t="shared" si="75"/>
        <v>10317.303646816385</v>
      </c>
      <c r="AO232" s="6">
        <f t="shared" si="85"/>
        <v>13420.327305728484</v>
      </c>
      <c r="AP232" s="7"/>
      <c r="AQ232" s="55">
        <f t="shared" si="82"/>
        <v>7214</v>
      </c>
      <c r="AR232" s="5">
        <f t="shared" si="86"/>
        <v>8765.6518234081923</v>
      </c>
      <c r="AS232" s="5">
        <f t="shared" si="87"/>
        <v>11868.815476272433</v>
      </c>
      <c r="AT232" s="5">
        <f t="shared" si="83"/>
        <v>13420.327305728484</v>
      </c>
      <c r="AU232" s="56">
        <f t="shared" si="84"/>
        <v>10317.303646816385</v>
      </c>
    </row>
    <row r="233" spans="1:47" ht="14.1" customHeight="1" x14ac:dyDescent="0.25">
      <c r="B233" t="s">
        <v>71</v>
      </c>
      <c r="C233" t="s">
        <v>153</v>
      </c>
      <c r="D233" s="3" t="s">
        <v>62</v>
      </c>
      <c r="E233" s="4">
        <v>34</v>
      </c>
      <c r="F233" s="4">
        <v>44</v>
      </c>
      <c r="G233" s="4">
        <v>56</v>
      </c>
      <c r="H233" s="4">
        <v>67</v>
      </c>
      <c r="I233" s="4">
        <v>76</v>
      </c>
      <c r="J233" s="4">
        <v>95</v>
      </c>
      <c r="K233" s="4">
        <v>132</v>
      </c>
      <c r="L233" s="4">
        <v>132</v>
      </c>
      <c r="M233" s="4">
        <v>134</v>
      </c>
      <c r="N233" s="4">
        <v>131</v>
      </c>
      <c r="O233" s="23">
        <v>128</v>
      </c>
      <c r="P233" s="41">
        <v>2</v>
      </c>
      <c r="R233">
        <v>0.28000000000000003</v>
      </c>
      <c r="S233">
        <v>0.996</v>
      </c>
      <c r="T233" s="5">
        <f t="shared" si="92"/>
        <v>44</v>
      </c>
      <c r="U233">
        <f t="shared" si="76"/>
        <v>54.559999999999995</v>
      </c>
      <c r="V233">
        <f t="shared" si="77"/>
        <v>65.644787199999996</v>
      </c>
      <c r="W233">
        <f t="shared" si="78"/>
        <v>76.52377572966401</v>
      </c>
      <c r="X233">
        <f t="shared" si="79"/>
        <v>89.530576895533414</v>
      </c>
      <c r="Y233">
        <f t="shared" si="80"/>
        <v>110.78078645033304</v>
      </c>
      <c r="Z233">
        <f t="shared" si="81"/>
        <v>131.99855160451989</v>
      </c>
      <c r="AA233" s="5">
        <f t="shared" si="93"/>
        <v>10</v>
      </c>
      <c r="AB233">
        <f t="shared" si="94"/>
        <v>10.557759999999995</v>
      </c>
      <c r="AC233">
        <f t="shared" si="94"/>
        <v>11.082679091200001</v>
      </c>
      <c r="AD233">
        <f t="shared" si="94"/>
        <v>10.879803291910159</v>
      </c>
      <c r="AE233">
        <f t="shared" si="94"/>
        <v>12.998293174373567</v>
      </c>
      <c r="AF233">
        <f t="shared" si="94"/>
        <v>21.21720188927792</v>
      </c>
      <c r="AG233">
        <f t="shared" si="94"/>
        <v>21.217762901127212</v>
      </c>
      <c r="AH233" s="5">
        <f t="shared" si="95"/>
        <v>54</v>
      </c>
      <c r="AI233" s="5">
        <f t="shared" si="95"/>
        <v>65.11775999999999</v>
      </c>
      <c r="AJ233" s="5">
        <f t="shared" si="95"/>
        <v>76.727466291200003</v>
      </c>
      <c r="AK233" s="5">
        <f t="shared" si="95"/>
        <v>87.403579021574174</v>
      </c>
      <c r="AL233" s="5">
        <f t="shared" si="95"/>
        <v>102.52887006990699</v>
      </c>
      <c r="AM233" s="5">
        <f t="shared" si="95"/>
        <v>131.99798833961097</v>
      </c>
      <c r="AN233" s="6">
        <f t="shared" si="75"/>
        <v>174.43407740677432</v>
      </c>
      <c r="AO233" s="6">
        <f t="shared" si="85"/>
        <v>216.86960320902875</v>
      </c>
      <c r="AP233" s="7"/>
      <c r="AQ233" s="55">
        <f t="shared" si="82"/>
        <v>132</v>
      </c>
      <c r="AR233" s="5">
        <f t="shared" si="86"/>
        <v>153.21703870338717</v>
      </c>
      <c r="AS233" s="5">
        <f t="shared" si="87"/>
        <v>195.65184030790152</v>
      </c>
      <c r="AT233" s="5">
        <f t="shared" si="83"/>
        <v>216.86960320902875</v>
      </c>
      <c r="AU233" s="56">
        <f t="shared" si="84"/>
        <v>174.43407740677432</v>
      </c>
    </row>
    <row r="234" spans="1:47" ht="14.1" customHeight="1" thickBot="1" x14ac:dyDescent="0.3">
      <c r="B234" t="s">
        <v>71</v>
      </c>
      <c r="C234" t="s">
        <v>154</v>
      </c>
      <c r="D234" s="11" t="s">
        <v>63</v>
      </c>
      <c r="E234" s="12">
        <v>1140</v>
      </c>
      <c r="F234" s="12">
        <v>1710</v>
      </c>
      <c r="G234" s="12">
        <v>2010</v>
      </c>
      <c r="H234" s="12">
        <v>2710</v>
      </c>
      <c r="I234" s="12">
        <v>2789</v>
      </c>
      <c r="J234" s="12">
        <v>2429</v>
      </c>
      <c r="K234" s="12">
        <v>1954</v>
      </c>
      <c r="L234" s="12">
        <v>1806</v>
      </c>
      <c r="M234" s="12">
        <v>1711</v>
      </c>
      <c r="N234" s="12">
        <v>1492</v>
      </c>
      <c r="O234" s="37">
        <v>1470</v>
      </c>
      <c r="P234" s="48">
        <v>2</v>
      </c>
      <c r="R234">
        <v>0.999</v>
      </c>
      <c r="S234">
        <v>0.999</v>
      </c>
      <c r="T234" s="5">
        <f t="shared" si="92"/>
        <v>1710</v>
      </c>
      <c r="U234">
        <f t="shared" si="76"/>
        <v>2010.27</v>
      </c>
      <c r="V234">
        <f t="shared" si="77"/>
        <v>2709.60080973</v>
      </c>
      <c r="W234">
        <f t="shared" si="78"/>
        <v>2789.6195328283802</v>
      </c>
      <c r="X234">
        <f t="shared" si="79"/>
        <v>2429.4412571692224</v>
      </c>
      <c r="Y234">
        <f t="shared" si="80"/>
        <v>1954.1157037974222</v>
      </c>
      <c r="Z234">
        <f t="shared" si="81"/>
        <v>1805.6729057385191</v>
      </c>
      <c r="AA234" s="5">
        <f t="shared" si="93"/>
        <v>570</v>
      </c>
      <c r="AB234">
        <f t="shared" si="94"/>
        <v>300.53972999999996</v>
      </c>
      <c r="AC234">
        <f t="shared" si="94"/>
        <v>698.93201865027004</v>
      </c>
      <c r="AD234">
        <f t="shared" si="94"/>
        <v>80.63763639393207</v>
      </c>
      <c r="AE234">
        <f t="shared" si="94"/>
        <v>-359.73745974710477</v>
      </c>
      <c r="AF234">
        <f t="shared" si="94"/>
        <v>-475.2099652781755</v>
      </c>
      <c r="AG234">
        <f t="shared" si="94"/>
        <v>-148.76956522612227</v>
      </c>
      <c r="AH234" s="5">
        <f t="shared" si="95"/>
        <v>2280</v>
      </c>
      <c r="AI234" s="5">
        <f t="shared" si="95"/>
        <v>2310.8097299999999</v>
      </c>
      <c r="AJ234" s="5">
        <f t="shared" si="95"/>
        <v>3408.5328283802701</v>
      </c>
      <c r="AK234" s="5">
        <f t="shared" si="95"/>
        <v>2870.2571692223123</v>
      </c>
      <c r="AL234" s="5">
        <f t="shared" si="95"/>
        <v>2069.7037974221175</v>
      </c>
      <c r="AM234" s="5">
        <f t="shared" si="95"/>
        <v>1478.9057385192466</v>
      </c>
      <c r="AN234" s="6">
        <f t="shared" si="75"/>
        <v>1508.1337752862746</v>
      </c>
      <c r="AO234" s="6">
        <f t="shared" si="85"/>
        <v>1210.5946448340301</v>
      </c>
      <c r="AP234" s="7"/>
      <c r="AQ234" s="55">
        <f t="shared" si="82"/>
        <v>1210.5946448340301</v>
      </c>
      <c r="AR234" s="5">
        <f t="shared" si="86"/>
        <v>1359.3642100601523</v>
      </c>
      <c r="AS234" s="5">
        <f t="shared" si="87"/>
        <v>1657.0668876431373</v>
      </c>
      <c r="AT234" s="5">
        <f t="shared" si="83"/>
        <v>1806</v>
      </c>
      <c r="AU234" s="56">
        <f t="shared" si="84"/>
        <v>1508.1337752862746</v>
      </c>
    </row>
    <row r="235" spans="1:47" ht="14.1" customHeight="1" x14ac:dyDescent="0.25">
      <c r="A235" t="s">
        <v>116</v>
      </c>
      <c r="B235" t="s">
        <v>72</v>
      </c>
      <c r="C235" t="s">
        <v>137</v>
      </c>
      <c r="D235" s="3" t="s">
        <v>25</v>
      </c>
      <c r="E235" s="4">
        <v>1000</v>
      </c>
      <c r="F235" s="4">
        <v>1040</v>
      </c>
      <c r="G235" s="4">
        <v>1241</v>
      </c>
      <c r="H235" s="4">
        <v>1313</v>
      </c>
      <c r="I235" s="4">
        <v>1277</v>
      </c>
      <c r="J235" s="4">
        <v>870</v>
      </c>
      <c r="K235" s="4">
        <v>882</v>
      </c>
      <c r="L235" s="4">
        <v>973</v>
      </c>
      <c r="M235" s="4">
        <v>1036</v>
      </c>
      <c r="N235" s="4">
        <v>1060</v>
      </c>
      <c r="O235" s="23">
        <v>1121</v>
      </c>
      <c r="P235" s="40">
        <v>2</v>
      </c>
      <c r="R235">
        <v>0.999</v>
      </c>
      <c r="S235">
        <v>0</v>
      </c>
      <c r="T235" s="5">
        <f t="shared" si="92"/>
        <v>1040</v>
      </c>
      <c r="U235">
        <f t="shared" si="76"/>
        <v>1240.8389999999999</v>
      </c>
      <c r="V235">
        <f t="shared" si="77"/>
        <v>1312.9678389999999</v>
      </c>
      <c r="W235">
        <f t="shared" si="78"/>
        <v>1277.075967839</v>
      </c>
      <c r="X235">
        <f t="shared" si="79"/>
        <v>870.44707596783894</v>
      </c>
      <c r="Y235">
        <f t="shared" si="80"/>
        <v>882.02844707596785</v>
      </c>
      <c r="Z235">
        <f t="shared" si="81"/>
        <v>972.94902844707599</v>
      </c>
      <c r="AA235" s="5">
        <f t="shared" si="93"/>
        <v>40</v>
      </c>
      <c r="AB235">
        <f t="shared" si="94"/>
        <v>40</v>
      </c>
      <c r="AC235">
        <f t="shared" si="94"/>
        <v>40</v>
      </c>
      <c r="AD235">
        <f t="shared" si="94"/>
        <v>40</v>
      </c>
      <c r="AE235">
        <f t="shared" si="94"/>
        <v>40</v>
      </c>
      <c r="AF235">
        <f t="shared" si="94"/>
        <v>40</v>
      </c>
      <c r="AG235">
        <f t="shared" si="94"/>
        <v>40</v>
      </c>
      <c r="AH235" s="5">
        <f t="shared" si="95"/>
        <v>1080</v>
      </c>
      <c r="AI235" s="5">
        <f t="shared" si="95"/>
        <v>1280.8389999999999</v>
      </c>
      <c r="AJ235" s="5">
        <f t="shared" si="95"/>
        <v>1352.9678389999999</v>
      </c>
      <c r="AK235" s="5">
        <f t="shared" si="95"/>
        <v>1317.075967839</v>
      </c>
      <c r="AL235" s="5">
        <f t="shared" si="95"/>
        <v>910.44707596783894</v>
      </c>
      <c r="AM235" s="5">
        <f t="shared" si="95"/>
        <v>922.02844707596785</v>
      </c>
      <c r="AN235" s="6">
        <f t="shared" si="75"/>
        <v>1052.949028447076</v>
      </c>
      <c r="AO235" s="6">
        <f t="shared" si="85"/>
        <v>1132.949028447076</v>
      </c>
      <c r="AP235" s="7"/>
      <c r="AQ235" s="55">
        <f t="shared" si="82"/>
        <v>973</v>
      </c>
      <c r="AR235" s="5">
        <f t="shared" si="86"/>
        <v>1012.974514223538</v>
      </c>
      <c r="AS235" s="5">
        <f t="shared" si="87"/>
        <v>1092.949028447076</v>
      </c>
      <c r="AT235" s="5">
        <f t="shared" si="83"/>
        <v>1132.949028447076</v>
      </c>
      <c r="AU235" s="56">
        <f t="shared" si="84"/>
        <v>1052.949028447076</v>
      </c>
    </row>
    <row r="236" spans="1:47" ht="14.1" customHeight="1" x14ac:dyDescent="0.25">
      <c r="B236" t="s">
        <v>72</v>
      </c>
      <c r="C236" t="s">
        <v>138</v>
      </c>
      <c r="D236" s="8" t="s">
        <v>27</v>
      </c>
      <c r="E236" s="9">
        <v>1000</v>
      </c>
      <c r="F236" s="9">
        <v>914</v>
      </c>
      <c r="G236" s="9">
        <v>783</v>
      </c>
      <c r="H236" s="9">
        <v>751</v>
      </c>
      <c r="I236" s="9">
        <v>697</v>
      </c>
      <c r="J236" s="9">
        <v>742</v>
      </c>
      <c r="K236" s="9">
        <v>786</v>
      </c>
      <c r="L236" s="9">
        <v>851</v>
      </c>
      <c r="M236" s="9">
        <v>901</v>
      </c>
      <c r="N236" s="9">
        <v>922</v>
      </c>
      <c r="O236" s="24">
        <v>928</v>
      </c>
      <c r="P236" s="41">
        <v>3</v>
      </c>
      <c r="R236">
        <v>0.90300000000000002</v>
      </c>
      <c r="S236">
        <v>0.999</v>
      </c>
      <c r="T236" s="5">
        <f t="shared" si="92"/>
        <v>914</v>
      </c>
      <c r="U236">
        <f t="shared" si="76"/>
        <v>787.36500000000001</v>
      </c>
      <c r="V236">
        <f t="shared" si="77"/>
        <v>742.24775159499995</v>
      </c>
      <c r="W236">
        <f t="shared" si="78"/>
        <v>697.00475552912019</v>
      </c>
      <c r="X236">
        <f t="shared" si="79"/>
        <v>733.24689496217718</v>
      </c>
      <c r="Y236">
        <f t="shared" si="80"/>
        <v>784.39053228248861</v>
      </c>
      <c r="Z236">
        <f t="shared" si="81"/>
        <v>849.49836110212266</v>
      </c>
      <c r="AA236" s="5">
        <f t="shared" si="93"/>
        <v>-86</v>
      </c>
      <c r="AB236">
        <f t="shared" si="94"/>
        <v>-126.594365</v>
      </c>
      <c r="AC236">
        <f t="shared" si="94"/>
        <v>-45.198725521595058</v>
      </c>
      <c r="AD236">
        <f t="shared" si="94"/>
        <v>-45.242951795335479</v>
      </c>
      <c r="AE236">
        <f t="shared" si="94"/>
        <v>36.160654341828597</v>
      </c>
      <c r="AF236">
        <f t="shared" si="94"/>
        <v>51.128654337332947</v>
      </c>
      <c r="AG236">
        <f t="shared" si="94"/>
        <v>65.093849645151749</v>
      </c>
      <c r="AH236" s="5">
        <f t="shared" si="95"/>
        <v>828</v>
      </c>
      <c r="AI236" s="5">
        <f t="shared" si="95"/>
        <v>660.77063499999997</v>
      </c>
      <c r="AJ236" s="5">
        <f t="shared" si="95"/>
        <v>697.04902607340489</v>
      </c>
      <c r="AK236" s="5">
        <f t="shared" si="95"/>
        <v>651.76180373378475</v>
      </c>
      <c r="AL236" s="5">
        <f t="shared" si="95"/>
        <v>769.40754930400578</v>
      </c>
      <c r="AM236" s="5">
        <f t="shared" si="95"/>
        <v>835.51918661982154</v>
      </c>
      <c r="AN236" s="6">
        <f t="shared" si="75"/>
        <v>979.68606039242616</v>
      </c>
      <c r="AO236" s="6">
        <f t="shared" si="85"/>
        <v>1109.8737596827295</v>
      </c>
      <c r="AP236" s="7"/>
      <c r="AQ236" s="55">
        <f t="shared" si="82"/>
        <v>851</v>
      </c>
      <c r="AR236" s="5">
        <f t="shared" si="86"/>
        <v>915.34303019621302</v>
      </c>
      <c r="AS236" s="5">
        <f t="shared" si="87"/>
        <v>1044.7799100375778</v>
      </c>
      <c r="AT236" s="5">
        <f t="shared" si="83"/>
        <v>1109.8737596827295</v>
      </c>
      <c r="AU236" s="56">
        <f t="shared" si="84"/>
        <v>979.68606039242616</v>
      </c>
    </row>
    <row r="237" spans="1:47" ht="14.1" customHeight="1" x14ac:dyDescent="0.25">
      <c r="B237" t="s">
        <v>72</v>
      </c>
      <c r="C237" t="s">
        <v>139</v>
      </c>
      <c r="D237" s="3" t="s">
        <v>29</v>
      </c>
      <c r="E237" s="4">
        <v>1000</v>
      </c>
      <c r="F237" s="4">
        <v>1360</v>
      </c>
      <c r="G237" s="4">
        <v>865</v>
      </c>
      <c r="H237" s="4">
        <v>876</v>
      </c>
      <c r="I237" s="4">
        <v>993</v>
      </c>
      <c r="J237" s="4">
        <v>979</v>
      </c>
      <c r="K237" s="4">
        <v>928</v>
      </c>
      <c r="L237" s="4">
        <v>1003</v>
      </c>
      <c r="M237" s="4">
        <v>1082</v>
      </c>
      <c r="N237" s="4">
        <v>1076</v>
      </c>
      <c r="O237" s="23">
        <v>1035</v>
      </c>
      <c r="P237" s="40">
        <v>2</v>
      </c>
      <c r="R237">
        <v>0.999</v>
      </c>
      <c r="S237">
        <v>0.40899999999999997</v>
      </c>
      <c r="T237" s="5">
        <f t="shared" si="92"/>
        <v>1360</v>
      </c>
      <c r="U237">
        <f t="shared" si="76"/>
        <v>865.85500000000002</v>
      </c>
      <c r="V237">
        <f t="shared" si="77"/>
        <v>876.00050969500001</v>
      </c>
      <c r="W237">
        <f t="shared" si="78"/>
        <v>992.8934469479052</v>
      </c>
      <c r="X237">
        <f t="shared" si="79"/>
        <v>979.06787650326658</v>
      </c>
      <c r="Y237">
        <f t="shared" si="80"/>
        <v>928.07731720447578</v>
      </c>
      <c r="Z237">
        <f t="shared" si="81"/>
        <v>1002.919735531283</v>
      </c>
      <c r="AA237" s="5">
        <f t="shared" si="93"/>
        <v>360</v>
      </c>
      <c r="AB237">
        <f t="shared" si="94"/>
        <v>10.654695000000004</v>
      </c>
      <c r="AC237">
        <f t="shared" si="94"/>
        <v>10.446438210254996</v>
      </c>
      <c r="AD237">
        <f t="shared" si="94"/>
        <v>53.983056318698928</v>
      </c>
      <c r="AE237">
        <f t="shared" si="94"/>
        <v>26.249327972493866</v>
      </c>
      <c r="AF237">
        <f t="shared" si="94"/>
        <v>-5.3417859214615611</v>
      </c>
      <c r="AG237">
        <f t="shared" si="94"/>
        <v>27.453553616080363</v>
      </c>
      <c r="AH237" s="5">
        <f t="shared" si="95"/>
        <v>1720</v>
      </c>
      <c r="AI237" s="5">
        <f t="shared" si="95"/>
        <v>876.50969499999997</v>
      </c>
      <c r="AJ237" s="5">
        <f t="shared" si="95"/>
        <v>886.446947905255</v>
      </c>
      <c r="AK237" s="5">
        <f t="shared" si="95"/>
        <v>1046.8765032666042</v>
      </c>
      <c r="AL237" s="5">
        <f t="shared" si="95"/>
        <v>1005.3172044757605</v>
      </c>
      <c r="AM237" s="5">
        <f t="shared" si="95"/>
        <v>922.73553128301421</v>
      </c>
      <c r="AN237" s="6">
        <f t="shared" si="75"/>
        <v>1057.8268427634437</v>
      </c>
      <c r="AO237" s="6">
        <f t="shared" si="85"/>
        <v>1112.7339499956045</v>
      </c>
      <c r="AP237" s="7"/>
      <c r="AQ237" s="55">
        <f t="shared" si="82"/>
        <v>1003</v>
      </c>
      <c r="AR237" s="5">
        <f t="shared" si="86"/>
        <v>1030.4134213817219</v>
      </c>
      <c r="AS237" s="5">
        <f t="shared" si="87"/>
        <v>1085.2803963795241</v>
      </c>
      <c r="AT237" s="5">
        <f t="shared" si="83"/>
        <v>1112.7339499956045</v>
      </c>
      <c r="AU237" s="56">
        <f t="shared" si="84"/>
        <v>1057.8268427634437</v>
      </c>
    </row>
    <row r="238" spans="1:47" ht="14.1" customHeight="1" x14ac:dyDescent="0.25">
      <c r="B238" t="s">
        <v>72</v>
      </c>
      <c r="C238" t="s">
        <v>140</v>
      </c>
      <c r="D238" s="8" t="s">
        <v>31</v>
      </c>
      <c r="E238" s="9">
        <v>1000</v>
      </c>
      <c r="F238" s="9">
        <v>1466</v>
      </c>
      <c r="G238" s="9">
        <v>917</v>
      </c>
      <c r="H238" s="9">
        <v>666</v>
      </c>
      <c r="I238" s="9">
        <v>715</v>
      </c>
      <c r="J238" s="9">
        <v>768</v>
      </c>
      <c r="K238" s="9">
        <v>778</v>
      </c>
      <c r="L238" s="9">
        <v>882</v>
      </c>
      <c r="M238" s="9">
        <v>916</v>
      </c>
      <c r="N238" s="9">
        <v>991</v>
      </c>
      <c r="O238" s="24">
        <v>988</v>
      </c>
      <c r="P238" s="41">
        <v>3</v>
      </c>
      <c r="R238">
        <v>0.999</v>
      </c>
      <c r="S238">
        <v>0.70799999999999996</v>
      </c>
      <c r="T238" s="5">
        <f t="shared" si="92"/>
        <v>1466</v>
      </c>
      <c r="U238">
        <f t="shared" si="76"/>
        <v>918.01499999999999</v>
      </c>
      <c r="V238">
        <f t="shared" si="77"/>
        <v>666.00011361999998</v>
      </c>
      <c r="W238">
        <f t="shared" si="78"/>
        <v>714.69901837110297</v>
      </c>
      <c r="X238">
        <f t="shared" si="79"/>
        <v>767.90759917411992</v>
      </c>
      <c r="Y238">
        <f t="shared" si="80"/>
        <v>778.01616211986129</v>
      </c>
      <c r="Z238">
        <f t="shared" si="81"/>
        <v>881.91083934472613</v>
      </c>
      <c r="AA238" s="5">
        <f t="shared" si="93"/>
        <v>466</v>
      </c>
      <c r="AB238">
        <f t="shared" si="94"/>
        <v>-251.90137999999993</v>
      </c>
      <c r="AC238">
        <f t="shared" si="94"/>
        <v>-251.98174251704</v>
      </c>
      <c r="AD238">
        <f t="shared" si="94"/>
        <v>-39.099844251194774</v>
      </c>
      <c r="AE238">
        <f t="shared" si="94"/>
        <v>26.254520687187124</v>
      </c>
      <c r="AF238">
        <f t="shared" si="94"/>
        <v>14.823182606243531</v>
      </c>
      <c r="AG238">
        <f t="shared" si="94"/>
        <v>77.885800796227414</v>
      </c>
      <c r="AH238" s="5">
        <f t="shared" si="95"/>
        <v>1932</v>
      </c>
      <c r="AI238" s="5">
        <f t="shared" si="95"/>
        <v>666.11362000000008</v>
      </c>
      <c r="AJ238" s="5">
        <f t="shared" si="95"/>
        <v>414.01837110295997</v>
      </c>
      <c r="AK238" s="5">
        <f t="shared" si="95"/>
        <v>675.59917411990818</v>
      </c>
      <c r="AL238" s="5">
        <f t="shared" si="95"/>
        <v>794.16211986130702</v>
      </c>
      <c r="AM238" s="5">
        <f t="shared" si="95"/>
        <v>792.83934472610485</v>
      </c>
      <c r="AN238" s="6">
        <f t="shared" si="75"/>
        <v>1037.6824409371809</v>
      </c>
      <c r="AO238" s="6">
        <f t="shared" si="85"/>
        <v>1193.4540425296359</v>
      </c>
      <c r="AP238" s="7"/>
      <c r="AQ238" s="55">
        <f t="shared" si="82"/>
        <v>882</v>
      </c>
      <c r="AR238" s="5">
        <f t="shared" si="86"/>
        <v>959.84122046859045</v>
      </c>
      <c r="AS238" s="5">
        <f t="shared" si="87"/>
        <v>1115.5682417334083</v>
      </c>
      <c r="AT238" s="5">
        <f t="shared" si="83"/>
        <v>1193.4540425296359</v>
      </c>
      <c r="AU238" s="56">
        <f t="shared" si="84"/>
        <v>1037.6824409371809</v>
      </c>
    </row>
    <row r="239" spans="1:47" ht="14.1" customHeight="1" x14ac:dyDescent="0.25">
      <c r="B239" t="s">
        <v>72</v>
      </c>
      <c r="C239" t="s">
        <v>141</v>
      </c>
      <c r="D239" s="3" t="s">
        <v>33</v>
      </c>
      <c r="E239" s="4">
        <v>1000</v>
      </c>
      <c r="F239" s="4">
        <v>1075</v>
      </c>
      <c r="G239" s="4">
        <v>688</v>
      </c>
      <c r="H239" s="4">
        <v>566</v>
      </c>
      <c r="I239" s="4">
        <v>582</v>
      </c>
      <c r="J239" s="4">
        <v>644</v>
      </c>
      <c r="K239" s="4">
        <v>616</v>
      </c>
      <c r="L239" s="4">
        <v>615</v>
      </c>
      <c r="M239" s="4">
        <v>615</v>
      </c>
      <c r="N239" s="4">
        <v>615</v>
      </c>
      <c r="O239" s="23">
        <v>615</v>
      </c>
      <c r="P239" s="40">
        <v>2</v>
      </c>
      <c r="R239">
        <v>0.999</v>
      </c>
      <c r="S239">
        <v>0.14299999999999999</v>
      </c>
      <c r="T239" s="5">
        <f t="shared" si="92"/>
        <v>1075</v>
      </c>
      <c r="U239">
        <f t="shared" si="76"/>
        <v>688.46199999999999</v>
      </c>
      <c r="V239">
        <f t="shared" si="77"/>
        <v>566.13146206599993</v>
      </c>
      <c r="W239">
        <f t="shared" si="78"/>
        <v>581.97435125170341</v>
      </c>
      <c r="X239">
        <f t="shared" si="79"/>
        <v>643.93185824412456</v>
      </c>
      <c r="Y239">
        <f t="shared" si="80"/>
        <v>616.03155027793605</v>
      </c>
      <c r="Z239">
        <f t="shared" si="81"/>
        <v>615.00014279191475</v>
      </c>
      <c r="AA239" s="5">
        <f t="shared" si="93"/>
        <v>75</v>
      </c>
      <c r="AB239">
        <f t="shared" si="94"/>
        <v>9.000066000000011</v>
      </c>
      <c r="AC239">
        <f t="shared" si="94"/>
        <v>-9.7802103625619985</v>
      </c>
      <c r="AD239">
        <f t="shared" si="94"/>
        <v>-6.1161071271600349</v>
      </c>
      <c r="AE239">
        <f t="shared" si="94"/>
        <v>3.6184196919400726</v>
      </c>
      <c r="AF239">
        <f t="shared" si="94"/>
        <v>-0.88875836317231416</v>
      </c>
      <c r="AG239">
        <f t="shared" si="94"/>
        <v>-0.90915718773971832</v>
      </c>
      <c r="AH239" s="5">
        <f t="shared" si="95"/>
        <v>1150</v>
      </c>
      <c r="AI239" s="5">
        <f t="shared" si="95"/>
        <v>697.46206600000005</v>
      </c>
      <c r="AJ239" s="5">
        <f t="shared" si="95"/>
        <v>556.35125170343792</v>
      </c>
      <c r="AK239" s="5">
        <f t="shared" si="95"/>
        <v>575.85824412454338</v>
      </c>
      <c r="AL239" s="5">
        <f t="shared" si="95"/>
        <v>647.55027793606462</v>
      </c>
      <c r="AM239" s="5">
        <f t="shared" si="95"/>
        <v>615.14279191476373</v>
      </c>
      <c r="AN239" s="6">
        <f t="shared" si="75"/>
        <v>613.18182841643534</v>
      </c>
      <c r="AO239" s="6">
        <f t="shared" si="85"/>
        <v>611.36351404095592</v>
      </c>
      <c r="AP239" s="7"/>
      <c r="AQ239" s="55">
        <f t="shared" si="82"/>
        <v>611.36351404095592</v>
      </c>
      <c r="AR239" s="5">
        <f t="shared" si="86"/>
        <v>612.27267122869557</v>
      </c>
      <c r="AS239" s="5">
        <f t="shared" si="87"/>
        <v>614.09091420821767</v>
      </c>
      <c r="AT239" s="5">
        <f t="shared" si="83"/>
        <v>615</v>
      </c>
      <c r="AU239" s="56">
        <f t="shared" si="84"/>
        <v>613.18182841643534</v>
      </c>
    </row>
    <row r="240" spans="1:47" ht="14.1" customHeight="1" x14ac:dyDescent="0.25">
      <c r="B240" t="s">
        <v>72</v>
      </c>
      <c r="C240" t="s">
        <v>142</v>
      </c>
      <c r="D240" s="8" t="s">
        <v>35</v>
      </c>
      <c r="E240" s="9">
        <v>1000</v>
      </c>
      <c r="F240" s="9">
        <v>1074</v>
      </c>
      <c r="G240" s="9">
        <v>844</v>
      </c>
      <c r="H240" s="9">
        <v>832</v>
      </c>
      <c r="I240" s="9">
        <v>788</v>
      </c>
      <c r="J240" s="9">
        <v>1118</v>
      </c>
      <c r="K240" s="9">
        <v>1490</v>
      </c>
      <c r="L240" s="9">
        <v>1647</v>
      </c>
      <c r="M240" s="9">
        <v>1616</v>
      </c>
      <c r="N240" s="9">
        <v>1663</v>
      </c>
      <c r="O240" s="24">
        <v>1663</v>
      </c>
      <c r="P240" s="41">
        <v>2</v>
      </c>
      <c r="R240">
        <v>0.999</v>
      </c>
      <c r="S240">
        <v>0.28399999999999997</v>
      </c>
      <c r="T240" s="5">
        <f t="shared" si="92"/>
        <v>1074</v>
      </c>
      <c r="U240">
        <f t="shared" si="76"/>
        <v>844.30399999999997</v>
      </c>
      <c r="V240">
        <f t="shared" si="77"/>
        <v>832.00005433600006</v>
      </c>
      <c r="W240">
        <f t="shared" si="78"/>
        <v>788.03173497434341</v>
      </c>
      <c r="X240">
        <f t="shared" si="79"/>
        <v>1117.6487629350011</v>
      </c>
      <c r="Y240">
        <f t="shared" si="80"/>
        <v>1489.706031538095</v>
      </c>
      <c r="Z240">
        <f t="shared" si="81"/>
        <v>1647.0044923628359</v>
      </c>
      <c r="AA240" s="5">
        <f t="shared" si="93"/>
        <v>74</v>
      </c>
      <c r="AB240">
        <f t="shared" si="94"/>
        <v>-12.24966400000001</v>
      </c>
      <c r="AC240">
        <f t="shared" si="94"/>
        <v>-12.265079992575981</v>
      </c>
      <c r="AD240">
        <f t="shared" si="94"/>
        <v>-21.268799973394891</v>
      </c>
      <c r="AE240">
        <f t="shared" si="94"/>
        <v>78.382775159876019</v>
      </c>
      <c r="AF240">
        <f t="shared" si="94"/>
        <v>161.78633129774988</v>
      </c>
      <c r="AG240">
        <f t="shared" si="94"/>
        <v>160.51177608341533</v>
      </c>
      <c r="AH240" s="5">
        <f t="shared" si="95"/>
        <v>1148</v>
      </c>
      <c r="AI240" s="5">
        <f t="shared" si="95"/>
        <v>832.05433599999992</v>
      </c>
      <c r="AJ240" s="5">
        <f t="shared" si="95"/>
        <v>819.73497434342403</v>
      </c>
      <c r="AK240" s="5">
        <f t="shared" si="95"/>
        <v>766.76293500094857</v>
      </c>
      <c r="AL240" s="5">
        <f t="shared" si="95"/>
        <v>1196.0315380948771</v>
      </c>
      <c r="AM240" s="5">
        <f t="shared" si="95"/>
        <v>1651.4923628358449</v>
      </c>
      <c r="AN240" s="6">
        <f t="shared" si="75"/>
        <v>1968.0280445296667</v>
      </c>
      <c r="AO240" s="6">
        <f t="shared" si="85"/>
        <v>2289.0515966964972</v>
      </c>
      <c r="AP240" s="7"/>
      <c r="AQ240" s="55">
        <f t="shared" si="82"/>
        <v>1647</v>
      </c>
      <c r="AR240" s="5">
        <f t="shared" si="86"/>
        <v>1807.5140222648333</v>
      </c>
      <c r="AS240" s="5">
        <f t="shared" si="87"/>
        <v>2128.5398206130822</v>
      </c>
      <c r="AT240" s="5">
        <f t="shared" si="83"/>
        <v>2289.0515966964972</v>
      </c>
      <c r="AU240" s="56">
        <f t="shared" si="84"/>
        <v>1968.0280445296667</v>
      </c>
    </row>
    <row r="241" spans="2:47" ht="14.1" customHeight="1" x14ac:dyDescent="0.25">
      <c r="B241" t="s">
        <v>72</v>
      </c>
      <c r="C241" t="s">
        <v>143</v>
      </c>
      <c r="D241" s="8" t="s">
        <v>37</v>
      </c>
      <c r="E241" s="9">
        <v>0</v>
      </c>
      <c r="F241" s="9">
        <v>0</v>
      </c>
      <c r="G241" s="9">
        <v>0</v>
      </c>
      <c r="H241" s="9">
        <v>0</v>
      </c>
      <c r="I241" s="9">
        <v>0</v>
      </c>
      <c r="J241" s="9">
        <v>162</v>
      </c>
      <c r="K241" s="9">
        <v>383</v>
      </c>
      <c r="L241" s="9">
        <v>671</v>
      </c>
      <c r="M241" s="9">
        <v>697</v>
      </c>
      <c r="N241" s="9">
        <v>776</v>
      </c>
      <c r="O241" s="24">
        <v>840</v>
      </c>
      <c r="P241" s="42">
        <v>3</v>
      </c>
      <c r="R241">
        <v>0.999</v>
      </c>
      <c r="S241">
        <v>0.999</v>
      </c>
      <c r="T241" s="5">
        <f t="shared" si="92"/>
        <v>0</v>
      </c>
      <c r="U241">
        <f t="shared" si="76"/>
        <v>0</v>
      </c>
      <c r="V241">
        <f t="shared" si="77"/>
        <v>0</v>
      </c>
      <c r="W241">
        <f t="shared" si="78"/>
        <v>0</v>
      </c>
      <c r="X241">
        <f t="shared" si="79"/>
        <v>161.83799999999999</v>
      </c>
      <c r="Y241">
        <f t="shared" si="80"/>
        <v>382.940514162</v>
      </c>
      <c r="Z241">
        <f t="shared" si="81"/>
        <v>670.93298360197184</v>
      </c>
      <c r="AA241" s="5">
        <f t="shared" si="93"/>
        <v>0</v>
      </c>
      <c r="AB241">
        <f t="shared" si="94"/>
        <v>0</v>
      </c>
      <c r="AC241">
        <f t="shared" si="94"/>
        <v>0</v>
      </c>
      <c r="AD241">
        <f t="shared" si="94"/>
        <v>0</v>
      </c>
      <c r="AE241">
        <f t="shared" si="94"/>
        <v>161.67616200000001</v>
      </c>
      <c r="AF241">
        <f t="shared" si="94"/>
        <v>221.043087809838</v>
      </c>
      <c r="AG241">
        <f t="shared" si="94"/>
        <v>287.9255200583417</v>
      </c>
      <c r="AH241" s="5">
        <f t="shared" si="95"/>
        <v>0</v>
      </c>
      <c r="AI241" s="5">
        <f t="shared" si="95"/>
        <v>0</v>
      </c>
      <c r="AJ241" s="5">
        <f t="shared" si="95"/>
        <v>0</v>
      </c>
      <c r="AK241" s="5">
        <f t="shared" si="95"/>
        <v>0</v>
      </c>
      <c r="AL241" s="5">
        <f t="shared" si="95"/>
        <v>323.514162</v>
      </c>
      <c r="AM241" s="5">
        <f t="shared" si="95"/>
        <v>603.98360197183797</v>
      </c>
      <c r="AN241" s="6">
        <f t="shared" si="75"/>
        <v>1246.7840237186551</v>
      </c>
      <c r="AO241" s="6">
        <f t="shared" si="85"/>
        <v>1822.6350638353388</v>
      </c>
      <c r="AP241" s="7"/>
      <c r="AQ241" s="55">
        <f t="shared" si="82"/>
        <v>671</v>
      </c>
      <c r="AR241" s="5">
        <f t="shared" si="86"/>
        <v>958.89201185932757</v>
      </c>
      <c r="AS241" s="5">
        <f t="shared" si="87"/>
        <v>1534.709543776997</v>
      </c>
      <c r="AT241" s="5">
        <f t="shared" si="83"/>
        <v>1822.6350638353388</v>
      </c>
      <c r="AU241" s="56">
        <f t="shared" si="84"/>
        <v>1246.7840237186551</v>
      </c>
    </row>
    <row r="242" spans="2:47" ht="14.1" customHeight="1" x14ac:dyDescent="0.25">
      <c r="B242" t="s">
        <v>72</v>
      </c>
      <c r="C242" t="s">
        <v>144</v>
      </c>
      <c r="D242" s="3" t="s">
        <v>39</v>
      </c>
      <c r="E242" s="4">
        <v>0</v>
      </c>
      <c r="F242" s="4">
        <v>0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23">
        <v>0</v>
      </c>
      <c r="P242" s="41">
        <v>3</v>
      </c>
      <c r="R242">
        <v>0</v>
      </c>
      <c r="S242">
        <v>0</v>
      </c>
      <c r="T242" s="5">
        <f t="shared" si="92"/>
        <v>0</v>
      </c>
      <c r="U242">
        <f t="shared" si="76"/>
        <v>0</v>
      </c>
      <c r="V242">
        <f t="shared" si="77"/>
        <v>0</v>
      </c>
      <c r="W242">
        <f t="shared" si="78"/>
        <v>0</v>
      </c>
      <c r="X242">
        <f t="shared" si="79"/>
        <v>0</v>
      </c>
      <c r="Y242">
        <f t="shared" si="80"/>
        <v>0</v>
      </c>
      <c r="Z242">
        <f t="shared" si="81"/>
        <v>0</v>
      </c>
      <c r="AA242" s="5">
        <f t="shared" si="93"/>
        <v>0</v>
      </c>
      <c r="AB242">
        <f t="shared" si="94"/>
        <v>0</v>
      </c>
      <c r="AC242">
        <f t="shared" si="94"/>
        <v>0</v>
      </c>
      <c r="AD242">
        <f t="shared" si="94"/>
        <v>0</v>
      </c>
      <c r="AE242">
        <f t="shared" si="94"/>
        <v>0</v>
      </c>
      <c r="AF242">
        <f t="shared" si="94"/>
        <v>0</v>
      </c>
      <c r="AG242">
        <f t="shared" si="94"/>
        <v>0</v>
      </c>
      <c r="AH242" s="5">
        <f t="shared" si="95"/>
        <v>0</v>
      </c>
      <c r="AI242" s="5">
        <f t="shared" si="95"/>
        <v>0</v>
      </c>
      <c r="AJ242" s="5">
        <f t="shared" si="95"/>
        <v>0</v>
      </c>
      <c r="AK242" s="5">
        <f t="shared" si="95"/>
        <v>0</v>
      </c>
      <c r="AL242" s="5">
        <f t="shared" si="95"/>
        <v>0</v>
      </c>
      <c r="AM242" s="5">
        <f t="shared" si="95"/>
        <v>0</v>
      </c>
      <c r="AN242" s="6">
        <f t="shared" si="75"/>
        <v>0</v>
      </c>
      <c r="AO242" s="6">
        <f t="shared" si="85"/>
        <v>0</v>
      </c>
      <c r="AP242" s="7"/>
      <c r="AQ242" s="55">
        <f t="shared" si="82"/>
        <v>0</v>
      </c>
      <c r="AR242" s="5">
        <f t="shared" si="86"/>
        <v>0</v>
      </c>
      <c r="AS242" s="5">
        <f t="shared" si="87"/>
        <v>0</v>
      </c>
      <c r="AT242" s="5">
        <f t="shared" si="83"/>
        <v>0</v>
      </c>
      <c r="AU242" s="56">
        <f t="shared" si="84"/>
        <v>0</v>
      </c>
    </row>
    <row r="243" spans="2:47" ht="14.1" customHeight="1" x14ac:dyDescent="0.25">
      <c r="B243" t="s">
        <v>72</v>
      </c>
      <c r="C243" t="s">
        <v>145</v>
      </c>
      <c r="D243" s="8" t="s">
        <v>41</v>
      </c>
      <c r="E243" s="9">
        <v>0</v>
      </c>
      <c r="F243" s="9">
        <v>786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24">
        <v>0</v>
      </c>
      <c r="P243" s="42">
        <v>2</v>
      </c>
      <c r="R243">
        <v>0.999</v>
      </c>
      <c r="S243">
        <v>0.501</v>
      </c>
      <c r="T243" s="5">
        <f t="shared" si="92"/>
        <v>786</v>
      </c>
      <c r="U243">
        <f t="shared" si="76"/>
        <v>1.5720000000000014</v>
      </c>
      <c r="V243">
        <f t="shared" si="77"/>
        <v>7.875720000000109E-4</v>
      </c>
      <c r="W243">
        <f t="shared" si="78"/>
        <v>-1.1778194264279974E-3</v>
      </c>
      <c r="X243">
        <f t="shared" si="79"/>
        <v>-5.9028737274663921E-4</v>
      </c>
      <c r="Y243">
        <f t="shared" si="80"/>
        <v>-2.9426160092063767E-4</v>
      </c>
      <c r="Z243">
        <f t="shared" si="81"/>
        <v>-1.4668793814963344E-4</v>
      </c>
      <c r="AA243" s="5">
        <f t="shared" si="93"/>
        <v>786</v>
      </c>
      <c r="AB243">
        <f t="shared" si="94"/>
        <v>-0.78442799999999124</v>
      </c>
      <c r="AC243">
        <f t="shared" si="94"/>
        <v>-1.1786069984279963</v>
      </c>
      <c r="AD243">
        <f t="shared" si="94"/>
        <v>-0.58910955332021064</v>
      </c>
      <c r="AE243">
        <f t="shared" si="94"/>
        <v>-0.29367131354789078</v>
      </c>
      <c r="AF243">
        <f t="shared" si="94"/>
        <v>-0.14639367654871269</v>
      </c>
      <c r="AG243">
        <f t="shared" si="94"/>
        <v>-7.2976510192759358E-2</v>
      </c>
      <c r="AH243" s="5">
        <f t="shared" si="95"/>
        <v>1572</v>
      </c>
      <c r="AI243" s="5">
        <f t="shared" si="95"/>
        <v>0.78757200000001015</v>
      </c>
      <c r="AJ243" s="5">
        <f t="shared" si="95"/>
        <v>-1.1778194264279964</v>
      </c>
      <c r="AK243" s="5">
        <f t="shared" si="95"/>
        <v>-0.59028737274663867</v>
      </c>
      <c r="AL243" s="5">
        <f t="shared" si="95"/>
        <v>-0.29426160092063741</v>
      </c>
      <c r="AM243" s="5">
        <f t="shared" si="95"/>
        <v>-0.14668793814963332</v>
      </c>
      <c r="AN243" s="6">
        <f t="shared" si="75"/>
        <v>0</v>
      </c>
      <c r="AO243" s="6">
        <f t="shared" si="85"/>
        <v>0</v>
      </c>
      <c r="AP243" s="7"/>
      <c r="AQ243" s="55">
        <f t="shared" si="82"/>
        <v>0</v>
      </c>
      <c r="AR243" s="5">
        <f t="shared" si="86"/>
        <v>0</v>
      </c>
      <c r="AS243" s="5">
        <f t="shared" si="87"/>
        <v>0</v>
      </c>
      <c r="AT243" s="5">
        <f t="shared" si="83"/>
        <v>0</v>
      </c>
      <c r="AU243" s="56">
        <f t="shared" si="84"/>
        <v>0</v>
      </c>
    </row>
    <row r="244" spans="2:47" ht="14.1" customHeight="1" x14ac:dyDescent="0.25">
      <c r="B244" t="s">
        <v>72</v>
      </c>
      <c r="C244" t="s">
        <v>146</v>
      </c>
      <c r="D244" s="3" t="s">
        <v>43</v>
      </c>
      <c r="E244" s="4">
        <v>0</v>
      </c>
      <c r="F244" s="4">
        <v>11</v>
      </c>
      <c r="G244" s="4">
        <v>0</v>
      </c>
      <c r="H244" s="4">
        <v>0</v>
      </c>
      <c r="I244" s="4">
        <v>0</v>
      </c>
      <c r="J244" s="4">
        <v>235</v>
      </c>
      <c r="K244" s="4">
        <v>432</v>
      </c>
      <c r="L244" s="4">
        <v>695</v>
      </c>
      <c r="M244" s="4">
        <v>671</v>
      </c>
      <c r="N244" s="4">
        <v>702</v>
      </c>
      <c r="O244" s="23">
        <v>684</v>
      </c>
      <c r="P244" s="41">
        <v>4</v>
      </c>
      <c r="R244">
        <v>0.91900000000000004</v>
      </c>
      <c r="S244">
        <v>0.999</v>
      </c>
      <c r="T244" s="5">
        <f t="shared" si="92"/>
        <v>11</v>
      </c>
      <c r="U244">
        <f t="shared" si="76"/>
        <v>1.7819999999999991</v>
      </c>
      <c r="V244">
        <f t="shared" si="77"/>
        <v>-0.60067834199999981</v>
      </c>
      <c r="W244">
        <f t="shared" si="78"/>
        <v>-0.24220391480029779</v>
      </c>
      <c r="X244">
        <f t="shared" si="79"/>
        <v>215.97419532610667</v>
      </c>
      <c r="Y244">
        <f t="shared" si="80"/>
        <v>431.99795344543281</v>
      </c>
      <c r="Z244">
        <f t="shared" si="81"/>
        <v>691.19475675596186</v>
      </c>
      <c r="AA244" s="5">
        <f t="shared" si="93"/>
        <v>11</v>
      </c>
      <c r="AB244">
        <f t="shared" si="94"/>
        <v>-9.1977820000000001</v>
      </c>
      <c r="AC244">
        <f t="shared" si="94"/>
        <v>-2.3894934456579993</v>
      </c>
      <c r="AD244">
        <f t="shared" si="94"/>
        <v>0.35572645932684432</v>
      </c>
      <c r="AE244">
        <f t="shared" si="94"/>
        <v>216.00053856812536</v>
      </c>
      <c r="AF244">
        <f t="shared" si="94"/>
        <v>216.02373489977495</v>
      </c>
      <c r="AG244">
        <f t="shared" si="94"/>
        <v>259.15363024211825</v>
      </c>
      <c r="AH244" s="5">
        <f t="shared" si="95"/>
        <v>22</v>
      </c>
      <c r="AI244" s="5">
        <f t="shared" si="95"/>
        <v>-7.415782000000001</v>
      </c>
      <c r="AJ244" s="5">
        <f t="shared" si="95"/>
        <v>-2.990171787657999</v>
      </c>
      <c r="AK244" s="5">
        <f t="shared" si="95"/>
        <v>0.11352254452654653</v>
      </c>
      <c r="AL244" s="5">
        <f t="shared" si="95"/>
        <v>431.97473389423203</v>
      </c>
      <c r="AM244" s="5">
        <f t="shared" si="95"/>
        <v>648.02168834520774</v>
      </c>
      <c r="AN244" s="6">
        <f t="shared" si="75"/>
        <v>1209.5020172401983</v>
      </c>
      <c r="AO244" s="6">
        <f t="shared" si="85"/>
        <v>1727.8092777244349</v>
      </c>
      <c r="AP244" s="7"/>
      <c r="AQ244" s="55">
        <f t="shared" si="82"/>
        <v>695</v>
      </c>
      <c r="AR244" s="5">
        <f t="shared" si="86"/>
        <v>952.25100862009913</v>
      </c>
      <c r="AS244" s="5">
        <f t="shared" si="87"/>
        <v>1468.6556474823165</v>
      </c>
      <c r="AT244" s="5">
        <f t="shared" si="83"/>
        <v>1727.8092777244349</v>
      </c>
      <c r="AU244" s="56">
        <f t="shared" si="84"/>
        <v>1209.5020172401983</v>
      </c>
    </row>
    <row r="245" spans="2:47" ht="14.1" customHeight="1" x14ac:dyDescent="0.25">
      <c r="B245" t="s">
        <v>72</v>
      </c>
      <c r="C245" t="s">
        <v>24</v>
      </c>
      <c r="D245" s="8" t="s">
        <v>45</v>
      </c>
      <c r="E245" s="9">
        <v>0</v>
      </c>
      <c r="F245" s="9">
        <v>3</v>
      </c>
      <c r="G245" s="9">
        <v>0</v>
      </c>
      <c r="H245" s="9">
        <v>0</v>
      </c>
      <c r="I245" s="9">
        <v>0</v>
      </c>
      <c r="J245" s="9">
        <v>375</v>
      </c>
      <c r="K245" s="9">
        <v>461</v>
      </c>
      <c r="L245" s="9">
        <v>860</v>
      </c>
      <c r="M245" s="9">
        <v>783</v>
      </c>
      <c r="N245" s="9">
        <v>804</v>
      </c>
      <c r="O245" s="24">
        <v>874</v>
      </c>
      <c r="P245" s="42">
        <v>5</v>
      </c>
      <c r="R245">
        <v>0.61599999999999999</v>
      </c>
      <c r="S245">
        <v>0.999</v>
      </c>
      <c r="T245" s="5">
        <f t="shared" si="92"/>
        <v>3</v>
      </c>
      <c r="U245">
        <f t="shared" si="76"/>
        <v>2.3040000000000003</v>
      </c>
      <c r="V245">
        <f t="shared" si="77"/>
        <v>0.61889126400000027</v>
      </c>
      <c r="W245">
        <f t="shared" si="78"/>
        <v>-0.40904627222937595</v>
      </c>
      <c r="X245">
        <f t="shared" si="79"/>
        <v>230.44794624504814</v>
      </c>
      <c r="Y245">
        <f t="shared" si="80"/>
        <v>461.02805241962</v>
      </c>
      <c r="Z245">
        <f t="shared" si="81"/>
        <v>795.33755018046008</v>
      </c>
      <c r="AA245" s="5">
        <f t="shared" si="93"/>
        <v>3</v>
      </c>
      <c r="AB245">
        <f t="shared" si="94"/>
        <v>-0.6923039999999997</v>
      </c>
      <c r="AC245">
        <f t="shared" si="94"/>
        <v>-1.6841159312640002</v>
      </c>
      <c r="AD245">
        <f t="shared" si="94"/>
        <v>-1.0285937146244106</v>
      </c>
      <c r="AE245">
        <f t="shared" si="94"/>
        <v>230.62510693104559</v>
      </c>
      <c r="AF245">
        <f t="shared" si="94"/>
        <v>230.58015117532833</v>
      </c>
      <c r="AG245">
        <f t="shared" si="94"/>
        <v>334.20576841425458</v>
      </c>
      <c r="AH245" s="5">
        <f t="shared" si="95"/>
        <v>6</v>
      </c>
      <c r="AI245" s="5">
        <f t="shared" si="95"/>
        <v>1.6116960000000007</v>
      </c>
      <c r="AJ245" s="5">
        <f t="shared" si="95"/>
        <v>-1.0652246672639998</v>
      </c>
      <c r="AK245" s="5">
        <f t="shared" si="95"/>
        <v>-1.4376399868537866</v>
      </c>
      <c r="AL245" s="5">
        <f t="shared" si="95"/>
        <v>461.07305317609371</v>
      </c>
      <c r="AM245" s="5">
        <f t="shared" si="95"/>
        <v>691.60820359494835</v>
      </c>
      <c r="AN245" s="6">
        <f t="shared" si="75"/>
        <v>1463.7490870089691</v>
      </c>
      <c r="AO245" s="6">
        <f t="shared" si="85"/>
        <v>2132.1606238374784</v>
      </c>
      <c r="AP245" s="7"/>
      <c r="AQ245" s="55">
        <f t="shared" si="82"/>
        <v>860</v>
      </c>
      <c r="AR245" s="5">
        <f t="shared" si="86"/>
        <v>1161.8745435044846</v>
      </c>
      <c r="AS245" s="5">
        <f t="shared" si="87"/>
        <v>1797.9548554232238</v>
      </c>
      <c r="AT245" s="5">
        <f t="shared" si="83"/>
        <v>2132.1606238374784</v>
      </c>
      <c r="AU245" s="56">
        <f t="shared" si="84"/>
        <v>1463.7490870089691</v>
      </c>
    </row>
    <row r="246" spans="2:47" ht="14.1" customHeight="1" x14ac:dyDescent="0.25">
      <c r="B246" t="s">
        <v>72</v>
      </c>
      <c r="C246" t="s">
        <v>26</v>
      </c>
      <c r="D246" s="8" t="s">
        <v>46</v>
      </c>
      <c r="E246" s="9">
        <v>602</v>
      </c>
      <c r="F246" s="9">
        <v>949</v>
      </c>
      <c r="G246" s="9">
        <v>725</v>
      </c>
      <c r="H246" s="9">
        <v>564</v>
      </c>
      <c r="I246" s="9">
        <v>331</v>
      </c>
      <c r="J246" s="9">
        <v>978</v>
      </c>
      <c r="K246" s="9">
        <v>673</v>
      </c>
      <c r="L246" s="9">
        <v>766</v>
      </c>
      <c r="M246" s="9">
        <v>714</v>
      </c>
      <c r="N246" s="9">
        <v>678</v>
      </c>
      <c r="O246" s="24">
        <v>688</v>
      </c>
      <c r="P246" s="43">
        <v>4</v>
      </c>
      <c r="R246">
        <v>0.52600000000000002</v>
      </c>
      <c r="S246">
        <v>0.94899999999999995</v>
      </c>
      <c r="T246" s="5">
        <f t="shared" si="92"/>
        <v>949</v>
      </c>
      <c r="U246">
        <f t="shared" si="76"/>
        <v>995.654</v>
      </c>
      <c r="V246">
        <f t="shared" si="77"/>
        <v>797.97855620399991</v>
      </c>
      <c r="W246">
        <f t="shared" si="78"/>
        <v>464.9263840301204</v>
      </c>
      <c r="X246">
        <f t="shared" si="79"/>
        <v>580.52908559785021</v>
      </c>
      <c r="Y246">
        <f t="shared" si="80"/>
        <v>673.30191236673284</v>
      </c>
      <c r="Z246">
        <f t="shared" si="81"/>
        <v>766.04352545143161</v>
      </c>
      <c r="AA246" s="5">
        <f t="shared" si="93"/>
        <v>347</v>
      </c>
      <c r="AB246">
        <f t="shared" ref="AB246:AG261" si="96">$S246*(U246-T246)+(1-$S246)*AA246</f>
        <v>61.971646000000014</v>
      </c>
      <c r="AC246">
        <f t="shared" si="96"/>
        <v>-184.43344221640407</v>
      </c>
      <c r="AD246">
        <f t="shared" si="96"/>
        <v>-325.47261694604828</v>
      </c>
      <c r="AE246">
        <f t="shared" si="96"/>
        <v>93.107860323527106</v>
      </c>
      <c r="AF246">
        <f t="shared" si="96"/>
        <v>92.789913480169488</v>
      </c>
      <c r="AG246">
        <f t="shared" si="96"/>
        <v>92.744076404867769</v>
      </c>
      <c r="AH246" s="5">
        <f t="shared" ref="AH246:AM261" si="97">T246+AA246</f>
        <v>1296</v>
      </c>
      <c r="AI246" s="5">
        <f t="shared" si="97"/>
        <v>1057.625646</v>
      </c>
      <c r="AJ246" s="5">
        <f t="shared" si="97"/>
        <v>613.54511398759587</v>
      </c>
      <c r="AK246" s="5">
        <f t="shared" si="97"/>
        <v>139.45376708407213</v>
      </c>
      <c r="AL246" s="5">
        <f t="shared" si="97"/>
        <v>673.63694592137733</v>
      </c>
      <c r="AM246" s="5">
        <f t="shared" si="97"/>
        <v>766.09182584690234</v>
      </c>
      <c r="AN246" s="6">
        <f t="shared" ref="AN246:AN309" si="98">IF($Z246+($AG246*2)&lt;0,0,$Z246+($AG246*2))</f>
        <v>951.53167826116714</v>
      </c>
      <c r="AO246" s="6">
        <f t="shared" si="85"/>
        <v>1137.0198310709027</v>
      </c>
      <c r="AP246" s="7"/>
      <c r="AQ246" s="55">
        <f t="shared" si="82"/>
        <v>766</v>
      </c>
      <c r="AR246" s="5">
        <f t="shared" si="86"/>
        <v>858.76583913058357</v>
      </c>
      <c r="AS246" s="5">
        <f t="shared" si="87"/>
        <v>1044.275754666035</v>
      </c>
      <c r="AT246" s="5">
        <f t="shared" si="83"/>
        <v>1137.0198310709027</v>
      </c>
      <c r="AU246" s="56">
        <f t="shared" si="84"/>
        <v>951.53167826116714</v>
      </c>
    </row>
    <row r="247" spans="2:47" ht="14.1" customHeight="1" x14ac:dyDescent="0.25">
      <c r="B247" t="s">
        <v>72</v>
      </c>
      <c r="C247" t="s">
        <v>28</v>
      </c>
      <c r="D247" s="3" t="s">
        <v>47</v>
      </c>
      <c r="E247" s="4">
        <v>34</v>
      </c>
      <c r="F247" s="4">
        <v>43</v>
      </c>
      <c r="G247" s="4">
        <v>32</v>
      </c>
      <c r="H247" s="4">
        <v>39</v>
      </c>
      <c r="I247" s="4">
        <v>16</v>
      </c>
      <c r="J247" s="4">
        <v>68</v>
      </c>
      <c r="K247" s="4">
        <v>105</v>
      </c>
      <c r="L247" s="4">
        <v>117</v>
      </c>
      <c r="M247" s="4">
        <v>115</v>
      </c>
      <c r="N247" s="4">
        <v>115</v>
      </c>
      <c r="O247" s="23">
        <v>116</v>
      </c>
      <c r="P247" s="41">
        <v>3</v>
      </c>
      <c r="R247">
        <v>0.999</v>
      </c>
      <c r="S247">
        <v>0.10100000000000001</v>
      </c>
      <c r="T247" s="5">
        <f t="shared" si="92"/>
        <v>43</v>
      </c>
      <c r="U247">
        <f t="shared" si="76"/>
        <v>32.020000000000003</v>
      </c>
      <c r="V247">
        <f t="shared" si="77"/>
        <v>39.000002019999997</v>
      </c>
      <c r="W247">
        <f t="shared" si="78"/>
        <v>16.029981818204021</v>
      </c>
      <c r="X247">
        <f t="shared" si="79"/>
        <v>67.951986662527261</v>
      </c>
      <c r="Y247">
        <f t="shared" si="80"/>
        <v>104.97175316510923</v>
      </c>
      <c r="Z247">
        <f t="shared" si="81"/>
        <v>116.99962300900546</v>
      </c>
      <c r="AA247" s="5">
        <f t="shared" si="93"/>
        <v>9</v>
      </c>
      <c r="AB247">
        <f t="shared" si="96"/>
        <v>6.9820200000000012</v>
      </c>
      <c r="AC247">
        <f t="shared" si="96"/>
        <v>6.9818161840200004</v>
      </c>
      <c r="AD247">
        <f t="shared" si="96"/>
        <v>3.9566807090525864</v>
      </c>
      <c r="AE247">
        <f t="shared" si="96"/>
        <v>8.801178446714923</v>
      </c>
      <c r="AF247">
        <f t="shared" si="96"/>
        <v>11.651255840357495</v>
      </c>
      <c r="AG247">
        <f t="shared" si="96"/>
        <v>11.689293854714906</v>
      </c>
      <c r="AH247" s="5">
        <f t="shared" si="97"/>
        <v>52</v>
      </c>
      <c r="AI247" s="5">
        <f t="shared" si="97"/>
        <v>39.002020000000002</v>
      </c>
      <c r="AJ247" s="5">
        <f t="shared" si="97"/>
        <v>45.981818204019994</v>
      </c>
      <c r="AK247" s="5">
        <f t="shared" si="97"/>
        <v>19.986662527256609</v>
      </c>
      <c r="AL247" s="5">
        <f t="shared" si="97"/>
        <v>76.75316510924219</v>
      </c>
      <c r="AM247" s="5">
        <f t="shared" si="97"/>
        <v>116.62300900546673</v>
      </c>
      <c r="AN247" s="6">
        <f t="shared" si="98"/>
        <v>140.37821071843527</v>
      </c>
      <c r="AO247" s="6">
        <f t="shared" si="85"/>
        <v>163.75679842786508</v>
      </c>
      <c r="AP247" s="7"/>
      <c r="AQ247" s="55">
        <f t="shared" si="82"/>
        <v>117</v>
      </c>
      <c r="AR247" s="5">
        <f t="shared" si="86"/>
        <v>128.68910535921765</v>
      </c>
      <c r="AS247" s="5">
        <f t="shared" si="87"/>
        <v>152.06750457315019</v>
      </c>
      <c r="AT247" s="5">
        <f t="shared" si="83"/>
        <v>163.75679842786508</v>
      </c>
      <c r="AU247" s="56">
        <f t="shared" si="84"/>
        <v>140.37821071843527</v>
      </c>
    </row>
    <row r="248" spans="2:47" ht="14.1" customHeight="1" x14ac:dyDescent="0.25">
      <c r="B248" t="s">
        <v>72</v>
      </c>
      <c r="C248" t="s">
        <v>30</v>
      </c>
      <c r="D248" s="8" t="s">
        <v>48</v>
      </c>
      <c r="E248" s="9">
        <v>633</v>
      </c>
      <c r="F248" s="9">
        <v>517</v>
      </c>
      <c r="G248" s="9">
        <v>620</v>
      </c>
      <c r="H248" s="9">
        <v>636</v>
      </c>
      <c r="I248" s="9">
        <v>270</v>
      </c>
      <c r="J248" s="9">
        <v>438</v>
      </c>
      <c r="K248" s="9">
        <v>419</v>
      </c>
      <c r="L248" s="9">
        <v>427</v>
      </c>
      <c r="M248" s="9">
        <v>429</v>
      </c>
      <c r="N248" s="9">
        <v>432</v>
      </c>
      <c r="O248" s="24">
        <v>435</v>
      </c>
      <c r="P248" s="43">
        <v>6</v>
      </c>
      <c r="R248">
        <v>0.28100000000000003</v>
      </c>
      <c r="S248">
        <v>0.999</v>
      </c>
      <c r="T248" s="5">
        <f t="shared" si="92"/>
        <v>517</v>
      </c>
      <c r="U248">
        <f t="shared" si="76"/>
        <v>462.53900000000004</v>
      </c>
      <c r="V248">
        <f t="shared" si="77"/>
        <v>472.07983545900009</v>
      </c>
      <c r="W248">
        <f t="shared" si="78"/>
        <v>422.10920082380608</v>
      </c>
      <c r="X248">
        <f t="shared" si="79"/>
        <v>390.68837177504361</v>
      </c>
      <c r="Y248">
        <f t="shared" si="80"/>
        <v>376.03906865266498</v>
      </c>
      <c r="Z248">
        <f t="shared" si="81"/>
        <v>379.81416939456727</v>
      </c>
      <c r="AA248" s="5">
        <f t="shared" si="93"/>
        <v>-116</v>
      </c>
      <c r="AB248">
        <f t="shared" si="96"/>
        <v>-54.522538999999952</v>
      </c>
      <c r="AC248">
        <f t="shared" si="96"/>
        <v>9.4767720845410501</v>
      </c>
      <c r="AD248">
        <f t="shared" si="96"/>
        <v>-49.911187228474283</v>
      </c>
      <c r="AE248">
        <f t="shared" si="96"/>
        <v>-31.439319406942182</v>
      </c>
      <c r="AF248">
        <f t="shared" si="96"/>
        <v>-14.666093138663189</v>
      </c>
      <c r="AG248">
        <f t="shared" si="96"/>
        <v>3.7566595480217271</v>
      </c>
      <c r="AH248" s="5">
        <f t="shared" si="97"/>
        <v>401</v>
      </c>
      <c r="AI248" s="5">
        <f t="shared" si="97"/>
        <v>408.01646100000011</v>
      </c>
      <c r="AJ248" s="5">
        <f t="shared" si="97"/>
        <v>481.55660754354113</v>
      </c>
      <c r="AK248" s="5">
        <f t="shared" si="97"/>
        <v>372.19801359533182</v>
      </c>
      <c r="AL248" s="5">
        <f t="shared" si="97"/>
        <v>359.24905236810145</v>
      </c>
      <c r="AM248" s="5">
        <f t="shared" si="97"/>
        <v>361.37297551400178</v>
      </c>
      <c r="AN248" s="6">
        <f t="shared" si="98"/>
        <v>387.32748849061073</v>
      </c>
      <c r="AO248" s="6">
        <f t="shared" si="85"/>
        <v>394.84080758665419</v>
      </c>
      <c r="AP248" s="7"/>
      <c r="AQ248" s="55">
        <f t="shared" si="82"/>
        <v>394.84080758665419</v>
      </c>
      <c r="AR248" s="5">
        <f t="shared" si="86"/>
        <v>391.08414803863246</v>
      </c>
      <c r="AS248" s="5">
        <f t="shared" si="87"/>
        <v>407.16374424530534</v>
      </c>
      <c r="AT248" s="5">
        <f t="shared" si="83"/>
        <v>427</v>
      </c>
      <c r="AU248" s="56">
        <f t="shared" si="84"/>
        <v>387.32748849061073</v>
      </c>
    </row>
    <row r="249" spans="2:47" ht="14.1" customHeight="1" x14ac:dyDescent="0.25">
      <c r="B249" t="s">
        <v>72</v>
      </c>
      <c r="C249" t="s">
        <v>32</v>
      </c>
      <c r="D249" s="3" t="s">
        <v>49</v>
      </c>
      <c r="E249" s="4">
        <v>1000</v>
      </c>
      <c r="F249" s="4">
        <v>618</v>
      </c>
      <c r="G249" s="4">
        <v>434</v>
      </c>
      <c r="H249" s="4">
        <v>275</v>
      </c>
      <c r="I249" s="4">
        <v>427</v>
      </c>
      <c r="J249" s="4">
        <v>726</v>
      </c>
      <c r="K249" s="4">
        <v>963</v>
      </c>
      <c r="L249" s="4">
        <v>580</v>
      </c>
      <c r="M249" s="4">
        <v>479</v>
      </c>
      <c r="N249" s="4">
        <v>583</v>
      </c>
      <c r="O249" s="23">
        <v>748</v>
      </c>
      <c r="P249" s="41">
        <v>7</v>
      </c>
      <c r="R249">
        <v>0.999</v>
      </c>
      <c r="S249">
        <v>0.999</v>
      </c>
      <c r="T249" s="5">
        <f t="shared" si="92"/>
        <v>618</v>
      </c>
      <c r="U249">
        <f t="shared" si="76"/>
        <v>433.80199999999996</v>
      </c>
      <c r="V249">
        <f t="shared" si="77"/>
        <v>274.974406198</v>
      </c>
      <c r="W249">
        <f t="shared" si="78"/>
        <v>426.68912124418779</v>
      </c>
      <c r="X249">
        <f t="shared" si="79"/>
        <v>725.85209326841334</v>
      </c>
      <c r="Y249">
        <f t="shared" si="80"/>
        <v>963.06186730646778</v>
      </c>
      <c r="Z249">
        <f t="shared" si="81"/>
        <v>580.62033344678366</v>
      </c>
      <c r="AA249" s="5">
        <f t="shared" si="93"/>
        <v>-382</v>
      </c>
      <c r="AB249">
        <f t="shared" si="96"/>
        <v>-184.39580200000003</v>
      </c>
      <c r="AC249">
        <f t="shared" si="96"/>
        <v>-158.85316201019799</v>
      </c>
      <c r="AD249">
        <f t="shared" si="96"/>
        <v>151.40414716913142</v>
      </c>
      <c r="AE249">
        <f t="shared" si="96"/>
        <v>299.01521319937046</v>
      </c>
      <c r="AF249">
        <f t="shared" si="96"/>
        <v>237.27157947721574</v>
      </c>
      <c r="AG249">
        <f t="shared" si="96"/>
        <v>-381.82182074634721</v>
      </c>
      <c r="AH249" s="5">
        <f t="shared" si="97"/>
        <v>236</v>
      </c>
      <c r="AI249" s="5">
        <f t="shared" si="97"/>
        <v>249.40619799999993</v>
      </c>
      <c r="AJ249" s="5">
        <f t="shared" si="97"/>
        <v>116.12124418780201</v>
      </c>
      <c r="AK249" s="5">
        <f t="shared" si="97"/>
        <v>578.09326841331927</v>
      </c>
      <c r="AL249" s="5">
        <f t="shared" si="97"/>
        <v>1024.8673064677837</v>
      </c>
      <c r="AM249" s="5">
        <f t="shared" si="97"/>
        <v>1200.3334467836835</v>
      </c>
      <c r="AN249" s="6">
        <f t="shared" si="98"/>
        <v>0</v>
      </c>
      <c r="AO249" s="6">
        <f t="shared" si="85"/>
        <v>0</v>
      </c>
      <c r="AP249" s="7"/>
      <c r="AQ249" s="55">
        <f t="shared" si="82"/>
        <v>0</v>
      </c>
      <c r="AR249" s="5">
        <f t="shared" si="86"/>
        <v>0</v>
      </c>
      <c r="AS249" s="5">
        <f t="shared" si="87"/>
        <v>290</v>
      </c>
      <c r="AT249" s="5">
        <f t="shared" si="83"/>
        <v>580</v>
      </c>
      <c r="AU249" s="56">
        <f t="shared" si="84"/>
        <v>0</v>
      </c>
    </row>
    <row r="250" spans="2:47" ht="14.1" customHeight="1" x14ac:dyDescent="0.25">
      <c r="B250" t="s">
        <v>72</v>
      </c>
      <c r="C250" t="s">
        <v>34</v>
      </c>
      <c r="D250" s="3" t="s">
        <v>50</v>
      </c>
      <c r="E250" s="4">
        <v>1000</v>
      </c>
      <c r="F250" s="4">
        <v>425</v>
      </c>
      <c r="G250" s="4">
        <v>410</v>
      </c>
      <c r="H250" s="4">
        <v>155</v>
      </c>
      <c r="I250" s="4">
        <v>605</v>
      </c>
      <c r="J250" s="4">
        <v>671</v>
      </c>
      <c r="K250" s="4">
        <v>1702</v>
      </c>
      <c r="L250" s="4">
        <v>1310</v>
      </c>
      <c r="M250" s="4">
        <v>1391</v>
      </c>
      <c r="N250" s="4">
        <v>1342</v>
      </c>
      <c r="O250" s="23">
        <v>678</v>
      </c>
      <c r="P250" s="44">
        <v>5</v>
      </c>
      <c r="R250">
        <v>0.64500000000000002</v>
      </c>
      <c r="S250">
        <v>0.998</v>
      </c>
      <c r="T250" s="5">
        <f t="shared" si="92"/>
        <v>425</v>
      </c>
      <c r="U250">
        <f t="shared" si="76"/>
        <v>211.2</v>
      </c>
      <c r="V250">
        <f t="shared" si="77"/>
        <v>98.795547999999997</v>
      </c>
      <c r="W250">
        <f t="shared" si="78"/>
        <v>385.32133533692001</v>
      </c>
      <c r="X250">
        <f t="shared" si="79"/>
        <v>671.01734307179777</v>
      </c>
      <c r="Y250">
        <f t="shared" si="80"/>
        <v>1437.4232619089323</v>
      </c>
      <c r="Z250">
        <f t="shared" si="81"/>
        <v>1626.9680551727163</v>
      </c>
      <c r="AA250" s="5">
        <f t="shared" si="93"/>
        <v>-575</v>
      </c>
      <c r="AB250">
        <f t="shared" si="96"/>
        <v>-214.5224</v>
      </c>
      <c r="AC250">
        <f t="shared" si="96"/>
        <v>-112.60868789599999</v>
      </c>
      <c r="AD250">
        <f t="shared" si="96"/>
        <v>285.72751838645416</v>
      </c>
      <c r="AE250">
        <f t="shared" si="96"/>
        <v>285.69607075618092</v>
      </c>
      <c r="AF250">
        <f t="shared" si="96"/>
        <v>765.44449914097265</v>
      </c>
      <c r="AG250">
        <f t="shared" si="96"/>
        <v>190.69659267553834</v>
      </c>
      <c r="AH250" s="5">
        <f t="shared" si="97"/>
        <v>-150</v>
      </c>
      <c r="AI250" s="5">
        <f t="shared" si="97"/>
        <v>-3.322400000000016</v>
      </c>
      <c r="AJ250" s="5">
        <f t="shared" si="97"/>
        <v>-13.813139895999996</v>
      </c>
      <c r="AK250" s="5">
        <f t="shared" si="97"/>
        <v>671.04885372337412</v>
      </c>
      <c r="AL250" s="5">
        <f t="shared" si="97"/>
        <v>956.71341382797868</v>
      </c>
      <c r="AM250" s="5">
        <f t="shared" si="97"/>
        <v>2202.8677610499049</v>
      </c>
      <c r="AN250" s="6">
        <f t="shared" si="98"/>
        <v>2008.361240523793</v>
      </c>
      <c r="AO250" s="6">
        <f t="shared" si="85"/>
        <v>2389.7544258748694</v>
      </c>
      <c r="AP250" s="7"/>
      <c r="AQ250" s="55">
        <f t="shared" si="82"/>
        <v>1310</v>
      </c>
      <c r="AR250" s="5">
        <f t="shared" si="86"/>
        <v>1659.1806202618964</v>
      </c>
      <c r="AS250" s="5">
        <f t="shared" si="87"/>
        <v>2199.0578331993311</v>
      </c>
      <c r="AT250" s="5">
        <f t="shared" si="83"/>
        <v>2389.7544258748694</v>
      </c>
      <c r="AU250" s="56">
        <f t="shared" si="84"/>
        <v>2008.361240523793</v>
      </c>
    </row>
    <row r="251" spans="2:47" ht="14.1" customHeight="1" x14ac:dyDescent="0.25">
      <c r="B251" t="s">
        <v>72</v>
      </c>
      <c r="C251" t="s">
        <v>147</v>
      </c>
      <c r="D251" s="8" t="s">
        <v>51</v>
      </c>
      <c r="E251" s="9">
        <v>602</v>
      </c>
      <c r="F251" s="9">
        <v>523</v>
      </c>
      <c r="G251" s="9">
        <v>508</v>
      </c>
      <c r="H251" s="9">
        <v>454</v>
      </c>
      <c r="I251" s="9">
        <v>244</v>
      </c>
      <c r="J251" s="9">
        <v>379</v>
      </c>
      <c r="K251" s="9">
        <v>427</v>
      </c>
      <c r="L251" s="9">
        <v>47</v>
      </c>
      <c r="M251" s="9">
        <v>60</v>
      </c>
      <c r="N251" s="9">
        <v>91</v>
      </c>
      <c r="O251" s="24">
        <v>93</v>
      </c>
      <c r="P251" s="41">
        <v>4</v>
      </c>
      <c r="R251">
        <v>0</v>
      </c>
      <c r="S251">
        <v>0</v>
      </c>
      <c r="T251" s="5">
        <f t="shared" si="92"/>
        <v>523</v>
      </c>
      <c r="U251">
        <f t="shared" si="76"/>
        <v>444</v>
      </c>
      <c r="V251">
        <f t="shared" si="77"/>
        <v>365</v>
      </c>
      <c r="W251">
        <f t="shared" si="78"/>
        <v>286</v>
      </c>
      <c r="X251">
        <f t="shared" si="79"/>
        <v>207</v>
      </c>
      <c r="Y251">
        <f t="shared" si="80"/>
        <v>128</v>
      </c>
      <c r="Z251">
        <f t="shared" si="81"/>
        <v>49</v>
      </c>
      <c r="AA251" s="5">
        <f t="shared" si="93"/>
        <v>-79</v>
      </c>
      <c r="AB251">
        <f t="shared" si="96"/>
        <v>-79</v>
      </c>
      <c r="AC251">
        <f t="shared" si="96"/>
        <v>-79</v>
      </c>
      <c r="AD251">
        <f t="shared" si="96"/>
        <v>-79</v>
      </c>
      <c r="AE251">
        <f t="shared" si="96"/>
        <v>-79</v>
      </c>
      <c r="AF251">
        <f t="shared" si="96"/>
        <v>-79</v>
      </c>
      <c r="AG251">
        <f t="shared" si="96"/>
        <v>-79</v>
      </c>
      <c r="AH251" s="5">
        <f t="shared" si="97"/>
        <v>444</v>
      </c>
      <c r="AI251" s="5">
        <f t="shared" si="97"/>
        <v>365</v>
      </c>
      <c r="AJ251" s="5">
        <f t="shared" si="97"/>
        <v>286</v>
      </c>
      <c r="AK251" s="5">
        <f t="shared" si="97"/>
        <v>207</v>
      </c>
      <c r="AL251" s="5">
        <f t="shared" si="97"/>
        <v>128</v>
      </c>
      <c r="AM251" s="5">
        <f t="shared" si="97"/>
        <v>49</v>
      </c>
      <c r="AN251" s="6">
        <f t="shared" si="98"/>
        <v>0</v>
      </c>
      <c r="AO251" s="6">
        <f t="shared" si="85"/>
        <v>0</v>
      </c>
      <c r="AP251" s="7"/>
      <c r="AQ251" s="55">
        <f t="shared" si="82"/>
        <v>0</v>
      </c>
      <c r="AR251" s="5">
        <f t="shared" si="86"/>
        <v>0</v>
      </c>
      <c r="AS251" s="5">
        <f t="shared" si="87"/>
        <v>23.5</v>
      </c>
      <c r="AT251" s="5">
        <f t="shared" si="83"/>
        <v>47</v>
      </c>
      <c r="AU251" s="56">
        <f t="shared" si="84"/>
        <v>0</v>
      </c>
    </row>
    <row r="252" spans="2:47" ht="14.1" customHeight="1" x14ac:dyDescent="0.25">
      <c r="B252" t="s">
        <v>72</v>
      </c>
      <c r="C252" t="s">
        <v>148</v>
      </c>
      <c r="D252" s="3" t="s">
        <v>52</v>
      </c>
      <c r="E252" s="4">
        <v>1000</v>
      </c>
      <c r="F252" s="4">
        <v>1005</v>
      </c>
      <c r="G252" s="4">
        <v>1197</v>
      </c>
      <c r="H252" s="4">
        <v>1194</v>
      </c>
      <c r="I252" s="4">
        <v>1227</v>
      </c>
      <c r="J252" s="4">
        <v>1299</v>
      </c>
      <c r="K252" s="4">
        <v>1176</v>
      </c>
      <c r="L252" s="4">
        <v>1213</v>
      </c>
      <c r="M252" s="4">
        <v>1216</v>
      </c>
      <c r="N252" s="4">
        <v>1249</v>
      </c>
      <c r="O252" s="23">
        <v>1242</v>
      </c>
      <c r="P252" s="44">
        <v>2</v>
      </c>
      <c r="R252">
        <v>0.80800000000000005</v>
      </c>
      <c r="S252">
        <v>0.185</v>
      </c>
      <c r="T252" s="5">
        <f t="shared" si="92"/>
        <v>1005</v>
      </c>
      <c r="U252">
        <f t="shared" si="76"/>
        <v>1161.096</v>
      </c>
      <c r="V252">
        <f t="shared" si="77"/>
        <v>1194.0093619199999</v>
      </c>
      <c r="W252">
        <f t="shared" si="78"/>
        <v>1226.9913279888383</v>
      </c>
      <c r="X252">
        <f t="shared" si="79"/>
        <v>1291.5011617662838</v>
      </c>
      <c r="Y252">
        <f t="shared" si="80"/>
        <v>1205.6239761907293</v>
      </c>
      <c r="Z252">
        <f t="shared" si="81"/>
        <v>1214.6033645992325</v>
      </c>
      <c r="AA252" s="5">
        <f t="shared" si="93"/>
        <v>5</v>
      </c>
      <c r="AB252">
        <f t="shared" si="96"/>
        <v>32.952759999999998</v>
      </c>
      <c r="AC252">
        <f t="shared" si="96"/>
        <v>32.945471355199984</v>
      </c>
      <c r="AD252">
        <f t="shared" si="96"/>
        <v>32.952222877223079</v>
      </c>
      <c r="AE252">
        <f t="shared" si="96"/>
        <v>38.790380893764222</v>
      </c>
      <c r="AF252">
        <f t="shared" si="96"/>
        <v>15.726881096940266</v>
      </c>
      <c r="AG252">
        <f t="shared" si="96"/>
        <v>14.478594949579399</v>
      </c>
      <c r="AH252" s="5">
        <f t="shared" si="97"/>
        <v>1010</v>
      </c>
      <c r="AI252" s="5">
        <f t="shared" si="97"/>
        <v>1194.0487599999999</v>
      </c>
      <c r="AJ252" s="5">
        <f t="shared" si="97"/>
        <v>1226.9548332751999</v>
      </c>
      <c r="AK252" s="5">
        <f t="shared" si="97"/>
        <v>1259.9435508660613</v>
      </c>
      <c r="AL252" s="5">
        <f t="shared" si="97"/>
        <v>1330.291542660048</v>
      </c>
      <c r="AM252" s="5">
        <f t="shared" si="97"/>
        <v>1221.3508572876697</v>
      </c>
      <c r="AN252" s="6">
        <f t="shared" si="98"/>
        <v>1243.5605544983912</v>
      </c>
      <c r="AO252" s="6">
        <f t="shared" si="85"/>
        <v>1272.5177443975501</v>
      </c>
      <c r="AP252" s="7"/>
      <c r="AQ252" s="55">
        <f t="shared" si="82"/>
        <v>1213</v>
      </c>
      <c r="AR252" s="5">
        <f t="shared" si="86"/>
        <v>1228.2802772491955</v>
      </c>
      <c r="AS252" s="5">
        <f t="shared" si="87"/>
        <v>1258.0391494479707</v>
      </c>
      <c r="AT252" s="5">
        <f t="shared" si="83"/>
        <v>1272.5177443975501</v>
      </c>
      <c r="AU252" s="56">
        <f t="shared" si="84"/>
        <v>1243.5605544983912</v>
      </c>
    </row>
    <row r="253" spans="2:47" ht="14.1" customHeight="1" x14ac:dyDescent="0.25">
      <c r="B253" t="s">
        <v>72</v>
      </c>
      <c r="C253" t="s">
        <v>149</v>
      </c>
      <c r="D253" s="8" t="s">
        <v>53</v>
      </c>
      <c r="E253" s="9">
        <v>4241</v>
      </c>
      <c r="F253" s="9">
        <v>4699</v>
      </c>
      <c r="G253" s="9">
        <v>4771</v>
      </c>
      <c r="H253" s="9">
        <v>3827</v>
      </c>
      <c r="I253" s="9">
        <v>4575</v>
      </c>
      <c r="J253" s="9">
        <v>3804</v>
      </c>
      <c r="K253" s="9">
        <v>2537</v>
      </c>
      <c r="L253" s="9">
        <v>2565</v>
      </c>
      <c r="M253" s="9">
        <v>2494</v>
      </c>
      <c r="N253" s="9">
        <v>2426</v>
      </c>
      <c r="O253" s="24">
        <v>2435</v>
      </c>
      <c r="P253" s="41">
        <v>4</v>
      </c>
      <c r="R253">
        <v>0.35899999999999999</v>
      </c>
      <c r="S253">
        <v>0.999</v>
      </c>
      <c r="T253" s="5">
        <f t="shared" si="92"/>
        <v>4699</v>
      </c>
      <c r="U253">
        <f t="shared" si="76"/>
        <v>5018.4260000000004</v>
      </c>
      <c r="V253">
        <f t="shared" si="77"/>
        <v>4795.5449579340002</v>
      </c>
      <c r="W253">
        <f t="shared" si="78"/>
        <v>4573.8502777112863</v>
      </c>
      <c r="X253">
        <f t="shared" si="79"/>
        <v>4155.367325239873</v>
      </c>
      <c r="Y253">
        <f t="shared" si="80"/>
        <v>3306.2520238143438</v>
      </c>
      <c r="Z253">
        <f t="shared" si="81"/>
        <v>2496.1358005277793</v>
      </c>
      <c r="AA253" s="5">
        <f t="shared" si="93"/>
        <v>458</v>
      </c>
      <c r="AB253">
        <f t="shared" si="96"/>
        <v>319.56457400000039</v>
      </c>
      <c r="AC253">
        <f t="shared" si="96"/>
        <v>-222.33859644993419</v>
      </c>
      <c r="AD253">
        <f t="shared" si="96"/>
        <v>-221.69532413894115</v>
      </c>
      <c r="AE253">
        <f t="shared" si="96"/>
        <v>-418.28616484308071</v>
      </c>
      <c r="AF253">
        <f t="shared" si="96"/>
        <v>-848.68447228894672</v>
      </c>
      <c r="AG253">
        <f t="shared" si="96"/>
        <v>-810.15479153556691</v>
      </c>
      <c r="AH253" s="5">
        <f t="shared" si="97"/>
        <v>5157</v>
      </c>
      <c r="AI253" s="5">
        <f t="shared" si="97"/>
        <v>5337.9905740000004</v>
      </c>
      <c r="AJ253" s="5">
        <f t="shared" si="97"/>
        <v>4573.2063614840663</v>
      </c>
      <c r="AK253" s="5">
        <f t="shared" si="97"/>
        <v>4352.1549535723452</v>
      </c>
      <c r="AL253" s="5">
        <f t="shared" si="97"/>
        <v>3737.0811603967923</v>
      </c>
      <c r="AM253" s="5">
        <f t="shared" si="97"/>
        <v>2457.567551525397</v>
      </c>
      <c r="AN253" s="6">
        <f t="shared" si="98"/>
        <v>875.82621745664551</v>
      </c>
      <c r="AO253" s="6">
        <f t="shared" si="85"/>
        <v>0</v>
      </c>
      <c r="AP253" s="7"/>
      <c r="AQ253" s="55">
        <f t="shared" si="82"/>
        <v>0</v>
      </c>
      <c r="AR253" s="5">
        <f t="shared" si="86"/>
        <v>437.91310872832275</v>
      </c>
      <c r="AS253" s="5">
        <f t="shared" si="87"/>
        <v>1720.4131087283226</v>
      </c>
      <c r="AT253" s="5">
        <f t="shared" si="83"/>
        <v>2565</v>
      </c>
      <c r="AU253" s="56">
        <f t="shared" si="84"/>
        <v>875.82621745664551</v>
      </c>
    </row>
    <row r="254" spans="2:47" ht="14.1" customHeight="1" x14ac:dyDescent="0.25">
      <c r="B254" t="s">
        <v>72</v>
      </c>
      <c r="C254" t="s">
        <v>150</v>
      </c>
      <c r="D254" s="10" t="s">
        <v>54</v>
      </c>
      <c r="E254" s="9">
        <v>44</v>
      </c>
      <c r="F254" s="9">
        <v>53</v>
      </c>
      <c r="G254" s="9">
        <v>73</v>
      </c>
      <c r="H254" s="9">
        <v>93</v>
      </c>
      <c r="I254" s="9">
        <v>104</v>
      </c>
      <c r="J254" s="9">
        <v>113</v>
      </c>
      <c r="K254" s="9">
        <v>146</v>
      </c>
      <c r="L254" s="9">
        <v>158</v>
      </c>
      <c r="M254" s="9">
        <v>164</v>
      </c>
      <c r="N254" s="9">
        <v>178</v>
      </c>
      <c r="O254" s="24">
        <v>205</v>
      </c>
      <c r="P254" s="45">
        <v>4</v>
      </c>
      <c r="R254">
        <v>0.999</v>
      </c>
      <c r="S254">
        <v>7.0999999999999994E-2</v>
      </c>
      <c r="T254" s="5">
        <f t="shared" si="92"/>
        <v>53</v>
      </c>
      <c r="U254">
        <f t="shared" si="76"/>
        <v>72.989000000000004</v>
      </c>
      <c r="V254">
        <f t="shared" si="77"/>
        <v>92.989769218999996</v>
      </c>
      <c r="W254">
        <f t="shared" si="78"/>
        <v>103.99949564728455</v>
      </c>
      <c r="X254">
        <f t="shared" si="79"/>
        <v>113.00154114694659</v>
      </c>
      <c r="Y254">
        <f t="shared" si="80"/>
        <v>145.97743388043449</v>
      </c>
      <c r="Z254">
        <f t="shared" si="81"/>
        <v>158.00001036546263</v>
      </c>
      <c r="AA254" s="5">
        <f t="shared" si="93"/>
        <v>9</v>
      </c>
      <c r="AB254">
        <f t="shared" si="96"/>
        <v>9.7802190000000007</v>
      </c>
      <c r="AC254">
        <f t="shared" si="96"/>
        <v>10.505878065549</v>
      </c>
      <c r="AD254">
        <f t="shared" si="96"/>
        <v>10.541651299303224</v>
      </c>
      <c r="AE254">
        <f t="shared" si="96"/>
        <v>10.4323392875287</v>
      </c>
      <c r="AF254">
        <f t="shared" si="96"/>
        <v>12.032931582191804</v>
      </c>
      <c r="AG254">
        <f t="shared" si="96"/>
        <v>12.032196370293184</v>
      </c>
      <c r="AH254" s="5">
        <f t="shared" si="97"/>
        <v>62</v>
      </c>
      <c r="AI254" s="5">
        <f t="shared" si="97"/>
        <v>82.769219000000007</v>
      </c>
      <c r="AJ254" s="5">
        <f t="shared" si="97"/>
        <v>103.49564728454899</v>
      </c>
      <c r="AK254" s="5">
        <f t="shared" si="97"/>
        <v>114.54114694658777</v>
      </c>
      <c r="AL254" s="5">
        <f t="shared" si="97"/>
        <v>123.4338804344753</v>
      </c>
      <c r="AM254" s="5">
        <f t="shared" si="97"/>
        <v>158.01036546262628</v>
      </c>
      <c r="AN254" s="6">
        <f t="shared" si="98"/>
        <v>182.06440310604899</v>
      </c>
      <c r="AO254" s="6">
        <f t="shared" si="85"/>
        <v>206.12879584663537</v>
      </c>
      <c r="AP254" s="7"/>
      <c r="AQ254" s="55">
        <f t="shared" si="82"/>
        <v>158</v>
      </c>
      <c r="AR254" s="5">
        <f t="shared" si="86"/>
        <v>170.03220155302449</v>
      </c>
      <c r="AS254" s="5">
        <f t="shared" si="87"/>
        <v>194.09659947634219</v>
      </c>
      <c r="AT254" s="5">
        <f t="shared" si="83"/>
        <v>206.12879584663537</v>
      </c>
      <c r="AU254" s="56">
        <f t="shared" si="84"/>
        <v>182.06440310604899</v>
      </c>
    </row>
    <row r="255" spans="2:47" ht="14.1" customHeight="1" x14ac:dyDescent="0.25">
      <c r="B255" t="s">
        <v>72</v>
      </c>
      <c r="C255" t="s">
        <v>36</v>
      </c>
      <c r="D255" s="3" t="s">
        <v>55</v>
      </c>
      <c r="E255" s="4">
        <v>787</v>
      </c>
      <c r="F255" s="4">
        <v>1159</v>
      </c>
      <c r="G255" s="4">
        <v>1652</v>
      </c>
      <c r="H255" s="4">
        <v>1367</v>
      </c>
      <c r="I255" s="4">
        <v>2169</v>
      </c>
      <c r="J255" s="4">
        <v>1630</v>
      </c>
      <c r="K255" s="4">
        <v>938</v>
      </c>
      <c r="L255" s="4">
        <v>1038</v>
      </c>
      <c r="M255" s="4">
        <v>1020</v>
      </c>
      <c r="N255" s="4">
        <v>1045</v>
      </c>
      <c r="O255" s="23">
        <v>1216</v>
      </c>
      <c r="P255" s="45">
        <v>7</v>
      </c>
      <c r="R255">
        <v>0.44600000000000001</v>
      </c>
      <c r="S255">
        <v>0.999</v>
      </c>
      <c r="T255" s="5">
        <f t="shared" si="92"/>
        <v>1159</v>
      </c>
      <c r="U255">
        <f t="shared" si="76"/>
        <v>1584.9660000000001</v>
      </c>
      <c r="V255">
        <f t="shared" si="77"/>
        <v>1723.7084308360004</v>
      </c>
      <c r="W255">
        <f t="shared" si="78"/>
        <v>1999.3308693264414</v>
      </c>
      <c r="X255">
        <f t="shared" si="79"/>
        <v>1987.2284600982728</v>
      </c>
      <c r="Y255">
        <f t="shared" si="80"/>
        <v>1512.7271560752415</v>
      </c>
      <c r="Z255">
        <f t="shared" si="81"/>
        <v>1038.3814503485341</v>
      </c>
      <c r="AA255" s="5">
        <f t="shared" si="93"/>
        <v>372</v>
      </c>
      <c r="AB255">
        <f t="shared" si="96"/>
        <v>425.91203400000012</v>
      </c>
      <c r="AC255">
        <f t="shared" si="96"/>
        <v>139.02960043916426</v>
      </c>
      <c r="AD255">
        <f t="shared" si="96"/>
        <v>275.4858456523898</v>
      </c>
      <c r="AE255">
        <f t="shared" si="96"/>
        <v>-11.814820973288095</v>
      </c>
      <c r="AF255">
        <f t="shared" si="96"/>
        <v>-474.03861753998154</v>
      </c>
      <c r="AG255">
        <f t="shared" si="96"/>
        <v>-474.34539863852063</v>
      </c>
      <c r="AH255" s="5">
        <f t="shared" si="97"/>
        <v>1531</v>
      </c>
      <c r="AI255" s="5">
        <f t="shared" si="97"/>
        <v>2010.8780340000003</v>
      </c>
      <c r="AJ255" s="5">
        <f t="shared" si="97"/>
        <v>1862.7380312751648</v>
      </c>
      <c r="AK255" s="5">
        <f t="shared" si="97"/>
        <v>2274.8167149788314</v>
      </c>
      <c r="AL255" s="5">
        <f t="shared" si="97"/>
        <v>1975.4136391249847</v>
      </c>
      <c r="AM255" s="5">
        <f t="shared" si="97"/>
        <v>1038.68853853526</v>
      </c>
      <c r="AN255" s="6">
        <f t="shared" si="98"/>
        <v>89.690653071492875</v>
      </c>
      <c r="AO255" s="6">
        <f t="shared" si="85"/>
        <v>0</v>
      </c>
      <c r="AP255" s="7"/>
      <c r="AQ255" s="55">
        <f t="shared" si="82"/>
        <v>0</v>
      </c>
      <c r="AR255" s="5">
        <f t="shared" si="86"/>
        <v>44.845326535746437</v>
      </c>
      <c r="AS255" s="5">
        <f t="shared" si="87"/>
        <v>563.84532653574638</v>
      </c>
      <c r="AT255" s="5">
        <f t="shared" si="83"/>
        <v>1038</v>
      </c>
      <c r="AU255" s="56">
        <f t="shared" si="84"/>
        <v>89.690653071492875</v>
      </c>
    </row>
    <row r="256" spans="2:47" ht="14.1" customHeight="1" x14ac:dyDescent="0.25">
      <c r="B256" t="s">
        <v>72</v>
      </c>
      <c r="C256" t="s">
        <v>38</v>
      </c>
      <c r="D256" s="8" t="s">
        <v>56</v>
      </c>
      <c r="E256" s="9">
        <v>1271</v>
      </c>
      <c r="F256" s="9">
        <v>1585</v>
      </c>
      <c r="G256" s="9">
        <v>2089</v>
      </c>
      <c r="H256" s="9">
        <v>1532</v>
      </c>
      <c r="I256" s="9">
        <v>2603</v>
      </c>
      <c r="J256" s="9">
        <v>2056</v>
      </c>
      <c r="K256" s="9">
        <v>976</v>
      </c>
      <c r="L256" s="9">
        <v>1073</v>
      </c>
      <c r="M256" s="9">
        <v>1037</v>
      </c>
      <c r="N256" s="9">
        <v>1023</v>
      </c>
      <c r="O256" s="24">
        <v>1078</v>
      </c>
      <c r="P256" s="45">
        <v>3</v>
      </c>
      <c r="R256">
        <v>0.48199999999999998</v>
      </c>
      <c r="S256">
        <v>0.999</v>
      </c>
      <c r="T256" s="5">
        <f t="shared" si="92"/>
        <v>1585</v>
      </c>
      <c r="U256">
        <f t="shared" si="76"/>
        <v>1990.58</v>
      </c>
      <c r="V256">
        <f t="shared" si="77"/>
        <v>1979.5874415600001</v>
      </c>
      <c r="W256">
        <f t="shared" si="78"/>
        <v>2274.5938866029919</v>
      </c>
      <c r="X256">
        <f t="shared" si="79"/>
        <v>2321.8866800459618</v>
      </c>
      <c r="Y256">
        <f t="shared" si="80"/>
        <v>1697.7951246470489</v>
      </c>
      <c r="Z256">
        <f t="shared" si="81"/>
        <v>1073.7123541206142</v>
      </c>
      <c r="AA256" s="5">
        <f t="shared" si="93"/>
        <v>314</v>
      </c>
      <c r="AB256">
        <f t="shared" si="96"/>
        <v>405.48841999999996</v>
      </c>
      <c r="AC256">
        <f t="shared" si="96"/>
        <v>-10.576077461559811</v>
      </c>
      <c r="AD256">
        <f t="shared" si="96"/>
        <v>294.70086252048725</v>
      </c>
      <c r="AE256">
        <f t="shared" si="96"/>
        <v>47.540201512047439</v>
      </c>
      <c r="AF256">
        <f t="shared" si="96"/>
        <v>-623.41992364200212</v>
      </c>
      <c r="AG256">
        <f t="shared" si="96"/>
        <v>-624.08210767955018</v>
      </c>
      <c r="AH256" s="5">
        <f t="shared" si="97"/>
        <v>1899</v>
      </c>
      <c r="AI256" s="5">
        <f t="shared" si="97"/>
        <v>2396.0684200000001</v>
      </c>
      <c r="AJ256" s="5">
        <f t="shared" si="97"/>
        <v>1969.0113640984403</v>
      </c>
      <c r="AK256" s="5">
        <f t="shared" si="97"/>
        <v>2569.2947491234791</v>
      </c>
      <c r="AL256" s="5">
        <f t="shared" si="97"/>
        <v>2369.4268815580094</v>
      </c>
      <c r="AM256" s="5">
        <f t="shared" si="97"/>
        <v>1074.3752010050466</v>
      </c>
      <c r="AN256" s="6">
        <f t="shared" si="98"/>
        <v>0</v>
      </c>
      <c r="AO256" s="6">
        <f t="shared" si="85"/>
        <v>0</v>
      </c>
      <c r="AP256" s="7"/>
      <c r="AQ256" s="55">
        <f t="shared" si="82"/>
        <v>0</v>
      </c>
      <c r="AR256" s="5">
        <f t="shared" si="86"/>
        <v>0</v>
      </c>
      <c r="AS256" s="5">
        <f t="shared" si="87"/>
        <v>536.5</v>
      </c>
      <c r="AT256" s="5">
        <f t="shared" si="83"/>
        <v>1073</v>
      </c>
      <c r="AU256" s="56">
        <f t="shared" si="84"/>
        <v>0</v>
      </c>
    </row>
    <row r="257" spans="1:47" ht="14.1" customHeight="1" x14ac:dyDescent="0.25">
      <c r="B257" t="s">
        <v>72</v>
      </c>
      <c r="C257" t="s">
        <v>40</v>
      </c>
      <c r="D257" s="8" t="s">
        <v>57</v>
      </c>
      <c r="E257" s="9">
        <v>1093</v>
      </c>
      <c r="F257" s="9">
        <v>1186</v>
      </c>
      <c r="G257" s="9">
        <v>1085</v>
      </c>
      <c r="H257" s="9">
        <v>1113</v>
      </c>
      <c r="I257" s="9">
        <v>1079</v>
      </c>
      <c r="J257" s="9">
        <v>1129</v>
      </c>
      <c r="K257" s="9">
        <v>1101</v>
      </c>
      <c r="L257" s="9">
        <v>1243</v>
      </c>
      <c r="M257" s="9">
        <v>1243</v>
      </c>
      <c r="N257" s="9">
        <v>1243</v>
      </c>
      <c r="O257" s="24">
        <v>1248</v>
      </c>
      <c r="P257" s="46">
        <v>5</v>
      </c>
      <c r="R257">
        <v>0.68</v>
      </c>
      <c r="S257">
        <v>0.96299999999999997</v>
      </c>
      <c r="T257" s="5">
        <f t="shared" si="92"/>
        <v>1186</v>
      </c>
      <c r="U257">
        <f t="shared" si="76"/>
        <v>1147.08</v>
      </c>
      <c r="V257">
        <f t="shared" si="77"/>
        <v>1113.0131328</v>
      </c>
      <c r="W257">
        <f t="shared" si="78"/>
        <v>1078.983135413248</v>
      </c>
      <c r="X257">
        <f t="shared" si="79"/>
        <v>1102.104579855476</v>
      </c>
      <c r="Y257">
        <f t="shared" si="80"/>
        <v>1108.0756390044291</v>
      </c>
      <c r="Z257">
        <f t="shared" si="81"/>
        <v>1201.9129664864338</v>
      </c>
      <c r="AA257" s="5">
        <f t="shared" si="93"/>
        <v>93</v>
      </c>
      <c r="AB257">
        <f t="shared" si="96"/>
        <v>-34.038960000000067</v>
      </c>
      <c r="AC257">
        <f t="shared" si="96"/>
        <v>-34.065834633599934</v>
      </c>
      <c r="AD257">
        <f t="shared" si="96"/>
        <v>-34.031323364885402</v>
      </c>
      <c r="AE257">
        <f t="shared" si="96"/>
        <v>21.006792033364842</v>
      </c>
      <c r="AF257">
        <f t="shared" si="96"/>
        <v>6.5273812656763779</v>
      </c>
      <c r="AG257">
        <f t="shared" si="96"/>
        <v>90.606859472000494</v>
      </c>
      <c r="AH257" s="5">
        <f t="shared" si="97"/>
        <v>1279</v>
      </c>
      <c r="AI257" s="5">
        <f t="shared" si="97"/>
        <v>1113.0410399999998</v>
      </c>
      <c r="AJ257" s="5">
        <f t="shared" si="97"/>
        <v>1078.9472981664001</v>
      </c>
      <c r="AK257" s="5">
        <f t="shared" si="97"/>
        <v>1044.9518120483626</v>
      </c>
      <c r="AL257" s="5">
        <f t="shared" si="97"/>
        <v>1123.1113718888409</v>
      </c>
      <c r="AM257" s="5">
        <f t="shared" si="97"/>
        <v>1114.6030202701056</v>
      </c>
      <c r="AN257" s="6">
        <f t="shared" si="98"/>
        <v>1383.1266854304347</v>
      </c>
      <c r="AO257" s="6">
        <f t="shared" si="85"/>
        <v>1564.3404043744358</v>
      </c>
      <c r="AP257" s="7"/>
      <c r="AQ257" s="55">
        <f t="shared" si="82"/>
        <v>1243</v>
      </c>
      <c r="AR257" s="5">
        <f t="shared" si="86"/>
        <v>1313.0633427152175</v>
      </c>
      <c r="AS257" s="5">
        <f t="shared" si="87"/>
        <v>1473.7335449024354</v>
      </c>
      <c r="AT257" s="5">
        <f t="shared" si="83"/>
        <v>1564.3404043744358</v>
      </c>
      <c r="AU257" s="56">
        <f t="shared" si="84"/>
        <v>1383.1266854304347</v>
      </c>
    </row>
    <row r="258" spans="1:47" ht="14.1" customHeight="1" x14ac:dyDescent="0.25">
      <c r="B258" t="s">
        <v>72</v>
      </c>
      <c r="C258" t="s">
        <v>42</v>
      </c>
      <c r="D258" s="3" t="s">
        <v>58</v>
      </c>
      <c r="E258" s="4">
        <v>1205</v>
      </c>
      <c r="F258" s="4">
        <v>1227</v>
      </c>
      <c r="G258" s="4">
        <v>1196</v>
      </c>
      <c r="H258" s="4">
        <v>1195</v>
      </c>
      <c r="I258" s="4">
        <v>1215</v>
      </c>
      <c r="J258" s="4">
        <v>1252</v>
      </c>
      <c r="K258" s="4">
        <v>1217</v>
      </c>
      <c r="L258" s="4">
        <v>1278</v>
      </c>
      <c r="M258" s="4">
        <v>1273</v>
      </c>
      <c r="N258" s="4">
        <v>1282</v>
      </c>
      <c r="O258" s="23">
        <v>1375</v>
      </c>
      <c r="P258" s="41">
        <v>2</v>
      </c>
      <c r="R258">
        <v>0.999</v>
      </c>
      <c r="S258">
        <v>0</v>
      </c>
      <c r="T258" s="5">
        <f t="shared" si="92"/>
        <v>1227</v>
      </c>
      <c r="U258">
        <f t="shared" si="76"/>
        <v>1196.0530000000001</v>
      </c>
      <c r="V258">
        <f t="shared" si="77"/>
        <v>1195.0230530000001</v>
      </c>
      <c r="W258">
        <f t="shared" si="78"/>
        <v>1215.0020230530001</v>
      </c>
      <c r="X258">
        <f t="shared" si="79"/>
        <v>1251.9850020230531</v>
      </c>
      <c r="Y258">
        <f t="shared" si="80"/>
        <v>1217.0569850020229</v>
      </c>
      <c r="Z258">
        <f t="shared" si="81"/>
        <v>1277.961056985002</v>
      </c>
      <c r="AA258" s="5">
        <f t="shared" si="93"/>
        <v>22</v>
      </c>
      <c r="AB258">
        <f t="shared" si="96"/>
        <v>22</v>
      </c>
      <c r="AC258">
        <f t="shared" si="96"/>
        <v>22</v>
      </c>
      <c r="AD258">
        <f t="shared" si="96"/>
        <v>22</v>
      </c>
      <c r="AE258">
        <f t="shared" si="96"/>
        <v>22</v>
      </c>
      <c r="AF258">
        <f t="shared" si="96"/>
        <v>22</v>
      </c>
      <c r="AG258">
        <f t="shared" si="96"/>
        <v>22</v>
      </c>
      <c r="AH258" s="5">
        <f t="shared" si="97"/>
        <v>1249</v>
      </c>
      <c r="AI258" s="5">
        <f t="shared" si="97"/>
        <v>1218.0530000000001</v>
      </c>
      <c r="AJ258" s="5">
        <f t="shared" si="97"/>
        <v>1217.0230530000001</v>
      </c>
      <c r="AK258" s="5">
        <f t="shared" si="97"/>
        <v>1237.0020230530001</v>
      </c>
      <c r="AL258" s="5">
        <f t="shared" si="97"/>
        <v>1273.9850020230531</v>
      </c>
      <c r="AM258" s="5">
        <f t="shared" si="97"/>
        <v>1239.0569850020229</v>
      </c>
      <c r="AN258" s="6">
        <f t="shared" si="98"/>
        <v>1321.961056985002</v>
      </c>
      <c r="AO258" s="6">
        <f t="shared" si="85"/>
        <v>1365.961056985002</v>
      </c>
      <c r="AP258" s="7"/>
      <c r="AQ258" s="55">
        <f t="shared" si="82"/>
        <v>1278</v>
      </c>
      <c r="AR258" s="5">
        <f t="shared" si="86"/>
        <v>1299.980528492501</v>
      </c>
      <c r="AS258" s="5">
        <f t="shared" si="87"/>
        <v>1343.961056985002</v>
      </c>
      <c r="AT258" s="5">
        <f t="shared" si="83"/>
        <v>1365.961056985002</v>
      </c>
      <c r="AU258" s="56">
        <f t="shared" si="84"/>
        <v>1321.961056985002</v>
      </c>
    </row>
    <row r="259" spans="1:47" ht="14.1" customHeight="1" x14ac:dyDescent="0.25">
      <c r="B259" t="s">
        <v>72</v>
      </c>
      <c r="C259" t="s">
        <v>44</v>
      </c>
      <c r="D259" s="3" t="s">
        <v>59</v>
      </c>
      <c r="E259" s="4">
        <v>65</v>
      </c>
      <c r="F259" s="4">
        <v>67</v>
      </c>
      <c r="G259" s="4">
        <v>91</v>
      </c>
      <c r="H259" s="4">
        <v>120</v>
      </c>
      <c r="I259" s="4">
        <v>136</v>
      </c>
      <c r="J259" s="4">
        <v>168</v>
      </c>
      <c r="K259" s="4">
        <v>194</v>
      </c>
      <c r="L259" s="4">
        <v>218</v>
      </c>
      <c r="M259" s="4">
        <v>220</v>
      </c>
      <c r="N259" s="4">
        <v>222</v>
      </c>
      <c r="O259" s="23">
        <v>224</v>
      </c>
      <c r="P259" s="47">
        <v>3</v>
      </c>
      <c r="R259">
        <v>0.65400000000000003</v>
      </c>
      <c r="S259">
        <v>0.80700000000000005</v>
      </c>
      <c r="T259" s="5">
        <f t="shared" si="92"/>
        <v>67</v>
      </c>
      <c r="U259">
        <f t="shared" ref="U259:U322" si="99">($R259*G259)+((1-$R259)*(T259+AA259))</f>
        <v>83.388000000000005</v>
      </c>
      <c r="V259">
        <f t="shared" ref="V259:V322" si="100">($R259*H259)+((1-$R259)*(U259+AB259))</f>
        <v>112.041694136</v>
      </c>
      <c r="W259">
        <f t="shared" ref="W259:W322" si="101">($R259*I259)+((1-$R259)*(V259+AC259))</f>
        <v>136.62009105934618</v>
      </c>
      <c r="X259">
        <f t="shared" ref="X259:X322" si="102">($R259*J259)+((1-$R259)*(W259+AD259))</f>
        <v>165.72494597570434</v>
      </c>
      <c r="Y259">
        <f t="shared" ref="Y259:Y322" si="103">($R259*K259)+((1-$R259)*(X259+AE259))</f>
        <v>193.999949239599</v>
      </c>
      <c r="Z259">
        <f t="shared" ref="Z259:Z322" si="104">($R259*L259)+((1-$R259)*(Y259+AF259))</f>
        <v>219.47912715912946</v>
      </c>
      <c r="AA259" s="5">
        <f t="shared" si="93"/>
        <v>2</v>
      </c>
      <c r="AB259">
        <f t="shared" si="96"/>
        <v>13.611116000000004</v>
      </c>
      <c r="AC259">
        <f t="shared" si="96"/>
        <v>25.750476555751998</v>
      </c>
      <c r="AD259">
        <f t="shared" si="96"/>
        <v>24.804608292400498</v>
      </c>
      <c r="AE259">
        <f t="shared" si="96"/>
        <v>28.274907317934336</v>
      </c>
      <c r="AF259">
        <f t="shared" si="96"/>
        <v>28.274984746324318</v>
      </c>
      <c r="AG259">
        <f t="shared" si="96"/>
        <v>26.018768637101672</v>
      </c>
      <c r="AH259" s="5">
        <f t="shared" si="97"/>
        <v>69</v>
      </c>
      <c r="AI259" s="5">
        <f t="shared" si="97"/>
        <v>96.999116000000015</v>
      </c>
      <c r="AJ259" s="5">
        <f t="shared" si="97"/>
        <v>137.79217069175201</v>
      </c>
      <c r="AK259" s="5">
        <f t="shared" si="97"/>
        <v>161.42469935174668</v>
      </c>
      <c r="AL259" s="5">
        <f t="shared" si="97"/>
        <v>193.99985329363869</v>
      </c>
      <c r="AM259" s="5">
        <f t="shared" si="97"/>
        <v>222.27493398592333</v>
      </c>
      <c r="AN259" s="6">
        <f t="shared" si="98"/>
        <v>271.51666443333283</v>
      </c>
      <c r="AO259" s="6">
        <f t="shared" si="85"/>
        <v>323.55420170753615</v>
      </c>
      <c r="AP259" s="7"/>
      <c r="AQ259" s="55">
        <f t="shared" ref="AQ259:AQ322" si="105">MIN(L259,AO259)</f>
        <v>218</v>
      </c>
      <c r="AR259" s="5">
        <f t="shared" si="86"/>
        <v>244.75833221666642</v>
      </c>
      <c r="AS259" s="5">
        <f t="shared" si="87"/>
        <v>297.53543307043446</v>
      </c>
      <c r="AT259" s="5">
        <f t="shared" ref="AT259:AT322" si="106">MAX(L259,AO259)</f>
        <v>323.55420170753615</v>
      </c>
      <c r="AU259" s="56">
        <f t="shared" ref="AU259:AU322" si="107">AN259</f>
        <v>271.51666443333283</v>
      </c>
    </row>
    <row r="260" spans="1:47" ht="14.1" customHeight="1" x14ac:dyDescent="0.25">
      <c r="B260" t="s">
        <v>72</v>
      </c>
      <c r="C260" t="s">
        <v>151</v>
      </c>
      <c r="D260" s="8" t="s">
        <v>60</v>
      </c>
      <c r="E260" s="9">
        <v>1176</v>
      </c>
      <c r="F260" s="9">
        <v>1467</v>
      </c>
      <c r="G260" s="9">
        <v>2077</v>
      </c>
      <c r="H260" s="9">
        <v>1761</v>
      </c>
      <c r="I260" s="9">
        <v>2849</v>
      </c>
      <c r="J260" s="9">
        <v>2430</v>
      </c>
      <c r="K260" s="9">
        <v>1247</v>
      </c>
      <c r="L260" s="9">
        <v>1431</v>
      </c>
      <c r="M260" s="9">
        <v>1366</v>
      </c>
      <c r="N260" s="9">
        <v>1306</v>
      </c>
      <c r="O260" s="24">
        <v>1330</v>
      </c>
      <c r="P260" s="41">
        <v>4</v>
      </c>
      <c r="R260">
        <v>0.5</v>
      </c>
      <c r="S260">
        <v>0.999</v>
      </c>
      <c r="T260" s="5">
        <f t="shared" si="92"/>
        <v>1467</v>
      </c>
      <c r="U260">
        <f t="shared" si="99"/>
        <v>1917.5</v>
      </c>
      <c r="V260">
        <f t="shared" si="100"/>
        <v>2064.4202500000001</v>
      </c>
      <c r="W260">
        <f t="shared" si="101"/>
        <v>2530.3219601250003</v>
      </c>
      <c r="X260">
        <f t="shared" si="102"/>
        <v>2712.9524961050629</v>
      </c>
      <c r="Y260">
        <f t="shared" si="103"/>
        <v>2071.4329922906154</v>
      </c>
      <c r="Z260">
        <f t="shared" si="104"/>
        <v>1430.8689607342294</v>
      </c>
      <c r="AA260" s="5">
        <f t="shared" si="93"/>
        <v>291</v>
      </c>
      <c r="AB260">
        <f t="shared" si="96"/>
        <v>450.34050000000002</v>
      </c>
      <c r="AC260">
        <f t="shared" si="96"/>
        <v>147.22367025000014</v>
      </c>
      <c r="AD260">
        <f t="shared" si="96"/>
        <v>465.58303208512513</v>
      </c>
      <c r="AE260">
        <f t="shared" si="96"/>
        <v>182.91348847616771</v>
      </c>
      <c r="AF260">
        <f t="shared" si="96"/>
        <v>-640.69507082215682</v>
      </c>
      <c r="AG260">
        <f t="shared" si="96"/>
        <v>-640.56416259565174</v>
      </c>
      <c r="AH260" s="5">
        <f t="shared" si="97"/>
        <v>1758</v>
      </c>
      <c r="AI260" s="5">
        <f t="shared" si="97"/>
        <v>2367.8405000000002</v>
      </c>
      <c r="AJ260" s="5">
        <f t="shared" si="97"/>
        <v>2211.6439202500001</v>
      </c>
      <c r="AK260" s="5">
        <f t="shared" si="97"/>
        <v>2995.9049922101253</v>
      </c>
      <c r="AL260" s="5">
        <f t="shared" si="97"/>
        <v>2895.8659845812308</v>
      </c>
      <c r="AM260" s="5">
        <f t="shared" si="97"/>
        <v>1430.7379214684586</v>
      </c>
      <c r="AN260" s="6">
        <f t="shared" si="98"/>
        <v>149.74063554292593</v>
      </c>
      <c r="AO260" s="6">
        <f t="shared" ref="AO260:AO323" si="108">IF($Z260+($AG260*4)&lt;0,0,$Z260+($AG260*4))</f>
        <v>0</v>
      </c>
      <c r="AP260" s="7"/>
      <c r="AQ260" s="55">
        <f t="shared" si="105"/>
        <v>0</v>
      </c>
      <c r="AR260" s="5">
        <f t="shared" ref="AR260:AR323" si="109">AQ260+(AU260-AQ260)/2</f>
        <v>74.870317771462965</v>
      </c>
      <c r="AS260" s="5">
        <f t="shared" ref="AS260:AS323" si="110">AT260-(AT260-AU260)/2</f>
        <v>790.37031777146296</v>
      </c>
      <c r="AT260" s="5">
        <f t="shared" si="106"/>
        <v>1431</v>
      </c>
      <c r="AU260" s="56">
        <f t="shared" si="107"/>
        <v>149.74063554292593</v>
      </c>
    </row>
    <row r="261" spans="1:47" ht="14.1" customHeight="1" x14ac:dyDescent="0.25">
      <c r="B261" t="s">
        <v>72</v>
      </c>
      <c r="C261" t="s">
        <v>152</v>
      </c>
      <c r="D261" s="8" t="s">
        <v>61</v>
      </c>
      <c r="E261" s="9">
        <v>1000</v>
      </c>
      <c r="F261" s="9">
        <v>1209</v>
      </c>
      <c r="G261" s="9">
        <v>1861</v>
      </c>
      <c r="H261" s="9">
        <v>2511</v>
      </c>
      <c r="I261" s="9">
        <v>3116</v>
      </c>
      <c r="J261" s="9">
        <v>3856</v>
      </c>
      <c r="K261" s="9">
        <v>5282</v>
      </c>
      <c r="L261" s="9">
        <v>5923</v>
      </c>
      <c r="M261" s="9">
        <v>6031</v>
      </c>
      <c r="N261" s="9">
        <v>6021</v>
      </c>
      <c r="O261" s="24">
        <v>6026</v>
      </c>
      <c r="P261" s="48">
        <v>2</v>
      </c>
      <c r="R261">
        <v>0.67100000000000004</v>
      </c>
      <c r="S261">
        <v>0.999</v>
      </c>
      <c r="T261" s="5">
        <f t="shared" si="92"/>
        <v>1209</v>
      </c>
      <c r="U261">
        <f t="shared" si="99"/>
        <v>1715.2529999999999</v>
      </c>
      <c r="V261">
        <f t="shared" si="100"/>
        <v>2415.658677763</v>
      </c>
      <c r="W261">
        <f t="shared" si="101"/>
        <v>3115.9571989408332</v>
      </c>
      <c r="X261">
        <f t="shared" si="102"/>
        <v>3842.9241031995307</v>
      </c>
      <c r="Y261">
        <f t="shared" si="103"/>
        <v>5047.707367527004</v>
      </c>
      <c r="Z261">
        <f t="shared" si="104"/>
        <v>6031.2452075237334</v>
      </c>
      <c r="AA261" s="5">
        <f t="shared" si="93"/>
        <v>209</v>
      </c>
      <c r="AB261">
        <f t="shared" si="96"/>
        <v>505.95574699999992</v>
      </c>
      <c r="AC261">
        <f t="shared" si="96"/>
        <v>700.21122783223711</v>
      </c>
      <c r="AD261">
        <f t="shared" si="96"/>
        <v>700.29843388448762</v>
      </c>
      <c r="AE261">
        <f t="shared" si="96"/>
        <v>726.94023578832332</v>
      </c>
      <c r="AF261">
        <f t="shared" si="96"/>
        <v>1204.3054212989341</v>
      </c>
      <c r="AG261">
        <f t="shared" si="96"/>
        <v>983.75860757803162</v>
      </c>
      <c r="AH261" s="5">
        <f t="shared" si="97"/>
        <v>1418</v>
      </c>
      <c r="AI261" s="5">
        <f t="shared" si="97"/>
        <v>2221.2087469999997</v>
      </c>
      <c r="AJ261" s="5">
        <f t="shared" si="97"/>
        <v>3115.869905595237</v>
      </c>
      <c r="AK261" s="5">
        <f t="shared" si="97"/>
        <v>3816.2556328253208</v>
      </c>
      <c r="AL261" s="5">
        <f t="shared" si="97"/>
        <v>4569.8643389878544</v>
      </c>
      <c r="AM261" s="5">
        <f t="shared" si="97"/>
        <v>6252.0127888259376</v>
      </c>
      <c r="AN261" s="6">
        <f t="shared" si="98"/>
        <v>7998.7624226797961</v>
      </c>
      <c r="AO261" s="6">
        <f t="shared" si="108"/>
        <v>9966.2796378358598</v>
      </c>
      <c r="AP261" s="7"/>
      <c r="AQ261" s="55">
        <f t="shared" si="105"/>
        <v>5923</v>
      </c>
      <c r="AR261" s="5">
        <f t="shared" si="109"/>
        <v>6960.8812113398981</v>
      </c>
      <c r="AS261" s="5">
        <f t="shared" si="110"/>
        <v>8982.5210302578271</v>
      </c>
      <c r="AT261" s="5">
        <f t="shared" si="106"/>
        <v>9966.2796378358598</v>
      </c>
      <c r="AU261" s="56">
        <f t="shared" si="107"/>
        <v>7998.7624226797961</v>
      </c>
    </row>
    <row r="262" spans="1:47" ht="14.1" customHeight="1" x14ac:dyDescent="0.25">
      <c r="B262" t="s">
        <v>72</v>
      </c>
      <c r="C262" t="s">
        <v>153</v>
      </c>
      <c r="D262" s="3" t="s">
        <v>62</v>
      </c>
      <c r="E262" s="4">
        <v>53</v>
      </c>
      <c r="F262" s="4">
        <v>57</v>
      </c>
      <c r="G262" s="4">
        <v>80</v>
      </c>
      <c r="H262" s="4">
        <v>99</v>
      </c>
      <c r="I262" s="4">
        <v>114</v>
      </c>
      <c r="J262" s="4">
        <v>132</v>
      </c>
      <c r="K262" s="4">
        <v>169</v>
      </c>
      <c r="L262" s="4">
        <v>178</v>
      </c>
      <c r="M262" s="4">
        <v>179</v>
      </c>
      <c r="N262" s="4">
        <v>177</v>
      </c>
      <c r="O262" s="23">
        <v>175</v>
      </c>
      <c r="P262" s="41">
        <v>2</v>
      </c>
      <c r="R262">
        <v>0.73399999999999999</v>
      </c>
      <c r="S262">
        <v>0.63</v>
      </c>
      <c r="T262" s="5">
        <f t="shared" si="92"/>
        <v>57</v>
      </c>
      <c r="U262">
        <f t="shared" si="99"/>
        <v>74.945999999999998</v>
      </c>
      <c r="V262">
        <f t="shared" si="100"/>
        <v>96.002706679999989</v>
      </c>
      <c r="W262">
        <f t="shared" si="101"/>
        <v>113.9997990339144</v>
      </c>
      <c r="X262">
        <f t="shared" si="102"/>
        <v>131.99911853079294</v>
      </c>
      <c r="Y262">
        <f t="shared" si="103"/>
        <v>163.94534512595334</v>
      </c>
      <c r="Z262">
        <f t="shared" si="104"/>
        <v>181.38641490712266</v>
      </c>
      <c r="AA262" s="5">
        <f t="shared" si="93"/>
        <v>4</v>
      </c>
      <c r="AB262">
        <f t="shared" ref="AB262:AG277" si="111">$S262*(U262-T262)+(1-$S262)*AA262</f>
        <v>12.785979999999999</v>
      </c>
      <c r="AC262">
        <f t="shared" si="111"/>
        <v>17.996537808399992</v>
      </c>
      <c r="AD262">
        <f t="shared" si="111"/>
        <v>17.996887172074075</v>
      </c>
      <c r="AE262">
        <f t="shared" si="111"/>
        <v>17.998419536700887</v>
      </c>
      <c r="AF262">
        <f t="shared" si="111"/>
        <v>26.785537983530379</v>
      </c>
      <c r="AG262">
        <f t="shared" si="111"/>
        <v>20.898523016042912</v>
      </c>
      <c r="AH262" s="5">
        <f t="shared" ref="AH262:AM277" si="112">T262+AA262</f>
        <v>61</v>
      </c>
      <c r="AI262" s="5">
        <f t="shared" si="112"/>
        <v>87.731979999999993</v>
      </c>
      <c r="AJ262" s="5">
        <f t="shared" si="112"/>
        <v>113.99924448839998</v>
      </c>
      <c r="AK262" s="5">
        <f t="shared" si="112"/>
        <v>131.99668620598848</v>
      </c>
      <c r="AL262" s="5">
        <f t="shared" si="112"/>
        <v>149.99753806749382</v>
      </c>
      <c r="AM262" s="5">
        <f t="shared" si="112"/>
        <v>190.73088310948373</v>
      </c>
      <c r="AN262" s="6">
        <f t="shared" si="98"/>
        <v>223.18346093920849</v>
      </c>
      <c r="AO262" s="6">
        <f t="shared" si="108"/>
        <v>264.98050697129429</v>
      </c>
      <c r="AP262" s="7"/>
      <c r="AQ262" s="55">
        <f t="shared" si="105"/>
        <v>178</v>
      </c>
      <c r="AR262" s="5">
        <f t="shared" si="109"/>
        <v>200.59173046960424</v>
      </c>
      <c r="AS262" s="5">
        <f t="shared" si="110"/>
        <v>244.08198395525139</v>
      </c>
      <c r="AT262" s="5">
        <f t="shared" si="106"/>
        <v>264.98050697129429</v>
      </c>
      <c r="AU262" s="56">
        <f t="shared" si="107"/>
        <v>223.18346093920849</v>
      </c>
    </row>
    <row r="263" spans="1:47" ht="14.1" customHeight="1" thickBot="1" x14ac:dyDescent="0.3">
      <c r="B263" t="s">
        <v>72</v>
      </c>
      <c r="C263" t="s">
        <v>154</v>
      </c>
      <c r="D263" s="11" t="s">
        <v>63</v>
      </c>
      <c r="E263" s="12">
        <v>946</v>
      </c>
      <c r="F263" s="12">
        <v>1255</v>
      </c>
      <c r="G263" s="12">
        <v>1811</v>
      </c>
      <c r="H263" s="12">
        <v>1449</v>
      </c>
      <c r="I263" s="12">
        <v>2392</v>
      </c>
      <c r="J263" s="12">
        <v>1913</v>
      </c>
      <c r="K263" s="12">
        <v>1091</v>
      </c>
      <c r="L263" s="12">
        <v>1170</v>
      </c>
      <c r="M263" s="12">
        <v>1112</v>
      </c>
      <c r="N263" s="12">
        <v>1038</v>
      </c>
      <c r="O263" s="37">
        <v>1036</v>
      </c>
      <c r="P263" s="48">
        <v>2</v>
      </c>
      <c r="R263">
        <v>0.495</v>
      </c>
      <c r="S263">
        <v>0.998</v>
      </c>
      <c r="T263" s="5">
        <f t="shared" si="92"/>
        <v>1255</v>
      </c>
      <c r="U263">
        <f t="shared" si="99"/>
        <v>1686.2649999999999</v>
      </c>
      <c r="V263">
        <f t="shared" si="100"/>
        <v>1786.4841623500001</v>
      </c>
      <c r="W263">
        <f t="shared" si="101"/>
        <v>2137.1592882942268</v>
      </c>
      <c r="X263">
        <f t="shared" si="102"/>
        <v>2203.0390868858303</v>
      </c>
      <c r="Y263">
        <f t="shared" si="103"/>
        <v>1686.136175862121</v>
      </c>
      <c r="Z263">
        <f t="shared" si="104"/>
        <v>1170.2019835575015</v>
      </c>
      <c r="AA263" s="5">
        <f t="shared" si="93"/>
        <v>309</v>
      </c>
      <c r="AB263">
        <f t="shared" si="111"/>
        <v>431.02046999999988</v>
      </c>
      <c r="AC263">
        <f t="shared" si="111"/>
        <v>100.88076496530026</v>
      </c>
      <c r="AD263">
        <f t="shared" si="111"/>
        <v>350.17553722226882</v>
      </c>
      <c r="AE263">
        <f t="shared" si="111"/>
        <v>66.448390068864839</v>
      </c>
      <c r="AF263">
        <f t="shared" si="111"/>
        <v>-515.73620842152422</v>
      </c>
      <c r="AG263">
        <f t="shared" si="111"/>
        <v>-515.93379633685333</v>
      </c>
      <c r="AH263" s="5">
        <f t="shared" si="112"/>
        <v>1564</v>
      </c>
      <c r="AI263" s="5">
        <f t="shared" si="112"/>
        <v>2117.2854699999998</v>
      </c>
      <c r="AJ263" s="5">
        <f t="shared" si="112"/>
        <v>1887.3649273153003</v>
      </c>
      <c r="AK263" s="5">
        <f t="shared" si="112"/>
        <v>2487.3348255164956</v>
      </c>
      <c r="AL263" s="5">
        <f t="shared" si="112"/>
        <v>2269.487476954695</v>
      </c>
      <c r="AM263" s="5">
        <f t="shared" si="112"/>
        <v>1170.3999674405968</v>
      </c>
      <c r="AN263" s="6">
        <f t="shared" si="98"/>
        <v>138.33439088379487</v>
      </c>
      <c r="AO263" s="6">
        <f t="shared" si="108"/>
        <v>0</v>
      </c>
      <c r="AP263" s="7"/>
      <c r="AQ263" s="55">
        <f t="shared" si="105"/>
        <v>0</v>
      </c>
      <c r="AR263" s="5">
        <f t="shared" si="109"/>
        <v>69.167195441897434</v>
      </c>
      <c r="AS263" s="5">
        <f t="shared" si="110"/>
        <v>654.16719544189743</v>
      </c>
      <c r="AT263" s="5">
        <f t="shared" si="106"/>
        <v>1170</v>
      </c>
      <c r="AU263" s="56">
        <f t="shared" si="107"/>
        <v>138.33439088379487</v>
      </c>
    </row>
    <row r="264" spans="1:47" ht="14.1" customHeight="1" x14ac:dyDescent="0.25">
      <c r="A264" t="s">
        <v>117</v>
      </c>
      <c r="B264" t="s">
        <v>73</v>
      </c>
      <c r="C264" t="s">
        <v>137</v>
      </c>
      <c r="D264" s="3" t="s">
        <v>25</v>
      </c>
      <c r="E264" s="4">
        <v>1000</v>
      </c>
      <c r="F264" s="4">
        <v>1040</v>
      </c>
      <c r="G264" s="4">
        <v>1241</v>
      </c>
      <c r="H264" s="4">
        <v>1313</v>
      </c>
      <c r="I264" s="4">
        <v>1277</v>
      </c>
      <c r="J264" s="4">
        <v>870</v>
      </c>
      <c r="K264" s="4">
        <v>882</v>
      </c>
      <c r="L264" s="4">
        <v>973</v>
      </c>
      <c r="M264" s="4">
        <v>1036</v>
      </c>
      <c r="N264" s="4">
        <v>1060</v>
      </c>
      <c r="O264" s="23">
        <v>1121</v>
      </c>
      <c r="P264" s="40">
        <v>2</v>
      </c>
      <c r="R264">
        <v>0.999</v>
      </c>
      <c r="S264">
        <v>0</v>
      </c>
      <c r="T264" s="5">
        <f t="shared" si="92"/>
        <v>1040</v>
      </c>
      <c r="U264">
        <f t="shared" si="99"/>
        <v>1240.8389999999999</v>
      </c>
      <c r="V264">
        <f t="shared" si="100"/>
        <v>1312.9678389999999</v>
      </c>
      <c r="W264">
        <f t="shared" si="101"/>
        <v>1277.075967839</v>
      </c>
      <c r="X264">
        <f t="shared" si="102"/>
        <v>870.44707596783894</v>
      </c>
      <c r="Y264">
        <f t="shared" si="103"/>
        <v>882.02844707596785</v>
      </c>
      <c r="Z264">
        <f t="shared" si="104"/>
        <v>972.94902844707599</v>
      </c>
      <c r="AA264" s="5">
        <f t="shared" si="93"/>
        <v>40</v>
      </c>
      <c r="AB264">
        <f t="shared" si="111"/>
        <v>40</v>
      </c>
      <c r="AC264">
        <f t="shared" si="111"/>
        <v>40</v>
      </c>
      <c r="AD264">
        <f t="shared" si="111"/>
        <v>40</v>
      </c>
      <c r="AE264">
        <f t="shared" si="111"/>
        <v>40</v>
      </c>
      <c r="AF264">
        <f t="shared" si="111"/>
        <v>40</v>
      </c>
      <c r="AG264">
        <f t="shared" si="111"/>
        <v>40</v>
      </c>
      <c r="AH264" s="5">
        <f t="shared" si="112"/>
        <v>1080</v>
      </c>
      <c r="AI264" s="5">
        <f t="shared" si="112"/>
        <v>1280.8389999999999</v>
      </c>
      <c r="AJ264" s="5">
        <f t="shared" si="112"/>
        <v>1352.9678389999999</v>
      </c>
      <c r="AK264" s="5">
        <f t="shared" si="112"/>
        <v>1317.075967839</v>
      </c>
      <c r="AL264" s="5">
        <f t="shared" si="112"/>
        <v>910.44707596783894</v>
      </c>
      <c r="AM264" s="5">
        <f t="shared" si="112"/>
        <v>922.02844707596785</v>
      </c>
      <c r="AN264" s="6">
        <f t="shared" si="98"/>
        <v>1052.949028447076</v>
      </c>
      <c r="AO264" s="6">
        <f t="shared" si="108"/>
        <v>1132.949028447076</v>
      </c>
      <c r="AP264" s="7"/>
      <c r="AQ264" s="55">
        <f t="shared" si="105"/>
        <v>973</v>
      </c>
      <c r="AR264" s="5">
        <f t="shared" si="109"/>
        <v>1012.974514223538</v>
      </c>
      <c r="AS264" s="5">
        <f t="shared" si="110"/>
        <v>1092.949028447076</v>
      </c>
      <c r="AT264" s="5">
        <f t="shared" si="106"/>
        <v>1132.949028447076</v>
      </c>
      <c r="AU264" s="56">
        <f t="shared" si="107"/>
        <v>1052.949028447076</v>
      </c>
    </row>
    <row r="265" spans="1:47" ht="14.1" customHeight="1" x14ac:dyDescent="0.25">
      <c r="B265" t="s">
        <v>73</v>
      </c>
      <c r="C265" t="s">
        <v>138</v>
      </c>
      <c r="D265" s="8" t="s">
        <v>27</v>
      </c>
      <c r="E265" s="9">
        <v>1000</v>
      </c>
      <c r="F265" s="9">
        <v>914</v>
      </c>
      <c r="G265" s="9">
        <v>783</v>
      </c>
      <c r="H265" s="9">
        <v>751</v>
      </c>
      <c r="I265" s="9">
        <v>697</v>
      </c>
      <c r="J265" s="9">
        <v>742</v>
      </c>
      <c r="K265" s="9">
        <v>786</v>
      </c>
      <c r="L265" s="9">
        <v>851</v>
      </c>
      <c r="M265" s="9">
        <v>901</v>
      </c>
      <c r="N265" s="9">
        <v>922</v>
      </c>
      <c r="O265" s="24">
        <v>928</v>
      </c>
      <c r="P265" s="41">
        <v>3</v>
      </c>
      <c r="R265">
        <v>0.90300000000000002</v>
      </c>
      <c r="S265">
        <v>0.999</v>
      </c>
      <c r="T265" s="5">
        <f t="shared" si="92"/>
        <v>914</v>
      </c>
      <c r="U265">
        <f t="shared" si="99"/>
        <v>787.36500000000001</v>
      </c>
      <c r="V265">
        <f t="shared" si="100"/>
        <v>742.24775159499995</v>
      </c>
      <c r="W265">
        <f t="shared" si="101"/>
        <v>697.00475552912019</v>
      </c>
      <c r="X265">
        <f t="shared" si="102"/>
        <v>733.24689496217718</v>
      </c>
      <c r="Y265">
        <f t="shared" si="103"/>
        <v>784.39053228248861</v>
      </c>
      <c r="Z265">
        <f t="shared" si="104"/>
        <v>849.49836110212266</v>
      </c>
      <c r="AA265" s="5">
        <f t="shared" si="93"/>
        <v>-86</v>
      </c>
      <c r="AB265">
        <f t="shared" si="111"/>
        <v>-126.594365</v>
      </c>
      <c r="AC265">
        <f t="shared" si="111"/>
        <v>-45.198725521595058</v>
      </c>
      <c r="AD265">
        <f t="shared" si="111"/>
        <v>-45.242951795335479</v>
      </c>
      <c r="AE265">
        <f t="shared" si="111"/>
        <v>36.160654341828597</v>
      </c>
      <c r="AF265">
        <f t="shared" si="111"/>
        <v>51.128654337332947</v>
      </c>
      <c r="AG265">
        <f t="shared" si="111"/>
        <v>65.093849645151749</v>
      </c>
      <c r="AH265" s="5">
        <f t="shared" si="112"/>
        <v>828</v>
      </c>
      <c r="AI265" s="5">
        <f t="shared" si="112"/>
        <v>660.77063499999997</v>
      </c>
      <c r="AJ265" s="5">
        <f t="shared" si="112"/>
        <v>697.04902607340489</v>
      </c>
      <c r="AK265" s="5">
        <f t="shared" si="112"/>
        <v>651.76180373378475</v>
      </c>
      <c r="AL265" s="5">
        <f t="shared" si="112"/>
        <v>769.40754930400578</v>
      </c>
      <c r="AM265" s="5">
        <f t="shared" si="112"/>
        <v>835.51918661982154</v>
      </c>
      <c r="AN265" s="6">
        <f t="shared" si="98"/>
        <v>979.68606039242616</v>
      </c>
      <c r="AO265" s="6">
        <f t="shared" si="108"/>
        <v>1109.8737596827295</v>
      </c>
      <c r="AP265" s="7"/>
      <c r="AQ265" s="55">
        <f t="shared" si="105"/>
        <v>851</v>
      </c>
      <c r="AR265" s="5">
        <f t="shared" si="109"/>
        <v>915.34303019621302</v>
      </c>
      <c r="AS265" s="5">
        <f t="shared" si="110"/>
        <v>1044.7799100375778</v>
      </c>
      <c r="AT265" s="5">
        <f t="shared" si="106"/>
        <v>1109.8737596827295</v>
      </c>
      <c r="AU265" s="56">
        <f t="shared" si="107"/>
        <v>979.68606039242616</v>
      </c>
    </row>
    <row r="266" spans="1:47" ht="14.1" customHeight="1" x14ac:dyDescent="0.25">
      <c r="B266" t="s">
        <v>73</v>
      </c>
      <c r="C266" t="s">
        <v>139</v>
      </c>
      <c r="D266" s="3" t="s">
        <v>29</v>
      </c>
      <c r="E266" s="4">
        <v>1000</v>
      </c>
      <c r="F266" s="4">
        <v>1360</v>
      </c>
      <c r="G266" s="4">
        <v>865</v>
      </c>
      <c r="H266" s="4">
        <v>876</v>
      </c>
      <c r="I266" s="4">
        <v>993</v>
      </c>
      <c r="J266" s="4">
        <v>979</v>
      </c>
      <c r="K266" s="4">
        <v>928</v>
      </c>
      <c r="L266" s="4">
        <v>1003</v>
      </c>
      <c r="M266" s="4">
        <v>1082</v>
      </c>
      <c r="N266" s="4">
        <v>1076</v>
      </c>
      <c r="O266" s="23">
        <v>1035</v>
      </c>
      <c r="P266" s="40">
        <v>2</v>
      </c>
      <c r="R266">
        <v>0.999</v>
      </c>
      <c r="S266">
        <v>0.40899999999999997</v>
      </c>
      <c r="T266" s="5">
        <f t="shared" si="92"/>
        <v>1360</v>
      </c>
      <c r="U266">
        <f t="shared" si="99"/>
        <v>865.85500000000002</v>
      </c>
      <c r="V266">
        <f t="shared" si="100"/>
        <v>876.00050969500001</v>
      </c>
      <c r="W266">
        <f t="shared" si="101"/>
        <v>992.8934469479052</v>
      </c>
      <c r="X266">
        <f t="shared" si="102"/>
        <v>979.06787650326658</v>
      </c>
      <c r="Y266">
        <f t="shared" si="103"/>
        <v>928.07731720447578</v>
      </c>
      <c r="Z266">
        <f t="shared" si="104"/>
        <v>1002.919735531283</v>
      </c>
      <c r="AA266" s="5">
        <f t="shared" si="93"/>
        <v>360</v>
      </c>
      <c r="AB266">
        <f t="shared" si="111"/>
        <v>10.654695000000004</v>
      </c>
      <c r="AC266">
        <f t="shared" si="111"/>
        <v>10.446438210254996</v>
      </c>
      <c r="AD266">
        <f t="shared" si="111"/>
        <v>53.983056318698928</v>
      </c>
      <c r="AE266">
        <f t="shared" si="111"/>
        <v>26.249327972493866</v>
      </c>
      <c r="AF266">
        <f t="shared" si="111"/>
        <v>-5.3417859214615611</v>
      </c>
      <c r="AG266">
        <f t="shared" si="111"/>
        <v>27.453553616080363</v>
      </c>
      <c r="AH266" s="5">
        <f t="shared" si="112"/>
        <v>1720</v>
      </c>
      <c r="AI266" s="5">
        <f t="shared" si="112"/>
        <v>876.50969499999997</v>
      </c>
      <c r="AJ266" s="5">
        <f t="shared" si="112"/>
        <v>886.446947905255</v>
      </c>
      <c r="AK266" s="5">
        <f t="shared" si="112"/>
        <v>1046.8765032666042</v>
      </c>
      <c r="AL266" s="5">
        <f t="shared" si="112"/>
        <v>1005.3172044757605</v>
      </c>
      <c r="AM266" s="5">
        <f t="shared" si="112"/>
        <v>922.73553128301421</v>
      </c>
      <c r="AN266" s="6">
        <f t="shared" si="98"/>
        <v>1057.8268427634437</v>
      </c>
      <c r="AO266" s="6">
        <f t="shared" si="108"/>
        <v>1112.7339499956045</v>
      </c>
      <c r="AP266" s="7"/>
      <c r="AQ266" s="55">
        <f t="shared" si="105"/>
        <v>1003</v>
      </c>
      <c r="AR266" s="5">
        <f t="shared" si="109"/>
        <v>1030.4134213817219</v>
      </c>
      <c r="AS266" s="5">
        <f t="shared" si="110"/>
        <v>1085.2803963795241</v>
      </c>
      <c r="AT266" s="5">
        <f t="shared" si="106"/>
        <v>1112.7339499956045</v>
      </c>
      <c r="AU266" s="56">
        <f t="shared" si="107"/>
        <v>1057.8268427634437</v>
      </c>
    </row>
    <row r="267" spans="1:47" ht="14.1" customHeight="1" x14ac:dyDescent="0.25">
      <c r="B267" t="s">
        <v>73</v>
      </c>
      <c r="C267" t="s">
        <v>140</v>
      </c>
      <c r="D267" s="8" t="s">
        <v>31</v>
      </c>
      <c r="E267" s="9">
        <v>1000</v>
      </c>
      <c r="F267" s="9">
        <v>1466</v>
      </c>
      <c r="G267" s="9">
        <v>917</v>
      </c>
      <c r="H267" s="9">
        <v>666</v>
      </c>
      <c r="I267" s="9">
        <v>715</v>
      </c>
      <c r="J267" s="9">
        <v>768</v>
      </c>
      <c r="K267" s="9">
        <v>778</v>
      </c>
      <c r="L267" s="9">
        <v>882</v>
      </c>
      <c r="M267" s="9">
        <v>916</v>
      </c>
      <c r="N267" s="9">
        <v>991</v>
      </c>
      <c r="O267" s="24">
        <v>988</v>
      </c>
      <c r="P267" s="41">
        <v>3</v>
      </c>
      <c r="R267">
        <v>0.999</v>
      </c>
      <c r="S267">
        <v>0.70799999999999996</v>
      </c>
      <c r="T267" s="5">
        <f t="shared" si="92"/>
        <v>1466</v>
      </c>
      <c r="U267">
        <f t="shared" si="99"/>
        <v>918.01499999999999</v>
      </c>
      <c r="V267">
        <f t="shared" si="100"/>
        <v>666.00011361999998</v>
      </c>
      <c r="W267">
        <f t="shared" si="101"/>
        <v>714.69901837110297</v>
      </c>
      <c r="X267">
        <f t="shared" si="102"/>
        <v>767.90759917411992</v>
      </c>
      <c r="Y267">
        <f t="shared" si="103"/>
        <v>778.01616211986129</v>
      </c>
      <c r="Z267">
        <f t="shared" si="104"/>
        <v>881.91083934472613</v>
      </c>
      <c r="AA267" s="5">
        <f t="shared" si="93"/>
        <v>466</v>
      </c>
      <c r="AB267">
        <f t="shared" si="111"/>
        <v>-251.90137999999993</v>
      </c>
      <c r="AC267">
        <f t="shared" si="111"/>
        <v>-251.98174251704</v>
      </c>
      <c r="AD267">
        <f t="shared" si="111"/>
        <v>-39.099844251194774</v>
      </c>
      <c r="AE267">
        <f t="shared" si="111"/>
        <v>26.254520687187124</v>
      </c>
      <c r="AF267">
        <f t="shared" si="111"/>
        <v>14.823182606243531</v>
      </c>
      <c r="AG267">
        <f t="shared" si="111"/>
        <v>77.885800796227414</v>
      </c>
      <c r="AH267" s="5">
        <f t="shared" si="112"/>
        <v>1932</v>
      </c>
      <c r="AI267" s="5">
        <f t="shared" si="112"/>
        <v>666.11362000000008</v>
      </c>
      <c r="AJ267" s="5">
        <f t="shared" si="112"/>
        <v>414.01837110295997</v>
      </c>
      <c r="AK267" s="5">
        <f t="shared" si="112"/>
        <v>675.59917411990818</v>
      </c>
      <c r="AL267" s="5">
        <f t="shared" si="112"/>
        <v>794.16211986130702</v>
      </c>
      <c r="AM267" s="5">
        <f t="shared" si="112"/>
        <v>792.83934472610485</v>
      </c>
      <c r="AN267" s="6">
        <f t="shared" si="98"/>
        <v>1037.6824409371809</v>
      </c>
      <c r="AO267" s="6">
        <f t="shared" si="108"/>
        <v>1193.4540425296359</v>
      </c>
      <c r="AP267" s="7"/>
      <c r="AQ267" s="55">
        <f t="shared" si="105"/>
        <v>882</v>
      </c>
      <c r="AR267" s="5">
        <f t="shared" si="109"/>
        <v>959.84122046859045</v>
      </c>
      <c r="AS267" s="5">
        <f t="shared" si="110"/>
        <v>1115.5682417334083</v>
      </c>
      <c r="AT267" s="5">
        <f t="shared" si="106"/>
        <v>1193.4540425296359</v>
      </c>
      <c r="AU267" s="56">
        <f t="shared" si="107"/>
        <v>1037.6824409371809</v>
      </c>
    </row>
    <row r="268" spans="1:47" ht="14.1" customHeight="1" x14ac:dyDescent="0.25">
      <c r="B268" t="s">
        <v>73</v>
      </c>
      <c r="C268" t="s">
        <v>141</v>
      </c>
      <c r="D268" s="3" t="s">
        <v>33</v>
      </c>
      <c r="E268" s="4">
        <v>1000</v>
      </c>
      <c r="F268" s="4">
        <v>1075</v>
      </c>
      <c r="G268" s="4">
        <v>688</v>
      </c>
      <c r="H268" s="4">
        <v>566</v>
      </c>
      <c r="I268" s="4">
        <v>582</v>
      </c>
      <c r="J268" s="4">
        <v>644</v>
      </c>
      <c r="K268" s="4">
        <v>616</v>
      </c>
      <c r="L268" s="4">
        <v>615</v>
      </c>
      <c r="M268" s="4">
        <v>615</v>
      </c>
      <c r="N268" s="4">
        <v>615</v>
      </c>
      <c r="O268" s="23">
        <v>615</v>
      </c>
      <c r="P268" s="40">
        <v>2</v>
      </c>
      <c r="R268">
        <v>0.999</v>
      </c>
      <c r="S268">
        <v>0.14299999999999999</v>
      </c>
      <c r="T268" s="5">
        <f t="shared" si="92"/>
        <v>1075</v>
      </c>
      <c r="U268">
        <f t="shared" si="99"/>
        <v>688.46199999999999</v>
      </c>
      <c r="V268">
        <f t="shared" si="100"/>
        <v>566.13146206599993</v>
      </c>
      <c r="W268">
        <f t="shared" si="101"/>
        <v>581.97435125170341</v>
      </c>
      <c r="X268">
        <f t="shared" si="102"/>
        <v>643.93185824412456</v>
      </c>
      <c r="Y268">
        <f t="shared" si="103"/>
        <v>616.03155027793605</v>
      </c>
      <c r="Z268">
        <f t="shared" si="104"/>
        <v>615.00014279191475</v>
      </c>
      <c r="AA268" s="5">
        <f t="shared" si="93"/>
        <v>75</v>
      </c>
      <c r="AB268">
        <f t="shared" si="111"/>
        <v>9.000066000000011</v>
      </c>
      <c r="AC268">
        <f t="shared" si="111"/>
        <v>-9.7802103625619985</v>
      </c>
      <c r="AD268">
        <f t="shared" si="111"/>
        <v>-6.1161071271600349</v>
      </c>
      <c r="AE268">
        <f t="shared" si="111"/>
        <v>3.6184196919400726</v>
      </c>
      <c r="AF268">
        <f t="shared" si="111"/>
        <v>-0.88875836317231416</v>
      </c>
      <c r="AG268">
        <f t="shared" si="111"/>
        <v>-0.90915718773971832</v>
      </c>
      <c r="AH268" s="5">
        <f t="shared" si="112"/>
        <v>1150</v>
      </c>
      <c r="AI268" s="5">
        <f t="shared" si="112"/>
        <v>697.46206600000005</v>
      </c>
      <c r="AJ268" s="5">
        <f t="shared" si="112"/>
        <v>556.35125170343792</v>
      </c>
      <c r="AK268" s="5">
        <f t="shared" si="112"/>
        <v>575.85824412454338</v>
      </c>
      <c r="AL268" s="5">
        <f t="shared" si="112"/>
        <v>647.55027793606462</v>
      </c>
      <c r="AM268" s="5">
        <f t="shared" si="112"/>
        <v>615.14279191476373</v>
      </c>
      <c r="AN268" s="6">
        <f t="shared" si="98"/>
        <v>613.18182841643534</v>
      </c>
      <c r="AO268" s="6">
        <f t="shared" si="108"/>
        <v>611.36351404095592</v>
      </c>
      <c r="AP268" s="7"/>
      <c r="AQ268" s="55">
        <f t="shared" si="105"/>
        <v>611.36351404095592</v>
      </c>
      <c r="AR268" s="5">
        <f t="shared" si="109"/>
        <v>612.27267122869557</v>
      </c>
      <c r="AS268" s="5">
        <f t="shared" si="110"/>
        <v>614.09091420821767</v>
      </c>
      <c r="AT268" s="5">
        <f t="shared" si="106"/>
        <v>615</v>
      </c>
      <c r="AU268" s="56">
        <f t="shared" si="107"/>
        <v>613.18182841643534</v>
      </c>
    </row>
    <row r="269" spans="1:47" ht="14.1" customHeight="1" x14ac:dyDescent="0.25">
      <c r="B269" t="s">
        <v>73</v>
      </c>
      <c r="C269" t="s">
        <v>142</v>
      </c>
      <c r="D269" s="8" t="s">
        <v>35</v>
      </c>
      <c r="E269" s="9">
        <v>1000</v>
      </c>
      <c r="F269" s="9">
        <v>1074</v>
      </c>
      <c r="G269" s="9">
        <v>844</v>
      </c>
      <c r="H269" s="9">
        <v>832</v>
      </c>
      <c r="I269" s="9">
        <v>788</v>
      </c>
      <c r="J269" s="9">
        <v>1118</v>
      </c>
      <c r="K269" s="9">
        <v>1490</v>
      </c>
      <c r="L269" s="9">
        <v>1647</v>
      </c>
      <c r="M269" s="9">
        <v>1616</v>
      </c>
      <c r="N269" s="9">
        <v>1663</v>
      </c>
      <c r="O269" s="24">
        <v>1663</v>
      </c>
      <c r="P269" s="41">
        <v>2</v>
      </c>
      <c r="R269">
        <v>0.999</v>
      </c>
      <c r="S269">
        <v>0.28399999999999997</v>
      </c>
      <c r="T269" s="5">
        <f t="shared" si="92"/>
        <v>1074</v>
      </c>
      <c r="U269">
        <f t="shared" si="99"/>
        <v>844.30399999999997</v>
      </c>
      <c r="V269">
        <f t="shared" si="100"/>
        <v>832.00005433600006</v>
      </c>
      <c r="W269">
        <f t="shared" si="101"/>
        <v>788.03173497434341</v>
      </c>
      <c r="X269">
        <f t="shared" si="102"/>
        <v>1117.6487629350011</v>
      </c>
      <c r="Y269">
        <f t="shared" si="103"/>
        <v>1489.706031538095</v>
      </c>
      <c r="Z269">
        <f t="shared" si="104"/>
        <v>1647.0044923628359</v>
      </c>
      <c r="AA269" s="5">
        <f t="shared" si="93"/>
        <v>74</v>
      </c>
      <c r="AB269">
        <f t="shared" si="111"/>
        <v>-12.24966400000001</v>
      </c>
      <c r="AC269">
        <f t="shared" si="111"/>
        <v>-12.265079992575981</v>
      </c>
      <c r="AD269">
        <f t="shared" si="111"/>
        <v>-21.268799973394891</v>
      </c>
      <c r="AE269">
        <f t="shared" si="111"/>
        <v>78.382775159876019</v>
      </c>
      <c r="AF269">
        <f t="shared" si="111"/>
        <v>161.78633129774988</v>
      </c>
      <c r="AG269">
        <f t="shared" si="111"/>
        <v>160.51177608341533</v>
      </c>
      <c r="AH269" s="5">
        <f t="shared" si="112"/>
        <v>1148</v>
      </c>
      <c r="AI269" s="5">
        <f t="shared" si="112"/>
        <v>832.05433599999992</v>
      </c>
      <c r="AJ269" s="5">
        <f t="shared" si="112"/>
        <v>819.73497434342403</v>
      </c>
      <c r="AK269" s="5">
        <f t="shared" si="112"/>
        <v>766.76293500094857</v>
      </c>
      <c r="AL269" s="5">
        <f t="shared" si="112"/>
        <v>1196.0315380948771</v>
      </c>
      <c r="AM269" s="5">
        <f t="shared" si="112"/>
        <v>1651.4923628358449</v>
      </c>
      <c r="AN269" s="6">
        <f t="shared" si="98"/>
        <v>1968.0280445296667</v>
      </c>
      <c r="AO269" s="6">
        <f t="shared" si="108"/>
        <v>2289.0515966964972</v>
      </c>
      <c r="AP269" s="7"/>
      <c r="AQ269" s="55">
        <f t="shared" si="105"/>
        <v>1647</v>
      </c>
      <c r="AR269" s="5">
        <f t="shared" si="109"/>
        <v>1807.5140222648333</v>
      </c>
      <c r="AS269" s="5">
        <f t="shared" si="110"/>
        <v>2128.5398206130822</v>
      </c>
      <c r="AT269" s="5">
        <f t="shared" si="106"/>
        <v>2289.0515966964972</v>
      </c>
      <c r="AU269" s="56">
        <f t="shared" si="107"/>
        <v>1968.0280445296667</v>
      </c>
    </row>
    <row r="270" spans="1:47" ht="14.1" customHeight="1" x14ac:dyDescent="0.25">
      <c r="B270" t="s">
        <v>73</v>
      </c>
      <c r="C270" t="s">
        <v>143</v>
      </c>
      <c r="D270" s="8" t="s">
        <v>37</v>
      </c>
      <c r="E270" s="9">
        <v>1525</v>
      </c>
      <c r="F270" s="9">
        <v>1384</v>
      </c>
      <c r="G270" s="9">
        <v>1159</v>
      </c>
      <c r="H270" s="9">
        <v>1110</v>
      </c>
      <c r="I270" s="9">
        <v>1028</v>
      </c>
      <c r="J270" s="9">
        <v>1075</v>
      </c>
      <c r="K270" s="9">
        <v>1142</v>
      </c>
      <c r="L270" s="9">
        <v>1210</v>
      </c>
      <c r="M270" s="9">
        <v>1316</v>
      </c>
      <c r="N270" s="9">
        <v>1338</v>
      </c>
      <c r="O270" s="24">
        <v>1330</v>
      </c>
      <c r="P270" s="42">
        <v>3</v>
      </c>
      <c r="R270">
        <v>0.92</v>
      </c>
      <c r="S270">
        <v>0.998</v>
      </c>
      <c r="T270" s="5">
        <f t="shared" si="92"/>
        <v>1384</v>
      </c>
      <c r="U270">
        <f t="shared" si="99"/>
        <v>1165.72</v>
      </c>
      <c r="V270">
        <f t="shared" si="100"/>
        <v>1097.0075648</v>
      </c>
      <c r="W270">
        <f t="shared" si="101"/>
        <v>1027.9997042872319</v>
      </c>
      <c r="X270">
        <f t="shared" si="102"/>
        <v>1065.7193469578456</v>
      </c>
      <c r="Y270">
        <f t="shared" si="103"/>
        <v>1138.8980427686793</v>
      </c>
      <c r="Z270">
        <f t="shared" si="104"/>
        <v>1210.1604314850554</v>
      </c>
      <c r="AA270" s="5">
        <f t="shared" si="93"/>
        <v>-141</v>
      </c>
      <c r="AB270">
        <f t="shared" si="111"/>
        <v>-218.12543999999997</v>
      </c>
      <c r="AC270">
        <f t="shared" si="111"/>
        <v>-69.011261209600079</v>
      </c>
      <c r="AD270">
        <f t="shared" si="111"/>
        <v>-69.007867314161714</v>
      </c>
      <c r="AE270">
        <f t="shared" si="111"/>
        <v>37.506187650644115</v>
      </c>
      <c r="AF270">
        <f t="shared" si="111"/>
        <v>73.107350794513309</v>
      </c>
      <c r="AG270">
        <f t="shared" si="111"/>
        <v>71.266078640532385</v>
      </c>
      <c r="AH270" s="5">
        <f t="shared" si="112"/>
        <v>1243</v>
      </c>
      <c r="AI270" s="5">
        <f t="shared" si="112"/>
        <v>947.59456</v>
      </c>
      <c r="AJ270" s="5">
        <f t="shared" si="112"/>
        <v>1027.9963035904</v>
      </c>
      <c r="AK270" s="5">
        <f t="shared" si="112"/>
        <v>958.99183697307024</v>
      </c>
      <c r="AL270" s="5">
        <f t="shared" si="112"/>
        <v>1103.2255346084896</v>
      </c>
      <c r="AM270" s="5">
        <f t="shared" si="112"/>
        <v>1212.0053935631927</v>
      </c>
      <c r="AN270" s="6">
        <f t="shared" si="98"/>
        <v>1352.69258876612</v>
      </c>
      <c r="AO270" s="6">
        <f t="shared" si="108"/>
        <v>1495.2247460471849</v>
      </c>
      <c r="AP270" s="7"/>
      <c r="AQ270" s="55">
        <f t="shared" si="105"/>
        <v>1210</v>
      </c>
      <c r="AR270" s="5">
        <f t="shared" si="109"/>
        <v>1281.34629438306</v>
      </c>
      <c r="AS270" s="5">
        <f t="shared" si="110"/>
        <v>1423.9586674066525</v>
      </c>
      <c r="AT270" s="5">
        <f t="shared" si="106"/>
        <v>1495.2247460471849</v>
      </c>
      <c r="AU270" s="56">
        <f t="shared" si="107"/>
        <v>1352.69258876612</v>
      </c>
    </row>
    <row r="271" spans="1:47" ht="14.1" customHeight="1" x14ac:dyDescent="0.25">
      <c r="B271" t="s">
        <v>73</v>
      </c>
      <c r="C271" t="s">
        <v>144</v>
      </c>
      <c r="D271" s="3" t="s">
        <v>39</v>
      </c>
      <c r="E271" s="4">
        <v>3498</v>
      </c>
      <c r="F271" s="4">
        <v>5367</v>
      </c>
      <c r="G271" s="4">
        <v>3776</v>
      </c>
      <c r="H271" s="4">
        <v>2713</v>
      </c>
      <c r="I271" s="4">
        <v>3516</v>
      </c>
      <c r="J271" s="4">
        <v>4243</v>
      </c>
      <c r="K271" s="4">
        <v>4495</v>
      </c>
      <c r="L271" s="4">
        <v>5102</v>
      </c>
      <c r="M271" s="4">
        <v>5408</v>
      </c>
      <c r="N271" s="4">
        <v>5898</v>
      </c>
      <c r="O271" s="23">
        <v>5908</v>
      </c>
      <c r="P271" s="41">
        <v>3</v>
      </c>
      <c r="R271">
        <v>0.999</v>
      </c>
      <c r="S271">
        <v>0.84899999999999998</v>
      </c>
      <c r="T271" s="5">
        <f t="shared" si="92"/>
        <v>5367</v>
      </c>
      <c r="U271">
        <f t="shared" si="99"/>
        <v>3779.46</v>
      </c>
      <c r="V271">
        <f t="shared" si="100"/>
        <v>2713.0008575399997</v>
      </c>
      <c r="W271">
        <f t="shared" si="101"/>
        <v>3514.1306710741314</v>
      </c>
      <c r="X271">
        <f t="shared" si="102"/>
        <v>4242.7902740854697</v>
      </c>
      <c r="Y271">
        <f t="shared" si="103"/>
        <v>4495.4448129326156</v>
      </c>
      <c r="Z271">
        <f t="shared" si="104"/>
        <v>5101.7131989378522</v>
      </c>
      <c r="AA271" s="5">
        <f t="shared" si="93"/>
        <v>1869</v>
      </c>
      <c r="AB271">
        <f t="shared" si="111"/>
        <v>-1065.6024599999998</v>
      </c>
      <c r="AC271">
        <f t="shared" si="111"/>
        <v>-1066.3297834085402</v>
      </c>
      <c r="AD271">
        <f t="shared" si="111"/>
        <v>519.14341439578823</v>
      </c>
      <c r="AE271">
        <f t="shared" si="111"/>
        <v>697.02265853039012</v>
      </c>
      <c r="AF271">
        <f t="shared" si="111"/>
        <v>319.75412491931581</v>
      </c>
      <c r="AG271">
        <f t="shared" si="111"/>
        <v>563.0047325812626</v>
      </c>
      <c r="AH271" s="5">
        <f t="shared" si="112"/>
        <v>7236</v>
      </c>
      <c r="AI271" s="5">
        <f t="shared" si="112"/>
        <v>2713.85754</v>
      </c>
      <c r="AJ271" s="5">
        <f t="shared" si="112"/>
        <v>1646.6710741314596</v>
      </c>
      <c r="AK271" s="5">
        <f t="shared" si="112"/>
        <v>4033.2740854699196</v>
      </c>
      <c r="AL271" s="5">
        <f t="shared" si="112"/>
        <v>4939.8129326158596</v>
      </c>
      <c r="AM271" s="5">
        <f t="shared" si="112"/>
        <v>4815.1989378519311</v>
      </c>
      <c r="AN271" s="6">
        <f t="shared" si="98"/>
        <v>6227.7226641003772</v>
      </c>
      <c r="AO271" s="6">
        <f t="shared" si="108"/>
        <v>7353.7321292629022</v>
      </c>
      <c r="AP271" s="7"/>
      <c r="AQ271" s="55">
        <f t="shared" si="105"/>
        <v>5102</v>
      </c>
      <c r="AR271" s="5">
        <f t="shared" si="109"/>
        <v>5664.8613320501881</v>
      </c>
      <c r="AS271" s="5">
        <f t="shared" si="110"/>
        <v>6790.7273966816392</v>
      </c>
      <c r="AT271" s="5">
        <f t="shared" si="106"/>
        <v>7353.7321292629022</v>
      </c>
      <c r="AU271" s="56">
        <f t="shared" si="107"/>
        <v>6227.7226641003772</v>
      </c>
    </row>
    <row r="272" spans="1:47" ht="14.1" customHeight="1" x14ac:dyDescent="0.25">
      <c r="B272" t="s">
        <v>73</v>
      </c>
      <c r="C272" t="s">
        <v>145</v>
      </c>
      <c r="D272" s="8" t="s">
        <v>41</v>
      </c>
      <c r="E272" s="9">
        <v>6170</v>
      </c>
      <c r="F272" s="9">
        <v>6565</v>
      </c>
      <c r="G272" s="9">
        <v>5344</v>
      </c>
      <c r="H272" s="9">
        <v>5456</v>
      </c>
      <c r="I272" s="9">
        <v>5216</v>
      </c>
      <c r="J272" s="9">
        <v>7376</v>
      </c>
      <c r="K272" s="9">
        <v>9828</v>
      </c>
      <c r="L272" s="17">
        <v>10870</v>
      </c>
      <c r="M272" s="17">
        <v>10706</v>
      </c>
      <c r="N272" s="17">
        <v>11018</v>
      </c>
      <c r="O272" s="25">
        <v>11018</v>
      </c>
      <c r="P272" s="42">
        <v>2</v>
      </c>
      <c r="R272">
        <v>0.999</v>
      </c>
      <c r="S272">
        <v>0.26700000000000002</v>
      </c>
      <c r="T272" s="5">
        <f t="shared" si="92"/>
        <v>6565</v>
      </c>
      <c r="U272">
        <f t="shared" si="99"/>
        <v>5345.616</v>
      </c>
      <c r="V272">
        <f t="shared" si="100"/>
        <v>5455.8535754719996</v>
      </c>
      <c r="W272">
        <f t="shared" si="101"/>
        <v>5216.2428693010988</v>
      </c>
      <c r="X272">
        <f t="shared" si="102"/>
        <v>7373.7784773376379</v>
      </c>
      <c r="Y272">
        <f t="shared" si="103"/>
        <v>9826.0765663499751</v>
      </c>
      <c r="Z272">
        <f t="shared" si="104"/>
        <v>10869.999907666759</v>
      </c>
      <c r="AA272" s="5">
        <f t="shared" si="93"/>
        <v>395</v>
      </c>
      <c r="AB272">
        <f t="shared" si="111"/>
        <v>-36.040528000000052</v>
      </c>
      <c r="AC272">
        <f t="shared" si="111"/>
        <v>3.0157256270238726</v>
      </c>
      <c r="AD272">
        <f t="shared" si="111"/>
        <v>-61.765531663022024</v>
      </c>
      <c r="AE272">
        <f t="shared" si="111"/>
        <v>530.78787263676088</v>
      </c>
      <c r="AF272">
        <f t="shared" si="111"/>
        <v>1043.8311004090399</v>
      </c>
      <c r="AG272">
        <f t="shared" si="111"/>
        <v>1043.8557287314075</v>
      </c>
      <c r="AH272" s="5">
        <f t="shared" si="112"/>
        <v>6960</v>
      </c>
      <c r="AI272" s="5">
        <f t="shared" si="112"/>
        <v>5309.5754719999995</v>
      </c>
      <c r="AJ272" s="5">
        <f t="shared" si="112"/>
        <v>5458.8693010990237</v>
      </c>
      <c r="AK272" s="5">
        <f t="shared" si="112"/>
        <v>5154.4773376380772</v>
      </c>
      <c r="AL272" s="5">
        <f t="shared" si="112"/>
        <v>7904.5663499743987</v>
      </c>
      <c r="AM272" s="5">
        <f t="shared" si="112"/>
        <v>10869.907666759014</v>
      </c>
      <c r="AN272" s="6">
        <f t="shared" si="98"/>
        <v>12957.711365129573</v>
      </c>
      <c r="AO272" s="6">
        <f t="shared" si="108"/>
        <v>15045.422822592389</v>
      </c>
      <c r="AP272" s="7"/>
      <c r="AQ272" s="55">
        <f t="shared" si="105"/>
        <v>10870</v>
      </c>
      <c r="AR272" s="5">
        <f t="shared" si="109"/>
        <v>11913.855682564787</v>
      </c>
      <c r="AS272" s="5">
        <f t="shared" si="110"/>
        <v>14001.56709386098</v>
      </c>
      <c r="AT272" s="5">
        <f t="shared" si="106"/>
        <v>15045.422822592389</v>
      </c>
      <c r="AU272" s="56">
        <f t="shared" si="107"/>
        <v>12957.711365129573</v>
      </c>
    </row>
    <row r="273" spans="2:47" ht="14.1" customHeight="1" x14ac:dyDescent="0.25">
      <c r="B273" t="s">
        <v>73</v>
      </c>
      <c r="C273" t="s">
        <v>146</v>
      </c>
      <c r="D273" s="3" t="s">
        <v>43</v>
      </c>
      <c r="E273" s="4">
        <v>2372</v>
      </c>
      <c r="F273" s="4">
        <v>2298</v>
      </c>
      <c r="G273" s="4">
        <v>2337</v>
      </c>
      <c r="H273" s="4">
        <v>2298</v>
      </c>
      <c r="I273" s="4">
        <v>2339</v>
      </c>
      <c r="J273" s="4">
        <v>2422</v>
      </c>
      <c r="K273" s="4">
        <v>2361</v>
      </c>
      <c r="L273" s="4">
        <v>2154</v>
      </c>
      <c r="M273" s="4">
        <v>2213</v>
      </c>
      <c r="N273" s="4">
        <v>2254</v>
      </c>
      <c r="O273" s="23">
        <v>2245</v>
      </c>
      <c r="P273" s="41">
        <v>4</v>
      </c>
      <c r="R273">
        <v>0.999</v>
      </c>
      <c r="S273">
        <v>3.3000000000000002E-2</v>
      </c>
      <c r="T273" s="5">
        <f t="shared" si="92"/>
        <v>2298</v>
      </c>
      <c r="U273">
        <f t="shared" si="99"/>
        <v>2336.8870000000002</v>
      </c>
      <c r="V273">
        <f t="shared" si="100"/>
        <v>2297.968612271</v>
      </c>
      <c r="W273">
        <f t="shared" si="101"/>
        <v>2338.8897286425331</v>
      </c>
      <c r="X273">
        <f t="shared" si="102"/>
        <v>2421.8512850747461</v>
      </c>
      <c r="Y273">
        <f t="shared" si="103"/>
        <v>2361.0001493161194</v>
      </c>
      <c r="Z273">
        <f t="shared" si="104"/>
        <v>2154.1462932578561</v>
      </c>
      <c r="AA273" s="5">
        <f t="shared" si="93"/>
        <v>-74</v>
      </c>
      <c r="AB273">
        <f t="shared" si="111"/>
        <v>-70.274728999999994</v>
      </c>
      <c r="AC273">
        <f t="shared" si="111"/>
        <v>-69.239969738056999</v>
      </c>
      <c r="AD273">
        <f t="shared" si="111"/>
        <v>-65.604653896440524</v>
      </c>
      <c r="AE273">
        <f t="shared" si="111"/>
        <v>-60.701968955594957</v>
      </c>
      <c r="AF273">
        <f t="shared" si="111"/>
        <v>-60.706891460095001</v>
      </c>
      <c r="AG273">
        <f t="shared" si="111"/>
        <v>-65.529741291834554</v>
      </c>
      <c r="AH273" s="5">
        <f t="shared" si="112"/>
        <v>2224</v>
      </c>
      <c r="AI273" s="5">
        <f t="shared" si="112"/>
        <v>2266.612271</v>
      </c>
      <c r="AJ273" s="5">
        <f t="shared" si="112"/>
        <v>2228.728642532943</v>
      </c>
      <c r="AK273" s="5">
        <f t="shared" si="112"/>
        <v>2273.2850747460925</v>
      </c>
      <c r="AL273" s="5">
        <f t="shared" si="112"/>
        <v>2361.1493161191511</v>
      </c>
      <c r="AM273" s="5">
        <f t="shared" si="112"/>
        <v>2300.2932578560244</v>
      </c>
      <c r="AN273" s="6">
        <f t="shared" si="98"/>
        <v>2023.0868106741871</v>
      </c>
      <c r="AO273" s="6">
        <f t="shared" si="108"/>
        <v>1892.0273280905178</v>
      </c>
      <c r="AP273" s="7"/>
      <c r="AQ273" s="55">
        <f t="shared" si="105"/>
        <v>1892.0273280905178</v>
      </c>
      <c r="AR273" s="5">
        <f t="shared" si="109"/>
        <v>1957.5570693823524</v>
      </c>
      <c r="AS273" s="5">
        <f t="shared" si="110"/>
        <v>2088.5434053370936</v>
      </c>
      <c r="AT273" s="5">
        <f t="shared" si="106"/>
        <v>2154</v>
      </c>
      <c r="AU273" s="56">
        <f t="shared" si="107"/>
        <v>2023.0868106741871</v>
      </c>
    </row>
    <row r="274" spans="2:47" ht="14.1" customHeight="1" x14ac:dyDescent="0.25">
      <c r="B274" t="s">
        <v>73</v>
      </c>
      <c r="C274" t="s">
        <v>24</v>
      </c>
      <c r="D274" s="8" t="s">
        <v>45</v>
      </c>
      <c r="E274" s="9">
        <v>1493</v>
      </c>
      <c r="F274" s="9">
        <v>1456</v>
      </c>
      <c r="G274" s="9">
        <v>682</v>
      </c>
      <c r="H274" s="9">
        <v>687</v>
      </c>
      <c r="I274" s="9">
        <v>819</v>
      </c>
      <c r="J274" s="9">
        <v>820</v>
      </c>
      <c r="K274" s="9">
        <v>811</v>
      </c>
      <c r="L274" s="9">
        <v>869</v>
      </c>
      <c r="M274" s="9">
        <v>876</v>
      </c>
      <c r="N274" s="9">
        <v>858</v>
      </c>
      <c r="O274" s="24">
        <v>810</v>
      </c>
      <c r="P274" s="42">
        <v>5</v>
      </c>
      <c r="R274">
        <v>0.94299999999999995</v>
      </c>
      <c r="S274">
        <v>0</v>
      </c>
      <c r="T274" s="5">
        <f t="shared" si="92"/>
        <v>1456</v>
      </c>
      <c r="U274">
        <f t="shared" si="99"/>
        <v>724.00900000000001</v>
      </c>
      <c r="V274">
        <f t="shared" si="100"/>
        <v>687.00051300000007</v>
      </c>
      <c r="W274">
        <f t="shared" si="101"/>
        <v>809.36702924100007</v>
      </c>
      <c r="X274">
        <f t="shared" si="102"/>
        <v>817.28492066673698</v>
      </c>
      <c r="Y274">
        <f t="shared" si="103"/>
        <v>809.24924047800391</v>
      </c>
      <c r="Z274">
        <f t="shared" si="104"/>
        <v>863.48520670724622</v>
      </c>
      <c r="AA274" s="5">
        <f t="shared" si="93"/>
        <v>-37</v>
      </c>
      <c r="AB274">
        <f t="shared" si="111"/>
        <v>-37</v>
      </c>
      <c r="AC274">
        <f t="shared" si="111"/>
        <v>-37</v>
      </c>
      <c r="AD274">
        <f t="shared" si="111"/>
        <v>-37</v>
      </c>
      <c r="AE274">
        <f t="shared" si="111"/>
        <v>-37</v>
      </c>
      <c r="AF274">
        <f t="shared" si="111"/>
        <v>-37</v>
      </c>
      <c r="AG274">
        <f t="shared" si="111"/>
        <v>-37</v>
      </c>
      <c r="AH274" s="5">
        <f t="shared" si="112"/>
        <v>1419</v>
      </c>
      <c r="AI274" s="5">
        <f t="shared" si="112"/>
        <v>687.00900000000001</v>
      </c>
      <c r="AJ274" s="5">
        <f t="shared" si="112"/>
        <v>650.00051300000007</v>
      </c>
      <c r="AK274" s="5">
        <f t="shared" si="112"/>
        <v>772.36702924100007</v>
      </c>
      <c r="AL274" s="5">
        <f t="shared" si="112"/>
        <v>780.28492066673698</v>
      </c>
      <c r="AM274" s="5">
        <f t="shared" si="112"/>
        <v>772.24924047800391</v>
      </c>
      <c r="AN274" s="6">
        <f t="shared" si="98"/>
        <v>789.48520670724622</v>
      </c>
      <c r="AO274" s="6">
        <f t="shared" si="108"/>
        <v>715.48520670724622</v>
      </c>
      <c r="AP274" s="7"/>
      <c r="AQ274" s="55">
        <f t="shared" si="105"/>
        <v>715.48520670724622</v>
      </c>
      <c r="AR274" s="5">
        <f t="shared" si="109"/>
        <v>752.48520670724622</v>
      </c>
      <c r="AS274" s="5">
        <f t="shared" si="110"/>
        <v>829.24260335362305</v>
      </c>
      <c r="AT274" s="5">
        <f t="shared" si="106"/>
        <v>869</v>
      </c>
      <c r="AU274" s="56">
        <f t="shared" si="107"/>
        <v>789.48520670724622</v>
      </c>
    </row>
    <row r="275" spans="2:47" ht="14.1" customHeight="1" x14ac:dyDescent="0.25">
      <c r="B275" t="s">
        <v>73</v>
      </c>
      <c r="C275" t="s">
        <v>26</v>
      </c>
      <c r="D275" s="8" t="s">
        <v>46</v>
      </c>
      <c r="E275" s="9">
        <v>859</v>
      </c>
      <c r="F275" s="9">
        <v>884</v>
      </c>
      <c r="G275" s="9">
        <v>605</v>
      </c>
      <c r="H275" s="9">
        <v>676</v>
      </c>
      <c r="I275" s="9">
        <v>754</v>
      </c>
      <c r="J275" s="9">
        <v>724</v>
      </c>
      <c r="K275" s="9">
        <v>712</v>
      </c>
      <c r="L275" s="9">
        <v>778</v>
      </c>
      <c r="M275" s="9">
        <v>764</v>
      </c>
      <c r="N275" s="9">
        <v>748</v>
      </c>
      <c r="O275" s="24">
        <v>709</v>
      </c>
      <c r="P275" s="43">
        <v>4</v>
      </c>
      <c r="R275">
        <v>0.71499999999999997</v>
      </c>
      <c r="S275">
        <v>0.187</v>
      </c>
      <c r="T275" s="5">
        <f t="shared" si="92"/>
        <v>884</v>
      </c>
      <c r="U275">
        <f t="shared" si="99"/>
        <v>691.6400000000001</v>
      </c>
      <c r="V275">
        <f t="shared" si="100"/>
        <v>675.99819880000007</v>
      </c>
      <c r="W275">
        <f t="shared" si="101"/>
        <v>727.31052628744601</v>
      </c>
      <c r="X275">
        <f t="shared" si="102"/>
        <v>724.05305570410519</v>
      </c>
      <c r="Y275">
        <f t="shared" si="103"/>
        <v>714.53758277493557</v>
      </c>
      <c r="Z275">
        <f t="shared" si="104"/>
        <v>758.67638548519949</v>
      </c>
      <c r="AA275" s="5">
        <f t="shared" si="93"/>
        <v>25</v>
      </c>
      <c r="AB275">
        <f t="shared" si="111"/>
        <v>-15.646319999999985</v>
      </c>
      <c r="AC275">
        <f t="shared" si="111"/>
        <v>-15.645474984399993</v>
      </c>
      <c r="AD275">
        <f t="shared" si="111"/>
        <v>-3.1243659221648024</v>
      </c>
      <c r="AE275">
        <f t="shared" si="111"/>
        <v>-3.1492564938047174</v>
      </c>
      <c r="AF275">
        <f t="shared" si="111"/>
        <v>-4.3397389672179534</v>
      </c>
      <c r="AG275">
        <f t="shared" si="111"/>
        <v>4.7257483264711562</v>
      </c>
      <c r="AH275" s="5">
        <f t="shared" si="112"/>
        <v>909</v>
      </c>
      <c r="AI275" s="5">
        <f t="shared" si="112"/>
        <v>675.99368000000015</v>
      </c>
      <c r="AJ275" s="5">
        <f t="shared" si="112"/>
        <v>660.35272381560003</v>
      </c>
      <c r="AK275" s="5">
        <f t="shared" si="112"/>
        <v>724.18616036528124</v>
      </c>
      <c r="AL275" s="5">
        <f t="shared" si="112"/>
        <v>720.90379921030046</v>
      </c>
      <c r="AM275" s="5">
        <f t="shared" si="112"/>
        <v>710.19784380771762</v>
      </c>
      <c r="AN275" s="6">
        <f t="shared" si="98"/>
        <v>768.12788213814179</v>
      </c>
      <c r="AO275" s="6">
        <f t="shared" si="108"/>
        <v>777.57937879108408</v>
      </c>
      <c r="AP275" s="7"/>
      <c r="AQ275" s="55">
        <f t="shared" si="105"/>
        <v>777.57937879108408</v>
      </c>
      <c r="AR275" s="5">
        <f t="shared" si="109"/>
        <v>772.85363046461293</v>
      </c>
      <c r="AS275" s="5">
        <f t="shared" si="110"/>
        <v>773.06394106907089</v>
      </c>
      <c r="AT275" s="5">
        <f t="shared" si="106"/>
        <v>778</v>
      </c>
      <c r="AU275" s="56">
        <f t="shared" si="107"/>
        <v>768.12788213814179</v>
      </c>
    </row>
    <row r="276" spans="2:47" ht="14.1" customHeight="1" x14ac:dyDescent="0.25">
      <c r="B276" t="s">
        <v>73</v>
      </c>
      <c r="C276" t="s">
        <v>28</v>
      </c>
      <c r="D276" s="3" t="s">
        <v>47</v>
      </c>
      <c r="E276" s="4">
        <v>819</v>
      </c>
      <c r="F276" s="4">
        <v>617</v>
      </c>
      <c r="G276" s="4">
        <v>943</v>
      </c>
      <c r="H276" s="4">
        <v>927</v>
      </c>
      <c r="I276" s="4">
        <v>926</v>
      </c>
      <c r="J276" s="4">
        <v>1266</v>
      </c>
      <c r="K276" s="4">
        <v>1269</v>
      </c>
      <c r="L276" s="4">
        <v>1070</v>
      </c>
      <c r="M276" s="4">
        <v>1064</v>
      </c>
      <c r="N276" s="4">
        <v>1066</v>
      </c>
      <c r="O276" s="23">
        <v>1054</v>
      </c>
      <c r="P276" s="41">
        <v>3</v>
      </c>
      <c r="R276">
        <v>0.97199999999999998</v>
      </c>
      <c r="S276">
        <v>0.39100000000000001</v>
      </c>
      <c r="T276" s="5">
        <f t="shared" si="92"/>
        <v>617</v>
      </c>
      <c r="U276">
        <f t="shared" si="99"/>
        <v>928.21600000000001</v>
      </c>
      <c r="V276">
        <f t="shared" si="100"/>
        <v>926.99673676800001</v>
      </c>
      <c r="W276">
        <f t="shared" si="101"/>
        <v>925.99183759535208</v>
      </c>
      <c r="X276">
        <f t="shared" si="102"/>
        <v>1256.4468025567292</v>
      </c>
      <c r="Y276">
        <f t="shared" si="103"/>
        <v>1272.2462533703579</v>
      </c>
      <c r="Z276">
        <f t="shared" si="104"/>
        <v>1078.0268929072281</v>
      </c>
      <c r="AA276" s="5">
        <f t="shared" si="93"/>
        <v>-202</v>
      </c>
      <c r="AB276">
        <f t="shared" si="111"/>
        <v>-1.3325439999999986</v>
      </c>
      <c r="AC276">
        <f t="shared" si="111"/>
        <v>-1.2882512197120004</v>
      </c>
      <c r="AD276">
        <f t="shared" si="111"/>
        <v>-1.1774605693099467</v>
      </c>
      <c r="AE276">
        <f t="shared" si="111"/>
        <v>128.4908178131887</v>
      </c>
      <c r="AF276">
        <f t="shared" si="111"/>
        <v>84.428493316360743</v>
      </c>
      <c r="AG276">
        <f t="shared" si="111"/>
        <v>-24.522817511420044</v>
      </c>
      <c r="AH276" s="5">
        <f t="shared" si="112"/>
        <v>415</v>
      </c>
      <c r="AI276" s="5">
        <f t="shared" si="112"/>
        <v>926.88345600000002</v>
      </c>
      <c r="AJ276" s="5">
        <f t="shared" si="112"/>
        <v>925.70848554828797</v>
      </c>
      <c r="AK276" s="5">
        <f t="shared" si="112"/>
        <v>924.81437702604217</v>
      </c>
      <c r="AL276" s="5">
        <f t="shared" si="112"/>
        <v>1384.9376203699178</v>
      </c>
      <c r="AM276" s="5">
        <f t="shared" si="112"/>
        <v>1356.6747466867187</v>
      </c>
      <c r="AN276" s="6">
        <f t="shared" si="98"/>
        <v>1028.981257884388</v>
      </c>
      <c r="AO276" s="6">
        <f t="shared" si="108"/>
        <v>979.93562286154793</v>
      </c>
      <c r="AP276" s="7"/>
      <c r="AQ276" s="55">
        <f t="shared" si="105"/>
        <v>979.93562286154793</v>
      </c>
      <c r="AR276" s="5">
        <f t="shared" si="109"/>
        <v>1004.458440372968</v>
      </c>
      <c r="AS276" s="5">
        <f t="shared" si="110"/>
        <v>1049.490628942194</v>
      </c>
      <c r="AT276" s="5">
        <f t="shared" si="106"/>
        <v>1070</v>
      </c>
      <c r="AU276" s="56">
        <f t="shared" si="107"/>
        <v>1028.981257884388</v>
      </c>
    </row>
    <row r="277" spans="2:47" ht="14.1" customHeight="1" x14ac:dyDescent="0.25">
      <c r="B277" t="s">
        <v>73</v>
      </c>
      <c r="C277" t="s">
        <v>30</v>
      </c>
      <c r="D277" s="8" t="s">
        <v>48</v>
      </c>
      <c r="E277" s="9">
        <v>1231</v>
      </c>
      <c r="F277" s="9">
        <v>967</v>
      </c>
      <c r="G277" s="9">
        <v>1323</v>
      </c>
      <c r="H277" s="9">
        <v>1153</v>
      </c>
      <c r="I277" s="9">
        <v>895</v>
      </c>
      <c r="J277" s="9">
        <v>1370</v>
      </c>
      <c r="K277" s="9">
        <v>1755</v>
      </c>
      <c r="L277" s="9">
        <v>2013</v>
      </c>
      <c r="M277" s="9">
        <v>2025</v>
      </c>
      <c r="N277" s="9">
        <v>2038</v>
      </c>
      <c r="O277" s="24">
        <v>2051</v>
      </c>
      <c r="P277" s="43">
        <v>6</v>
      </c>
      <c r="R277">
        <v>0.63</v>
      </c>
      <c r="S277">
        <v>0.82799999999999996</v>
      </c>
      <c r="T277" s="5">
        <f t="shared" si="92"/>
        <v>967</v>
      </c>
      <c r="U277">
        <f t="shared" si="99"/>
        <v>1093.5999999999999</v>
      </c>
      <c r="V277">
        <f t="shared" si="100"/>
        <v>1153.006216</v>
      </c>
      <c r="W277">
        <f t="shared" si="101"/>
        <v>1012.44327340576</v>
      </c>
      <c r="X277">
        <f t="shared" si="102"/>
        <v>1198.4218755065106</v>
      </c>
      <c r="Y277">
        <f t="shared" si="103"/>
        <v>1599.2859711445722</v>
      </c>
      <c r="Z277">
        <f t="shared" si="104"/>
        <v>1991.3723525428004</v>
      </c>
      <c r="AA277" s="5">
        <f t="shared" si="93"/>
        <v>-264</v>
      </c>
      <c r="AB277">
        <f t="shared" si="111"/>
        <v>59.416799999999917</v>
      </c>
      <c r="AC277">
        <f t="shared" si="111"/>
        <v>59.408036448000054</v>
      </c>
      <c r="AD277">
        <f t="shared" si="111"/>
        <v>-106.16793419897469</v>
      </c>
      <c r="AE277">
        <f t="shared" si="111"/>
        <v>135.7293978571978</v>
      </c>
      <c r="AF277">
        <f t="shared" si="111"/>
        <v>355.26092761975303</v>
      </c>
      <c r="AG277">
        <f t="shared" si="111"/>
        <v>385.75240334833052</v>
      </c>
      <c r="AH277" s="5">
        <f t="shared" si="112"/>
        <v>703</v>
      </c>
      <c r="AI277" s="5">
        <f t="shared" si="112"/>
        <v>1153.0167999999999</v>
      </c>
      <c r="AJ277" s="5">
        <f t="shared" si="112"/>
        <v>1212.4142524480001</v>
      </c>
      <c r="AK277" s="5">
        <f t="shared" si="112"/>
        <v>906.27533920678536</v>
      </c>
      <c r="AL277" s="5">
        <f t="shared" si="112"/>
        <v>1334.1512733637082</v>
      </c>
      <c r="AM277" s="5">
        <f t="shared" si="112"/>
        <v>1954.5468987643253</v>
      </c>
      <c r="AN277" s="6">
        <f t="shared" si="98"/>
        <v>2762.8771592394614</v>
      </c>
      <c r="AO277" s="6">
        <f t="shared" si="108"/>
        <v>3534.3819659361225</v>
      </c>
      <c r="AP277" s="7"/>
      <c r="AQ277" s="55">
        <f t="shared" si="105"/>
        <v>2013</v>
      </c>
      <c r="AR277" s="5">
        <f t="shared" si="109"/>
        <v>2387.9385796197307</v>
      </c>
      <c r="AS277" s="5">
        <f t="shared" si="110"/>
        <v>3148.629562587792</v>
      </c>
      <c r="AT277" s="5">
        <f t="shared" si="106"/>
        <v>3534.3819659361225</v>
      </c>
      <c r="AU277" s="56">
        <f t="shared" si="107"/>
        <v>2762.8771592394614</v>
      </c>
    </row>
    <row r="278" spans="2:47" ht="14.1" customHeight="1" x14ac:dyDescent="0.25">
      <c r="B278" t="s">
        <v>73</v>
      </c>
      <c r="C278" t="s">
        <v>32</v>
      </c>
      <c r="D278" s="3" t="s">
        <v>49</v>
      </c>
      <c r="E278" s="4">
        <v>1000</v>
      </c>
      <c r="F278" s="4">
        <v>618</v>
      </c>
      <c r="G278" s="4">
        <v>434</v>
      </c>
      <c r="H278" s="4">
        <v>275</v>
      </c>
      <c r="I278" s="4">
        <v>427</v>
      </c>
      <c r="J278" s="4">
        <v>726</v>
      </c>
      <c r="K278" s="4">
        <v>963</v>
      </c>
      <c r="L278" s="4">
        <v>580</v>
      </c>
      <c r="M278" s="4">
        <v>479</v>
      </c>
      <c r="N278" s="4">
        <v>583</v>
      </c>
      <c r="O278" s="23">
        <v>748</v>
      </c>
      <c r="P278" s="41">
        <v>7</v>
      </c>
      <c r="R278">
        <v>0.999</v>
      </c>
      <c r="S278">
        <v>0.999</v>
      </c>
      <c r="T278" s="5">
        <f t="shared" si="92"/>
        <v>618</v>
      </c>
      <c r="U278">
        <f t="shared" si="99"/>
        <v>433.80199999999996</v>
      </c>
      <c r="V278">
        <f t="shared" si="100"/>
        <v>274.974406198</v>
      </c>
      <c r="W278">
        <f t="shared" si="101"/>
        <v>426.68912124418779</v>
      </c>
      <c r="X278">
        <f t="shared" si="102"/>
        <v>725.85209326841334</v>
      </c>
      <c r="Y278">
        <f t="shared" si="103"/>
        <v>963.06186730646778</v>
      </c>
      <c r="Z278">
        <f t="shared" si="104"/>
        <v>580.62033344678366</v>
      </c>
      <c r="AA278" s="5">
        <f t="shared" si="93"/>
        <v>-382</v>
      </c>
      <c r="AB278">
        <f t="shared" ref="AB278:AG293" si="113">$S278*(U278-T278)+(1-$S278)*AA278</f>
        <v>-184.39580200000003</v>
      </c>
      <c r="AC278">
        <f t="shared" si="113"/>
        <v>-158.85316201019799</v>
      </c>
      <c r="AD278">
        <f t="shared" si="113"/>
        <v>151.40414716913142</v>
      </c>
      <c r="AE278">
        <f t="shared" si="113"/>
        <v>299.01521319937046</v>
      </c>
      <c r="AF278">
        <f t="shared" si="113"/>
        <v>237.27157947721574</v>
      </c>
      <c r="AG278">
        <f t="shared" si="113"/>
        <v>-381.82182074634721</v>
      </c>
      <c r="AH278" s="5">
        <f t="shared" ref="AH278:AM293" si="114">T278+AA278</f>
        <v>236</v>
      </c>
      <c r="AI278" s="5">
        <f t="shared" si="114"/>
        <v>249.40619799999993</v>
      </c>
      <c r="AJ278" s="5">
        <f t="shared" si="114"/>
        <v>116.12124418780201</v>
      </c>
      <c r="AK278" s="5">
        <f t="shared" si="114"/>
        <v>578.09326841331927</v>
      </c>
      <c r="AL278" s="5">
        <f t="shared" si="114"/>
        <v>1024.8673064677837</v>
      </c>
      <c r="AM278" s="5">
        <f t="shared" si="114"/>
        <v>1200.3334467836835</v>
      </c>
      <c r="AN278" s="6">
        <f t="shared" si="98"/>
        <v>0</v>
      </c>
      <c r="AO278" s="6">
        <f t="shared" si="108"/>
        <v>0</v>
      </c>
      <c r="AP278" s="7"/>
      <c r="AQ278" s="55">
        <f t="shared" si="105"/>
        <v>0</v>
      </c>
      <c r="AR278" s="5">
        <f t="shared" si="109"/>
        <v>0</v>
      </c>
      <c r="AS278" s="5">
        <f t="shared" si="110"/>
        <v>290</v>
      </c>
      <c r="AT278" s="5">
        <f t="shared" si="106"/>
        <v>580</v>
      </c>
      <c r="AU278" s="56">
        <f t="shared" si="107"/>
        <v>0</v>
      </c>
    </row>
    <row r="279" spans="2:47" ht="14.1" customHeight="1" x14ac:dyDescent="0.25">
      <c r="B279" t="s">
        <v>73</v>
      </c>
      <c r="C279" t="s">
        <v>34</v>
      </c>
      <c r="D279" s="3" t="s">
        <v>50</v>
      </c>
      <c r="E279" s="4">
        <v>1000</v>
      </c>
      <c r="F279" s="4">
        <v>425</v>
      </c>
      <c r="G279" s="4">
        <v>410</v>
      </c>
      <c r="H279" s="4">
        <v>155</v>
      </c>
      <c r="I279" s="4">
        <v>605</v>
      </c>
      <c r="J279" s="4">
        <v>671</v>
      </c>
      <c r="K279" s="4">
        <v>1702</v>
      </c>
      <c r="L279" s="4">
        <v>1310</v>
      </c>
      <c r="M279" s="4">
        <v>1391</v>
      </c>
      <c r="N279" s="4">
        <v>1342</v>
      </c>
      <c r="O279" s="23">
        <v>678</v>
      </c>
      <c r="P279" s="44">
        <v>5</v>
      </c>
      <c r="R279">
        <v>0.64500000000000002</v>
      </c>
      <c r="S279">
        <v>0.998</v>
      </c>
      <c r="T279" s="5">
        <f t="shared" si="92"/>
        <v>425</v>
      </c>
      <c r="U279">
        <f t="shared" si="99"/>
        <v>211.2</v>
      </c>
      <c r="V279">
        <f t="shared" si="100"/>
        <v>98.795547999999997</v>
      </c>
      <c r="W279">
        <f t="shared" si="101"/>
        <v>385.32133533692001</v>
      </c>
      <c r="X279">
        <f t="shared" si="102"/>
        <v>671.01734307179777</v>
      </c>
      <c r="Y279">
        <f t="shared" si="103"/>
        <v>1437.4232619089323</v>
      </c>
      <c r="Z279">
        <f t="shared" si="104"/>
        <v>1626.9680551727163</v>
      </c>
      <c r="AA279" s="5">
        <f t="shared" si="93"/>
        <v>-575</v>
      </c>
      <c r="AB279">
        <f t="shared" si="113"/>
        <v>-214.5224</v>
      </c>
      <c r="AC279">
        <f t="shared" si="113"/>
        <v>-112.60868789599999</v>
      </c>
      <c r="AD279">
        <f t="shared" si="113"/>
        <v>285.72751838645416</v>
      </c>
      <c r="AE279">
        <f t="shared" si="113"/>
        <v>285.69607075618092</v>
      </c>
      <c r="AF279">
        <f t="shared" si="113"/>
        <v>765.44449914097265</v>
      </c>
      <c r="AG279">
        <f t="shared" si="113"/>
        <v>190.69659267553834</v>
      </c>
      <c r="AH279" s="5">
        <f t="shared" si="114"/>
        <v>-150</v>
      </c>
      <c r="AI279" s="5">
        <f t="shared" si="114"/>
        <v>-3.322400000000016</v>
      </c>
      <c r="AJ279" s="5">
        <f t="shared" si="114"/>
        <v>-13.813139895999996</v>
      </c>
      <c r="AK279" s="5">
        <f t="shared" si="114"/>
        <v>671.04885372337412</v>
      </c>
      <c r="AL279" s="5">
        <f t="shared" si="114"/>
        <v>956.71341382797868</v>
      </c>
      <c r="AM279" s="5">
        <f t="shared" si="114"/>
        <v>2202.8677610499049</v>
      </c>
      <c r="AN279" s="6">
        <f t="shared" si="98"/>
        <v>2008.361240523793</v>
      </c>
      <c r="AO279" s="6">
        <f t="shared" si="108"/>
        <v>2389.7544258748694</v>
      </c>
      <c r="AP279" s="7"/>
      <c r="AQ279" s="55">
        <f t="shared" si="105"/>
        <v>1310</v>
      </c>
      <c r="AR279" s="5">
        <f t="shared" si="109"/>
        <v>1659.1806202618964</v>
      </c>
      <c r="AS279" s="5">
        <f t="shared" si="110"/>
        <v>2199.0578331993311</v>
      </c>
      <c r="AT279" s="5">
        <f t="shared" si="106"/>
        <v>2389.7544258748694</v>
      </c>
      <c r="AU279" s="56">
        <f t="shared" si="107"/>
        <v>2008.361240523793</v>
      </c>
    </row>
    <row r="280" spans="2:47" ht="14.1" customHeight="1" x14ac:dyDescent="0.25">
      <c r="B280" t="s">
        <v>73</v>
      </c>
      <c r="C280" t="s">
        <v>147</v>
      </c>
      <c r="D280" s="8" t="s">
        <v>51</v>
      </c>
      <c r="E280" s="9">
        <v>859</v>
      </c>
      <c r="F280" s="9">
        <v>536</v>
      </c>
      <c r="G280" s="9">
        <v>202</v>
      </c>
      <c r="H280" s="9">
        <v>52</v>
      </c>
      <c r="I280" s="9">
        <v>144</v>
      </c>
      <c r="J280" s="9">
        <v>139</v>
      </c>
      <c r="K280" s="9">
        <v>124</v>
      </c>
      <c r="L280" s="9">
        <v>176</v>
      </c>
      <c r="M280" s="9">
        <v>128</v>
      </c>
      <c r="N280" s="9">
        <v>116</v>
      </c>
      <c r="O280" s="24">
        <v>89</v>
      </c>
      <c r="P280" s="41">
        <v>4</v>
      </c>
      <c r="R280">
        <v>0.999</v>
      </c>
      <c r="S280">
        <v>0.67800000000000005</v>
      </c>
      <c r="T280" s="5">
        <f t="shared" si="92"/>
        <v>536</v>
      </c>
      <c r="U280">
        <f t="shared" si="99"/>
        <v>202.011</v>
      </c>
      <c r="V280">
        <f t="shared" si="100"/>
        <v>51.819560457999998</v>
      </c>
      <c r="W280">
        <f t="shared" si="101"/>
        <v>143.69958468992451</v>
      </c>
      <c r="X280">
        <f t="shared" si="102"/>
        <v>138.99994261280739</v>
      </c>
      <c r="Y280">
        <f t="shared" si="103"/>
        <v>124.01028184033835</v>
      </c>
      <c r="Z280">
        <f t="shared" si="104"/>
        <v>175.93632806290424</v>
      </c>
      <c r="AA280" s="5">
        <f t="shared" si="93"/>
        <v>-323</v>
      </c>
      <c r="AB280">
        <f t="shared" si="113"/>
        <v>-330.45054200000004</v>
      </c>
      <c r="AC280">
        <f t="shared" si="113"/>
        <v>-208.234870533476</v>
      </c>
      <c r="AD280">
        <f t="shared" si="113"/>
        <v>-4.7569718825344438</v>
      </c>
      <c r="AE280">
        <f t="shared" si="113"/>
        <v>-4.7181022744614971</v>
      </c>
      <c r="AF280">
        <f t="shared" si="113"/>
        <v>-11.68221893611061</v>
      </c>
      <c r="AG280">
        <f t="shared" si="113"/>
        <v>31.444184841472055</v>
      </c>
      <c r="AH280" s="5">
        <f t="shared" si="114"/>
        <v>213</v>
      </c>
      <c r="AI280" s="5">
        <f t="shared" si="114"/>
        <v>-128.43954200000005</v>
      </c>
      <c r="AJ280" s="5">
        <f t="shared" si="114"/>
        <v>-156.41531007547599</v>
      </c>
      <c r="AK280" s="5">
        <f t="shared" si="114"/>
        <v>138.94261280739005</v>
      </c>
      <c r="AL280" s="5">
        <f t="shared" si="114"/>
        <v>134.28184033834589</v>
      </c>
      <c r="AM280" s="5">
        <f t="shared" si="114"/>
        <v>112.32806290422774</v>
      </c>
      <c r="AN280" s="6">
        <f t="shared" si="98"/>
        <v>238.82469774584834</v>
      </c>
      <c r="AO280" s="6">
        <f t="shared" si="108"/>
        <v>301.71306742879244</v>
      </c>
      <c r="AP280" s="7"/>
      <c r="AQ280" s="55">
        <f t="shared" si="105"/>
        <v>176</v>
      </c>
      <c r="AR280" s="5">
        <f t="shared" si="109"/>
        <v>207.41234887292416</v>
      </c>
      <c r="AS280" s="5">
        <f t="shared" si="110"/>
        <v>270.26888258732038</v>
      </c>
      <c r="AT280" s="5">
        <f t="shared" si="106"/>
        <v>301.71306742879244</v>
      </c>
      <c r="AU280" s="56">
        <f t="shared" si="107"/>
        <v>238.82469774584834</v>
      </c>
    </row>
    <row r="281" spans="2:47" ht="14.1" customHeight="1" x14ac:dyDescent="0.25">
      <c r="B281" t="s">
        <v>73</v>
      </c>
      <c r="C281" t="s">
        <v>148</v>
      </c>
      <c r="D281" s="3" t="s">
        <v>52</v>
      </c>
      <c r="E281" s="4">
        <v>1000</v>
      </c>
      <c r="F281" s="4">
        <v>1005</v>
      </c>
      <c r="G281" s="4">
        <v>1197</v>
      </c>
      <c r="H281" s="4">
        <v>1194</v>
      </c>
      <c r="I281" s="4">
        <v>1227</v>
      </c>
      <c r="J281" s="4">
        <v>1299</v>
      </c>
      <c r="K281" s="4">
        <v>1176</v>
      </c>
      <c r="L281" s="4">
        <v>1213</v>
      </c>
      <c r="M281" s="4">
        <v>1216</v>
      </c>
      <c r="N281" s="4">
        <v>1249</v>
      </c>
      <c r="O281" s="23">
        <v>1242</v>
      </c>
      <c r="P281" s="44">
        <v>2</v>
      </c>
      <c r="R281">
        <v>0.80800000000000005</v>
      </c>
      <c r="S281">
        <v>0.185</v>
      </c>
      <c r="T281" s="5">
        <f t="shared" si="92"/>
        <v>1005</v>
      </c>
      <c r="U281">
        <f t="shared" si="99"/>
        <v>1161.096</v>
      </c>
      <c r="V281">
        <f t="shared" si="100"/>
        <v>1194.0093619199999</v>
      </c>
      <c r="W281">
        <f t="shared" si="101"/>
        <v>1226.9913279888383</v>
      </c>
      <c r="X281">
        <f t="shared" si="102"/>
        <v>1291.5011617662838</v>
      </c>
      <c r="Y281">
        <f t="shared" si="103"/>
        <v>1205.6239761907293</v>
      </c>
      <c r="Z281">
        <f t="shared" si="104"/>
        <v>1214.6033645992325</v>
      </c>
      <c r="AA281" s="5">
        <f t="shared" si="93"/>
        <v>5</v>
      </c>
      <c r="AB281">
        <f t="shared" si="113"/>
        <v>32.952759999999998</v>
      </c>
      <c r="AC281">
        <f t="shared" si="113"/>
        <v>32.945471355199984</v>
      </c>
      <c r="AD281">
        <f t="shared" si="113"/>
        <v>32.952222877223079</v>
      </c>
      <c r="AE281">
        <f t="shared" si="113"/>
        <v>38.790380893764222</v>
      </c>
      <c r="AF281">
        <f t="shared" si="113"/>
        <v>15.726881096940266</v>
      </c>
      <c r="AG281">
        <f t="shared" si="113"/>
        <v>14.478594949579399</v>
      </c>
      <c r="AH281" s="5">
        <f t="shared" si="114"/>
        <v>1010</v>
      </c>
      <c r="AI281" s="5">
        <f t="shared" si="114"/>
        <v>1194.0487599999999</v>
      </c>
      <c r="AJ281" s="5">
        <f t="shared" si="114"/>
        <v>1226.9548332751999</v>
      </c>
      <c r="AK281" s="5">
        <f t="shared" si="114"/>
        <v>1259.9435508660613</v>
      </c>
      <c r="AL281" s="5">
        <f t="shared" si="114"/>
        <v>1330.291542660048</v>
      </c>
      <c r="AM281" s="5">
        <f t="shared" si="114"/>
        <v>1221.3508572876697</v>
      </c>
      <c r="AN281" s="6">
        <f t="shared" si="98"/>
        <v>1243.5605544983912</v>
      </c>
      <c r="AO281" s="6">
        <f t="shared" si="108"/>
        <v>1272.5177443975501</v>
      </c>
      <c r="AP281" s="7"/>
      <c r="AQ281" s="55">
        <f t="shared" si="105"/>
        <v>1213</v>
      </c>
      <c r="AR281" s="5">
        <f t="shared" si="109"/>
        <v>1228.2802772491955</v>
      </c>
      <c r="AS281" s="5">
        <f t="shared" si="110"/>
        <v>1258.0391494479707</v>
      </c>
      <c r="AT281" s="5">
        <f t="shared" si="106"/>
        <v>1272.5177443975501</v>
      </c>
      <c r="AU281" s="56">
        <f t="shared" si="107"/>
        <v>1243.5605544983912</v>
      </c>
    </row>
    <row r="282" spans="2:47" ht="14.1" customHeight="1" x14ac:dyDescent="0.25">
      <c r="B282" t="s">
        <v>73</v>
      </c>
      <c r="C282" t="s">
        <v>149</v>
      </c>
      <c r="D282" s="8" t="s">
        <v>53</v>
      </c>
      <c r="E282" s="9">
        <v>1024</v>
      </c>
      <c r="F282" s="9">
        <v>1197</v>
      </c>
      <c r="G282" s="9">
        <v>801</v>
      </c>
      <c r="H282" s="9">
        <v>854</v>
      </c>
      <c r="I282" s="9">
        <v>902</v>
      </c>
      <c r="J282" s="9">
        <v>756</v>
      </c>
      <c r="K282" s="9">
        <v>749</v>
      </c>
      <c r="L282" s="9">
        <v>852</v>
      </c>
      <c r="M282" s="9">
        <v>848</v>
      </c>
      <c r="N282" s="9">
        <v>838</v>
      </c>
      <c r="O282" s="24">
        <v>820</v>
      </c>
      <c r="P282" s="41">
        <v>4</v>
      </c>
      <c r="R282">
        <v>0.99099999999999999</v>
      </c>
      <c r="S282">
        <v>0.222</v>
      </c>
      <c r="T282" s="5">
        <f t="shared" si="92"/>
        <v>1197</v>
      </c>
      <c r="U282">
        <f t="shared" si="99"/>
        <v>806.12099999999998</v>
      </c>
      <c r="V282">
        <f t="shared" si="100"/>
        <v>853.99945875799995</v>
      </c>
      <c r="W282">
        <f t="shared" si="101"/>
        <v>901.99848396114442</v>
      </c>
      <c r="X282">
        <f t="shared" si="102"/>
        <v>757.74480871955313</v>
      </c>
      <c r="Y282">
        <f t="shared" si="103"/>
        <v>749.12566423445969</v>
      </c>
      <c r="Z282">
        <f t="shared" si="104"/>
        <v>851.09344555118423</v>
      </c>
      <c r="AA282" s="5">
        <f t="shared" si="93"/>
        <v>173</v>
      </c>
      <c r="AB282">
        <f t="shared" si="113"/>
        <v>47.818861999999996</v>
      </c>
      <c r="AC282">
        <f t="shared" si="113"/>
        <v>47.832092480275989</v>
      </c>
      <c r="AD282">
        <f t="shared" si="113"/>
        <v>47.869151544752789</v>
      </c>
      <c r="AE282">
        <f t="shared" si="113"/>
        <v>5.217883998184405</v>
      </c>
      <c r="AF282">
        <f t="shared" si="113"/>
        <v>2.1460636748967223</v>
      </c>
      <c r="AG282">
        <f t="shared" si="113"/>
        <v>24.306484991382501</v>
      </c>
      <c r="AH282" s="5">
        <f t="shared" si="114"/>
        <v>1370</v>
      </c>
      <c r="AI282" s="5">
        <f t="shared" si="114"/>
        <v>853.93986199999995</v>
      </c>
      <c r="AJ282" s="5">
        <f t="shared" si="114"/>
        <v>901.83155123827589</v>
      </c>
      <c r="AK282" s="5">
        <f t="shared" si="114"/>
        <v>949.86763550589717</v>
      </c>
      <c r="AL282" s="5">
        <f t="shared" si="114"/>
        <v>762.96269271773758</v>
      </c>
      <c r="AM282" s="5">
        <f t="shared" si="114"/>
        <v>751.2717279093564</v>
      </c>
      <c r="AN282" s="6">
        <f t="shared" si="98"/>
        <v>899.70641553394921</v>
      </c>
      <c r="AO282" s="6">
        <f t="shared" si="108"/>
        <v>948.31938551671419</v>
      </c>
      <c r="AP282" s="7"/>
      <c r="AQ282" s="55">
        <f t="shared" si="105"/>
        <v>852</v>
      </c>
      <c r="AR282" s="5">
        <f t="shared" si="109"/>
        <v>875.85320776697461</v>
      </c>
      <c r="AS282" s="5">
        <f t="shared" si="110"/>
        <v>924.0129005253317</v>
      </c>
      <c r="AT282" s="5">
        <f t="shared" si="106"/>
        <v>948.31938551671419</v>
      </c>
      <c r="AU282" s="56">
        <f t="shared" si="107"/>
        <v>899.70641553394921</v>
      </c>
    </row>
    <row r="283" spans="2:47" ht="14.1" customHeight="1" x14ac:dyDescent="0.25">
      <c r="B283" t="s">
        <v>73</v>
      </c>
      <c r="C283" t="s">
        <v>150</v>
      </c>
      <c r="D283" s="10" t="s">
        <v>54</v>
      </c>
      <c r="E283" s="9">
        <v>601</v>
      </c>
      <c r="F283" s="9">
        <v>594</v>
      </c>
      <c r="G283" s="9">
        <v>662</v>
      </c>
      <c r="H283" s="9">
        <v>691</v>
      </c>
      <c r="I283" s="9">
        <v>742</v>
      </c>
      <c r="J283" s="9">
        <v>781</v>
      </c>
      <c r="K283" s="9">
        <v>724</v>
      </c>
      <c r="L283" s="9">
        <v>627</v>
      </c>
      <c r="M283" s="9">
        <v>629</v>
      </c>
      <c r="N283" s="9">
        <v>632</v>
      </c>
      <c r="O283" s="24">
        <v>636</v>
      </c>
      <c r="P283" s="45">
        <v>4</v>
      </c>
      <c r="R283">
        <v>0.85899999999999999</v>
      </c>
      <c r="S283">
        <v>0.999</v>
      </c>
      <c r="T283" s="5">
        <f t="shared" si="92"/>
        <v>594</v>
      </c>
      <c r="U283">
        <f t="shared" si="99"/>
        <v>651.42500000000007</v>
      </c>
      <c r="V283">
        <f t="shared" si="100"/>
        <v>693.50776607499995</v>
      </c>
      <c r="W283">
        <f t="shared" si="101"/>
        <v>741.09841920420843</v>
      </c>
      <c r="X283">
        <f t="shared" si="102"/>
        <v>782.08338474110826</v>
      </c>
      <c r="Y283">
        <f t="shared" si="103"/>
        <v>737.96956801669171</v>
      </c>
      <c r="Z283">
        <f t="shared" si="104"/>
        <v>636.43866079113707</v>
      </c>
      <c r="AA283" s="5">
        <f t="shared" si="93"/>
        <v>-7</v>
      </c>
      <c r="AB283">
        <f t="shared" si="113"/>
        <v>57.360575000000068</v>
      </c>
      <c r="AC283">
        <f t="shared" si="113"/>
        <v>42.098043883924881</v>
      </c>
      <c r="AD283">
        <f t="shared" si="113"/>
        <v>47.585160519963196</v>
      </c>
      <c r="AE283">
        <f t="shared" si="113"/>
        <v>40.991565731882901</v>
      </c>
      <c r="AF283">
        <f t="shared" si="113"/>
        <v>-44.028711341960246</v>
      </c>
      <c r="AG283">
        <f t="shared" si="113"/>
        <v>-101.47340502967106</v>
      </c>
      <c r="AH283" s="5">
        <f t="shared" si="114"/>
        <v>587</v>
      </c>
      <c r="AI283" s="5">
        <f t="shared" si="114"/>
        <v>708.78557500000011</v>
      </c>
      <c r="AJ283" s="5">
        <f t="shared" si="114"/>
        <v>735.60580995892485</v>
      </c>
      <c r="AK283" s="5">
        <f t="shared" si="114"/>
        <v>788.68357972417164</v>
      </c>
      <c r="AL283" s="5">
        <f t="shared" si="114"/>
        <v>823.07495047299119</v>
      </c>
      <c r="AM283" s="5">
        <f t="shared" si="114"/>
        <v>693.94085667473144</v>
      </c>
      <c r="AN283" s="6">
        <f t="shared" si="98"/>
        <v>433.49185073179495</v>
      </c>
      <c r="AO283" s="6">
        <f t="shared" si="108"/>
        <v>230.54504067245284</v>
      </c>
      <c r="AP283" s="7"/>
      <c r="AQ283" s="55">
        <f t="shared" si="105"/>
        <v>230.54504067245284</v>
      </c>
      <c r="AR283" s="5">
        <f t="shared" si="109"/>
        <v>332.01844570212393</v>
      </c>
      <c r="AS283" s="5">
        <f t="shared" si="110"/>
        <v>530.24592536589751</v>
      </c>
      <c r="AT283" s="5">
        <f t="shared" si="106"/>
        <v>627</v>
      </c>
      <c r="AU283" s="56">
        <f t="shared" si="107"/>
        <v>433.49185073179495</v>
      </c>
    </row>
    <row r="284" spans="2:47" ht="14.1" customHeight="1" x14ac:dyDescent="0.25">
      <c r="B284" t="s">
        <v>73</v>
      </c>
      <c r="C284" t="s">
        <v>36</v>
      </c>
      <c r="D284" s="3" t="s">
        <v>55</v>
      </c>
      <c r="E284" s="4">
        <v>630</v>
      </c>
      <c r="F284" s="4">
        <v>851</v>
      </c>
      <c r="G284" s="4">
        <v>425</v>
      </c>
      <c r="H284" s="4">
        <v>504</v>
      </c>
      <c r="I284" s="4">
        <v>604</v>
      </c>
      <c r="J284" s="4">
        <v>447</v>
      </c>
      <c r="K284" s="4">
        <v>406</v>
      </c>
      <c r="L284" s="4">
        <v>456</v>
      </c>
      <c r="M284" s="4">
        <v>452</v>
      </c>
      <c r="N284" s="4">
        <v>444</v>
      </c>
      <c r="O284" s="23">
        <v>428</v>
      </c>
      <c r="P284" s="45">
        <v>7</v>
      </c>
      <c r="R284">
        <v>0.999</v>
      </c>
      <c r="S284">
        <v>0.221</v>
      </c>
      <c r="T284" s="5">
        <f t="shared" si="92"/>
        <v>851</v>
      </c>
      <c r="U284">
        <f t="shared" si="99"/>
        <v>425.64699999999999</v>
      </c>
      <c r="V284">
        <f t="shared" si="100"/>
        <v>503.99980298700001</v>
      </c>
      <c r="W284">
        <f t="shared" si="101"/>
        <v>603.97819928632009</v>
      </c>
      <c r="X284">
        <f t="shared" si="102"/>
        <v>447.23999082238498</v>
      </c>
      <c r="Y284">
        <f t="shared" si="103"/>
        <v>406.0712676801457</v>
      </c>
      <c r="Z284">
        <f t="shared" si="104"/>
        <v>455.96436454984854</v>
      </c>
      <c r="AA284" s="5">
        <f t="shared" si="93"/>
        <v>221</v>
      </c>
      <c r="AB284">
        <f t="shared" si="113"/>
        <v>78.155986999999996</v>
      </c>
      <c r="AC284">
        <f t="shared" si="113"/>
        <v>78.199483333127006</v>
      </c>
      <c r="AD284">
        <f t="shared" si="113"/>
        <v>83.012623098655666</v>
      </c>
      <c r="AE284">
        <f t="shared" si="113"/>
        <v>30.027689323323109</v>
      </c>
      <c r="AF284">
        <f t="shared" si="113"/>
        <v>14.293282168433819</v>
      </c>
      <c r="AG284">
        <f t="shared" si="113"/>
        <v>22.160841217414273</v>
      </c>
      <c r="AH284" s="5">
        <f t="shared" si="114"/>
        <v>1072</v>
      </c>
      <c r="AI284" s="5">
        <f t="shared" si="114"/>
        <v>503.80298699999997</v>
      </c>
      <c r="AJ284" s="5">
        <f t="shared" si="114"/>
        <v>582.19928632012704</v>
      </c>
      <c r="AK284" s="5">
        <f t="shared" si="114"/>
        <v>686.99082238497579</v>
      </c>
      <c r="AL284" s="5">
        <f t="shared" si="114"/>
        <v>477.26768014570808</v>
      </c>
      <c r="AM284" s="5">
        <f t="shared" si="114"/>
        <v>420.36454984857949</v>
      </c>
      <c r="AN284" s="6">
        <f t="shared" si="98"/>
        <v>500.28604698467711</v>
      </c>
      <c r="AO284" s="6">
        <f t="shared" si="108"/>
        <v>544.60772941950563</v>
      </c>
      <c r="AP284" s="7"/>
      <c r="AQ284" s="55">
        <f t="shared" si="105"/>
        <v>456</v>
      </c>
      <c r="AR284" s="5">
        <f t="shared" si="109"/>
        <v>478.14302349233856</v>
      </c>
      <c r="AS284" s="5">
        <f t="shared" si="110"/>
        <v>522.44688820209137</v>
      </c>
      <c r="AT284" s="5">
        <f t="shared" si="106"/>
        <v>544.60772941950563</v>
      </c>
      <c r="AU284" s="56">
        <f t="shared" si="107"/>
        <v>500.28604698467711</v>
      </c>
    </row>
    <row r="285" spans="2:47" ht="14.1" customHeight="1" x14ac:dyDescent="0.25">
      <c r="B285" t="s">
        <v>73</v>
      </c>
      <c r="C285" t="s">
        <v>38</v>
      </c>
      <c r="D285" s="8" t="s">
        <v>56</v>
      </c>
      <c r="E285" s="9">
        <v>917</v>
      </c>
      <c r="F285" s="9">
        <v>1111</v>
      </c>
      <c r="G285" s="9">
        <v>542</v>
      </c>
      <c r="H285" s="9">
        <v>636</v>
      </c>
      <c r="I285" s="9">
        <v>674</v>
      </c>
      <c r="J285" s="9">
        <v>444</v>
      </c>
      <c r="K285" s="9">
        <v>367</v>
      </c>
      <c r="L285" s="9">
        <v>375</v>
      </c>
      <c r="M285" s="9">
        <v>369</v>
      </c>
      <c r="N285" s="9">
        <v>359</v>
      </c>
      <c r="O285" s="24">
        <v>342</v>
      </c>
      <c r="P285" s="45">
        <v>3</v>
      </c>
      <c r="R285">
        <v>0.92600000000000005</v>
      </c>
      <c r="S285">
        <v>0.221</v>
      </c>
      <c r="T285" s="5">
        <f t="shared" si="92"/>
        <v>1111</v>
      </c>
      <c r="U285">
        <f t="shared" si="99"/>
        <v>598.46199999999999</v>
      </c>
      <c r="V285">
        <f t="shared" si="100"/>
        <v>636.02346554799999</v>
      </c>
      <c r="W285">
        <f t="shared" si="101"/>
        <v>673.98621186801597</v>
      </c>
      <c r="X285">
        <f t="shared" si="102"/>
        <v>463.81827678175512</v>
      </c>
      <c r="Y285">
        <f t="shared" si="103"/>
        <v>372.90811851509284</v>
      </c>
      <c r="Z285">
        <f t="shared" si="104"/>
        <v>372.3796939817201</v>
      </c>
      <c r="AA285" s="5">
        <f t="shared" si="93"/>
        <v>194</v>
      </c>
      <c r="AB285">
        <f t="shared" si="113"/>
        <v>37.855102000000002</v>
      </c>
      <c r="AC285">
        <f t="shared" si="113"/>
        <v>37.790208344108002</v>
      </c>
      <c r="AD285">
        <f t="shared" si="113"/>
        <v>37.828339236783663</v>
      </c>
      <c r="AE285">
        <f t="shared" si="113"/>
        <v>-16.978837388609175</v>
      </c>
      <c r="AF285">
        <f t="shared" si="113"/>
        <v>-33.31765930265891</v>
      </c>
      <c r="AG285">
        <f t="shared" si="113"/>
        <v>-26.071238418646665</v>
      </c>
      <c r="AH285" s="5">
        <f t="shared" si="114"/>
        <v>1305</v>
      </c>
      <c r="AI285" s="5">
        <f t="shared" si="114"/>
        <v>636.31710199999998</v>
      </c>
      <c r="AJ285" s="5">
        <f t="shared" si="114"/>
        <v>673.813673892108</v>
      </c>
      <c r="AK285" s="5">
        <f t="shared" si="114"/>
        <v>711.81455110479965</v>
      </c>
      <c r="AL285" s="5">
        <f t="shared" si="114"/>
        <v>446.83943939314594</v>
      </c>
      <c r="AM285" s="5">
        <f t="shared" si="114"/>
        <v>339.59045921243393</v>
      </c>
      <c r="AN285" s="6">
        <f t="shared" si="98"/>
        <v>320.23721714442678</v>
      </c>
      <c r="AO285" s="6">
        <f t="shared" si="108"/>
        <v>268.09474030713341</v>
      </c>
      <c r="AP285" s="7"/>
      <c r="AQ285" s="55">
        <f t="shared" si="105"/>
        <v>268.09474030713341</v>
      </c>
      <c r="AR285" s="5">
        <f t="shared" si="109"/>
        <v>294.16597872578006</v>
      </c>
      <c r="AS285" s="5">
        <f t="shared" si="110"/>
        <v>347.61860857221336</v>
      </c>
      <c r="AT285" s="5">
        <f t="shared" si="106"/>
        <v>375</v>
      </c>
      <c r="AU285" s="56">
        <f t="shared" si="107"/>
        <v>320.23721714442678</v>
      </c>
    </row>
    <row r="286" spans="2:47" ht="14.1" customHeight="1" x14ac:dyDescent="0.25">
      <c r="B286" t="s">
        <v>73</v>
      </c>
      <c r="C286" t="s">
        <v>40</v>
      </c>
      <c r="D286" s="8" t="s">
        <v>57</v>
      </c>
      <c r="E286" s="9">
        <v>891</v>
      </c>
      <c r="F286" s="9">
        <v>858</v>
      </c>
      <c r="G286" s="9">
        <v>996</v>
      </c>
      <c r="H286" s="9">
        <v>1007</v>
      </c>
      <c r="I286" s="9">
        <v>992</v>
      </c>
      <c r="J286" s="9">
        <v>1009</v>
      </c>
      <c r="K286" s="9">
        <v>870</v>
      </c>
      <c r="L286" s="9">
        <v>669</v>
      </c>
      <c r="M286" s="9">
        <v>683</v>
      </c>
      <c r="N286" s="9">
        <v>669</v>
      </c>
      <c r="O286" s="24">
        <v>656</v>
      </c>
      <c r="P286" s="46">
        <v>5</v>
      </c>
      <c r="R286">
        <v>0.999</v>
      </c>
      <c r="S286">
        <v>0.25900000000000001</v>
      </c>
      <c r="T286" s="5">
        <f t="shared" si="92"/>
        <v>858</v>
      </c>
      <c r="U286">
        <f t="shared" si="99"/>
        <v>995.82900000000006</v>
      </c>
      <c r="V286">
        <f t="shared" si="100"/>
        <v>1007.000073711</v>
      </c>
      <c r="W286">
        <f t="shared" si="101"/>
        <v>992.02622571265317</v>
      </c>
      <c r="X286">
        <f t="shared" si="102"/>
        <v>1008.9874661975372</v>
      </c>
      <c r="Y286">
        <f t="shared" si="103"/>
        <v>870.14667044660507</v>
      </c>
      <c r="Z286">
        <f t="shared" si="104"/>
        <v>669.1708799928291</v>
      </c>
      <c r="AA286" s="5">
        <f t="shared" si="93"/>
        <v>-33</v>
      </c>
      <c r="AB286">
        <f t="shared" si="113"/>
        <v>11.24471100000002</v>
      </c>
      <c r="AC286">
        <f t="shared" si="113"/>
        <v>11.225638942149004</v>
      </c>
      <c r="AD286">
        <f t="shared" si="113"/>
        <v>4.439971824560577</v>
      </c>
      <c r="AE286">
        <f t="shared" si="113"/>
        <v>7.6829804075843438</v>
      </c>
      <c r="AF286">
        <f t="shared" si="113"/>
        <v>-30.266677617471419</v>
      </c>
      <c r="AG286">
        <f t="shared" si="113"/>
        <v>-74.480337842074292</v>
      </c>
      <c r="AH286" s="5">
        <f t="shared" si="114"/>
        <v>825</v>
      </c>
      <c r="AI286" s="5">
        <f t="shared" si="114"/>
        <v>1007.0737110000001</v>
      </c>
      <c r="AJ286" s="5">
        <f t="shared" si="114"/>
        <v>1018.225712653149</v>
      </c>
      <c r="AK286" s="5">
        <f t="shared" si="114"/>
        <v>996.4661975372137</v>
      </c>
      <c r="AL286" s="5">
        <f t="shared" si="114"/>
        <v>1016.6704466051215</v>
      </c>
      <c r="AM286" s="5">
        <f t="shared" si="114"/>
        <v>839.8799928291337</v>
      </c>
      <c r="AN286" s="6">
        <f t="shared" si="98"/>
        <v>520.21020430868055</v>
      </c>
      <c r="AO286" s="6">
        <f t="shared" si="108"/>
        <v>371.24952862453193</v>
      </c>
      <c r="AP286" s="7"/>
      <c r="AQ286" s="55">
        <f t="shared" si="105"/>
        <v>371.24952862453193</v>
      </c>
      <c r="AR286" s="5">
        <f t="shared" si="109"/>
        <v>445.72986646660627</v>
      </c>
      <c r="AS286" s="5">
        <f t="shared" si="110"/>
        <v>594.60510215434033</v>
      </c>
      <c r="AT286" s="5">
        <f t="shared" si="106"/>
        <v>669</v>
      </c>
      <c r="AU286" s="56">
        <f t="shared" si="107"/>
        <v>520.21020430868055</v>
      </c>
    </row>
    <row r="287" spans="2:47" ht="14.1" customHeight="1" x14ac:dyDescent="0.25">
      <c r="B287" t="s">
        <v>73</v>
      </c>
      <c r="C287" t="s">
        <v>42</v>
      </c>
      <c r="D287" s="3" t="s">
        <v>58</v>
      </c>
      <c r="E287" s="4">
        <v>1044</v>
      </c>
      <c r="F287" s="4">
        <v>1045</v>
      </c>
      <c r="G287" s="4">
        <v>1218</v>
      </c>
      <c r="H287" s="4">
        <v>1200</v>
      </c>
      <c r="I287" s="4">
        <v>1180</v>
      </c>
      <c r="J287" s="4">
        <v>1213</v>
      </c>
      <c r="K287" s="4">
        <v>1060</v>
      </c>
      <c r="L287" s="4">
        <v>875</v>
      </c>
      <c r="M287" s="4">
        <v>915</v>
      </c>
      <c r="N287" s="4">
        <v>912</v>
      </c>
      <c r="O287" s="23">
        <v>910</v>
      </c>
      <c r="P287" s="41">
        <v>2</v>
      </c>
      <c r="R287">
        <v>0.89</v>
      </c>
      <c r="S287">
        <v>0</v>
      </c>
      <c r="T287" s="5">
        <f t="shared" si="92"/>
        <v>1045</v>
      </c>
      <c r="U287">
        <f t="shared" si="99"/>
        <v>1199.08</v>
      </c>
      <c r="V287">
        <f t="shared" si="100"/>
        <v>1200.0088000000001</v>
      </c>
      <c r="W287">
        <f t="shared" si="101"/>
        <v>1182.310968</v>
      </c>
      <c r="X287">
        <f t="shared" si="102"/>
        <v>1209.73420648</v>
      </c>
      <c r="Y287">
        <f t="shared" si="103"/>
        <v>1076.5807627127999</v>
      </c>
      <c r="Z287">
        <f t="shared" si="104"/>
        <v>897.28388389840802</v>
      </c>
      <c r="AA287" s="5">
        <f t="shared" si="93"/>
        <v>1</v>
      </c>
      <c r="AB287">
        <f t="shared" si="113"/>
        <v>1</v>
      </c>
      <c r="AC287">
        <f t="shared" si="113"/>
        <v>1</v>
      </c>
      <c r="AD287">
        <f t="shared" si="113"/>
        <v>1</v>
      </c>
      <c r="AE287">
        <f t="shared" si="113"/>
        <v>1</v>
      </c>
      <c r="AF287">
        <f t="shared" si="113"/>
        <v>1</v>
      </c>
      <c r="AG287">
        <f t="shared" si="113"/>
        <v>1</v>
      </c>
      <c r="AH287" s="5">
        <f t="shared" si="114"/>
        <v>1046</v>
      </c>
      <c r="AI287" s="5">
        <f t="shared" si="114"/>
        <v>1200.08</v>
      </c>
      <c r="AJ287" s="5">
        <f t="shared" si="114"/>
        <v>1201.0088000000001</v>
      </c>
      <c r="AK287" s="5">
        <f t="shared" si="114"/>
        <v>1183.310968</v>
      </c>
      <c r="AL287" s="5">
        <f t="shared" si="114"/>
        <v>1210.73420648</v>
      </c>
      <c r="AM287" s="5">
        <f t="shared" si="114"/>
        <v>1077.5807627127999</v>
      </c>
      <c r="AN287" s="6">
        <f t="shared" si="98"/>
        <v>899.28388389840802</v>
      </c>
      <c r="AO287" s="6">
        <f t="shared" si="108"/>
        <v>901.28388389840802</v>
      </c>
      <c r="AP287" s="7"/>
      <c r="AQ287" s="55">
        <f t="shared" si="105"/>
        <v>875</v>
      </c>
      <c r="AR287" s="5">
        <f t="shared" si="109"/>
        <v>887.14194194920401</v>
      </c>
      <c r="AS287" s="5">
        <f t="shared" si="110"/>
        <v>900.28388389840802</v>
      </c>
      <c r="AT287" s="5">
        <f t="shared" si="106"/>
        <v>901.28388389840802</v>
      </c>
      <c r="AU287" s="56">
        <f t="shared" si="107"/>
        <v>899.28388389840802</v>
      </c>
    </row>
    <row r="288" spans="2:47" ht="14.1" customHeight="1" x14ac:dyDescent="0.25">
      <c r="B288" t="s">
        <v>73</v>
      </c>
      <c r="C288" t="s">
        <v>44</v>
      </c>
      <c r="D288" s="3" t="s">
        <v>59</v>
      </c>
      <c r="E288" s="4">
        <v>653</v>
      </c>
      <c r="F288" s="4">
        <v>696</v>
      </c>
      <c r="G288" s="4">
        <v>753</v>
      </c>
      <c r="H288" s="4">
        <v>800</v>
      </c>
      <c r="I288" s="4">
        <v>821</v>
      </c>
      <c r="J288" s="4">
        <v>832</v>
      </c>
      <c r="K288" s="4">
        <v>745</v>
      </c>
      <c r="L288" s="4">
        <v>678</v>
      </c>
      <c r="M288" s="4">
        <v>696</v>
      </c>
      <c r="N288" s="4">
        <v>715</v>
      </c>
      <c r="O288" s="23">
        <v>735</v>
      </c>
      <c r="P288" s="47">
        <v>3</v>
      </c>
      <c r="R288">
        <v>0.89</v>
      </c>
      <c r="S288">
        <v>0.999</v>
      </c>
      <c r="T288" s="5">
        <f t="shared" si="92"/>
        <v>696</v>
      </c>
      <c r="U288">
        <f t="shared" si="99"/>
        <v>751.45999999999992</v>
      </c>
      <c r="V288">
        <f t="shared" si="100"/>
        <v>800.75982939999994</v>
      </c>
      <c r="W288">
        <f t="shared" si="101"/>
        <v>824.197238716166</v>
      </c>
      <c r="X288">
        <f t="shared" si="102"/>
        <v>833.72265682601392</v>
      </c>
      <c r="Y288">
        <f t="shared" si="103"/>
        <v>755.80882140751987</v>
      </c>
      <c r="Z288">
        <f t="shared" si="104"/>
        <v>677.99806830984551</v>
      </c>
      <c r="AA288" s="5">
        <f t="shared" si="93"/>
        <v>43</v>
      </c>
      <c r="AB288">
        <f t="shared" si="113"/>
        <v>55.447539999999925</v>
      </c>
      <c r="AC288">
        <f t="shared" si="113"/>
        <v>49.305977110600026</v>
      </c>
      <c r="AD288">
        <f t="shared" si="113"/>
        <v>23.463277883960487</v>
      </c>
      <c r="AE288">
        <f t="shared" si="113"/>
        <v>9.5393559696220329</v>
      </c>
      <c r="AF288">
        <f t="shared" si="113"/>
        <v>-77.826382227105924</v>
      </c>
      <c r="AG288">
        <f t="shared" si="113"/>
        <v>-77.810768726803786</v>
      </c>
      <c r="AH288" s="5">
        <f t="shared" si="114"/>
        <v>739</v>
      </c>
      <c r="AI288" s="5">
        <f t="shared" si="114"/>
        <v>806.90753999999981</v>
      </c>
      <c r="AJ288" s="5">
        <f t="shared" si="114"/>
        <v>850.06580651059994</v>
      </c>
      <c r="AK288" s="5">
        <f t="shared" si="114"/>
        <v>847.66051660012647</v>
      </c>
      <c r="AL288" s="5">
        <f t="shared" si="114"/>
        <v>843.262012795636</v>
      </c>
      <c r="AM288" s="5">
        <f t="shared" si="114"/>
        <v>677.98243918041396</v>
      </c>
      <c r="AN288" s="6">
        <f t="shared" si="98"/>
        <v>522.37653085623788</v>
      </c>
      <c r="AO288" s="6">
        <f t="shared" si="108"/>
        <v>366.75499340263036</v>
      </c>
      <c r="AP288" s="7"/>
      <c r="AQ288" s="55">
        <f t="shared" si="105"/>
        <v>366.75499340263036</v>
      </c>
      <c r="AR288" s="5">
        <f t="shared" si="109"/>
        <v>444.56576212943412</v>
      </c>
      <c r="AS288" s="5">
        <f t="shared" si="110"/>
        <v>600.18826542811894</v>
      </c>
      <c r="AT288" s="5">
        <f t="shared" si="106"/>
        <v>678</v>
      </c>
      <c r="AU288" s="56">
        <f t="shared" si="107"/>
        <v>522.37653085623788</v>
      </c>
    </row>
    <row r="289" spans="1:47" ht="14.1" customHeight="1" x14ac:dyDescent="0.25">
      <c r="B289" t="s">
        <v>73</v>
      </c>
      <c r="C289" t="s">
        <v>151</v>
      </c>
      <c r="D289" s="8" t="s">
        <v>60</v>
      </c>
      <c r="E289" s="9">
        <v>685</v>
      </c>
      <c r="F289" s="9">
        <v>997</v>
      </c>
      <c r="G289" s="9">
        <v>483</v>
      </c>
      <c r="H289" s="9">
        <v>584</v>
      </c>
      <c r="I289" s="9">
        <v>669</v>
      </c>
      <c r="J289" s="9">
        <v>476</v>
      </c>
      <c r="K289" s="9">
        <v>417</v>
      </c>
      <c r="L289" s="9">
        <v>492</v>
      </c>
      <c r="M289" s="9">
        <v>500</v>
      </c>
      <c r="N289" s="9">
        <v>502</v>
      </c>
      <c r="O289" s="24">
        <v>494</v>
      </c>
      <c r="P289" s="41">
        <v>4</v>
      </c>
      <c r="R289">
        <v>0.98</v>
      </c>
      <c r="S289">
        <v>0.28100000000000003</v>
      </c>
      <c r="T289" s="5">
        <f t="shared" si="92"/>
        <v>997</v>
      </c>
      <c r="U289">
        <f t="shared" si="99"/>
        <v>499.52</v>
      </c>
      <c r="V289">
        <f t="shared" si="100"/>
        <v>584.00112239999999</v>
      </c>
      <c r="W289">
        <f t="shared" si="101"/>
        <v>668.99043576148802</v>
      </c>
      <c r="X289">
        <f t="shared" si="102"/>
        <v>481.5528558287192</v>
      </c>
      <c r="Y289">
        <f t="shared" si="103"/>
        <v>418.45495879195113</v>
      </c>
      <c r="Z289">
        <f t="shared" si="104"/>
        <v>490.29233429908822</v>
      </c>
      <c r="AA289" s="5">
        <f t="shared" si="93"/>
        <v>312</v>
      </c>
      <c r="AB289">
        <f t="shared" si="113"/>
        <v>84.536119999999983</v>
      </c>
      <c r="AC289">
        <f t="shared" si="113"/>
        <v>84.520665674399993</v>
      </c>
      <c r="AD289">
        <f t="shared" si="113"/>
        <v>84.652355674471735</v>
      </c>
      <c r="AE289">
        <f t="shared" si="113"/>
        <v>8.1950837688371365</v>
      </c>
      <c r="AF289">
        <f t="shared" si="113"/>
        <v>-11.838243837537929</v>
      </c>
      <c r="AG289">
        <f t="shared" si="113"/>
        <v>11.674605198315756</v>
      </c>
      <c r="AH289" s="5">
        <f t="shared" si="114"/>
        <v>1309</v>
      </c>
      <c r="AI289" s="5">
        <f t="shared" si="114"/>
        <v>584.05611999999996</v>
      </c>
      <c r="AJ289" s="5">
        <f t="shared" si="114"/>
        <v>668.52178807439998</v>
      </c>
      <c r="AK289" s="5">
        <f t="shared" si="114"/>
        <v>753.64279143595979</v>
      </c>
      <c r="AL289" s="5">
        <f t="shared" si="114"/>
        <v>489.74793959755635</v>
      </c>
      <c r="AM289" s="5">
        <f t="shared" si="114"/>
        <v>406.61671495441323</v>
      </c>
      <c r="AN289" s="6">
        <f t="shared" si="98"/>
        <v>513.64154469571974</v>
      </c>
      <c r="AO289" s="6">
        <f t="shared" si="108"/>
        <v>536.99075509235126</v>
      </c>
      <c r="AP289" s="7"/>
      <c r="AQ289" s="55">
        <f t="shared" si="105"/>
        <v>492</v>
      </c>
      <c r="AR289" s="5">
        <f t="shared" si="109"/>
        <v>502.82077234785987</v>
      </c>
      <c r="AS289" s="5">
        <f t="shared" si="110"/>
        <v>525.31614989403556</v>
      </c>
      <c r="AT289" s="5">
        <f t="shared" si="106"/>
        <v>536.99075509235126</v>
      </c>
      <c r="AU289" s="56">
        <f t="shared" si="107"/>
        <v>513.64154469571974</v>
      </c>
    </row>
    <row r="290" spans="1:47" ht="14.1" customHeight="1" x14ac:dyDescent="0.25">
      <c r="B290" t="s">
        <v>73</v>
      </c>
      <c r="C290" t="s">
        <v>152</v>
      </c>
      <c r="D290" s="8" t="s">
        <v>61</v>
      </c>
      <c r="E290" s="9">
        <v>1000</v>
      </c>
      <c r="F290" s="9">
        <v>973</v>
      </c>
      <c r="G290" s="9">
        <v>1107</v>
      </c>
      <c r="H290" s="9">
        <v>1153</v>
      </c>
      <c r="I290" s="9">
        <v>1191</v>
      </c>
      <c r="J290" s="9">
        <v>1267</v>
      </c>
      <c r="K290" s="9">
        <v>1135</v>
      </c>
      <c r="L290" s="9">
        <v>947</v>
      </c>
      <c r="M290" s="9">
        <v>976</v>
      </c>
      <c r="N290" s="9">
        <v>967</v>
      </c>
      <c r="O290" s="24">
        <v>959</v>
      </c>
      <c r="P290" s="48">
        <v>2</v>
      </c>
      <c r="R290">
        <v>0.999</v>
      </c>
      <c r="S290">
        <v>0.45500000000000002</v>
      </c>
      <c r="T290" s="5">
        <f t="shared" si="92"/>
        <v>973</v>
      </c>
      <c r="U290">
        <f t="shared" si="99"/>
        <v>1106.8389999999999</v>
      </c>
      <c r="V290">
        <f t="shared" si="100"/>
        <v>1153.000020745</v>
      </c>
      <c r="W290">
        <f t="shared" si="101"/>
        <v>1191.0081723362089</v>
      </c>
      <c r="X290">
        <f t="shared" si="102"/>
        <v>1266.9664657932381</v>
      </c>
      <c r="Y290">
        <f t="shared" si="103"/>
        <v>1135.1896668927077</v>
      </c>
      <c r="Z290">
        <f t="shared" si="104"/>
        <v>947.15967795606139</v>
      </c>
      <c r="AA290" s="5">
        <f t="shared" si="93"/>
        <v>-27</v>
      </c>
      <c r="AB290">
        <f t="shared" si="113"/>
        <v>46.181744999999978</v>
      </c>
      <c r="AC290">
        <f t="shared" si="113"/>
        <v>46.172315463975025</v>
      </c>
      <c r="AD290">
        <f t="shared" si="113"/>
        <v>42.457620901866413</v>
      </c>
      <c r="AE290">
        <f t="shared" si="113"/>
        <v>57.700426914465474</v>
      </c>
      <c r="AF290">
        <f t="shared" si="113"/>
        <v>-28.511710831357643</v>
      </c>
      <c r="AG290">
        <f t="shared" si="113"/>
        <v>-101.09252736926399</v>
      </c>
      <c r="AH290" s="5">
        <f t="shared" si="114"/>
        <v>946</v>
      </c>
      <c r="AI290" s="5">
        <f t="shared" si="114"/>
        <v>1153.0207449999998</v>
      </c>
      <c r="AJ290" s="5">
        <f t="shared" si="114"/>
        <v>1199.1723362089751</v>
      </c>
      <c r="AK290" s="5">
        <f t="shared" si="114"/>
        <v>1233.4657932380753</v>
      </c>
      <c r="AL290" s="5">
        <f t="shared" si="114"/>
        <v>1324.6668927077035</v>
      </c>
      <c r="AM290" s="5">
        <f t="shared" si="114"/>
        <v>1106.67795606135</v>
      </c>
      <c r="AN290" s="6">
        <f t="shared" si="98"/>
        <v>744.97462321753346</v>
      </c>
      <c r="AO290" s="6">
        <f t="shared" si="108"/>
        <v>542.78956847900542</v>
      </c>
      <c r="AP290" s="7"/>
      <c r="AQ290" s="55">
        <f t="shared" si="105"/>
        <v>542.78956847900542</v>
      </c>
      <c r="AR290" s="5">
        <f t="shared" si="109"/>
        <v>643.8820958482695</v>
      </c>
      <c r="AS290" s="5">
        <f t="shared" si="110"/>
        <v>845.98731160876673</v>
      </c>
      <c r="AT290" s="5">
        <f t="shared" si="106"/>
        <v>947</v>
      </c>
      <c r="AU290" s="56">
        <f t="shared" si="107"/>
        <v>744.97462321753346</v>
      </c>
    </row>
    <row r="291" spans="1:47" ht="14.1" customHeight="1" x14ac:dyDescent="0.25">
      <c r="B291" t="s">
        <v>73</v>
      </c>
      <c r="C291" t="s">
        <v>153</v>
      </c>
      <c r="D291" s="3" t="s">
        <v>62</v>
      </c>
      <c r="E291" s="4">
        <v>601</v>
      </c>
      <c r="F291" s="4">
        <v>583</v>
      </c>
      <c r="G291" s="4">
        <v>662</v>
      </c>
      <c r="H291" s="4">
        <v>688</v>
      </c>
      <c r="I291" s="4">
        <v>710</v>
      </c>
      <c r="J291" s="4">
        <v>742</v>
      </c>
      <c r="K291" s="4">
        <v>650</v>
      </c>
      <c r="L291" s="4">
        <v>529</v>
      </c>
      <c r="M291" s="4">
        <v>546</v>
      </c>
      <c r="N291" s="4">
        <v>542</v>
      </c>
      <c r="O291" s="23">
        <v>539</v>
      </c>
      <c r="P291" s="41">
        <v>2</v>
      </c>
      <c r="R291">
        <v>0.999</v>
      </c>
      <c r="S291">
        <v>0.999</v>
      </c>
      <c r="T291" s="5">
        <f t="shared" si="92"/>
        <v>583</v>
      </c>
      <c r="U291">
        <f t="shared" si="99"/>
        <v>661.90300000000002</v>
      </c>
      <c r="V291">
        <f t="shared" si="100"/>
        <v>688.05270909700005</v>
      </c>
      <c r="W291">
        <f t="shared" si="101"/>
        <v>710.00425507458192</v>
      </c>
      <c r="X291">
        <f t="shared" si="102"/>
        <v>741.98996005187166</v>
      </c>
      <c r="Y291">
        <f t="shared" si="103"/>
        <v>650.12396563512095</v>
      </c>
      <c r="Z291">
        <f t="shared" si="104"/>
        <v>529.02938181288789</v>
      </c>
      <c r="AA291" s="5">
        <f t="shared" si="93"/>
        <v>-18</v>
      </c>
      <c r="AB291">
        <f t="shared" si="113"/>
        <v>78.806097000000022</v>
      </c>
      <c r="AC291">
        <f t="shared" si="113"/>
        <v>26.202365484903027</v>
      </c>
      <c r="AD291">
        <f t="shared" si="113"/>
        <v>21.955796797089192</v>
      </c>
      <c r="AE291">
        <f t="shared" si="113"/>
        <v>31.975675069109542</v>
      </c>
      <c r="AF291">
        <f t="shared" si="113"/>
        <v>-91.742152747264853</v>
      </c>
      <c r="AG291">
        <f t="shared" si="113"/>
        <v>-121.06523139115809</v>
      </c>
      <c r="AH291" s="5">
        <f t="shared" si="114"/>
        <v>565</v>
      </c>
      <c r="AI291" s="5">
        <f t="shared" si="114"/>
        <v>740.70909700000004</v>
      </c>
      <c r="AJ291" s="5">
        <f t="shared" si="114"/>
        <v>714.25507458190305</v>
      </c>
      <c r="AK291" s="5">
        <f t="shared" si="114"/>
        <v>731.96005187167111</v>
      </c>
      <c r="AL291" s="5">
        <f t="shared" si="114"/>
        <v>773.96563512098123</v>
      </c>
      <c r="AM291" s="5">
        <f t="shared" si="114"/>
        <v>558.38181288785609</v>
      </c>
      <c r="AN291" s="6">
        <f t="shared" si="98"/>
        <v>286.89891903057173</v>
      </c>
      <c r="AO291" s="6">
        <f t="shared" si="108"/>
        <v>44.768456248255518</v>
      </c>
      <c r="AP291" s="7"/>
      <c r="AQ291" s="55">
        <f t="shared" si="105"/>
        <v>44.768456248255518</v>
      </c>
      <c r="AR291" s="5">
        <f t="shared" si="109"/>
        <v>165.83368763941363</v>
      </c>
      <c r="AS291" s="5">
        <f t="shared" si="110"/>
        <v>407.94945951528587</v>
      </c>
      <c r="AT291" s="5">
        <f t="shared" si="106"/>
        <v>529</v>
      </c>
      <c r="AU291" s="56">
        <f t="shared" si="107"/>
        <v>286.89891903057173</v>
      </c>
    </row>
    <row r="292" spans="1:47" ht="14.1" customHeight="1" thickBot="1" x14ac:dyDescent="0.3">
      <c r="B292" t="s">
        <v>73</v>
      </c>
      <c r="C292" t="s">
        <v>154</v>
      </c>
      <c r="D292" s="11" t="s">
        <v>63</v>
      </c>
      <c r="E292" s="12">
        <v>631</v>
      </c>
      <c r="F292" s="12">
        <v>836</v>
      </c>
      <c r="G292" s="12">
        <v>425</v>
      </c>
      <c r="H292" s="12">
        <v>502</v>
      </c>
      <c r="I292" s="12">
        <v>578</v>
      </c>
      <c r="J292" s="12">
        <v>424</v>
      </c>
      <c r="K292" s="12">
        <v>364</v>
      </c>
      <c r="L292" s="12">
        <v>384</v>
      </c>
      <c r="M292" s="12">
        <v>393</v>
      </c>
      <c r="N292" s="12">
        <v>381</v>
      </c>
      <c r="O292" s="37">
        <v>363</v>
      </c>
      <c r="P292" s="48">
        <v>2</v>
      </c>
      <c r="R292">
        <v>0.998</v>
      </c>
      <c r="S292">
        <v>0.21</v>
      </c>
      <c r="T292" s="5">
        <f t="shared" si="92"/>
        <v>836</v>
      </c>
      <c r="U292">
        <f t="shared" si="99"/>
        <v>426.23199999999997</v>
      </c>
      <c r="V292">
        <f t="shared" si="100"/>
        <v>502.00026143999997</v>
      </c>
      <c r="W292">
        <f t="shared" si="101"/>
        <v>577.99974317028489</v>
      </c>
      <c r="X292">
        <f t="shared" si="102"/>
        <v>424.45979596011705</v>
      </c>
      <c r="Y292">
        <f t="shared" si="103"/>
        <v>364.17635202837539</v>
      </c>
      <c r="Z292">
        <f t="shared" si="104"/>
        <v>383.97882528240496</v>
      </c>
      <c r="AA292" s="5">
        <f t="shared" si="93"/>
        <v>205</v>
      </c>
      <c r="AB292">
        <f t="shared" si="113"/>
        <v>75.898720000000012</v>
      </c>
      <c r="AC292">
        <f t="shared" si="113"/>
        <v>75.871323702400019</v>
      </c>
      <c r="AD292">
        <f t="shared" si="113"/>
        <v>75.898236888255852</v>
      </c>
      <c r="AE292">
        <f t="shared" si="113"/>
        <v>27.716218227586879</v>
      </c>
      <c r="AF292">
        <f t="shared" si="113"/>
        <v>9.2362891741278865</v>
      </c>
      <c r="AG292">
        <f t="shared" si="113"/>
        <v>11.455187830907239</v>
      </c>
      <c r="AH292" s="5">
        <f t="shared" si="114"/>
        <v>1041</v>
      </c>
      <c r="AI292" s="5">
        <f t="shared" si="114"/>
        <v>502.13072</v>
      </c>
      <c r="AJ292" s="5">
        <f t="shared" si="114"/>
        <v>577.87158514240002</v>
      </c>
      <c r="AK292" s="5">
        <f t="shared" si="114"/>
        <v>653.89798005854072</v>
      </c>
      <c r="AL292" s="5">
        <f t="shared" si="114"/>
        <v>452.17601418770391</v>
      </c>
      <c r="AM292" s="5">
        <f t="shared" si="114"/>
        <v>373.41264120250327</v>
      </c>
      <c r="AN292" s="6">
        <f t="shared" si="98"/>
        <v>406.88920094421945</v>
      </c>
      <c r="AO292" s="6">
        <f t="shared" si="108"/>
        <v>429.7995766060339</v>
      </c>
      <c r="AP292" s="7"/>
      <c r="AQ292" s="55">
        <f t="shared" si="105"/>
        <v>384</v>
      </c>
      <c r="AR292" s="5">
        <f t="shared" si="109"/>
        <v>395.44460047210976</v>
      </c>
      <c r="AS292" s="5">
        <f t="shared" si="110"/>
        <v>418.34438877512667</v>
      </c>
      <c r="AT292" s="5">
        <f t="shared" si="106"/>
        <v>429.7995766060339</v>
      </c>
      <c r="AU292" s="56">
        <f t="shared" si="107"/>
        <v>406.88920094421945</v>
      </c>
    </row>
    <row r="293" spans="1:47" ht="14.1" customHeight="1" x14ac:dyDescent="0.25">
      <c r="A293" t="s">
        <v>118</v>
      </c>
      <c r="B293" t="s">
        <v>74</v>
      </c>
      <c r="C293" t="s">
        <v>137</v>
      </c>
      <c r="D293" s="3" t="s">
        <v>25</v>
      </c>
      <c r="E293" s="4">
        <v>1000</v>
      </c>
      <c r="F293" s="4">
        <v>1040</v>
      </c>
      <c r="G293" s="4">
        <v>1241</v>
      </c>
      <c r="H293" s="4">
        <v>1313</v>
      </c>
      <c r="I293" s="4">
        <v>1277</v>
      </c>
      <c r="J293" s="4">
        <v>870</v>
      </c>
      <c r="K293" s="4">
        <v>882</v>
      </c>
      <c r="L293" s="4">
        <v>973</v>
      </c>
      <c r="M293" s="4">
        <v>1036</v>
      </c>
      <c r="N293" s="4">
        <v>1060</v>
      </c>
      <c r="O293" s="23">
        <v>1121</v>
      </c>
      <c r="P293" s="40">
        <v>2</v>
      </c>
      <c r="R293">
        <v>0.999</v>
      </c>
      <c r="S293">
        <v>0</v>
      </c>
      <c r="T293" s="5">
        <f t="shared" si="92"/>
        <v>1040</v>
      </c>
      <c r="U293">
        <f t="shared" si="99"/>
        <v>1240.8389999999999</v>
      </c>
      <c r="V293">
        <f t="shared" si="100"/>
        <v>1312.9678389999999</v>
      </c>
      <c r="W293">
        <f t="shared" si="101"/>
        <v>1277.075967839</v>
      </c>
      <c r="X293">
        <f t="shared" si="102"/>
        <v>870.44707596783894</v>
      </c>
      <c r="Y293">
        <f t="shared" si="103"/>
        <v>882.02844707596785</v>
      </c>
      <c r="Z293">
        <f t="shared" si="104"/>
        <v>972.94902844707599</v>
      </c>
      <c r="AA293" s="5">
        <f t="shared" si="93"/>
        <v>40</v>
      </c>
      <c r="AB293">
        <f t="shared" si="113"/>
        <v>40</v>
      </c>
      <c r="AC293">
        <f t="shared" si="113"/>
        <v>40</v>
      </c>
      <c r="AD293">
        <f t="shared" si="113"/>
        <v>40</v>
      </c>
      <c r="AE293">
        <f t="shared" si="113"/>
        <v>40</v>
      </c>
      <c r="AF293">
        <f t="shared" si="113"/>
        <v>40</v>
      </c>
      <c r="AG293">
        <f t="shared" si="113"/>
        <v>40</v>
      </c>
      <c r="AH293" s="5">
        <f t="shared" si="114"/>
        <v>1080</v>
      </c>
      <c r="AI293" s="5">
        <f t="shared" si="114"/>
        <v>1280.8389999999999</v>
      </c>
      <c r="AJ293" s="5">
        <f t="shared" si="114"/>
        <v>1352.9678389999999</v>
      </c>
      <c r="AK293" s="5">
        <f t="shared" si="114"/>
        <v>1317.075967839</v>
      </c>
      <c r="AL293" s="5">
        <f t="shared" si="114"/>
        <v>910.44707596783894</v>
      </c>
      <c r="AM293" s="5">
        <f t="shared" si="114"/>
        <v>922.02844707596785</v>
      </c>
      <c r="AN293" s="6">
        <f t="shared" si="98"/>
        <v>1052.949028447076</v>
      </c>
      <c r="AO293" s="6">
        <f t="shared" si="108"/>
        <v>1132.949028447076</v>
      </c>
      <c r="AP293" s="7"/>
      <c r="AQ293" s="55">
        <f t="shared" si="105"/>
        <v>973</v>
      </c>
      <c r="AR293" s="5">
        <f t="shared" si="109"/>
        <v>1012.974514223538</v>
      </c>
      <c r="AS293" s="5">
        <f t="shared" si="110"/>
        <v>1092.949028447076</v>
      </c>
      <c r="AT293" s="5">
        <f t="shared" si="106"/>
        <v>1132.949028447076</v>
      </c>
      <c r="AU293" s="56">
        <f t="shared" si="107"/>
        <v>1052.949028447076</v>
      </c>
    </row>
    <row r="294" spans="1:47" ht="14.1" customHeight="1" x14ac:dyDescent="0.25">
      <c r="B294" t="s">
        <v>74</v>
      </c>
      <c r="C294" t="s">
        <v>138</v>
      </c>
      <c r="D294" s="8" t="s">
        <v>27</v>
      </c>
      <c r="E294" s="9">
        <v>1000</v>
      </c>
      <c r="F294" s="9">
        <v>914</v>
      </c>
      <c r="G294" s="9">
        <v>783</v>
      </c>
      <c r="H294" s="9">
        <v>751</v>
      </c>
      <c r="I294" s="9">
        <v>697</v>
      </c>
      <c r="J294" s="9">
        <v>742</v>
      </c>
      <c r="K294" s="9">
        <v>786</v>
      </c>
      <c r="L294" s="9">
        <v>851</v>
      </c>
      <c r="M294" s="9">
        <v>901</v>
      </c>
      <c r="N294" s="9">
        <v>922</v>
      </c>
      <c r="O294" s="24">
        <v>928</v>
      </c>
      <c r="P294" s="41">
        <v>3</v>
      </c>
      <c r="R294">
        <v>0.90300000000000002</v>
      </c>
      <c r="S294">
        <v>0.999</v>
      </c>
      <c r="T294" s="5">
        <f t="shared" ref="T294:T357" si="115">F294</f>
        <v>914</v>
      </c>
      <c r="U294">
        <f t="shared" si="99"/>
        <v>787.36500000000001</v>
      </c>
      <c r="V294">
        <f t="shared" si="100"/>
        <v>742.24775159499995</v>
      </c>
      <c r="W294">
        <f t="shared" si="101"/>
        <v>697.00475552912019</v>
      </c>
      <c r="X294">
        <f t="shared" si="102"/>
        <v>733.24689496217718</v>
      </c>
      <c r="Y294">
        <f t="shared" si="103"/>
        <v>784.39053228248861</v>
      </c>
      <c r="Z294">
        <f t="shared" si="104"/>
        <v>849.49836110212266</v>
      </c>
      <c r="AA294" s="5">
        <f t="shared" ref="AA294:AA357" si="116">F294-E294</f>
        <v>-86</v>
      </c>
      <c r="AB294">
        <f t="shared" ref="AB294:AG309" si="117">$S294*(U294-T294)+(1-$S294)*AA294</f>
        <v>-126.594365</v>
      </c>
      <c r="AC294">
        <f t="shared" si="117"/>
        <v>-45.198725521595058</v>
      </c>
      <c r="AD294">
        <f t="shared" si="117"/>
        <v>-45.242951795335479</v>
      </c>
      <c r="AE294">
        <f t="shared" si="117"/>
        <v>36.160654341828597</v>
      </c>
      <c r="AF294">
        <f t="shared" si="117"/>
        <v>51.128654337332947</v>
      </c>
      <c r="AG294">
        <f t="shared" si="117"/>
        <v>65.093849645151749</v>
      </c>
      <c r="AH294" s="5">
        <f t="shared" ref="AH294:AM309" si="118">T294+AA294</f>
        <v>828</v>
      </c>
      <c r="AI294" s="5">
        <f t="shared" si="118"/>
        <v>660.77063499999997</v>
      </c>
      <c r="AJ294" s="5">
        <f t="shared" si="118"/>
        <v>697.04902607340489</v>
      </c>
      <c r="AK294" s="5">
        <f t="shared" si="118"/>
        <v>651.76180373378475</v>
      </c>
      <c r="AL294" s="5">
        <f t="shared" si="118"/>
        <v>769.40754930400578</v>
      </c>
      <c r="AM294" s="5">
        <f t="shared" si="118"/>
        <v>835.51918661982154</v>
      </c>
      <c r="AN294" s="6">
        <f t="shared" si="98"/>
        <v>979.68606039242616</v>
      </c>
      <c r="AO294" s="6">
        <f t="shared" si="108"/>
        <v>1109.8737596827295</v>
      </c>
      <c r="AP294" s="7"/>
      <c r="AQ294" s="55">
        <f t="shared" si="105"/>
        <v>851</v>
      </c>
      <c r="AR294" s="5">
        <f t="shared" si="109"/>
        <v>915.34303019621302</v>
      </c>
      <c r="AS294" s="5">
        <f t="shared" si="110"/>
        <v>1044.7799100375778</v>
      </c>
      <c r="AT294" s="5">
        <f t="shared" si="106"/>
        <v>1109.8737596827295</v>
      </c>
      <c r="AU294" s="56">
        <f t="shared" si="107"/>
        <v>979.68606039242616</v>
      </c>
    </row>
    <row r="295" spans="1:47" ht="14.1" customHeight="1" x14ac:dyDescent="0.25">
      <c r="B295" t="s">
        <v>74</v>
      </c>
      <c r="C295" t="s">
        <v>139</v>
      </c>
      <c r="D295" s="3" t="s">
        <v>29</v>
      </c>
      <c r="E295" s="4">
        <v>1000</v>
      </c>
      <c r="F295" s="4">
        <v>1360</v>
      </c>
      <c r="G295" s="4">
        <v>865</v>
      </c>
      <c r="H295" s="4">
        <v>876</v>
      </c>
      <c r="I295" s="4">
        <v>993</v>
      </c>
      <c r="J295" s="4">
        <v>979</v>
      </c>
      <c r="K295" s="4">
        <v>928</v>
      </c>
      <c r="L295" s="4">
        <v>1003</v>
      </c>
      <c r="M295" s="4">
        <v>1082</v>
      </c>
      <c r="N295" s="4">
        <v>1076</v>
      </c>
      <c r="O295" s="23">
        <v>1035</v>
      </c>
      <c r="P295" s="40">
        <v>2</v>
      </c>
      <c r="R295">
        <v>0.999</v>
      </c>
      <c r="S295">
        <v>0.40899999999999997</v>
      </c>
      <c r="T295" s="5">
        <f t="shared" si="115"/>
        <v>1360</v>
      </c>
      <c r="U295">
        <f t="shared" si="99"/>
        <v>865.85500000000002</v>
      </c>
      <c r="V295">
        <f t="shared" si="100"/>
        <v>876.00050969500001</v>
      </c>
      <c r="W295">
        <f t="shared" si="101"/>
        <v>992.8934469479052</v>
      </c>
      <c r="X295">
        <f t="shared" si="102"/>
        <v>979.06787650326658</v>
      </c>
      <c r="Y295">
        <f t="shared" si="103"/>
        <v>928.07731720447578</v>
      </c>
      <c r="Z295">
        <f t="shared" si="104"/>
        <v>1002.919735531283</v>
      </c>
      <c r="AA295" s="5">
        <f t="shared" si="116"/>
        <v>360</v>
      </c>
      <c r="AB295">
        <f t="shared" si="117"/>
        <v>10.654695000000004</v>
      </c>
      <c r="AC295">
        <f t="shared" si="117"/>
        <v>10.446438210254996</v>
      </c>
      <c r="AD295">
        <f t="shared" si="117"/>
        <v>53.983056318698928</v>
      </c>
      <c r="AE295">
        <f t="shared" si="117"/>
        <v>26.249327972493866</v>
      </c>
      <c r="AF295">
        <f t="shared" si="117"/>
        <v>-5.3417859214615611</v>
      </c>
      <c r="AG295">
        <f t="shared" si="117"/>
        <v>27.453553616080363</v>
      </c>
      <c r="AH295" s="5">
        <f t="shared" si="118"/>
        <v>1720</v>
      </c>
      <c r="AI295" s="5">
        <f t="shared" si="118"/>
        <v>876.50969499999997</v>
      </c>
      <c r="AJ295" s="5">
        <f t="shared" si="118"/>
        <v>886.446947905255</v>
      </c>
      <c r="AK295" s="5">
        <f t="shared" si="118"/>
        <v>1046.8765032666042</v>
      </c>
      <c r="AL295" s="5">
        <f t="shared" si="118"/>
        <v>1005.3172044757605</v>
      </c>
      <c r="AM295" s="5">
        <f t="shared" si="118"/>
        <v>922.73553128301421</v>
      </c>
      <c r="AN295" s="6">
        <f t="shared" si="98"/>
        <v>1057.8268427634437</v>
      </c>
      <c r="AO295" s="6">
        <f t="shared" si="108"/>
        <v>1112.7339499956045</v>
      </c>
      <c r="AP295" s="7"/>
      <c r="AQ295" s="55">
        <f t="shared" si="105"/>
        <v>1003</v>
      </c>
      <c r="AR295" s="5">
        <f t="shared" si="109"/>
        <v>1030.4134213817219</v>
      </c>
      <c r="AS295" s="5">
        <f t="shared" si="110"/>
        <v>1085.2803963795241</v>
      </c>
      <c r="AT295" s="5">
        <f t="shared" si="106"/>
        <v>1112.7339499956045</v>
      </c>
      <c r="AU295" s="56">
        <f t="shared" si="107"/>
        <v>1057.8268427634437</v>
      </c>
    </row>
    <row r="296" spans="1:47" ht="14.1" customHeight="1" x14ac:dyDescent="0.25">
      <c r="B296" t="s">
        <v>74</v>
      </c>
      <c r="C296" t="s">
        <v>140</v>
      </c>
      <c r="D296" s="8" t="s">
        <v>31</v>
      </c>
      <c r="E296" s="9">
        <v>1000</v>
      </c>
      <c r="F296" s="9">
        <v>1466</v>
      </c>
      <c r="G296" s="9">
        <v>917</v>
      </c>
      <c r="H296" s="9">
        <v>666</v>
      </c>
      <c r="I296" s="9">
        <v>715</v>
      </c>
      <c r="J296" s="9">
        <v>768</v>
      </c>
      <c r="K296" s="9">
        <v>778</v>
      </c>
      <c r="L296" s="9">
        <v>882</v>
      </c>
      <c r="M296" s="9">
        <v>916</v>
      </c>
      <c r="N296" s="9">
        <v>991</v>
      </c>
      <c r="O296" s="24">
        <v>988</v>
      </c>
      <c r="P296" s="41">
        <v>3</v>
      </c>
      <c r="R296">
        <v>0.999</v>
      </c>
      <c r="S296">
        <v>0.70799999999999996</v>
      </c>
      <c r="T296" s="5">
        <f t="shared" si="115"/>
        <v>1466</v>
      </c>
      <c r="U296">
        <f t="shared" si="99"/>
        <v>918.01499999999999</v>
      </c>
      <c r="V296">
        <f t="shared" si="100"/>
        <v>666.00011361999998</v>
      </c>
      <c r="W296">
        <f t="shared" si="101"/>
        <v>714.69901837110297</v>
      </c>
      <c r="X296">
        <f t="shared" si="102"/>
        <v>767.90759917411992</v>
      </c>
      <c r="Y296">
        <f t="shared" si="103"/>
        <v>778.01616211986129</v>
      </c>
      <c r="Z296">
        <f t="shared" si="104"/>
        <v>881.91083934472613</v>
      </c>
      <c r="AA296" s="5">
        <f t="shared" si="116"/>
        <v>466</v>
      </c>
      <c r="AB296">
        <f t="shared" si="117"/>
        <v>-251.90137999999993</v>
      </c>
      <c r="AC296">
        <f t="shared" si="117"/>
        <v>-251.98174251704</v>
      </c>
      <c r="AD296">
        <f t="shared" si="117"/>
        <v>-39.099844251194774</v>
      </c>
      <c r="AE296">
        <f t="shared" si="117"/>
        <v>26.254520687187124</v>
      </c>
      <c r="AF296">
        <f t="shared" si="117"/>
        <v>14.823182606243531</v>
      </c>
      <c r="AG296">
        <f t="shared" si="117"/>
        <v>77.885800796227414</v>
      </c>
      <c r="AH296" s="5">
        <f t="shared" si="118"/>
        <v>1932</v>
      </c>
      <c r="AI296" s="5">
        <f t="shared" si="118"/>
        <v>666.11362000000008</v>
      </c>
      <c r="AJ296" s="5">
        <f t="shared" si="118"/>
        <v>414.01837110295997</v>
      </c>
      <c r="AK296" s="5">
        <f t="shared" si="118"/>
        <v>675.59917411990818</v>
      </c>
      <c r="AL296" s="5">
        <f t="shared" si="118"/>
        <v>794.16211986130702</v>
      </c>
      <c r="AM296" s="5">
        <f t="shared" si="118"/>
        <v>792.83934472610485</v>
      </c>
      <c r="AN296" s="6">
        <f t="shared" si="98"/>
        <v>1037.6824409371809</v>
      </c>
      <c r="AO296" s="6">
        <f t="shared" si="108"/>
        <v>1193.4540425296359</v>
      </c>
      <c r="AP296" s="7"/>
      <c r="AQ296" s="55">
        <f t="shared" si="105"/>
        <v>882</v>
      </c>
      <c r="AR296" s="5">
        <f t="shared" si="109"/>
        <v>959.84122046859045</v>
      </c>
      <c r="AS296" s="5">
        <f t="shared" si="110"/>
        <v>1115.5682417334083</v>
      </c>
      <c r="AT296" s="5">
        <f t="shared" si="106"/>
        <v>1193.4540425296359</v>
      </c>
      <c r="AU296" s="56">
        <f t="shared" si="107"/>
        <v>1037.6824409371809</v>
      </c>
    </row>
    <row r="297" spans="1:47" ht="14.1" customHeight="1" x14ac:dyDescent="0.25">
      <c r="B297" t="s">
        <v>74</v>
      </c>
      <c r="C297" t="s">
        <v>141</v>
      </c>
      <c r="D297" s="3" t="s">
        <v>33</v>
      </c>
      <c r="E297" s="4">
        <v>1000</v>
      </c>
      <c r="F297" s="4">
        <v>1075</v>
      </c>
      <c r="G297" s="4">
        <v>688</v>
      </c>
      <c r="H297" s="4">
        <v>566</v>
      </c>
      <c r="I297" s="4">
        <v>582</v>
      </c>
      <c r="J297" s="4">
        <v>644</v>
      </c>
      <c r="K297" s="4">
        <v>616</v>
      </c>
      <c r="L297" s="4">
        <v>615</v>
      </c>
      <c r="M297" s="4">
        <v>615</v>
      </c>
      <c r="N297" s="4">
        <v>615</v>
      </c>
      <c r="O297" s="23">
        <v>615</v>
      </c>
      <c r="P297" s="40">
        <v>2</v>
      </c>
      <c r="R297">
        <v>0.999</v>
      </c>
      <c r="S297">
        <v>0.14299999999999999</v>
      </c>
      <c r="T297" s="5">
        <f t="shared" si="115"/>
        <v>1075</v>
      </c>
      <c r="U297">
        <f t="shared" si="99"/>
        <v>688.46199999999999</v>
      </c>
      <c r="V297">
        <f t="shared" si="100"/>
        <v>566.13146206599993</v>
      </c>
      <c r="W297">
        <f t="shared" si="101"/>
        <v>581.97435125170341</v>
      </c>
      <c r="X297">
        <f t="shared" si="102"/>
        <v>643.93185824412456</v>
      </c>
      <c r="Y297">
        <f t="shared" si="103"/>
        <v>616.03155027793605</v>
      </c>
      <c r="Z297">
        <f t="shared" si="104"/>
        <v>615.00014279191475</v>
      </c>
      <c r="AA297" s="5">
        <f t="shared" si="116"/>
        <v>75</v>
      </c>
      <c r="AB297">
        <f t="shared" si="117"/>
        <v>9.000066000000011</v>
      </c>
      <c r="AC297">
        <f t="shared" si="117"/>
        <v>-9.7802103625619985</v>
      </c>
      <c r="AD297">
        <f t="shared" si="117"/>
        <v>-6.1161071271600349</v>
      </c>
      <c r="AE297">
        <f t="shared" si="117"/>
        <v>3.6184196919400726</v>
      </c>
      <c r="AF297">
        <f t="shared" si="117"/>
        <v>-0.88875836317231416</v>
      </c>
      <c r="AG297">
        <f t="shared" si="117"/>
        <v>-0.90915718773971832</v>
      </c>
      <c r="AH297" s="5">
        <f t="shared" si="118"/>
        <v>1150</v>
      </c>
      <c r="AI297" s="5">
        <f t="shared" si="118"/>
        <v>697.46206600000005</v>
      </c>
      <c r="AJ297" s="5">
        <f t="shared" si="118"/>
        <v>556.35125170343792</v>
      </c>
      <c r="AK297" s="5">
        <f t="shared" si="118"/>
        <v>575.85824412454338</v>
      </c>
      <c r="AL297" s="5">
        <f t="shared" si="118"/>
        <v>647.55027793606462</v>
      </c>
      <c r="AM297" s="5">
        <f t="shared" si="118"/>
        <v>615.14279191476373</v>
      </c>
      <c r="AN297" s="6">
        <f t="shared" si="98"/>
        <v>613.18182841643534</v>
      </c>
      <c r="AO297" s="6">
        <f t="shared" si="108"/>
        <v>611.36351404095592</v>
      </c>
      <c r="AP297" s="7"/>
      <c r="AQ297" s="55">
        <f t="shared" si="105"/>
        <v>611.36351404095592</v>
      </c>
      <c r="AR297" s="5">
        <f t="shared" si="109"/>
        <v>612.27267122869557</v>
      </c>
      <c r="AS297" s="5">
        <f t="shared" si="110"/>
        <v>614.09091420821767</v>
      </c>
      <c r="AT297" s="5">
        <f t="shared" si="106"/>
        <v>615</v>
      </c>
      <c r="AU297" s="56">
        <f t="shared" si="107"/>
        <v>613.18182841643534</v>
      </c>
    </row>
    <row r="298" spans="1:47" ht="14.1" customHeight="1" x14ac:dyDescent="0.25">
      <c r="B298" t="s">
        <v>74</v>
      </c>
      <c r="C298" t="s">
        <v>142</v>
      </c>
      <c r="D298" s="8" t="s">
        <v>35</v>
      </c>
      <c r="E298" s="9">
        <v>1000</v>
      </c>
      <c r="F298" s="9">
        <v>1074</v>
      </c>
      <c r="G298" s="9">
        <v>844</v>
      </c>
      <c r="H298" s="9">
        <v>832</v>
      </c>
      <c r="I298" s="9">
        <v>788</v>
      </c>
      <c r="J298" s="9">
        <v>1118</v>
      </c>
      <c r="K298" s="9">
        <v>1490</v>
      </c>
      <c r="L298" s="9">
        <v>1647</v>
      </c>
      <c r="M298" s="9">
        <v>1616</v>
      </c>
      <c r="N298" s="9">
        <v>1663</v>
      </c>
      <c r="O298" s="24">
        <v>1663</v>
      </c>
      <c r="P298" s="41">
        <v>2</v>
      </c>
      <c r="R298">
        <v>0.999</v>
      </c>
      <c r="S298">
        <v>0.28399999999999997</v>
      </c>
      <c r="T298" s="5">
        <f t="shared" si="115"/>
        <v>1074</v>
      </c>
      <c r="U298">
        <f t="shared" si="99"/>
        <v>844.30399999999997</v>
      </c>
      <c r="V298">
        <f t="shared" si="100"/>
        <v>832.00005433600006</v>
      </c>
      <c r="W298">
        <f t="shared" si="101"/>
        <v>788.03173497434341</v>
      </c>
      <c r="X298">
        <f t="shared" si="102"/>
        <v>1117.6487629350011</v>
      </c>
      <c r="Y298">
        <f t="shared" si="103"/>
        <v>1489.706031538095</v>
      </c>
      <c r="Z298">
        <f t="shared" si="104"/>
        <v>1647.0044923628359</v>
      </c>
      <c r="AA298" s="5">
        <f t="shared" si="116"/>
        <v>74</v>
      </c>
      <c r="AB298">
        <f t="shared" si="117"/>
        <v>-12.24966400000001</v>
      </c>
      <c r="AC298">
        <f t="shared" si="117"/>
        <v>-12.265079992575981</v>
      </c>
      <c r="AD298">
        <f t="shared" si="117"/>
        <v>-21.268799973394891</v>
      </c>
      <c r="AE298">
        <f t="shared" si="117"/>
        <v>78.382775159876019</v>
      </c>
      <c r="AF298">
        <f t="shared" si="117"/>
        <v>161.78633129774988</v>
      </c>
      <c r="AG298">
        <f t="shared" si="117"/>
        <v>160.51177608341533</v>
      </c>
      <c r="AH298" s="5">
        <f t="shared" si="118"/>
        <v>1148</v>
      </c>
      <c r="AI298" s="5">
        <f t="shared" si="118"/>
        <v>832.05433599999992</v>
      </c>
      <c r="AJ298" s="5">
        <f t="shared" si="118"/>
        <v>819.73497434342403</v>
      </c>
      <c r="AK298" s="5">
        <f t="shared" si="118"/>
        <v>766.76293500094857</v>
      </c>
      <c r="AL298" s="5">
        <f t="shared" si="118"/>
        <v>1196.0315380948771</v>
      </c>
      <c r="AM298" s="5">
        <f t="shared" si="118"/>
        <v>1651.4923628358449</v>
      </c>
      <c r="AN298" s="6">
        <f t="shared" si="98"/>
        <v>1968.0280445296667</v>
      </c>
      <c r="AO298" s="6">
        <f t="shared" si="108"/>
        <v>2289.0515966964972</v>
      </c>
      <c r="AP298" s="7"/>
      <c r="AQ298" s="55">
        <f t="shared" si="105"/>
        <v>1647</v>
      </c>
      <c r="AR298" s="5">
        <f t="shared" si="109"/>
        <v>1807.5140222648333</v>
      </c>
      <c r="AS298" s="5">
        <f t="shared" si="110"/>
        <v>2128.5398206130822</v>
      </c>
      <c r="AT298" s="5">
        <f t="shared" si="106"/>
        <v>2289.0515966964972</v>
      </c>
      <c r="AU298" s="56">
        <f t="shared" si="107"/>
        <v>1968.0280445296667</v>
      </c>
    </row>
    <row r="299" spans="1:47" ht="14.1" customHeight="1" x14ac:dyDescent="0.25">
      <c r="B299" t="s">
        <v>74</v>
      </c>
      <c r="C299" t="s">
        <v>143</v>
      </c>
      <c r="D299" s="8" t="s">
        <v>37</v>
      </c>
      <c r="E299" s="9">
        <v>1555</v>
      </c>
      <c r="F299" s="9">
        <v>1420</v>
      </c>
      <c r="G299" s="9">
        <v>1217</v>
      </c>
      <c r="H299" s="9">
        <v>1167</v>
      </c>
      <c r="I299" s="9">
        <v>1083</v>
      </c>
      <c r="J299" s="9">
        <v>1153</v>
      </c>
      <c r="K299" s="9">
        <v>1221</v>
      </c>
      <c r="L299" s="9">
        <v>1322</v>
      </c>
      <c r="M299" s="9">
        <v>1400</v>
      </c>
      <c r="N299" s="9">
        <v>1433</v>
      </c>
      <c r="O299" s="24">
        <v>1443</v>
      </c>
      <c r="P299" s="42">
        <v>3</v>
      </c>
      <c r="R299">
        <v>0.90200000000000002</v>
      </c>
      <c r="S299">
        <v>0.999</v>
      </c>
      <c r="T299" s="5">
        <f t="shared" si="115"/>
        <v>1420</v>
      </c>
      <c r="U299">
        <f t="shared" si="99"/>
        <v>1223.664</v>
      </c>
      <c r="V299">
        <f t="shared" si="100"/>
        <v>1153.318154928</v>
      </c>
      <c r="W299">
        <f t="shared" si="101"/>
        <v>1082.984945341633</v>
      </c>
      <c r="X299">
        <f t="shared" si="102"/>
        <v>1139.2458565247143</v>
      </c>
      <c r="Y299">
        <f t="shared" si="103"/>
        <v>1218.4892569979493</v>
      </c>
      <c r="Z299">
        <f t="shared" si="104"/>
        <v>1319.6195357419881</v>
      </c>
      <c r="AA299" s="5">
        <f t="shared" si="116"/>
        <v>-135</v>
      </c>
      <c r="AB299">
        <f t="shared" si="117"/>
        <v>-196.274664</v>
      </c>
      <c r="AC299">
        <f t="shared" si="117"/>
        <v>-70.471773890927977</v>
      </c>
      <c r="AD299">
        <f t="shared" si="117"/>
        <v>-70.333348150671611</v>
      </c>
      <c r="AE299">
        <f t="shared" si="117"/>
        <v>56.134316923747612</v>
      </c>
      <c r="AF299">
        <f t="shared" si="117"/>
        <v>79.220291389685457</v>
      </c>
      <c r="AG299">
        <f t="shared" si="117"/>
        <v>101.10836875668448</v>
      </c>
      <c r="AH299" s="5">
        <f t="shared" si="118"/>
        <v>1285</v>
      </c>
      <c r="AI299" s="5">
        <f t="shared" si="118"/>
        <v>1027.389336</v>
      </c>
      <c r="AJ299" s="5">
        <f t="shared" si="118"/>
        <v>1082.846381037072</v>
      </c>
      <c r="AK299" s="5">
        <f t="shared" si="118"/>
        <v>1012.6515971909614</v>
      </c>
      <c r="AL299" s="5">
        <f t="shared" si="118"/>
        <v>1195.3801734484618</v>
      </c>
      <c r="AM299" s="5">
        <f t="shared" si="118"/>
        <v>1297.7095483876346</v>
      </c>
      <c r="AN299" s="6">
        <f t="shared" si="98"/>
        <v>1521.8362732553571</v>
      </c>
      <c r="AO299" s="6">
        <f t="shared" si="108"/>
        <v>1724.0530107687259</v>
      </c>
      <c r="AP299" s="7"/>
      <c r="AQ299" s="55">
        <f t="shared" si="105"/>
        <v>1322</v>
      </c>
      <c r="AR299" s="5">
        <f t="shared" si="109"/>
        <v>1421.9181366276785</v>
      </c>
      <c r="AS299" s="5">
        <f t="shared" si="110"/>
        <v>1622.9446420120416</v>
      </c>
      <c r="AT299" s="5">
        <f t="shared" si="106"/>
        <v>1724.0530107687259</v>
      </c>
      <c r="AU299" s="56">
        <f t="shared" si="107"/>
        <v>1521.8362732553571</v>
      </c>
    </row>
    <row r="300" spans="1:47" ht="14.1" customHeight="1" x14ac:dyDescent="0.25">
      <c r="B300" t="s">
        <v>74</v>
      </c>
      <c r="C300" t="s">
        <v>144</v>
      </c>
      <c r="D300" s="3" t="s">
        <v>39</v>
      </c>
      <c r="E300" s="4">
        <v>5856</v>
      </c>
      <c r="F300" s="4">
        <v>8886</v>
      </c>
      <c r="G300" s="4">
        <v>5652</v>
      </c>
      <c r="H300" s="4">
        <v>4122</v>
      </c>
      <c r="I300" s="4">
        <v>4438</v>
      </c>
      <c r="J300" s="4">
        <v>4732</v>
      </c>
      <c r="K300" s="4">
        <v>4830</v>
      </c>
      <c r="L300" s="4">
        <v>5534</v>
      </c>
      <c r="M300" s="4">
        <v>5748</v>
      </c>
      <c r="N300" s="4">
        <v>6207</v>
      </c>
      <c r="O300" s="23">
        <v>6184</v>
      </c>
      <c r="P300" s="41">
        <v>3</v>
      </c>
      <c r="R300">
        <v>0.999</v>
      </c>
      <c r="S300">
        <v>0.73</v>
      </c>
      <c r="T300" s="5">
        <f t="shared" si="115"/>
        <v>8886</v>
      </c>
      <c r="U300">
        <f t="shared" si="99"/>
        <v>5658.2640000000001</v>
      </c>
      <c r="V300">
        <f t="shared" si="100"/>
        <v>4121.9981167199994</v>
      </c>
      <c r="W300">
        <f t="shared" si="101"/>
        <v>4436.1472242563259</v>
      </c>
      <c r="X300">
        <f t="shared" si="102"/>
        <v>4731.5185471304512</v>
      </c>
      <c r="Y300">
        <f t="shared" si="103"/>
        <v>4830.0670275875009</v>
      </c>
      <c r="Z300">
        <f t="shared" si="104"/>
        <v>5533.412694859222</v>
      </c>
      <c r="AA300" s="5">
        <f t="shared" si="116"/>
        <v>3030</v>
      </c>
      <c r="AB300">
        <f t="shared" si="117"/>
        <v>-1538.1472800000001</v>
      </c>
      <c r="AC300">
        <f t="shared" si="117"/>
        <v>-1536.7738603944006</v>
      </c>
      <c r="AD300">
        <f t="shared" si="117"/>
        <v>-185.60009380496984</v>
      </c>
      <c r="AE300">
        <f t="shared" si="117"/>
        <v>165.50904037076964</v>
      </c>
      <c r="AF300">
        <f t="shared" si="117"/>
        <v>116.62783163375406</v>
      </c>
      <c r="AG300">
        <f t="shared" si="117"/>
        <v>544.9318516494701</v>
      </c>
      <c r="AH300" s="5">
        <f t="shared" si="118"/>
        <v>11916</v>
      </c>
      <c r="AI300" s="5">
        <f t="shared" si="118"/>
        <v>4120.11672</v>
      </c>
      <c r="AJ300" s="5">
        <f t="shared" si="118"/>
        <v>2585.2242563255986</v>
      </c>
      <c r="AK300" s="5">
        <f t="shared" si="118"/>
        <v>4250.5471304513558</v>
      </c>
      <c r="AL300" s="5">
        <f t="shared" si="118"/>
        <v>4897.0275875012212</v>
      </c>
      <c r="AM300" s="5">
        <f t="shared" si="118"/>
        <v>4946.6948592212548</v>
      </c>
      <c r="AN300" s="6">
        <f t="shared" si="98"/>
        <v>6623.276398158162</v>
      </c>
      <c r="AO300" s="6">
        <f t="shared" si="108"/>
        <v>7713.140101457102</v>
      </c>
      <c r="AP300" s="7"/>
      <c r="AQ300" s="55">
        <f t="shared" si="105"/>
        <v>5534</v>
      </c>
      <c r="AR300" s="5">
        <f t="shared" si="109"/>
        <v>6078.6381990790815</v>
      </c>
      <c r="AS300" s="5">
        <f t="shared" si="110"/>
        <v>7168.2082498076325</v>
      </c>
      <c r="AT300" s="5">
        <f t="shared" si="106"/>
        <v>7713.140101457102</v>
      </c>
      <c r="AU300" s="56">
        <f t="shared" si="107"/>
        <v>6623.276398158162</v>
      </c>
    </row>
    <row r="301" spans="1:47" ht="14.1" customHeight="1" x14ac:dyDescent="0.25">
      <c r="B301" t="s">
        <v>74</v>
      </c>
      <c r="C301" t="s">
        <v>145</v>
      </c>
      <c r="D301" s="8" t="s">
        <v>41</v>
      </c>
      <c r="E301" s="9">
        <v>5250</v>
      </c>
      <c r="F301" s="9">
        <v>6068</v>
      </c>
      <c r="G301" s="9">
        <v>5228</v>
      </c>
      <c r="H301" s="9">
        <v>5253</v>
      </c>
      <c r="I301" s="9">
        <v>5117</v>
      </c>
      <c r="J301" s="9">
        <v>7353</v>
      </c>
      <c r="K301" s="9">
        <v>9809</v>
      </c>
      <c r="L301" s="17">
        <v>10840</v>
      </c>
      <c r="M301" s="17">
        <v>10637</v>
      </c>
      <c r="N301" s="17">
        <v>10938</v>
      </c>
      <c r="O301" s="25">
        <v>10929</v>
      </c>
      <c r="P301" s="42">
        <v>2</v>
      </c>
      <c r="R301">
        <v>0.999</v>
      </c>
      <c r="S301">
        <v>0.48</v>
      </c>
      <c r="T301" s="5">
        <f t="shared" si="115"/>
        <v>6068</v>
      </c>
      <c r="U301">
        <f t="shared" si="99"/>
        <v>5229.6580000000004</v>
      </c>
      <c r="V301">
        <f t="shared" si="100"/>
        <v>5252.9996138400002</v>
      </c>
      <c r="W301">
        <f t="shared" si="101"/>
        <v>5117.1591406252828</v>
      </c>
      <c r="X301">
        <f t="shared" si="102"/>
        <v>7350.7109890394322</v>
      </c>
      <c r="Y301">
        <f t="shared" si="103"/>
        <v>9807.5861674236585</v>
      </c>
      <c r="Z301">
        <f t="shared" si="104"/>
        <v>10840.690003599049</v>
      </c>
      <c r="AA301" s="5">
        <f t="shared" si="116"/>
        <v>818</v>
      </c>
      <c r="AB301">
        <f t="shared" si="117"/>
        <v>22.955840000000194</v>
      </c>
      <c r="AC301">
        <f t="shared" si="117"/>
        <v>23.141011443200007</v>
      </c>
      <c r="AD301">
        <f t="shared" si="117"/>
        <v>-53.170101192600328</v>
      </c>
      <c r="AE301">
        <f t="shared" si="117"/>
        <v>1044.4564346186394</v>
      </c>
      <c r="AF301">
        <f t="shared" si="117"/>
        <v>1722.417431626121</v>
      </c>
      <c r="AG301">
        <f t="shared" si="117"/>
        <v>1391.5469058097706</v>
      </c>
      <c r="AH301" s="5">
        <f t="shared" si="118"/>
        <v>6886</v>
      </c>
      <c r="AI301" s="5">
        <f t="shared" si="118"/>
        <v>5252.6138400000009</v>
      </c>
      <c r="AJ301" s="5">
        <f t="shared" si="118"/>
        <v>5276.1406252832003</v>
      </c>
      <c r="AK301" s="5">
        <f t="shared" si="118"/>
        <v>5063.9890394326821</v>
      </c>
      <c r="AL301" s="5">
        <f t="shared" si="118"/>
        <v>8395.1674236580711</v>
      </c>
      <c r="AM301" s="5">
        <f t="shared" si="118"/>
        <v>11530.00359904978</v>
      </c>
      <c r="AN301" s="6">
        <f t="shared" si="98"/>
        <v>13623.78381521859</v>
      </c>
      <c r="AO301" s="6">
        <f t="shared" si="108"/>
        <v>16406.877626838133</v>
      </c>
      <c r="AP301" s="7"/>
      <c r="AQ301" s="55">
        <f t="shared" si="105"/>
        <v>10840</v>
      </c>
      <c r="AR301" s="5">
        <f t="shared" si="109"/>
        <v>12231.891907609295</v>
      </c>
      <c r="AS301" s="5">
        <f t="shared" si="110"/>
        <v>15015.330721028362</v>
      </c>
      <c r="AT301" s="5">
        <f t="shared" si="106"/>
        <v>16406.877626838133</v>
      </c>
      <c r="AU301" s="56">
        <f t="shared" si="107"/>
        <v>13623.78381521859</v>
      </c>
    </row>
    <row r="302" spans="1:47" ht="14.1" customHeight="1" x14ac:dyDescent="0.25">
      <c r="B302" t="s">
        <v>74</v>
      </c>
      <c r="C302" t="s">
        <v>146</v>
      </c>
      <c r="D302" s="3" t="s">
        <v>43</v>
      </c>
      <c r="E302" s="4">
        <v>2496</v>
      </c>
      <c r="F302" s="4">
        <v>2368</v>
      </c>
      <c r="G302" s="4">
        <v>2439</v>
      </c>
      <c r="H302" s="4">
        <v>2393</v>
      </c>
      <c r="I302" s="4">
        <v>2323</v>
      </c>
      <c r="J302" s="4">
        <v>2365</v>
      </c>
      <c r="K302" s="4">
        <v>2324</v>
      </c>
      <c r="L302" s="4">
        <v>2634</v>
      </c>
      <c r="M302" s="4">
        <v>2657</v>
      </c>
      <c r="N302" s="4">
        <v>2608</v>
      </c>
      <c r="O302" s="23">
        <v>2581</v>
      </c>
      <c r="P302" s="41">
        <v>4</v>
      </c>
      <c r="R302">
        <v>0.40600000000000003</v>
      </c>
      <c r="S302">
        <v>0.998</v>
      </c>
      <c r="T302" s="5">
        <f t="shared" si="115"/>
        <v>2368</v>
      </c>
      <c r="U302">
        <f t="shared" si="99"/>
        <v>2320.7939999999999</v>
      </c>
      <c r="V302">
        <f t="shared" si="100"/>
        <v>2321.9732887279997</v>
      </c>
      <c r="W302">
        <f t="shared" si="101"/>
        <v>2323.0329573193108</v>
      </c>
      <c r="X302">
        <f t="shared" si="102"/>
        <v>2340.7010465522526</v>
      </c>
      <c r="Y302">
        <f t="shared" si="103"/>
        <v>2344.3955359062056</v>
      </c>
      <c r="Z302">
        <f t="shared" si="104"/>
        <v>2464.1860361796898</v>
      </c>
      <c r="AA302" s="5">
        <f t="shared" si="116"/>
        <v>-128</v>
      </c>
      <c r="AB302">
        <f t="shared" si="117"/>
        <v>-47.367588000000133</v>
      </c>
      <c r="AC302">
        <f t="shared" si="117"/>
        <v>1.0821949745438466</v>
      </c>
      <c r="AD302">
        <f t="shared" si="117"/>
        <v>1.0597136440775035</v>
      </c>
      <c r="AE302">
        <f t="shared" si="117"/>
        <v>17.634872481764109</v>
      </c>
      <c r="AF302">
        <f t="shared" si="117"/>
        <v>3.7223701202086534</v>
      </c>
      <c r="AG302">
        <f t="shared" si="117"/>
        <v>119.55836401317767</v>
      </c>
      <c r="AH302" s="5">
        <f t="shared" si="118"/>
        <v>2240</v>
      </c>
      <c r="AI302" s="5">
        <f t="shared" si="118"/>
        <v>2273.4264119999998</v>
      </c>
      <c r="AJ302" s="5">
        <f t="shared" si="118"/>
        <v>2323.0554837025434</v>
      </c>
      <c r="AK302" s="5">
        <f t="shared" si="118"/>
        <v>2324.0926709633882</v>
      </c>
      <c r="AL302" s="5">
        <f t="shared" si="118"/>
        <v>2358.3359190340166</v>
      </c>
      <c r="AM302" s="5">
        <f t="shared" si="118"/>
        <v>2348.1179060264144</v>
      </c>
      <c r="AN302" s="6">
        <f t="shared" si="98"/>
        <v>2703.3027642060451</v>
      </c>
      <c r="AO302" s="6">
        <f t="shared" si="108"/>
        <v>2942.4194922324004</v>
      </c>
      <c r="AP302" s="7"/>
      <c r="AQ302" s="55">
        <f t="shared" si="105"/>
        <v>2634</v>
      </c>
      <c r="AR302" s="5">
        <f t="shared" si="109"/>
        <v>2668.6513821030226</v>
      </c>
      <c r="AS302" s="5">
        <f t="shared" si="110"/>
        <v>2822.8611282192228</v>
      </c>
      <c r="AT302" s="5">
        <f t="shared" si="106"/>
        <v>2942.4194922324004</v>
      </c>
      <c r="AU302" s="56">
        <f t="shared" si="107"/>
        <v>2703.3027642060451</v>
      </c>
    </row>
    <row r="303" spans="1:47" ht="14.1" customHeight="1" x14ac:dyDescent="0.25">
      <c r="B303" t="s">
        <v>74</v>
      </c>
      <c r="C303" t="s">
        <v>24</v>
      </c>
      <c r="D303" s="8" t="s">
        <v>45</v>
      </c>
      <c r="E303" s="9">
        <v>1719</v>
      </c>
      <c r="F303" s="9">
        <v>1212</v>
      </c>
      <c r="G303" s="9">
        <v>723</v>
      </c>
      <c r="H303" s="9">
        <v>432</v>
      </c>
      <c r="I303" s="9">
        <v>527</v>
      </c>
      <c r="J303" s="9">
        <v>811</v>
      </c>
      <c r="K303" s="9">
        <v>769</v>
      </c>
      <c r="L303" s="9">
        <v>1143</v>
      </c>
      <c r="M303" s="9">
        <v>1008</v>
      </c>
      <c r="N303" s="9">
        <v>1006</v>
      </c>
      <c r="O303" s="24">
        <v>980</v>
      </c>
      <c r="P303" s="42">
        <v>5</v>
      </c>
      <c r="R303">
        <v>0.999</v>
      </c>
      <c r="S303">
        <v>0.999</v>
      </c>
      <c r="T303" s="5">
        <f t="shared" si="115"/>
        <v>1212</v>
      </c>
      <c r="U303">
        <f t="shared" si="99"/>
        <v>722.98200000000008</v>
      </c>
      <c r="V303">
        <f t="shared" si="100"/>
        <v>431.80194601799997</v>
      </c>
      <c r="W303">
        <f t="shared" si="101"/>
        <v>526.61342403610797</v>
      </c>
      <c r="X303">
        <f t="shared" si="102"/>
        <v>810.81003871266626</v>
      </c>
      <c r="Y303">
        <f t="shared" si="103"/>
        <v>769.32581688206312</v>
      </c>
      <c r="Z303">
        <f t="shared" si="104"/>
        <v>1142.5851670861166</v>
      </c>
      <c r="AA303" s="5">
        <f t="shared" si="116"/>
        <v>-507</v>
      </c>
      <c r="AB303">
        <f t="shared" si="117"/>
        <v>-489.03598199999993</v>
      </c>
      <c r="AC303">
        <f t="shared" si="117"/>
        <v>-291.37790991001816</v>
      </c>
      <c r="AD303">
        <f t="shared" si="117"/>
        <v>94.425288630179878</v>
      </c>
      <c r="AE303">
        <f t="shared" si="117"/>
        <v>284.00684335051193</v>
      </c>
      <c r="AF303">
        <f t="shared" si="117"/>
        <v>-41.158730765422021</v>
      </c>
      <c r="AG303">
        <f t="shared" si="117"/>
        <v>372.84493212308399</v>
      </c>
      <c r="AH303" s="5">
        <f t="shared" si="118"/>
        <v>705</v>
      </c>
      <c r="AI303" s="5">
        <f t="shared" si="118"/>
        <v>233.94601800000015</v>
      </c>
      <c r="AJ303" s="5">
        <f t="shared" si="118"/>
        <v>140.42403610798181</v>
      </c>
      <c r="AK303" s="5">
        <f t="shared" si="118"/>
        <v>621.03871266628789</v>
      </c>
      <c r="AL303" s="5">
        <f t="shared" si="118"/>
        <v>1094.8168820631781</v>
      </c>
      <c r="AM303" s="5">
        <f t="shared" si="118"/>
        <v>728.16708611664114</v>
      </c>
      <c r="AN303" s="6">
        <f t="shared" si="98"/>
        <v>1888.2750313322845</v>
      </c>
      <c r="AO303" s="6">
        <f t="shared" si="108"/>
        <v>2633.9648955784523</v>
      </c>
      <c r="AP303" s="7"/>
      <c r="AQ303" s="55">
        <f t="shared" si="105"/>
        <v>1143</v>
      </c>
      <c r="AR303" s="5">
        <f t="shared" si="109"/>
        <v>1515.6375156661422</v>
      </c>
      <c r="AS303" s="5">
        <f t="shared" si="110"/>
        <v>2261.1199634553686</v>
      </c>
      <c r="AT303" s="5">
        <f t="shared" si="106"/>
        <v>2633.9648955784523</v>
      </c>
      <c r="AU303" s="56">
        <f t="shared" si="107"/>
        <v>1888.2750313322845</v>
      </c>
    </row>
    <row r="304" spans="1:47" ht="14.1" customHeight="1" x14ac:dyDescent="0.25">
      <c r="B304" t="s">
        <v>74</v>
      </c>
      <c r="C304" t="s">
        <v>26</v>
      </c>
      <c r="D304" s="8" t="s">
        <v>46</v>
      </c>
      <c r="E304" s="9">
        <v>1458</v>
      </c>
      <c r="F304" s="9">
        <v>962</v>
      </c>
      <c r="G304" s="9">
        <v>634</v>
      </c>
      <c r="H304" s="9">
        <v>457</v>
      </c>
      <c r="I304" s="9">
        <v>458</v>
      </c>
      <c r="J304" s="9">
        <v>543</v>
      </c>
      <c r="K304" s="9">
        <v>610</v>
      </c>
      <c r="L304" s="9">
        <v>950</v>
      </c>
      <c r="M304" s="9">
        <v>853</v>
      </c>
      <c r="N304" s="9">
        <v>861</v>
      </c>
      <c r="O304" s="24">
        <v>852</v>
      </c>
      <c r="P304" s="43">
        <v>4</v>
      </c>
      <c r="R304">
        <v>0.999</v>
      </c>
      <c r="S304">
        <v>0.999</v>
      </c>
      <c r="T304" s="5">
        <f t="shared" si="115"/>
        <v>962</v>
      </c>
      <c r="U304">
        <f t="shared" si="99"/>
        <v>633.83199999999999</v>
      </c>
      <c r="V304">
        <f t="shared" si="100"/>
        <v>456.848496168</v>
      </c>
      <c r="W304">
        <f t="shared" si="101"/>
        <v>457.82171364000783</v>
      </c>
      <c r="X304">
        <f t="shared" si="102"/>
        <v>542.91561682303836</v>
      </c>
      <c r="Y304">
        <f t="shared" si="103"/>
        <v>610.01792522121229</v>
      </c>
      <c r="Z304">
        <f t="shared" si="104"/>
        <v>949.72713814091537</v>
      </c>
      <c r="AA304" s="5">
        <f t="shared" si="116"/>
        <v>-496</v>
      </c>
      <c r="AB304">
        <f t="shared" si="117"/>
        <v>-328.33583199999998</v>
      </c>
      <c r="AC304">
        <f t="shared" si="117"/>
        <v>-177.134856160168</v>
      </c>
      <c r="AD304">
        <f t="shared" si="117"/>
        <v>0.79510939837565586</v>
      </c>
      <c r="AE304">
        <f t="shared" si="117"/>
        <v>85.009604389245879</v>
      </c>
      <c r="AF304">
        <f t="shared" si="117"/>
        <v>67.120215694164997</v>
      </c>
      <c r="AG304">
        <f t="shared" si="117"/>
        <v>339.43662392247751</v>
      </c>
      <c r="AH304" s="5">
        <f t="shared" si="118"/>
        <v>466</v>
      </c>
      <c r="AI304" s="5">
        <f t="shared" si="118"/>
        <v>305.49616800000001</v>
      </c>
      <c r="AJ304" s="5">
        <f t="shared" si="118"/>
        <v>279.713640007832</v>
      </c>
      <c r="AK304" s="5">
        <f t="shared" si="118"/>
        <v>458.61682303838347</v>
      </c>
      <c r="AL304" s="5">
        <f t="shared" si="118"/>
        <v>627.92522121228421</v>
      </c>
      <c r="AM304" s="5">
        <f t="shared" si="118"/>
        <v>677.13814091537733</v>
      </c>
      <c r="AN304" s="6">
        <f t="shared" si="98"/>
        <v>1628.6003859858704</v>
      </c>
      <c r="AO304" s="6">
        <f t="shared" si="108"/>
        <v>2307.4736338308253</v>
      </c>
      <c r="AP304" s="7"/>
      <c r="AQ304" s="55">
        <f t="shared" si="105"/>
        <v>950</v>
      </c>
      <c r="AR304" s="5">
        <f t="shared" si="109"/>
        <v>1289.3001929929351</v>
      </c>
      <c r="AS304" s="5">
        <f t="shared" si="110"/>
        <v>1968.037009908348</v>
      </c>
      <c r="AT304" s="5">
        <f t="shared" si="106"/>
        <v>2307.4736338308253</v>
      </c>
      <c r="AU304" s="56">
        <f t="shared" si="107"/>
        <v>1628.6003859858704</v>
      </c>
    </row>
    <row r="305" spans="2:47" ht="14.1" customHeight="1" x14ac:dyDescent="0.25">
      <c r="B305" t="s">
        <v>74</v>
      </c>
      <c r="C305" t="s">
        <v>28</v>
      </c>
      <c r="D305" s="3" t="s">
        <v>47</v>
      </c>
      <c r="E305" s="4">
        <v>1561</v>
      </c>
      <c r="F305" s="4">
        <v>977</v>
      </c>
      <c r="G305" s="4">
        <v>1207</v>
      </c>
      <c r="H305" s="4">
        <v>1322</v>
      </c>
      <c r="I305" s="4">
        <v>1081</v>
      </c>
      <c r="J305" s="4">
        <v>1105</v>
      </c>
      <c r="K305" s="4">
        <v>1351</v>
      </c>
      <c r="L305" s="4">
        <v>1497</v>
      </c>
      <c r="M305" s="4">
        <v>1494</v>
      </c>
      <c r="N305" s="4">
        <v>1462</v>
      </c>
      <c r="O305" s="23">
        <v>1450</v>
      </c>
      <c r="P305" s="41">
        <v>3</v>
      </c>
      <c r="R305">
        <v>0.999</v>
      </c>
      <c r="S305">
        <v>0.86</v>
      </c>
      <c r="T305" s="5">
        <f t="shared" si="115"/>
        <v>977</v>
      </c>
      <c r="U305">
        <f t="shared" si="99"/>
        <v>1206.1859999999999</v>
      </c>
      <c r="V305">
        <f t="shared" si="100"/>
        <v>1321.99952596</v>
      </c>
      <c r="W305">
        <f t="shared" si="101"/>
        <v>1081.3567467526857</v>
      </c>
      <c r="X305">
        <f t="shared" si="102"/>
        <v>1104.7856085683759</v>
      </c>
      <c r="Y305">
        <f t="shared" si="103"/>
        <v>1350.747229684757</v>
      </c>
      <c r="Z305">
        <f t="shared" si="104"/>
        <v>1497.0643563945112</v>
      </c>
      <c r="AA305" s="5">
        <f t="shared" si="116"/>
        <v>-584</v>
      </c>
      <c r="AB305">
        <f t="shared" si="117"/>
        <v>115.33995999999992</v>
      </c>
      <c r="AC305">
        <f t="shared" si="117"/>
        <v>115.74722672560007</v>
      </c>
      <c r="AD305">
        <f t="shared" si="117"/>
        <v>-190.74817837670631</v>
      </c>
      <c r="AE305">
        <f t="shared" si="117"/>
        <v>-6.555923811245318</v>
      </c>
      <c r="AF305">
        <f t="shared" si="117"/>
        <v>210.60916482651345</v>
      </c>
      <c r="AG305">
        <f t="shared" si="117"/>
        <v>155.31801204610042</v>
      </c>
      <c r="AH305" s="5">
        <f t="shared" si="118"/>
        <v>393</v>
      </c>
      <c r="AI305" s="5">
        <f t="shared" si="118"/>
        <v>1321.5259599999999</v>
      </c>
      <c r="AJ305" s="5">
        <f t="shared" si="118"/>
        <v>1437.7467526856001</v>
      </c>
      <c r="AK305" s="5">
        <f t="shared" si="118"/>
        <v>890.60856837597942</v>
      </c>
      <c r="AL305" s="5">
        <f t="shared" si="118"/>
        <v>1098.2296847571306</v>
      </c>
      <c r="AM305" s="5">
        <f t="shared" si="118"/>
        <v>1561.3563945112705</v>
      </c>
      <c r="AN305" s="6">
        <f t="shared" si="98"/>
        <v>1807.700380486712</v>
      </c>
      <c r="AO305" s="6">
        <f t="shared" si="108"/>
        <v>2118.3364045789131</v>
      </c>
      <c r="AP305" s="7"/>
      <c r="AQ305" s="55">
        <f t="shared" si="105"/>
        <v>1497</v>
      </c>
      <c r="AR305" s="5">
        <f t="shared" si="109"/>
        <v>1652.3501902433559</v>
      </c>
      <c r="AS305" s="5">
        <f t="shared" si="110"/>
        <v>1963.0183925328124</v>
      </c>
      <c r="AT305" s="5">
        <f t="shared" si="106"/>
        <v>2118.3364045789131</v>
      </c>
      <c r="AU305" s="56">
        <f t="shared" si="107"/>
        <v>1807.700380486712</v>
      </c>
    </row>
    <row r="306" spans="2:47" ht="14.1" customHeight="1" x14ac:dyDescent="0.25">
      <c r="B306" t="s">
        <v>74</v>
      </c>
      <c r="C306" t="s">
        <v>30</v>
      </c>
      <c r="D306" s="8" t="s">
        <v>48</v>
      </c>
      <c r="E306" s="9">
        <v>1730</v>
      </c>
      <c r="F306" s="9">
        <v>1447</v>
      </c>
      <c r="G306" s="9">
        <v>1580</v>
      </c>
      <c r="H306" s="9">
        <v>2066</v>
      </c>
      <c r="I306" s="9">
        <v>1429</v>
      </c>
      <c r="J306" s="9">
        <v>1104</v>
      </c>
      <c r="K306" s="9">
        <v>1244</v>
      </c>
      <c r="L306" s="9">
        <v>1273</v>
      </c>
      <c r="M306" s="9">
        <v>1281</v>
      </c>
      <c r="N306" s="9">
        <v>1289</v>
      </c>
      <c r="O306" s="24">
        <v>1298</v>
      </c>
      <c r="P306" s="43">
        <v>6</v>
      </c>
      <c r="R306">
        <v>0.34200000000000003</v>
      </c>
      <c r="S306">
        <v>0.58899999999999997</v>
      </c>
      <c r="T306" s="5">
        <f t="shared" si="115"/>
        <v>1447</v>
      </c>
      <c r="U306">
        <f t="shared" si="99"/>
        <v>1306.2719999999999</v>
      </c>
      <c r="V306">
        <f t="shared" si="100"/>
        <v>1435.0241968639998</v>
      </c>
      <c r="W306">
        <f t="shared" si="101"/>
        <v>1428.9916462326212</v>
      </c>
      <c r="X306">
        <f t="shared" si="102"/>
        <v>1313.8739106833673</v>
      </c>
      <c r="Y306">
        <f t="shared" si="103"/>
        <v>1243.7298598717221</v>
      </c>
      <c r="Z306">
        <f t="shared" si="104"/>
        <v>1207.5474909248194</v>
      </c>
      <c r="AA306" s="5">
        <f t="shared" si="116"/>
        <v>-283</v>
      </c>
      <c r="AB306">
        <f t="shared" si="117"/>
        <v>-199.20179200000004</v>
      </c>
      <c r="AC306">
        <f t="shared" si="117"/>
        <v>-6.0368925591041034</v>
      </c>
      <c r="AD306">
        <f t="shared" si="117"/>
        <v>-6.0343351636737976</v>
      </c>
      <c r="AE306">
        <f t="shared" si="117"/>
        <v>-70.284457990780467</v>
      </c>
      <c r="AF306">
        <f t="shared" si="117"/>
        <v>-70.201758162269812</v>
      </c>
      <c r="AG306">
        <f t="shared" si="117"/>
        <v>-50.164337914418567</v>
      </c>
      <c r="AH306" s="5">
        <f t="shared" si="118"/>
        <v>1164</v>
      </c>
      <c r="AI306" s="5">
        <f t="shared" si="118"/>
        <v>1107.0702079999999</v>
      </c>
      <c r="AJ306" s="5">
        <f t="shared" si="118"/>
        <v>1428.9873043048956</v>
      </c>
      <c r="AK306" s="5">
        <f t="shared" si="118"/>
        <v>1422.9573110689473</v>
      </c>
      <c r="AL306" s="5">
        <f t="shared" si="118"/>
        <v>1243.5894526925867</v>
      </c>
      <c r="AM306" s="5">
        <f t="shared" si="118"/>
        <v>1173.5281017094521</v>
      </c>
      <c r="AN306" s="6">
        <f t="shared" si="98"/>
        <v>1107.2188150959823</v>
      </c>
      <c r="AO306" s="6">
        <f t="shared" si="108"/>
        <v>1006.8901392671451</v>
      </c>
      <c r="AP306" s="7"/>
      <c r="AQ306" s="55">
        <f t="shared" si="105"/>
        <v>1006.8901392671451</v>
      </c>
      <c r="AR306" s="5">
        <f t="shared" si="109"/>
        <v>1057.0544771815637</v>
      </c>
      <c r="AS306" s="5">
        <f t="shared" si="110"/>
        <v>1190.1094075479912</v>
      </c>
      <c r="AT306" s="5">
        <f t="shared" si="106"/>
        <v>1273</v>
      </c>
      <c r="AU306" s="56">
        <f t="shared" si="107"/>
        <v>1107.2188150959823</v>
      </c>
    </row>
    <row r="307" spans="2:47" ht="14.1" customHeight="1" x14ac:dyDescent="0.25">
      <c r="B307" t="s">
        <v>74</v>
      </c>
      <c r="C307" t="s">
        <v>32</v>
      </c>
      <c r="D307" s="3" t="s">
        <v>49</v>
      </c>
      <c r="E307" s="4">
        <v>1000</v>
      </c>
      <c r="F307" s="4">
        <v>618</v>
      </c>
      <c r="G307" s="4">
        <v>434</v>
      </c>
      <c r="H307" s="4">
        <v>275</v>
      </c>
      <c r="I307" s="4">
        <v>427</v>
      </c>
      <c r="J307" s="4">
        <v>726</v>
      </c>
      <c r="K307" s="4">
        <v>963</v>
      </c>
      <c r="L307" s="4">
        <v>580</v>
      </c>
      <c r="M307" s="4">
        <v>479</v>
      </c>
      <c r="N307" s="4">
        <v>583</v>
      </c>
      <c r="O307" s="23">
        <v>748</v>
      </c>
      <c r="P307" s="41">
        <v>7</v>
      </c>
      <c r="R307">
        <v>0.999</v>
      </c>
      <c r="S307">
        <v>0.999</v>
      </c>
      <c r="T307" s="5">
        <f t="shared" si="115"/>
        <v>618</v>
      </c>
      <c r="U307">
        <f t="shared" si="99"/>
        <v>433.80199999999996</v>
      </c>
      <c r="V307">
        <f t="shared" si="100"/>
        <v>274.974406198</v>
      </c>
      <c r="W307">
        <f t="shared" si="101"/>
        <v>426.68912124418779</v>
      </c>
      <c r="X307">
        <f t="shared" si="102"/>
        <v>725.85209326841334</v>
      </c>
      <c r="Y307">
        <f t="shared" si="103"/>
        <v>963.06186730646778</v>
      </c>
      <c r="Z307">
        <f t="shared" si="104"/>
        <v>580.62033344678366</v>
      </c>
      <c r="AA307" s="5">
        <f t="shared" si="116"/>
        <v>-382</v>
      </c>
      <c r="AB307">
        <f t="shared" si="117"/>
        <v>-184.39580200000003</v>
      </c>
      <c r="AC307">
        <f t="shared" si="117"/>
        <v>-158.85316201019799</v>
      </c>
      <c r="AD307">
        <f t="shared" si="117"/>
        <v>151.40414716913142</v>
      </c>
      <c r="AE307">
        <f t="shared" si="117"/>
        <v>299.01521319937046</v>
      </c>
      <c r="AF307">
        <f t="shared" si="117"/>
        <v>237.27157947721574</v>
      </c>
      <c r="AG307">
        <f t="shared" si="117"/>
        <v>-381.82182074634721</v>
      </c>
      <c r="AH307" s="5">
        <f t="shared" si="118"/>
        <v>236</v>
      </c>
      <c r="AI307" s="5">
        <f t="shared" si="118"/>
        <v>249.40619799999993</v>
      </c>
      <c r="AJ307" s="5">
        <f t="shared" si="118"/>
        <v>116.12124418780201</v>
      </c>
      <c r="AK307" s="5">
        <f t="shared" si="118"/>
        <v>578.09326841331927</v>
      </c>
      <c r="AL307" s="5">
        <f t="shared" si="118"/>
        <v>1024.8673064677837</v>
      </c>
      <c r="AM307" s="5">
        <f t="shared" si="118"/>
        <v>1200.3334467836835</v>
      </c>
      <c r="AN307" s="6">
        <f t="shared" si="98"/>
        <v>0</v>
      </c>
      <c r="AO307" s="6">
        <f t="shared" si="108"/>
        <v>0</v>
      </c>
      <c r="AP307" s="7"/>
      <c r="AQ307" s="55">
        <f t="shared" si="105"/>
        <v>0</v>
      </c>
      <c r="AR307" s="5">
        <f t="shared" si="109"/>
        <v>0</v>
      </c>
      <c r="AS307" s="5">
        <f t="shared" si="110"/>
        <v>290</v>
      </c>
      <c r="AT307" s="5">
        <f t="shared" si="106"/>
        <v>580</v>
      </c>
      <c r="AU307" s="56">
        <f t="shared" si="107"/>
        <v>0</v>
      </c>
    </row>
    <row r="308" spans="2:47" ht="14.1" customHeight="1" x14ac:dyDescent="0.25">
      <c r="B308" t="s">
        <v>74</v>
      </c>
      <c r="C308" t="s">
        <v>34</v>
      </c>
      <c r="D308" s="3" t="s">
        <v>50</v>
      </c>
      <c r="E308" s="4">
        <v>1000</v>
      </c>
      <c r="F308" s="4">
        <v>425</v>
      </c>
      <c r="G308" s="4">
        <v>410</v>
      </c>
      <c r="H308" s="4">
        <v>155</v>
      </c>
      <c r="I308" s="4">
        <v>605</v>
      </c>
      <c r="J308" s="4">
        <v>671</v>
      </c>
      <c r="K308" s="4">
        <v>1702</v>
      </c>
      <c r="L308" s="4">
        <v>1310</v>
      </c>
      <c r="M308" s="4">
        <v>1391</v>
      </c>
      <c r="N308" s="4">
        <v>1342</v>
      </c>
      <c r="O308" s="23">
        <v>678</v>
      </c>
      <c r="P308" s="44">
        <v>5</v>
      </c>
      <c r="R308">
        <v>0.64500000000000002</v>
      </c>
      <c r="S308">
        <v>0.998</v>
      </c>
      <c r="T308" s="5">
        <f t="shared" si="115"/>
        <v>425</v>
      </c>
      <c r="U308">
        <f t="shared" si="99"/>
        <v>211.2</v>
      </c>
      <c r="V308">
        <f t="shared" si="100"/>
        <v>98.795547999999997</v>
      </c>
      <c r="W308">
        <f t="shared" si="101"/>
        <v>385.32133533692001</v>
      </c>
      <c r="X308">
        <f t="shared" si="102"/>
        <v>671.01734307179777</v>
      </c>
      <c r="Y308">
        <f t="shared" si="103"/>
        <v>1437.4232619089323</v>
      </c>
      <c r="Z308">
        <f t="shared" si="104"/>
        <v>1626.9680551727163</v>
      </c>
      <c r="AA308" s="5">
        <f t="shared" si="116"/>
        <v>-575</v>
      </c>
      <c r="AB308">
        <f t="shared" si="117"/>
        <v>-214.5224</v>
      </c>
      <c r="AC308">
        <f t="shared" si="117"/>
        <v>-112.60868789599999</v>
      </c>
      <c r="AD308">
        <f t="shared" si="117"/>
        <v>285.72751838645416</v>
      </c>
      <c r="AE308">
        <f t="shared" si="117"/>
        <v>285.69607075618092</v>
      </c>
      <c r="AF308">
        <f t="shared" si="117"/>
        <v>765.44449914097265</v>
      </c>
      <c r="AG308">
        <f t="shared" si="117"/>
        <v>190.69659267553834</v>
      </c>
      <c r="AH308" s="5">
        <f t="shared" si="118"/>
        <v>-150</v>
      </c>
      <c r="AI308" s="5">
        <f t="shared" si="118"/>
        <v>-3.322400000000016</v>
      </c>
      <c r="AJ308" s="5">
        <f t="shared" si="118"/>
        <v>-13.813139895999996</v>
      </c>
      <c r="AK308" s="5">
        <f t="shared" si="118"/>
        <v>671.04885372337412</v>
      </c>
      <c r="AL308" s="5">
        <f t="shared" si="118"/>
        <v>956.71341382797868</v>
      </c>
      <c r="AM308" s="5">
        <f t="shared" si="118"/>
        <v>2202.8677610499049</v>
      </c>
      <c r="AN308" s="6">
        <f t="shared" si="98"/>
        <v>2008.361240523793</v>
      </c>
      <c r="AO308" s="6">
        <f t="shared" si="108"/>
        <v>2389.7544258748694</v>
      </c>
      <c r="AP308" s="7"/>
      <c r="AQ308" s="55">
        <f t="shared" si="105"/>
        <v>1310</v>
      </c>
      <c r="AR308" s="5">
        <f t="shared" si="109"/>
        <v>1659.1806202618964</v>
      </c>
      <c r="AS308" s="5">
        <f t="shared" si="110"/>
        <v>2199.0578331993311</v>
      </c>
      <c r="AT308" s="5">
        <f t="shared" si="106"/>
        <v>2389.7544258748694</v>
      </c>
      <c r="AU308" s="56">
        <f t="shared" si="107"/>
        <v>2008.361240523793</v>
      </c>
    </row>
    <row r="309" spans="2:47" ht="14.1" customHeight="1" x14ac:dyDescent="0.25">
      <c r="B309" t="s">
        <v>74</v>
      </c>
      <c r="C309" t="s">
        <v>147</v>
      </c>
      <c r="D309" s="8" t="s">
        <v>51</v>
      </c>
      <c r="E309" s="9">
        <v>1458</v>
      </c>
      <c r="F309" s="9">
        <v>1478</v>
      </c>
      <c r="G309" s="9">
        <v>304</v>
      </c>
      <c r="H309" s="9">
        <v>272</v>
      </c>
      <c r="I309" s="9">
        <v>80</v>
      </c>
      <c r="J309" s="9">
        <v>46</v>
      </c>
      <c r="K309" s="9">
        <v>214</v>
      </c>
      <c r="L309" s="9">
        <v>64</v>
      </c>
      <c r="M309" s="9">
        <v>105</v>
      </c>
      <c r="N309" s="9">
        <v>116</v>
      </c>
      <c r="O309" s="24">
        <v>116</v>
      </c>
      <c r="P309" s="41">
        <v>4</v>
      </c>
      <c r="R309">
        <v>0.99099999999999999</v>
      </c>
      <c r="S309">
        <v>5.2999999999999999E-2</v>
      </c>
      <c r="T309" s="5">
        <f t="shared" si="115"/>
        <v>1478</v>
      </c>
      <c r="U309">
        <f t="shared" si="99"/>
        <v>314.74600000000004</v>
      </c>
      <c r="V309">
        <f t="shared" si="100"/>
        <v>272.000301842</v>
      </c>
      <c r="W309">
        <f t="shared" si="101"/>
        <v>81.343574704930631</v>
      </c>
      <c r="X309">
        <f t="shared" si="102"/>
        <v>45.863095586469939</v>
      </c>
      <c r="Y309">
        <f t="shared" si="103"/>
        <v>212.03896190491565</v>
      </c>
      <c r="Z309">
        <f t="shared" si="104"/>
        <v>64.987544305649763</v>
      </c>
      <c r="AA309" s="5">
        <f t="shared" si="116"/>
        <v>20</v>
      </c>
      <c r="AB309">
        <f t="shared" si="117"/>
        <v>-42.712461999999995</v>
      </c>
      <c r="AC309">
        <f t="shared" si="117"/>
        <v>-42.714223516373991</v>
      </c>
      <c r="AD309">
        <f t="shared" si="117"/>
        <v>-50.555176208270844</v>
      </c>
      <c r="AE309">
        <f t="shared" si="117"/>
        <v>-49.756217262510901</v>
      </c>
      <c r="AF309">
        <f t="shared" si="117"/>
        <v>-38.311816832720197</v>
      </c>
      <c r="AG309">
        <f t="shared" si="117"/>
        <v>-44.075015673347124</v>
      </c>
      <c r="AH309" s="5">
        <f t="shared" si="118"/>
        <v>1498</v>
      </c>
      <c r="AI309" s="5">
        <f t="shared" si="118"/>
        <v>272.03353800000002</v>
      </c>
      <c r="AJ309" s="5">
        <f t="shared" si="118"/>
        <v>229.28607832562602</v>
      </c>
      <c r="AK309" s="5">
        <f t="shared" si="118"/>
        <v>30.788398496659788</v>
      </c>
      <c r="AL309" s="5">
        <f t="shared" si="118"/>
        <v>-3.8931216760409626</v>
      </c>
      <c r="AM309" s="5">
        <f t="shared" si="118"/>
        <v>173.72714507219547</v>
      </c>
      <c r="AN309" s="6">
        <f t="shared" si="98"/>
        <v>0</v>
      </c>
      <c r="AO309" s="6">
        <f t="shared" si="108"/>
        <v>0</v>
      </c>
      <c r="AP309" s="7"/>
      <c r="AQ309" s="55">
        <f t="shared" si="105"/>
        <v>0</v>
      </c>
      <c r="AR309" s="5">
        <f t="shared" si="109"/>
        <v>0</v>
      </c>
      <c r="AS309" s="5">
        <f t="shared" si="110"/>
        <v>32</v>
      </c>
      <c r="AT309" s="5">
        <f t="shared" si="106"/>
        <v>64</v>
      </c>
      <c r="AU309" s="56">
        <f t="shared" si="107"/>
        <v>0</v>
      </c>
    </row>
    <row r="310" spans="2:47" ht="14.1" customHeight="1" x14ac:dyDescent="0.25">
      <c r="B310" t="s">
        <v>74</v>
      </c>
      <c r="C310" t="s">
        <v>148</v>
      </c>
      <c r="D310" s="3" t="s">
        <v>52</v>
      </c>
      <c r="E310" s="4">
        <v>1000</v>
      </c>
      <c r="F310" s="4">
        <v>1005</v>
      </c>
      <c r="G310" s="4">
        <v>1197</v>
      </c>
      <c r="H310" s="4">
        <v>1194</v>
      </c>
      <c r="I310" s="4">
        <v>1227</v>
      </c>
      <c r="J310" s="4">
        <v>1299</v>
      </c>
      <c r="K310" s="4">
        <v>1176</v>
      </c>
      <c r="L310" s="4">
        <v>1213</v>
      </c>
      <c r="M310" s="4">
        <v>1216</v>
      </c>
      <c r="N310" s="4">
        <v>1249</v>
      </c>
      <c r="O310" s="23">
        <v>1242</v>
      </c>
      <c r="P310" s="44">
        <v>2</v>
      </c>
      <c r="R310">
        <v>0.80800000000000005</v>
      </c>
      <c r="S310">
        <v>0.185</v>
      </c>
      <c r="T310" s="5">
        <f t="shared" si="115"/>
        <v>1005</v>
      </c>
      <c r="U310">
        <f t="shared" si="99"/>
        <v>1161.096</v>
      </c>
      <c r="V310">
        <f t="shared" si="100"/>
        <v>1194.0093619199999</v>
      </c>
      <c r="W310">
        <f t="shared" si="101"/>
        <v>1226.9913279888383</v>
      </c>
      <c r="X310">
        <f t="shared" si="102"/>
        <v>1291.5011617662838</v>
      </c>
      <c r="Y310">
        <f t="shared" si="103"/>
        <v>1205.6239761907293</v>
      </c>
      <c r="Z310">
        <f t="shared" si="104"/>
        <v>1214.6033645992325</v>
      </c>
      <c r="AA310" s="5">
        <f t="shared" si="116"/>
        <v>5</v>
      </c>
      <c r="AB310">
        <f t="shared" ref="AB310:AG325" si="119">$S310*(U310-T310)+(1-$S310)*AA310</f>
        <v>32.952759999999998</v>
      </c>
      <c r="AC310">
        <f t="shared" si="119"/>
        <v>32.945471355199984</v>
      </c>
      <c r="AD310">
        <f t="shared" si="119"/>
        <v>32.952222877223079</v>
      </c>
      <c r="AE310">
        <f t="shared" si="119"/>
        <v>38.790380893764222</v>
      </c>
      <c r="AF310">
        <f t="shared" si="119"/>
        <v>15.726881096940266</v>
      </c>
      <c r="AG310">
        <f t="shared" si="119"/>
        <v>14.478594949579399</v>
      </c>
      <c r="AH310" s="5">
        <f t="shared" ref="AH310:AM325" si="120">T310+AA310</f>
        <v>1010</v>
      </c>
      <c r="AI310" s="5">
        <f t="shared" si="120"/>
        <v>1194.0487599999999</v>
      </c>
      <c r="AJ310" s="5">
        <f t="shared" si="120"/>
        <v>1226.9548332751999</v>
      </c>
      <c r="AK310" s="5">
        <f t="shared" si="120"/>
        <v>1259.9435508660613</v>
      </c>
      <c r="AL310" s="5">
        <f t="shared" si="120"/>
        <v>1330.291542660048</v>
      </c>
      <c r="AM310" s="5">
        <f t="shared" si="120"/>
        <v>1221.3508572876697</v>
      </c>
      <c r="AN310" s="6">
        <f t="shared" ref="AN310:AN373" si="121">IF($Z310+($AG310*2)&lt;0,0,$Z310+($AG310*2))</f>
        <v>1243.5605544983912</v>
      </c>
      <c r="AO310" s="6">
        <f t="shared" si="108"/>
        <v>1272.5177443975501</v>
      </c>
      <c r="AP310" s="7"/>
      <c r="AQ310" s="55">
        <f t="shared" si="105"/>
        <v>1213</v>
      </c>
      <c r="AR310" s="5">
        <f t="shared" si="109"/>
        <v>1228.2802772491955</v>
      </c>
      <c r="AS310" s="5">
        <f t="shared" si="110"/>
        <v>1258.0391494479707</v>
      </c>
      <c r="AT310" s="5">
        <f t="shared" si="106"/>
        <v>1272.5177443975501</v>
      </c>
      <c r="AU310" s="56">
        <f t="shared" si="107"/>
        <v>1243.5605544983912</v>
      </c>
    </row>
    <row r="311" spans="2:47" ht="14.1" customHeight="1" x14ac:dyDescent="0.25">
      <c r="B311" t="s">
        <v>74</v>
      </c>
      <c r="C311" t="s">
        <v>149</v>
      </c>
      <c r="D311" s="8" t="s">
        <v>53</v>
      </c>
      <c r="E311" s="9">
        <v>966</v>
      </c>
      <c r="F311" s="9">
        <v>993</v>
      </c>
      <c r="G311" s="9">
        <v>725</v>
      </c>
      <c r="H311" s="9">
        <v>588</v>
      </c>
      <c r="I311" s="9">
        <v>651</v>
      </c>
      <c r="J311" s="9">
        <v>701</v>
      </c>
      <c r="K311" s="9">
        <v>672</v>
      </c>
      <c r="L311" s="9">
        <v>797</v>
      </c>
      <c r="M311" s="9">
        <v>756</v>
      </c>
      <c r="N311" s="9">
        <v>767</v>
      </c>
      <c r="O311" s="24">
        <v>767</v>
      </c>
      <c r="P311" s="41">
        <v>4</v>
      </c>
      <c r="R311">
        <v>0.999</v>
      </c>
      <c r="S311">
        <v>0</v>
      </c>
      <c r="T311" s="5">
        <f t="shared" si="115"/>
        <v>993</v>
      </c>
      <c r="U311">
        <f t="shared" si="99"/>
        <v>725.29499999999996</v>
      </c>
      <c r="V311">
        <f t="shared" si="100"/>
        <v>588.16429500000004</v>
      </c>
      <c r="W311">
        <f t="shared" si="101"/>
        <v>650.96416429500005</v>
      </c>
      <c r="X311">
        <f t="shared" si="102"/>
        <v>700.97696416429494</v>
      </c>
      <c r="Y311">
        <f t="shared" si="103"/>
        <v>672.0559769641643</v>
      </c>
      <c r="Z311">
        <f t="shared" si="104"/>
        <v>796.90205597696411</v>
      </c>
      <c r="AA311" s="5">
        <f t="shared" si="116"/>
        <v>27</v>
      </c>
      <c r="AB311">
        <f t="shared" si="119"/>
        <v>27</v>
      </c>
      <c r="AC311">
        <f t="shared" si="119"/>
        <v>27</v>
      </c>
      <c r="AD311">
        <f t="shared" si="119"/>
        <v>27</v>
      </c>
      <c r="AE311">
        <f t="shared" si="119"/>
        <v>27</v>
      </c>
      <c r="AF311">
        <f t="shared" si="119"/>
        <v>27</v>
      </c>
      <c r="AG311">
        <f t="shared" si="119"/>
        <v>27</v>
      </c>
      <c r="AH311" s="5">
        <f t="shared" si="120"/>
        <v>1020</v>
      </c>
      <c r="AI311" s="5">
        <f t="shared" si="120"/>
        <v>752.29499999999996</v>
      </c>
      <c r="AJ311" s="5">
        <f t="shared" si="120"/>
        <v>615.16429500000004</v>
      </c>
      <c r="AK311" s="5">
        <f t="shared" si="120"/>
        <v>677.96416429500005</v>
      </c>
      <c r="AL311" s="5">
        <f t="shared" si="120"/>
        <v>727.97696416429494</v>
      </c>
      <c r="AM311" s="5">
        <f t="shared" si="120"/>
        <v>699.0559769641643</v>
      </c>
      <c r="AN311" s="6">
        <f t="shared" si="121"/>
        <v>850.90205597696411</v>
      </c>
      <c r="AO311" s="6">
        <f t="shared" si="108"/>
        <v>904.90205597696411</v>
      </c>
      <c r="AP311" s="7"/>
      <c r="AQ311" s="55">
        <f t="shared" si="105"/>
        <v>797</v>
      </c>
      <c r="AR311" s="5">
        <f t="shared" si="109"/>
        <v>823.95102798848211</v>
      </c>
      <c r="AS311" s="5">
        <f t="shared" si="110"/>
        <v>877.90205597696411</v>
      </c>
      <c r="AT311" s="5">
        <f t="shared" si="106"/>
        <v>904.90205597696411</v>
      </c>
      <c r="AU311" s="56">
        <f t="shared" si="107"/>
        <v>850.90205597696411</v>
      </c>
    </row>
    <row r="312" spans="2:47" ht="14.1" customHeight="1" x14ac:dyDescent="0.25">
      <c r="B312" t="s">
        <v>74</v>
      </c>
      <c r="C312" t="s">
        <v>150</v>
      </c>
      <c r="D312" s="10" t="s">
        <v>54</v>
      </c>
      <c r="E312" s="9">
        <v>744</v>
      </c>
      <c r="F312" s="9">
        <v>731</v>
      </c>
      <c r="G312" s="9">
        <v>849</v>
      </c>
      <c r="H312" s="9">
        <v>935</v>
      </c>
      <c r="I312" s="9">
        <v>981</v>
      </c>
      <c r="J312" s="9">
        <v>987</v>
      </c>
      <c r="K312" s="9">
        <v>943</v>
      </c>
      <c r="L312" s="9">
        <v>859</v>
      </c>
      <c r="M312" s="9">
        <v>862</v>
      </c>
      <c r="N312" s="9">
        <v>866</v>
      </c>
      <c r="O312" s="24">
        <v>871</v>
      </c>
      <c r="P312" s="45">
        <v>4</v>
      </c>
      <c r="R312">
        <v>0.999</v>
      </c>
      <c r="S312">
        <v>0.999</v>
      </c>
      <c r="T312" s="5">
        <f t="shared" si="115"/>
        <v>731</v>
      </c>
      <c r="U312">
        <f t="shared" si="99"/>
        <v>848.86899999999991</v>
      </c>
      <c r="V312">
        <f t="shared" si="100"/>
        <v>935.0316071310001</v>
      </c>
      <c r="W312">
        <f t="shared" si="101"/>
        <v>981.04022578978584</v>
      </c>
      <c r="X312">
        <f t="shared" si="102"/>
        <v>987.04008903001261</v>
      </c>
      <c r="Y312">
        <f t="shared" si="103"/>
        <v>943.0500800012112</v>
      </c>
      <c r="Z312">
        <f t="shared" si="104"/>
        <v>859.04011010089357</v>
      </c>
      <c r="AA312" s="5">
        <f t="shared" si="116"/>
        <v>-13</v>
      </c>
      <c r="AB312">
        <f t="shared" si="119"/>
        <v>117.73813099999991</v>
      </c>
      <c r="AC312">
        <f t="shared" si="119"/>
        <v>86.194182654869181</v>
      </c>
      <c r="AD312">
        <f t="shared" si="119"/>
        <v>46.048804222781818</v>
      </c>
      <c r="AE312">
        <f t="shared" si="119"/>
        <v>6.0399121812093277</v>
      </c>
      <c r="AF312">
        <f t="shared" si="119"/>
        <v>-43.939979107591398</v>
      </c>
      <c r="AG312">
        <f t="shared" si="119"/>
        <v>-83.969899909524898</v>
      </c>
      <c r="AH312" s="5">
        <f t="shared" si="120"/>
        <v>718</v>
      </c>
      <c r="AI312" s="5">
        <f t="shared" si="120"/>
        <v>966.60713099999987</v>
      </c>
      <c r="AJ312" s="5">
        <f t="shared" si="120"/>
        <v>1021.2257897858693</v>
      </c>
      <c r="AK312" s="5">
        <f t="shared" si="120"/>
        <v>1027.0890300125677</v>
      </c>
      <c r="AL312" s="5">
        <f t="shared" si="120"/>
        <v>993.08000121122188</v>
      </c>
      <c r="AM312" s="5">
        <f t="shared" si="120"/>
        <v>899.1101008936198</v>
      </c>
      <c r="AN312" s="6">
        <f t="shared" si="121"/>
        <v>691.1003102818438</v>
      </c>
      <c r="AO312" s="6">
        <f t="shared" si="108"/>
        <v>523.16051046279404</v>
      </c>
      <c r="AP312" s="7"/>
      <c r="AQ312" s="55">
        <f t="shared" si="105"/>
        <v>523.16051046279404</v>
      </c>
      <c r="AR312" s="5">
        <f t="shared" si="109"/>
        <v>607.13041037231892</v>
      </c>
      <c r="AS312" s="5">
        <f t="shared" si="110"/>
        <v>775.0501551409219</v>
      </c>
      <c r="AT312" s="5">
        <f t="shared" si="106"/>
        <v>859</v>
      </c>
      <c r="AU312" s="56">
        <f t="shared" si="107"/>
        <v>691.1003102818438</v>
      </c>
    </row>
    <row r="313" spans="2:47" ht="14.1" customHeight="1" x14ac:dyDescent="0.25">
      <c r="B313" t="s">
        <v>74</v>
      </c>
      <c r="C313" t="s">
        <v>36</v>
      </c>
      <c r="D313" s="3" t="s">
        <v>55</v>
      </c>
      <c r="E313" s="4">
        <v>695</v>
      </c>
      <c r="F313" s="4">
        <v>720</v>
      </c>
      <c r="G313" s="4">
        <v>446</v>
      </c>
      <c r="H313" s="4">
        <v>323</v>
      </c>
      <c r="I313" s="4">
        <v>416</v>
      </c>
      <c r="J313" s="4">
        <v>485</v>
      </c>
      <c r="K313" s="4">
        <v>426</v>
      </c>
      <c r="L313" s="4">
        <v>546</v>
      </c>
      <c r="M313" s="4">
        <v>492</v>
      </c>
      <c r="N313" s="4">
        <v>510</v>
      </c>
      <c r="O313" s="23">
        <v>512</v>
      </c>
      <c r="P313" s="45">
        <v>7</v>
      </c>
      <c r="R313">
        <v>0.71</v>
      </c>
      <c r="S313">
        <v>0</v>
      </c>
      <c r="T313" s="5">
        <f t="shared" si="115"/>
        <v>720</v>
      </c>
      <c r="U313">
        <f t="shared" si="99"/>
        <v>532.71</v>
      </c>
      <c r="V313">
        <f t="shared" si="100"/>
        <v>391.06590000000006</v>
      </c>
      <c r="W313">
        <f t="shared" si="101"/>
        <v>416.01911100000007</v>
      </c>
      <c r="X313">
        <f t="shared" si="102"/>
        <v>472.24554218999998</v>
      </c>
      <c r="Y313">
        <f t="shared" si="103"/>
        <v>446.66120723509999</v>
      </c>
      <c r="Z313">
        <f t="shared" si="104"/>
        <v>524.441750098179</v>
      </c>
      <c r="AA313" s="5">
        <f t="shared" si="116"/>
        <v>25</v>
      </c>
      <c r="AB313">
        <f t="shared" si="119"/>
        <v>25</v>
      </c>
      <c r="AC313">
        <f t="shared" si="119"/>
        <v>25</v>
      </c>
      <c r="AD313">
        <f t="shared" si="119"/>
        <v>25</v>
      </c>
      <c r="AE313">
        <f t="shared" si="119"/>
        <v>25</v>
      </c>
      <c r="AF313">
        <f t="shared" si="119"/>
        <v>25</v>
      </c>
      <c r="AG313">
        <f t="shared" si="119"/>
        <v>25</v>
      </c>
      <c r="AH313" s="5">
        <f t="shared" si="120"/>
        <v>745</v>
      </c>
      <c r="AI313" s="5">
        <f t="shared" si="120"/>
        <v>557.71</v>
      </c>
      <c r="AJ313" s="5">
        <f t="shared" si="120"/>
        <v>416.06590000000006</v>
      </c>
      <c r="AK313" s="5">
        <f t="shared" si="120"/>
        <v>441.01911100000007</v>
      </c>
      <c r="AL313" s="5">
        <f t="shared" si="120"/>
        <v>497.24554218999998</v>
      </c>
      <c r="AM313" s="5">
        <f t="shared" si="120"/>
        <v>471.66120723509999</v>
      </c>
      <c r="AN313" s="6">
        <f t="shared" si="121"/>
        <v>574.441750098179</v>
      </c>
      <c r="AO313" s="6">
        <f t="shared" si="108"/>
        <v>624.441750098179</v>
      </c>
      <c r="AP313" s="7"/>
      <c r="AQ313" s="55">
        <f t="shared" si="105"/>
        <v>546</v>
      </c>
      <c r="AR313" s="5">
        <f t="shared" si="109"/>
        <v>560.2208750490895</v>
      </c>
      <c r="AS313" s="5">
        <f t="shared" si="110"/>
        <v>599.441750098179</v>
      </c>
      <c r="AT313" s="5">
        <f t="shared" si="106"/>
        <v>624.441750098179</v>
      </c>
      <c r="AU313" s="56">
        <f t="shared" si="107"/>
        <v>574.441750098179</v>
      </c>
    </row>
    <row r="314" spans="2:47" ht="14.1" customHeight="1" x14ac:dyDescent="0.25">
      <c r="B314" t="s">
        <v>74</v>
      </c>
      <c r="C314" t="s">
        <v>38</v>
      </c>
      <c r="D314" s="8" t="s">
        <v>56</v>
      </c>
      <c r="E314" s="9">
        <v>1047</v>
      </c>
      <c r="F314" s="9">
        <v>900</v>
      </c>
      <c r="G314" s="9">
        <v>561</v>
      </c>
      <c r="H314" s="9">
        <v>388</v>
      </c>
      <c r="I314" s="9">
        <v>454</v>
      </c>
      <c r="J314" s="9">
        <v>504</v>
      </c>
      <c r="K314" s="9">
        <v>384</v>
      </c>
      <c r="L314" s="9">
        <v>520</v>
      </c>
      <c r="M314" s="9">
        <v>465</v>
      </c>
      <c r="N314" s="9">
        <v>478</v>
      </c>
      <c r="O314" s="24">
        <v>475</v>
      </c>
      <c r="P314" s="45">
        <v>3</v>
      </c>
      <c r="R314">
        <v>0.999</v>
      </c>
      <c r="S314">
        <v>0.13600000000000001</v>
      </c>
      <c r="T314" s="5">
        <f t="shared" si="115"/>
        <v>900</v>
      </c>
      <c r="U314">
        <f t="shared" si="99"/>
        <v>561.19200000000001</v>
      </c>
      <c r="V314">
        <f t="shared" si="100"/>
        <v>388.00010611200003</v>
      </c>
      <c r="W314">
        <f t="shared" si="101"/>
        <v>453.76089980131121</v>
      </c>
      <c r="X314">
        <f t="shared" si="102"/>
        <v>503.80914570439518</v>
      </c>
      <c r="Y314">
        <f t="shared" si="103"/>
        <v>384.00512417831629</v>
      </c>
      <c r="Z314">
        <f t="shared" si="104"/>
        <v>519.74862396542756</v>
      </c>
      <c r="AA314" s="5">
        <f t="shared" si="116"/>
        <v>-147</v>
      </c>
      <c r="AB314">
        <f t="shared" si="119"/>
        <v>-173.08588800000001</v>
      </c>
      <c r="AC314">
        <f t="shared" si="119"/>
        <v>-173.10030480076801</v>
      </c>
      <c r="AD314">
        <f t="shared" si="119"/>
        <v>-140.61519540611724</v>
      </c>
      <c r="AE314">
        <f t="shared" si="119"/>
        <v>-114.68496738806587</v>
      </c>
      <c r="AF314">
        <f t="shared" si="119"/>
        <v>-115.38115875083565</v>
      </c>
      <c r="AG314">
        <f t="shared" si="119"/>
        <v>-81.228205189674867</v>
      </c>
      <c r="AH314" s="5">
        <f t="shared" si="120"/>
        <v>753</v>
      </c>
      <c r="AI314" s="5">
        <f t="shared" si="120"/>
        <v>388.106112</v>
      </c>
      <c r="AJ314" s="5">
        <f t="shared" si="120"/>
        <v>214.89980131123201</v>
      </c>
      <c r="AK314" s="5">
        <f t="shared" si="120"/>
        <v>313.145704395194</v>
      </c>
      <c r="AL314" s="5">
        <f t="shared" si="120"/>
        <v>389.12417831632933</v>
      </c>
      <c r="AM314" s="5">
        <f t="shared" si="120"/>
        <v>268.62396542748064</v>
      </c>
      <c r="AN314" s="6">
        <f t="shared" si="121"/>
        <v>357.29221358607782</v>
      </c>
      <c r="AO314" s="6">
        <f t="shared" si="108"/>
        <v>194.83580320672809</v>
      </c>
      <c r="AP314" s="7"/>
      <c r="AQ314" s="55">
        <f t="shared" si="105"/>
        <v>194.83580320672809</v>
      </c>
      <c r="AR314" s="5">
        <f t="shared" si="109"/>
        <v>276.06400839640298</v>
      </c>
      <c r="AS314" s="5">
        <f t="shared" si="110"/>
        <v>438.64610679303894</v>
      </c>
      <c r="AT314" s="5">
        <f t="shared" si="106"/>
        <v>520</v>
      </c>
      <c r="AU314" s="56">
        <f t="shared" si="107"/>
        <v>357.29221358607782</v>
      </c>
    </row>
    <row r="315" spans="2:47" ht="14.1" customHeight="1" x14ac:dyDescent="0.25">
      <c r="B315" t="s">
        <v>74</v>
      </c>
      <c r="C315" t="s">
        <v>40</v>
      </c>
      <c r="D315" s="8" t="s">
        <v>57</v>
      </c>
      <c r="E315" s="9">
        <v>848</v>
      </c>
      <c r="F315" s="9">
        <v>757</v>
      </c>
      <c r="G315" s="9">
        <v>770</v>
      </c>
      <c r="H315" s="9">
        <v>741</v>
      </c>
      <c r="I315" s="9">
        <v>743</v>
      </c>
      <c r="J315" s="9">
        <v>741</v>
      </c>
      <c r="K315" s="9">
        <v>739</v>
      </c>
      <c r="L315" s="9">
        <v>959</v>
      </c>
      <c r="M315" s="9">
        <v>917</v>
      </c>
      <c r="N315" s="9">
        <v>895</v>
      </c>
      <c r="O315" s="24">
        <v>869</v>
      </c>
      <c r="P315" s="46">
        <v>5</v>
      </c>
      <c r="R315">
        <v>0.79800000000000004</v>
      </c>
      <c r="S315">
        <v>0.999</v>
      </c>
      <c r="T315" s="5">
        <f t="shared" si="115"/>
        <v>757</v>
      </c>
      <c r="U315">
        <f t="shared" si="99"/>
        <v>748.99199999999996</v>
      </c>
      <c r="V315">
        <f t="shared" si="100"/>
        <v>740.98000361599998</v>
      </c>
      <c r="W315">
        <f t="shared" si="101"/>
        <v>740.97352150374945</v>
      </c>
      <c r="X315">
        <f t="shared" si="102"/>
        <v>740.99172482724271</v>
      </c>
      <c r="Y315">
        <f t="shared" si="103"/>
        <v>739.40599888286079</v>
      </c>
      <c r="Z315">
        <f t="shared" si="104"/>
        <v>914.32201912068126</v>
      </c>
      <c r="AA315" s="5">
        <f t="shared" si="116"/>
        <v>-91</v>
      </c>
      <c r="AB315">
        <f t="shared" si="119"/>
        <v>-8.0909920000000373</v>
      </c>
      <c r="AC315">
        <f t="shared" si="119"/>
        <v>-8.0120753796159843</v>
      </c>
      <c r="AD315">
        <f t="shared" si="119"/>
        <v>-1.448770551788911E-2</v>
      </c>
      <c r="AE315">
        <f t="shared" si="119"/>
        <v>1.8170632464242123E-2</v>
      </c>
      <c r="AF315">
        <f t="shared" si="119"/>
        <v>-1.5841220478050742</v>
      </c>
      <c r="AG315">
        <f t="shared" si="119"/>
        <v>174.73952009553486</v>
      </c>
      <c r="AH315" s="5">
        <f t="shared" si="120"/>
        <v>666</v>
      </c>
      <c r="AI315" s="5">
        <f t="shared" si="120"/>
        <v>740.90100799999993</v>
      </c>
      <c r="AJ315" s="5">
        <f t="shared" si="120"/>
        <v>732.96792823638395</v>
      </c>
      <c r="AK315" s="5">
        <f t="shared" si="120"/>
        <v>740.95903379823153</v>
      </c>
      <c r="AL315" s="5">
        <f t="shared" si="120"/>
        <v>741.00989545970697</v>
      </c>
      <c r="AM315" s="5">
        <f t="shared" si="120"/>
        <v>737.82187683505572</v>
      </c>
      <c r="AN315" s="6">
        <f t="shared" si="121"/>
        <v>1263.801059311751</v>
      </c>
      <c r="AO315" s="6">
        <f t="shared" si="108"/>
        <v>1613.2800995028206</v>
      </c>
      <c r="AP315" s="7"/>
      <c r="AQ315" s="55">
        <f t="shared" si="105"/>
        <v>959</v>
      </c>
      <c r="AR315" s="5">
        <f t="shared" si="109"/>
        <v>1111.4005296558755</v>
      </c>
      <c r="AS315" s="5">
        <f t="shared" si="110"/>
        <v>1438.5405794072858</v>
      </c>
      <c r="AT315" s="5">
        <f t="shared" si="106"/>
        <v>1613.2800995028206</v>
      </c>
      <c r="AU315" s="56">
        <f t="shared" si="107"/>
        <v>1263.801059311751</v>
      </c>
    </row>
    <row r="316" spans="2:47" ht="14.1" customHeight="1" x14ac:dyDescent="0.25">
      <c r="B316" t="s">
        <v>74</v>
      </c>
      <c r="C316" t="s">
        <v>42</v>
      </c>
      <c r="D316" s="3" t="s">
        <v>58</v>
      </c>
      <c r="E316" s="4">
        <v>1019</v>
      </c>
      <c r="F316" s="4">
        <v>904</v>
      </c>
      <c r="G316" s="4">
        <v>940</v>
      </c>
      <c r="H316" s="4">
        <v>885</v>
      </c>
      <c r="I316" s="4">
        <v>861</v>
      </c>
      <c r="J316" s="4">
        <v>914</v>
      </c>
      <c r="K316" s="4">
        <v>882</v>
      </c>
      <c r="L316" s="4">
        <v>1196</v>
      </c>
      <c r="M316" s="4">
        <v>1186</v>
      </c>
      <c r="N316" s="4">
        <v>1182</v>
      </c>
      <c r="O316" s="23">
        <v>1180</v>
      </c>
      <c r="P316" s="41">
        <v>2</v>
      </c>
      <c r="R316">
        <v>0.79400000000000004</v>
      </c>
      <c r="S316">
        <v>0.75900000000000001</v>
      </c>
      <c r="T316" s="5">
        <f t="shared" si="115"/>
        <v>904</v>
      </c>
      <c r="U316">
        <f t="shared" si="99"/>
        <v>908.89400000000001</v>
      </c>
      <c r="V316">
        <f t="shared" si="100"/>
        <v>884.97807047600008</v>
      </c>
      <c r="W316">
        <f t="shared" si="101"/>
        <v>861.00860473397654</v>
      </c>
      <c r="X316">
        <f t="shared" si="102"/>
        <v>898.14770918260763</v>
      </c>
      <c r="Y316">
        <f t="shared" si="103"/>
        <v>889.94368435096385</v>
      </c>
      <c r="Z316">
        <f t="shared" si="104"/>
        <v>1132.7824256362742</v>
      </c>
      <c r="AA316" s="5">
        <f t="shared" si="116"/>
        <v>-115</v>
      </c>
      <c r="AB316">
        <f t="shared" si="119"/>
        <v>-24.000453999999994</v>
      </c>
      <c r="AC316">
        <f t="shared" si="119"/>
        <v>-23.936299922715939</v>
      </c>
      <c r="AD316">
        <f t="shared" si="119"/>
        <v>-23.961472779570414</v>
      </c>
      <c r="AE316">
        <f t="shared" si="119"/>
        <v>22.41386533663453</v>
      </c>
      <c r="AF316">
        <f t="shared" si="119"/>
        <v>-0.82511330108870684</v>
      </c>
      <c r="AG316">
        <f t="shared" si="119"/>
        <v>184.11575232998817</v>
      </c>
      <c r="AH316" s="5">
        <f t="shared" si="120"/>
        <v>789</v>
      </c>
      <c r="AI316" s="5">
        <f t="shared" si="120"/>
        <v>884.89354600000001</v>
      </c>
      <c r="AJ316" s="5">
        <f t="shared" si="120"/>
        <v>861.0417705532841</v>
      </c>
      <c r="AK316" s="5">
        <f t="shared" si="120"/>
        <v>837.04713195440615</v>
      </c>
      <c r="AL316" s="5">
        <f t="shared" si="120"/>
        <v>920.56157451924219</v>
      </c>
      <c r="AM316" s="5">
        <f t="shared" si="120"/>
        <v>889.11857104987519</v>
      </c>
      <c r="AN316" s="6">
        <f t="shared" si="121"/>
        <v>1501.0139302962505</v>
      </c>
      <c r="AO316" s="6">
        <f t="shared" si="108"/>
        <v>1869.2454349562267</v>
      </c>
      <c r="AP316" s="7"/>
      <c r="AQ316" s="55">
        <f t="shared" si="105"/>
        <v>1196</v>
      </c>
      <c r="AR316" s="5">
        <f t="shared" si="109"/>
        <v>1348.5069651481253</v>
      </c>
      <c r="AS316" s="5">
        <f t="shared" si="110"/>
        <v>1685.1296826262387</v>
      </c>
      <c r="AT316" s="5">
        <f t="shared" si="106"/>
        <v>1869.2454349562267</v>
      </c>
      <c r="AU316" s="56">
        <f t="shared" si="107"/>
        <v>1501.0139302962505</v>
      </c>
    </row>
    <row r="317" spans="2:47" ht="14.1" customHeight="1" x14ac:dyDescent="0.25">
      <c r="B317" t="s">
        <v>74</v>
      </c>
      <c r="C317" t="s">
        <v>44</v>
      </c>
      <c r="D317" s="3" t="s">
        <v>59</v>
      </c>
      <c r="E317" s="4">
        <v>546</v>
      </c>
      <c r="F317" s="4">
        <v>568</v>
      </c>
      <c r="G317" s="4">
        <v>739</v>
      </c>
      <c r="H317" s="4">
        <v>842</v>
      </c>
      <c r="I317" s="4">
        <v>867</v>
      </c>
      <c r="J317" s="4">
        <v>847</v>
      </c>
      <c r="K317" s="4">
        <v>683</v>
      </c>
      <c r="L317" s="4">
        <v>658</v>
      </c>
      <c r="M317" s="4">
        <v>645</v>
      </c>
      <c r="N317" s="4">
        <v>633</v>
      </c>
      <c r="O317" s="23">
        <v>621</v>
      </c>
      <c r="P317" s="47">
        <v>3</v>
      </c>
      <c r="R317">
        <v>0.999</v>
      </c>
      <c r="S317">
        <v>0</v>
      </c>
      <c r="T317" s="5">
        <f t="shared" si="115"/>
        <v>568</v>
      </c>
      <c r="U317">
        <f t="shared" si="99"/>
        <v>738.851</v>
      </c>
      <c r="V317">
        <f t="shared" si="100"/>
        <v>841.91885100000002</v>
      </c>
      <c r="W317">
        <f t="shared" si="101"/>
        <v>866.99691885100003</v>
      </c>
      <c r="X317">
        <f t="shared" si="102"/>
        <v>847.04199691885105</v>
      </c>
      <c r="Y317">
        <f t="shared" si="103"/>
        <v>683.1860419969189</v>
      </c>
      <c r="Z317">
        <f t="shared" si="104"/>
        <v>658.04718604199695</v>
      </c>
      <c r="AA317" s="5">
        <f t="shared" si="116"/>
        <v>22</v>
      </c>
      <c r="AB317">
        <f t="shared" si="119"/>
        <v>22</v>
      </c>
      <c r="AC317">
        <f t="shared" si="119"/>
        <v>22</v>
      </c>
      <c r="AD317">
        <f t="shared" si="119"/>
        <v>22</v>
      </c>
      <c r="AE317">
        <f t="shared" si="119"/>
        <v>22</v>
      </c>
      <c r="AF317">
        <f t="shared" si="119"/>
        <v>22</v>
      </c>
      <c r="AG317">
        <f t="shared" si="119"/>
        <v>22</v>
      </c>
      <c r="AH317" s="5">
        <f t="shared" si="120"/>
        <v>590</v>
      </c>
      <c r="AI317" s="5">
        <f t="shared" si="120"/>
        <v>760.851</v>
      </c>
      <c r="AJ317" s="5">
        <f t="shared" si="120"/>
        <v>863.91885100000002</v>
      </c>
      <c r="AK317" s="5">
        <f t="shared" si="120"/>
        <v>888.99691885100003</v>
      </c>
      <c r="AL317" s="5">
        <f t="shared" si="120"/>
        <v>869.04199691885105</v>
      </c>
      <c r="AM317" s="5">
        <f t="shared" si="120"/>
        <v>705.1860419969189</v>
      </c>
      <c r="AN317" s="6">
        <f t="shared" si="121"/>
        <v>702.04718604199695</v>
      </c>
      <c r="AO317" s="6">
        <f t="shared" si="108"/>
        <v>746.04718604199695</v>
      </c>
      <c r="AP317" s="7"/>
      <c r="AQ317" s="55">
        <f t="shared" si="105"/>
        <v>658</v>
      </c>
      <c r="AR317" s="5">
        <f t="shared" si="109"/>
        <v>680.02359302099853</v>
      </c>
      <c r="AS317" s="5">
        <f t="shared" si="110"/>
        <v>724.04718604199695</v>
      </c>
      <c r="AT317" s="5">
        <f t="shared" si="106"/>
        <v>746.04718604199695</v>
      </c>
      <c r="AU317" s="56">
        <f t="shared" si="107"/>
        <v>702.04718604199695</v>
      </c>
    </row>
    <row r="318" spans="2:47" ht="14.1" customHeight="1" x14ac:dyDescent="0.25">
      <c r="B318" t="s">
        <v>74</v>
      </c>
      <c r="C318" t="s">
        <v>151</v>
      </c>
      <c r="D318" s="8" t="s">
        <v>60</v>
      </c>
      <c r="E318" s="9">
        <v>510</v>
      </c>
      <c r="F318" s="9">
        <v>560</v>
      </c>
      <c r="G318" s="9">
        <v>388</v>
      </c>
      <c r="H318" s="9">
        <v>291</v>
      </c>
      <c r="I318" s="9">
        <v>367</v>
      </c>
      <c r="J318" s="9">
        <v>416</v>
      </c>
      <c r="K318" s="9">
        <v>308</v>
      </c>
      <c r="L318" s="9">
        <v>418</v>
      </c>
      <c r="M318" s="9">
        <v>368</v>
      </c>
      <c r="N318" s="9">
        <v>373</v>
      </c>
      <c r="O318" s="24">
        <v>365</v>
      </c>
      <c r="P318" s="41">
        <v>4</v>
      </c>
      <c r="R318">
        <v>0.85</v>
      </c>
      <c r="S318">
        <v>3.0000000000000001E-3</v>
      </c>
      <c r="T318" s="5">
        <f t="shared" si="115"/>
        <v>560</v>
      </c>
      <c r="U318">
        <f t="shared" si="99"/>
        <v>421.3</v>
      </c>
      <c r="V318">
        <f t="shared" si="100"/>
        <v>317.96008499999999</v>
      </c>
      <c r="W318">
        <f t="shared" si="101"/>
        <v>366.99034953324997</v>
      </c>
      <c r="X318">
        <f t="shared" si="102"/>
        <v>415.9949138219277</v>
      </c>
      <c r="Y318">
        <f t="shared" si="103"/>
        <v>331.54561143498347</v>
      </c>
      <c r="Z318">
        <f t="shared" si="104"/>
        <v>412.31817476778264</v>
      </c>
      <c r="AA318" s="5">
        <f t="shared" si="116"/>
        <v>50</v>
      </c>
      <c r="AB318">
        <f t="shared" si="119"/>
        <v>49.433900000000001</v>
      </c>
      <c r="AC318">
        <f t="shared" si="119"/>
        <v>48.975578555000006</v>
      </c>
      <c r="AD318">
        <f t="shared" si="119"/>
        <v>48.975742612934759</v>
      </c>
      <c r="AE318">
        <f t="shared" si="119"/>
        <v>48.97582907796199</v>
      </c>
      <c r="AF318">
        <f t="shared" si="119"/>
        <v>48.575553683567271</v>
      </c>
      <c r="AG318">
        <f t="shared" si="119"/>
        <v>48.672144712514964</v>
      </c>
      <c r="AH318" s="5">
        <f t="shared" si="120"/>
        <v>610</v>
      </c>
      <c r="AI318" s="5">
        <f t="shared" si="120"/>
        <v>470.73390000000001</v>
      </c>
      <c r="AJ318" s="5">
        <f t="shared" si="120"/>
        <v>366.93566355500002</v>
      </c>
      <c r="AK318" s="5">
        <f t="shared" si="120"/>
        <v>415.96609214618474</v>
      </c>
      <c r="AL318" s="5">
        <f t="shared" si="120"/>
        <v>464.97074289988967</v>
      </c>
      <c r="AM318" s="5">
        <f t="shared" si="120"/>
        <v>380.12116511855072</v>
      </c>
      <c r="AN318" s="6">
        <f t="shared" si="121"/>
        <v>509.66246419281254</v>
      </c>
      <c r="AO318" s="6">
        <f t="shared" si="108"/>
        <v>607.00675361784249</v>
      </c>
      <c r="AP318" s="7"/>
      <c r="AQ318" s="55">
        <f t="shared" si="105"/>
        <v>418</v>
      </c>
      <c r="AR318" s="5">
        <f t="shared" si="109"/>
        <v>463.83123209640627</v>
      </c>
      <c r="AS318" s="5">
        <f t="shared" si="110"/>
        <v>558.33460890532751</v>
      </c>
      <c r="AT318" s="5">
        <f t="shared" si="106"/>
        <v>607.00675361784249</v>
      </c>
      <c r="AU318" s="56">
        <f t="shared" si="107"/>
        <v>509.66246419281254</v>
      </c>
    </row>
    <row r="319" spans="2:47" ht="14.1" customHeight="1" x14ac:dyDescent="0.25">
      <c r="B319" t="s">
        <v>74</v>
      </c>
      <c r="C319" t="s">
        <v>152</v>
      </c>
      <c r="D319" s="8" t="s">
        <v>61</v>
      </c>
      <c r="E319" s="9">
        <v>1000</v>
      </c>
      <c r="F319" s="9">
        <v>989</v>
      </c>
      <c r="G319" s="9">
        <v>1111</v>
      </c>
      <c r="H319" s="9">
        <v>1198</v>
      </c>
      <c r="I319" s="9">
        <v>1232</v>
      </c>
      <c r="J319" s="9">
        <v>1328</v>
      </c>
      <c r="K319" s="9">
        <v>1231</v>
      </c>
      <c r="L319" s="9">
        <v>1199</v>
      </c>
      <c r="M319" s="9">
        <v>1167</v>
      </c>
      <c r="N319" s="9">
        <v>1157</v>
      </c>
      <c r="O319" s="24">
        <v>1147</v>
      </c>
      <c r="P319" s="48">
        <v>2</v>
      </c>
      <c r="R319">
        <v>0.999</v>
      </c>
      <c r="S319">
        <v>0.63400000000000001</v>
      </c>
      <c r="T319" s="5">
        <f t="shared" si="115"/>
        <v>989</v>
      </c>
      <c r="U319">
        <f t="shared" si="99"/>
        <v>1110.867</v>
      </c>
      <c r="V319">
        <f t="shared" si="100"/>
        <v>1197.9861046779999</v>
      </c>
      <c r="W319">
        <f t="shared" si="101"/>
        <v>1232.0480246071918</v>
      </c>
      <c r="X319">
        <f t="shared" si="102"/>
        <v>1327.9556693737625</v>
      </c>
      <c r="Y319">
        <f t="shared" si="103"/>
        <v>1231.1766545299465</v>
      </c>
      <c r="Z319">
        <f t="shared" si="104"/>
        <v>1198.9999885420884</v>
      </c>
      <c r="AA319" s="5">
        <f t="shared" si="116"/>
        <v>-11</v>
      </c>
      <c r="AB319">
        <f t="shared" si="119"/>
        <v>73.237677999999974</v>
      </c>
      <c r="AC319">
        <f t="shared" si="119"/>
        <v>82.038502513851981</v>
      </c>
      <c r="AD319">
        <f t="shared" si="119"/>
        <v>51.621349155177455</v>
      </c>
      <c r="AE319">
        <f t="shared" si="119"/>
        <v>79.698860572800768</v>
      </c>
      <c r="AF319">
        <f t="shared" si="119"/>
        <v>-32.188112441334241</v>
      </c>
      <c r="AG319">
        <f t="shared" si="119"/>
        <v>-32.180855389830356</v>
      </c>
      <c r="AH319" s="5">
        <f t="shared" si="120"/>
        <v>978</v>
      </c>
      <c r="AI319" s="5">
        <f t="shared" si="120"/>
        <v>1184.1046779999999</v>
      </c>
      <c r="AJ319" s="5">
        <f t="shared" si="120"/>
        <v>1280.0246071918518</v>
      </c>
      <c r="AK319" s="5">
        <f t="shared" si="120"/>
        <v>1283.6693737623693</v>
      </c>
      <c r="AL319" s="5">
        <f t="shared" si="120"/>
        <v>1407.6545299465633</v>
      </c>
      <c r="AM319" s="5">
        <f t="shared" si="120"/>
        <v>1198.9885420886123</v>
      </c>
      <c r="AN319" s="6">
        <f t="shared" si="121"/>
        <v>1134.6382777624276</v>
      </c>
      <c r="AO319" s="6">
        <f t="shared" si="108"/>
        <v>1070.276566982767</v>
      </c>
      <c r="AP319" s="7"/>
      <c r="AQ319" s="55">
        <f t="shared" si="105"/>
        <v>1070.276566982767</v>
      </c>
      <c r="AR319" s="5">
        <f t="shared" si="109"/>
        <v>1102.4574223725972</v>
      </c>
      <c r="AS319" s="5">
        <f t="shared" si="110"/>
        <v>1166.8191388812138</v>
      </c>
      <c r="AT319" s="5">
        <f t="shared" si="106"/>
        <v>1199</v>
      </c>
      <c r="AU319" s="56">
        <f t="shared" si="107"/>
        <v>1134.6382777624276</v>
      </c>
    </row>
    <row r="320" spans="2:47" ht="14.1" customHeight="1" x14ac:dyDescent="0.25">
      <c r="B320" t="s">
        <v>74</v>
      </c>
      <c r="C320" t="s">
        <v>153</v>
      </c>
      <c r="D320" s="3" t="s">
        <v>62</v>
      </c>
      <c r="E320" s="4">
        <v>736</v>
      </c>
      <c r="F320" s="4">
        <v>704</v>
      </c>
      <c r="G320" s="4">
        <v>773</v>
      </c>
      <c r="H320" s="4">
        <v>821</v>
      </c>
      <c r="I320" s="4">
        <v>835</v>
      </c>
      <c r="J320" s="4">
        <v>894</v>
      </c>
      <c r="K320" s="4">
        <v>826</v>
      </c>
      <c r="L320" s="4">
        <v>810</v>
      </c>
      <c r="M320" s="4">
        <v>790</v>
      </c>
      <c r="N320" s="4">
        <v>784</v>
      </c>
      <c r="O320" s="23">
        <v>779</v>
      </c>
      <c r="P320" s="41">
        <v>2</v>
      </c>
      <c r="R320">
        <v>0.999</v>
      </c>
      <c r="S320">
        <v>0.53200000000000003</v>
      </c>
      <c r="T320" s="5">
        <f t="shared" si="115"/>
        <v>704</v>
      </c>
      <c r="U320">
        <f t="shared" si="99"/>
        <v>772.899</v>
      </c>
      <c r="V320">
        <f t="shared" si="100"/>
        <v>820.97357726799999</v>
      </c>
      <c r="W320">
        <f t="shared" si="101"/>
        <v>835.02169468179852</v>
      </c>
      <c r="X320">
        <f t="shared" si="102"/>
        <v>893.96521277006627</v>
      </c>
      <c r="Y320">
        <f t="shared" si="103"/>
        <v>826.11064458767294</v>
      </c>
      <c r="Z320">
        <f t="shared" si="104"/>
        <v>809.9999859617692</v>
      </c>
      <c r="AA320" s="5">
        <f t="shared" si="116"/>
        <v>-32</v>
      </c>
      <c r="AB320">
        <f t="shared" si="119"/>
        <v>21.678268000000003</v>
      </c>
      <c r="AC320">
        <f t="shared" si="119"/>
        <v>35.721104530575992</v>
      </c>
      <c r="AD320">
        <f t="shared" si="119"/>
        <v>24.191075384450386</v>
      </c>
      <c r="AE320">
        <f t="shared" si="119"/>
        <v>42.679374902881221</v>
      </c>
      <c r="AF320">
        <f t="shared" si="119"/>
        <v>-16.124682818484846</v>
      </c>
      <c r="AG320">
        <f t="shared" si="119"/>
        <v>-16.117221948031698</v>
      </c>
      <c r="AH320" s="5">
        <f t="shared" si="120"/>
        <v>672</v>
      </c>
      <c r="AI320" s="5">
        <f t="shared" si="120"/>
        <v>794.577268</v>
      </c>
      <c r="AJ320" s="5">
        <f t="shared" si="120"/>
        <v>856.69468179857597</v>
      </c>
      <c r="AK320" s="5">
        <f t="shared" si="120"/>
        <v>859.21277006624894</v>
      </c>
      <c r="AL320" s="5">
        <f t="shared" si="120"/>
        <v>936.64458767294752</v>
      </c>
      <c r="AM320" s="5">
        <f t="shared" si="120"/>
        <v>809.98596176918807</v>
      </c>
      <c r="AN320" s="6">
        <f t="shared" si="121"/>
        <v>777.76554206570586</v>
      </c>
      <c r="AO320" s="6">
        <f t="shared" si="108"/>
        <v>745.53109816964241</v>
      </c>
      <c r="AP320" s="7"/>
      <c r="AQ320" s="55">
        <f t="shared" si="105"/>
        <v>745.53109816964241</v>
      </c>
      <c r="AR320" s="5">
        <f t="shared" si="109"/>
        <v>761.64832011767407</v>
      </c>
      <c r="AS320" s="5">
        <f t="shared" si="110"/>
        <v>793.88277103285293</v>
      </c>
      <c r="AT320" s="5">
        <f t="shared" si="106"/>
        <v>810</v>
      </c>
      <c r="AU320" s="56">
        <f t="shared" si="107"/>
        <v>777.76554206570586</v>
      </c>
    </row>
    <row r="321" spans="1:47" ht="14.1" customHeight="1" thickBot="1" x14ac:dyDescent="0.3">
      <c r="B321" t="s">
        <v>74</v>
      </c>
      <c r="C321" t="s">
        <v>154</v>
      </c>
      <c r="D321" s="11" t="s">
        <v>63</v>
      </c>
      <c r="E321" s="12">
        <v>687</v>
      </c>
      <c r="F321" s="12">
        <v>693</v>
      </c>
      <c r="G321" s="12">
        <v>406</v>
      </c>
      <c r="H321" s="12">
        <v>284</v>
      </c>
      <c r="I321" s="12">
        <v>354</v>
      </c>
      <c r="J321" s="12">
        <v>439</v>
      </c>
      <c r="K321" s="12">
        <v>373</v>
      </c>
      <c r="L321" s="12">
        <v>514</v>
      </c>
      <c r="M321" s="12">
        <v>451</v>
      </c>
      <c r="N321" s="12">
        <v>462</v>
      </c>
      <c r="O321" s="37">
        <v>458</v>
      </c>
      <c r="P321" s="48">
        <v>2</v>
      </c>
      <c r="R321">
        <v>0.70299999999999996</v>
      </c>
      <c r="S321">
        <v>0</v>
      </c>
      <c r="T321" s="5">
        <f t="shared" si="115"/>
        <v>693</v>
      </c>
      <c r="U321">
        <f t="shared" si="99"/>
        <v>493.02100000000007</v>
      </c>
      <c r="V321">
        <f t="shared" si="100"/>
        <v>347.86123700000002</v>
      </c>
      <c r="W321">
        <f t="shared" si="101"/>
        <v>353.95878738900001</v>
      </c>
      <c r="X321">
        <f t="shared" si="102"/>
        <v>415.52475985453299</v>
      </c>
      <c r="Y321">
        <f t="shared" si="103"/>
        <v>387.41185367679634</v>
      </c>
      <c r="Z321">
        <f t="shared" si="104"/>
        <v>478.18532054200853</v>
      </c>
      <c r="AA321" s="5">
        <f t="shared" si="116"/>
        <v>6</v>
      </c>
      <c r="AB321">
        <f t="shared" si="119"/>
        <v>6</v>
      </c>
      <c r="AC321">
        <f t="shared" si="119"/>
        <v>6</v>
      </c>
      <c r="AD321">
        <f t="shared" si="119"/>
        <v>6</v>
      </c>
      <c r="AE321">
        <f t="shared" si="119"/>
        <v>6</v>
      </c>
      <c r="AF321">
        <f t="shared" si="119"/>
        <v>6</v>
      </c>
      <c r="AG321">
        <f t="shared" si="119"/>
        <v>6</v>
      </c>
      <c r="AH321" s="5">
        <f t="shared" si="120"/>
        <v>699</v>
      </c>
      <c r="AI321" s="5">
        <f t="shared" si="120"/>
        <v>499.02100000000007</v>
      </c>
      <c r="AJ321" s="5">
        <f t="shared" si="120"/>
        <v>353.86123700000002</v>
      </c>
      <c r="AK321" s="5">
        <f t="shared" si="120"/>
        <v>359.95878738900001</v>
      </c>
      <c r="AL321" s="5">
        <f t="shared" si="120"/>
        <v>421.52475985453299</v>
      </c>
      <c r="AM321" s="5">
        <f t="shared" si="120"/>
        <v>393.41185367679634</v>
      </c>
      <c r="AN321" s="6">
        <f t="shared" si="121"/>
        <v>490.18532054200853</v>
      </c>
      <c r="AO321" s="6">
        <f t="shared" si="108"/>
        <v>502.18532054200853</v>
      </c>
      <c r="AP321" s="7"/>
      <c r="AQ321" s="55">
        <f t="shared" si="105"/>
        <v>502.18532054200853</v>
      </c>
      <c r="AR321" s="5">
        <f t="shared" si="109"/>
        <v>496.18532054200853</v>
      </c>
      <c r="AS321" s="5">
        <f t="shared" si="110"/>
        <v>502.09266027100426</v>
      </c>
      <c r="AT321" s="5">
        <f t="shared" si="106"/>
        <v>514</v>
      </c>
      <c r="AU321" s="56">
        <f t="shared" si="107"/>
        <v>490.18532054200853</v>
      </c>
    </row>
    <row r="322" spans="1:47" ht="14.1" customHeight="1" x14ac:dyDescent="0.25">
      <c r="A322" t="s">
        <v>119</v>
      </c>
      <c r="B322" t="s">
        <v>75</v>
      </c>
      <c r="C322" t="s">
        <v>137</v>
      </c>
      <c r="D322" s="3" t="s">
        <v>25</v>
      </c>
      <c r="E322" s="4">
        <v>1000</v>
      </c>
      <c r="F322" s="4">
        <v>1040</v>
      </c>
      <c r="G322" s="4">
        <v>1241</v>
      </c>
      <c r="H322" s="4">
        <v>1313</v>
      </c>
      <c r="I322" s="4">
        <v>1277</v>
      </c>
      <c r="J322" s="4">
        <v>870</v>
      </c>
      <c r="K322" s="4">
        <v>882</v>
      </c>
      <c r="L322" s="4">
        <v>973</v>
      </c>
      <c r="M322" s="4">
        <v>1036</v>
      </c>
      <c r="N322" s="4">
        <v>1060</v>
      </c>
      <c r="O322" s="23">
        <v>1121</v>
      </c>
      <c r="P322" s="40">
        <v>2</v>
      </c>
      <c r="R322">
        <v>0.999</v>
      </c>
      <c r="S322">
        <v>0</v>
      </c>
      <c r="T322" s="5">
        <f t="shared" si="115"/>
        <v>1040</v>
      </c>
      <c r="U322">
        <f t="shared" si="99"/>
        <v>1240.8389999999999</v>
      </c>
      <c r="V322">
        <f t="shared" si="100"/>
        <v>1312.9678389999999</v>
      </c>
      <c r="W322">
        <f t="shared" si="101"/>
        <v>1277.075967839</v>
      </c>
      <c r="X322">
        <f t="shared" si="102"/>
        <v>870.44707596783894</v>
      </c>
      <c r="Y322">
        <f t="shared" si="103"/>
        <v>882.02844707596785</v>
      </c>
      <c r="Z322">
        <f t="shared" si="104"/>
        <v>972.94902844707599</v>
      </c>
      <c r="AA322" s="5">
        <f t="shared" si="116"/>
        <v>40</v>
      </c>
      <c r="AB322">
        <f t="shared" si="119"/>
        <v>40</v>
      </c>
      <c r="AC322">
        <f t="shared" si="119"/>
        <v>40</v>
      </c>
      <c r="AD322">
        <f t="shared" si="119"/>
        <v>40</v>
      </c>
      <c r="AE322">
        <f t="shared" si="119"/>
        <v>40</v>
      </c>
      <c r="AF322">
        <f t="shared" si="119"/>
        <v>40</v>
      </c>
      <c r="AG322">
        <f t="shared" si="119"/>
        <v>40</v>
      </c>
      <c r="AH322" s="5">
        <f t="shared" si="120"/>
        <v>1080</v>
      </c>
      <c r="AI322" s="5">
        <f t="shared" si="120"/>
        <v>1280.8389999999999</v>
      </c>
      <c r="AJ322" s="5">
        <f t="shared" si="120"/>
        <v>1352.9678389999999</v>
      </c>
      <c r="AK322" s="5">
        <f t="shared" si="120"/>
        <v>1317.075967839</v>
      </c>
      <c r="AL322" s="5">
        <f t="shared" si="120"/>
        <v>910.44707596783894</v>
      </c>
      <c r="AM322" s="5">
        <f t="shared" si="120"/>
        <v>922.02844707596785</v>
      </c>
      <c r="AN322" s="6">
        <f t="shared" si="121"/>
        <v>1052.949028447076</v>
      </c>
      <c r="AO322" s="6">
        <f t="shared" si="108"/>
        <v>1132.949028447076</v>
      </c>
      <c r="AP322" s="7"/>
      <c r="AQ322" s="55">
        <f t="shared" si="105"/>
        <v>973</v>
      </c>
      <c r="AR322" s="5">
        <f t="shared" si="109"/>
        <v>1012.974514223538</v>
      </c>
      <c r="AS322" s="5">
        <f t="shared" si="110"/>
        <v>1092.949028447076</v>
      </c>
      <c r="AT322" s="5">
        <f t="shared" si="106"/>
        <v>1132.949028447076</v>
      </c>
      <c r="AU322" s="56">
        <f t="shared" si="107"/>
        <v>1052.949028447076</v>
      </c>
    </row>
    <row r="323" spans="1:47" ht="14.1" customHeight="1" x14ac:dyDescent="0.25">
      <c r="B323" t="s">
        <v>75</v>
      </c>
      <c r="C323" t="s">
        <v>138</v>
      </c>
      <c r="D323" s="8" t="s">
        <v>27</v>
      </c>
      <c r="E323" s="9">
        <v>1000</v>
      </c>
      <c r="F323" s="9">
        <v>914</v>
      </c>
      <c r="G323" s="9">
        <v>783</v>
      </c>
      <c r="H323" s="9">
        <v>751</v>
      </c>
      <c r="I323" s="9">
        <v>697</v>
      </c>
      <c r="J323" s="9">
        <v>742</v>
      </c>
      <c r="K323" s="9">
        <v>786</v>
      </c>
      <c r="L323" s="9">
        <v>851</v>
      </c>
      <c r="M323" s="9">
        <v>901</v>
      </c>
      <c r="N323" s="9">
        <v>922</v>
      </c>
      <c r="O323" s="24">
        <v>928</v>
      </c>
      <c r="P323" s="41">
        <v>3</v>
      </c>
      <c r="R323">
        <v>0.90300000000000002</v>
      </c>
      <c r="S323">
        <v>0.999</v>
      </c>
      <c r="T323" s="5">
        <f t="shared" si="115"/>
        <v>914</v>
      </c>
      <c r="U323">
        <f t="shared" ref="U323:U386" si="122">($R323*G323)+((1-$R323)*(T323+AA323))</f>
        <v>787.36500000000001</v>
      </c>
      <c r="V323">
        <f t="shared" ref="V323:V386" si="123">($R323*H323)+((1-$R323)*(U323+AB323))</f>
        <v>742.24775159499995</v>
      </c>
      <c r="W323">
        <f t="shared" ref="W323:W386" si="124">($R323*I323)+((1-$R323)*(V323+AC323))</f>
        <v>697.00475552912019</v>
      </c>
      <c r="X323">
        <f t="shared" ref="X323:X386" si="125">($R323*J323)+((1-$R323)*(W323+AD323))</f>
        <v>733.24689496217718</v>
      </c>
      <c r="Y323">
        <f t="shared" ref="Y323:Y386" si="126">($R323*K323)+((1-$R323)*(X323+AE323))</f>
        <v>784.39053228248861</v>
      </c>
      <c r="Z323">
        <f t="shared" ref="Z323:Z386" si="127">($R323*L323)+((1-$R323)*(Y323+AF323))</f>
        <v>849.49836110212266</v>
      </c>
      <c r="AA323" s="5">
        <f t="shared" si="116"/>
        <v>-86</v>
      </c>
      <c r="AB323">
        <f t="shared" si="119"/>
        <v>-126.594365</v>
      </c>
      <c r="AC323">
        <f t="shared" si="119"/>
        <v>-45.198725521595058</v>
      </c>
      <c r="AD323">
        <f t="shared" si="119"/>
        <v>-45.242951795335479</v>
      </c>
      <c r="AE323">
        <f t="shared" si="119"/>
        <v>36.160654341828597</v>
      </c>
      <c r="AF323">
        <f t="shared" si="119"/>
        <v>51.128654337332947</v>
      </c>
      <c r="AG323">
        <f t="shared" si="119"/>
        <v>65.093849645151749</v>
      </c>
      <c r="AH323" s="5">
        <f t="shared" si="120"/>
        <v>828</v>
      </c>
      <c r="AI323" s="5">
        <f t="shared" si="120"/>
        <v>660.77063499999997</v>
      </c>
      <c r="AJ323" s="5">
        <f t="shared" si="120"/>
        <v>697.04902607340489</v>
      </c>
      <c r="AK323" s="5">
        <f t="shared" si="120"/>
        <v>651.76180373378475</v>
      </c>
      <c r="AL323" s="5">
        <f t="shared" si="120"/>
        <v>769.40754930400578</v>
      </c>
      <c r="AM323" s="5">
        <f t="shared" si="120"/>
        <v>835.51918661982154</v>
      </c>
      <c r="AN323" s="6">
        <f t="shared" si="121"/>
        <v>979.68606039242616</v>
      </c>
      <c r="AO323" s="6">
        <f t="shared" si="108"/>
        <v>1109.8737596827295</v>
      </c>
      <c r="AP323" s="7"/>
      <c r="AQ323" s="55">
        <f t="shared" ref="AQ323:AQ386" si="128">MIN(L323,AO323)</f>
        <v>851</v>
      </c>
      <c r="AR323" s="5">
        <f t="shared" si="109"/>
        <v>915.34303019621302</v>
      </c>
      <c r="AS323" s="5">
        <f t="shared" si="110"/>
        <v>1044.7799100375778</v>
      </c>
      <c r="AT323" s="5">
        <f t="shared" ref="AT323:AT386" si="129">MAX(L323,AO323)</f>
        <v>1109.8737596827295</v>
      </c>
      <c r="AU323" s="56">
        <f t="shared" ref="AU323:AU386" si="130">AN323</f>
        <v>979.68606039242616</v>
      </c>
    </row>
    <row r="324" spans="1:47" ht="14.1" customHeight="1" x14ac:dyDescent="0.25">
      <c r="B324" t="s">
        <v>75</v>
      </c>
      <c r="C324" t="s">
        <v>139</v>
      </c>
      <c r="D324" s="3" t="s">
        <v>29</v>
      </c>
      <c r="E324" s="4">
        <v>1000</v>
      </c>
      <c r="F324" s="4">
        <v>1360</v>
      </c>
      <c r="G324" s="4">
        <v>865</v>
      </c>
      <c r="H324" s="4">
        <v>876</v>
      </c>
      <c r="I324" s="4">
        <v>993</v>
      </c>
      <c r="J324" s="4">
        <v>979</v>
      </c>
      <c r="K324" s="4">
        <v>928</v>
      </c>
      <c r="L324" s="4">
        <v>1003</v>
      </c>
      <c r="M324" s="4">
        <v>1082</v>
      </c>
      <c r="N324" s="4">
        <v>1076</v>
      </c>
      <c r="O324" s="23">
        <v>1035</v>
      </c>
      <c r="P324" s="40">
        <v>2</v>
      </c>
      <c r="R324">
        <v>0.999</v>
      </c>
      <c r="S324">
        <v>0.40899999999999997</v>
      </c>
      <c r="T324" s="5">
        <f t="shared" si="115"/>
        <v>1360</v>
      </c>
      <c r="U324">
        <f t="shared" si="122"/>
        <v>865.85500000000002</v>
      </c>
      <c r="V324">
        <f t="shared" si="123"/>
        <v>876.00050969500001</v>
      </c>
      <c r="W324">
        <f t="shared" si="124"/>
        <v>992.8934469479052</v>
      </c>
      <c r="X324">
        <f t="shared" si="125"/>
        <v>979.06787650326658</v>
      </c>
      <c r="Y324">
        <f t="shared" si="126"/>
        <v>928.07731720447578</v>
      </c>
      <c r="Z324">
        <f t="shared" si="127"/>
        <v>1002.919735531283</v>
      </c>
      <c r="AA324" s="5">
        <f t="shared" si="116"/>
        <v>360</v>
      </c>
      <c r="AB324">
        <f t="shared" si="119"/>
        <v>10.654695000000004</v>
      </c>
      <c r="AC324">
        <f t="shared" si="119"/>
        <v>10.446438210254996</v>
      </c>
      <c r="AD324">
        <f t="shared" si="119"/>
        <v>53.983056318698928</v>
      </c>
      <c r="AE324">
        <f t="shared" si="119"/>
        <v>26.249327972493866</v>
      </c>
      <c r="AF324">
        <f t="shared" si="119"/>
        <v>-5.3417859214615611</v>
      </c>
      <c r="AG324">
        <f t="shared" si="119"/>
        <v>27.453553616080363</v>
      </c>
      <c r="AH324" s="5">
        <f t="shared" si="120"/>
        <v>1720</v>
      </c>
      <c r="AI324" s="5">
        <f t="shared" si="120"/>
        <v>876.50969499999997</v>
      </c>
      <c r="AJ324" s="5">
        <f t="shared" si="120"/>
        <v>886.446947905255</v>
      </c>
      <c r="AK324" s="5">
        <f t="shared" si="120"/>
        <v>1046.8765032666042</v>
      </c>
      <c r="AL324" s="5">
        <f t="shared" si="120"/>
        <v>1005.3172044757605</v>
      </c>
      <c r="AM324" s="5">
        <f t="shared" si="120"/>
        <v>922.73553128301421</v>
      </c>
      <c r="AN324" s="6">
        <f t="shared" si="121"/>
        <v>1057.8268427634437</v>
      </c>
      <c r="AO324" s="6">
        <f t="shared" ref="AO324:AO387" si="131">IF($Z324+($AG324*4)&lt;0,0,$Z324+($AG324*4))</f>
        <v>1112.7339499956045</v>
      </c>
      <c r="AP324" s="7"/>
      <c r="AQ324" s="55">
        <f t="shared" si="128"/>
        <v>1003</v>
      </c>
      <c r="AR324" s="5">
        <f t="shared" ref="AR324:AR387" si="132">AQ324+(AU324-AQ324)/2</f>
        <v>1030.4134213817219</v>
      </c>
      <c r="AS324" s="5">
        <f t="shared" ref="AS324:AS387" si="133">AT324-(AT324-AU324)/2</f>
        <v>1085.2803963795241</v>
      </c>
      <c r="AT324" s="5">
        <f t="shared" si="129"/>
        <v>1112.7339499956045</v>
      </c>
      <c r="AU324" s="56">
        <f t="shared" si="130"/>
        <v>1057.8268427634437</v>
      </c>
    </row>
    <row r="325" spans="1:47" ht="14.1" customHeight="1" x14ac:dyDescent="0.25">
      <c r="B325" t="s">
        <v>75</v>
      </c>
      <c r="C325" t="s">
        <v>140</v>
      </c>
      <c r="D325" s="8" t="s">
        <v>31</v>
      </c>
      <c r="E325" s="9">
        <v>1000</v>
      </c>
      <c r="F325" s="9">
        <v>1466</v>
      </c>
      <c r="G325" s="9">
        <v>917</v>
      </c>
      <c r="H325" s="9">
        <v>666</v>
      </c>
      <c r="I325" s="9">
        <v>715</v>
      </c>
      <c r="J325" s="9">
        <v>768</v>
      </c>
      <c r="K325" s="9">
        <v>778</v>
      </c>
      <c r="L325" s="9">
        <v>882</v>
      </c>
      <c r="M325" s="9">
        <v>916</v>
      </c>
      <c r="N325" s="9">
        <v>991</v>
      </c>
      <c r="O325" s="24">
        <v>988</v>
      </c>
      <c r="P325" s="41">
        <v>3</v>
      </c>
      <c r="R325">
        <v>0.999</v>
      </c>
      <c r="S325">
        <v>0.70799999999999996</v>
      </c>
      <c r="T325" s="5">
        <f t="shared" si="115"/>
        <v>1466</v>
      </c>
      <c r="U325">
        <f t="shared" si="122"/>
        <v>918.01499999999999</v>
      </c>
      <c r="V325">
        <f t="shared" si="123"/>
        <v>666.00011361999998</v>
      </c>
      <c r="W325">
        <f t="shared" si="124"/>
        <v>714.69901837110297</v>
      </c>
      <c r="X325">
        <f t="shared" si="125"/>
        <v>767.90759917411992</v>
      </c>
      <c r="Y325">
        <f t="shared" si="126"/>
        <v>778.01616211986129</v>
      </c>
      <c r="Z325">
        <f t="shared" si="127"/>
        <v>881.91083934472613</v>
      </c>
      <c r="AA325" s="5">
        <f t="shared" si="116"/>
        <v>466</v>
      </c>
      <c r="AB325">
        <f t="shared" si="119"/>
        <v>-251.90137999999993</v>
      </c>
      <c r="AC325">
        <f t="shared" si="119"/>
        <v>-251.98174251704</v>
      </c>
      <c r="AD325">
        <f t="shared" si="119"/>
        <v>-39.099844251194774</v>
      </c>
      <c r="AE325">
        <f t="shared" si="119"/>
        <v>26.254520687187124</v>
      </c>
      <c r="AF325">
        <f t="shared" si="119"/>
        <v>14.823182606243531</v>
      </c>
      <c r="AG325">
        <f t="shared" si="119"/>
        <v>77.885800796227414</v>
      </c>
      <c r="AH325" s="5">
        <f t="shared" si="120"/>
        <v>1932</v>
      </c>
      <c r="AI325" s="5">
        <f t="shared" si="120"/>
        <v>666.11362000000008</v>
      </c>
      <c r="AJ325" s="5">
        <f t="shared" si="120"/>
        <v>414.01837110295997</v>
      </c>
      <c r="AK325" s="5">
        <f t="shared" si="120"/>
        <v>675.59917411990818</v>
      </c>
      <c r="AL325" s="5">
        <f t="shared" si="120"/>
        <v>794.16211986130702</v>
      </c>
      <c r="AM325" s="5">
        <f t="shared" si="120"/>
        <v>792.83934472610485</v>
      </c>
      <c r="AN325" s="6">
        <f t="shared" si="121"/>
        <v>1037.6824409371809</v>
      </c>
      <c r="AO325" s="6">
        <f t="shared" si="131"/>
        <v>1193.4540425296359</v>
      </c>
      <c r="AP325" s="7"/>
      <c r="AQ325" s="55">
        <f t="shared" si="128"/>
        <v>882</v>
      </c>
      <c r="AR325" s="5">
        <f t="shared" si="132"/>
        <v>959.84122046859045</v>
      </c>
      <c r="AS325" s="5">
        <f t="shared" si="133"/>
        <v>1115.5682417334083</v>
      </c>
      <c r="AT325" s="5">
        <f t="shared" si="129"/>
        <v>1193.4540425296359</v>
      </c>
      <c r="AU325" s="56">
        <f t="shared" si="130"/>
        <v>1037.6824409371809</v>
      </c>
    </row>
    <row r="326" spans="1:47" ht="14.1" customHeight="1" x14ac:dyDescent="0.25">
      <c r="B326" t="s">
        <v>75</v>
      </c>
      <c r="C326" t="s">
        <v>141</v>
      </c>
      <c r="D326" s="3" t="s">
        <v>33</v>
      </c>
      <c r="E326" s="4">
        <v>1000</v>
      </c>
      <c r="F326" s="4">
        <v>1075</v>
      </c>
      <c r="G326" s="4">
        <v>688</v>
      </c>
      <c r="H326" s="4">
        <v>566</v>
      </c>
      <c r="I326" s="4">
        <v>582</v>
      </c>
      <c r="J326" s="4">
        <v>644</v>
      </c>
      <c r="K326" s="4">
        <v>616</v>
      </c>
      <c r="L326" s="4">
        <v>615</v>
      </c>
      <c r="M326" s="4">
        <v>615</v>
      </c>
      <c r="N326" s="4">
        <v>615</v>
      </c>
      <c r="O326" s="23">
        <v>615</v>
      </c>
      <c r="P326" s="40">
        <v>2</v>
      </c>
      <c r="R326">
        <v>0.999</v>
      </c>
      <c r="S326">
        <v>0.14299999999999999</v>
      </c>
      <c r="T326" s="5">
        <f t="shared" si="115"/>
        <v>1075</v>
      </c>
      <c r="U326">
        <f t="shared" si="122"/>
        <v>688.46199999999999</v>
      </c>
      <c r="V326">
        <f t="shared" si="123"/>
        <v>566.13146206599993</v>
      </c>
      <c r="W326">
        <f t="shared" si="124"/>
        <v>581.97435125170341</v>
      </c>
      <c r="X326">
        <f t="shared" si="125"/>
        <v>643.93185824412456</v>
      </c>
      <c r="Y326">
        <f t="shared" si="126"/>
        <v>616.03155027793605</v>
      </c>
      <c r="Z326">
        <f t="shared" si="127"/>
        <v>615.00014279191475</v>
      </c>
      <c r="AA326" s="5">
        <f t="shared" si="116"/>
        <v>75</v>
      </c>
      <c r="AB326">
        <f t="shared" ref="AB326:AG341" si="134">$S326*(U326-T326)+(1-$S326)*AA326</f>
        <v>9.000066000000011</v>
      </c>
      <c r="AC326">
        <f t="shared" si="134"/>
        <v>-9.7802103625619985</v>
      </c>
      <c r="AD326">
        <f t="shared" si="134"/>
        <v>-6.1161071271600349</v>
      </c>
      <c r="AE326">
        <f t="shared" si="134"/>
        <v>3.6184196919400726</v>
      </c>
      <c r="AF326">
        <f t="shared" si="134"/>
        <v>-0.88875836317231416</v>
      </c>
      <c r="AG326">
        <f t="shared" si="134"/>
        <v>-0.90915718773971832</v>
      </c>
      <c r="AH326" s="5">
        <f t="shared" ref="AH326:AM341" si="135">T326+AA326</f>
        <v>1150</v>
      </c>
      <c r="AI326" s="5">
        <f t="shared" si="135"/>
        <v>697.46206600000005</v>
      </c>
      <c r="AJ326" s="5">
        <f t="shared" si="135"/>
        <v>556.35125170343792</v>
      </c>
      <c r="AK326" s="5">
        <f t="shared" si="135"/>
        <v>575.85824412454338</v>
      </c>
      <c r="AL326" s="5">
        <f t="shared" si="135"/>
        <v>647.55027793606462</v>
      </c>
      <c r="AM326" s="5">
        <f t="shared" si="135"/>
        <v>615.14279191476373</v>
      </c>
      <c r="AN326" s="6">
        <f t="shared" si="121"/>
        <v>613.18182841643534</v>
      </c>
      <c r="AO326" s="6">
        <f t="shared" si="131"/>
        <v>611.36351404095592</v>
      </c>
      <c r="AP326" s="7"/>
      <c r="AQ326" s="55">
        <f t="shared" si="128"/>
        <v>611.36351404095592</v>
      </c>
      <c r="AR326" s="5">
        <f t="shared" si="132"/>
        <v>612.27267122869557</v>
      </c>
      <c r="AS326" s="5">
        <f t="shared" si="133"/>
        <v>614.09091420821767</v>
      </c>
      <c r="AT326" s="5">
        <f t="shared" si="129"/>
        <v>615</v>
      </c>
      <c r="AU326" s="56">
        <f t="shared" si="130"/>
        <v>613.18182841643534</v>
      </c>
    </row>
    <row r="327" spans="1:47" ht="14.1" customHeight="1" x14ac:dyDescent="0.25">
      <c r="B327" t="s">
        <v>75</v>
      </c>
      <c r="C327" t="s">
        <v>142</v>
      </c>
      <c r="D327" s="8" t="s">
        <v>35</v>
      </c>
      <c r="E327" s="9">
        <v>1000</v>
      </c>
      <c r="F327" s="9">
        <v>1074</v>
      </c>
      <c r="G327" s="9">
        <v>844</v>
      </c>
      <c r="H327" s="9">
        <v>832</v>
      </c>
      <c r="I327" s="9">
        <v>788</v>
      </c>
      <c r="J327" s="9">
        <v>1118</v>
      </c>
      <c r="K327" s="9">
        <v>1490</v>
      </c>
      <c r="L327" s="9">
        <v>1647</v>
      </c>
      <c r="M327" s="9">
        <v>1616</v>
      </c>
      <c r="N327" s="9">
        <v>1663</v>
      </c>
      <c r="O327" s="24">
        <v>1663</v>
      </c>
      <c r="P327" s="41">
        <v>2</v>
      </c>
      <c r="R327">
        <v>0.999</v>
      </c>
      <c r="S327">
        <v>0.28399999999999997</v>
      </c>
      <c r="T327" s="5">
        <f t="shared" si="115"/>
        <v>1074</v>
      </c>
      <c r="U327">
        <f t="shared" si="122"/>
        <v>844.30399999999997</v>
      </c>
      <c r="V327">
        <f t="shared" si="123"/>
        <v>832.00005433600006</v>
      </c>
      <c r="W327">
        <f t="shared" si="124"/>
        <v>788.03173497434341</v>
      </c>
      <c r="X327">
        <f t="shared" si="125"/>
        <v>1117.6487629350011</v>
      </c>
      <c r="Y327">
        <f t="shared" si="126"/>
        <v>1489.706031538095</v>
      </c>
      <c r="Z327">
        <f t="shared" si="127"/>
        <v>1647.0044923628359</v>
      </c>
      <c r="AA327" s="5">
        <f t="shared" si="116"/>
        <v>74</v>
      </c>
      <c r="AB327">
        <f t="shared" si="134"/>
        <v>-12.24966400000001</v>
      </c>
      <c r="AC327">
        <f t="shared" si="134"/>
        <v>-12.265079992575981</v>
      </c>
      <c r="AD327">
        <f t="shared" si="134"/>
        <v>-21.268799973394891</v>
      </c>
      <c r="AE327">
        <f t="shared" si="134"/>
        <v>78.382775159876019</v>
      </c>
      <c r="AF327">
        <f t="shared" si="134"/>
        <v>161.78633129774988</v>
      </c>
      <c r="AG327">
        <f t="shared" si="134"/>
        <v>160.51177608341533</v>
      </c>
      <c r="AH327" s="5">
        <f t="shared" si="135"/>
        <v>1148</v>
      </c>
      <c r="AI327" s="5">
        <f t="shared" si="135"/>
        <v>832.05433599999992</v>
      </c>
      <c r="AJ327" s="5">
        <f t="shared" si="135"/>
        <v>819.73497434342403</v>
      </c>
      <c r="AK327" s="5">
        <f t="shared" si="135"/>
        <v>766.76293500094857</v>
      </c>
      <c r="AL327" s="5">
        <f t="shared" si="135"/>
        <v>1196.0315380948771</v>
      </c>
      <c r="AM327" s="5">
        <f t="shared" si="135"/>
        <v>1651.4923628358449</v>
      </c>
      <c r="AN327" s="6">
        <f t="shared" si="121"/>
        <v>1968.0280445296667</v>
      </c>
      <c r="AO327" s="6">
        <f t="shared" si="131"/>
        <v>2289.0515966964972</v>
      </c>
      <c r="AP327" s="7"/>
      <c r="AQ327" s="55">
        <f t="shared" si="128"/>
        <v>1647</v>
      </c>
      <c r="AR327" s="5">
        <f t="shared" si="132"/>
        <v>1807.5140222648333</v>
      </c>
      <c r="AS327" s="5">
        <f t="shared" si="133"/>
        <v>2128.5398206130822</v>
      </c>
      <c r="AT327" s="5">
        <f t="shared" si="129"/>
        <v>2289.0515966964972</v>
      </c>
      <c r="AU327" s="56">
        <f t="shared" si="130"/>
        <v>1968.0280445296667</v>
      </c>
    </row>
    <row r="328" spans="1:47" ht="14.1" customHeight="1" x14ac:dyDescent="0.25">
      <c r="B328" t="s">
        <v>75</v>
      </c>
      <c r="C328" t="s">
        <v>143</v>
      </c>
      <c r="D328" s="8" t="s">
        <v>37</v>
      </c>
      <c r="E328" s="9">
        <v>0</v>
      </c>
      <c r="F328" s="9">
        <v>0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24">
        <v>0</v>
      </c>
      <c r="P328" s="42">
        <v>3</v>
      </c>
      <c r="R328">
        <v>0</v>
      </c>
      <c r="S328">
        <v>0</v>
      </c>
      <c r="T328" s="5">
        <f t="shared" si="115"/>
        <v>0</v>
      </c>
      <c r="U328">
        <f t="shared" si="122"/>
        <v>0</v>
      </c>
      <c r="V328">
        <f t="shared" si="123"/>
        <v>0</v>
      </c>
      <c r="W328">
        <f t="shared" si="124"/>
        <v>0</v>
      </c>
      <c r="X328">
        <f t="shared" si="125"/>
        <v>0</v>
      </c>
      <c r="Y328">
        <f t="shared" si="126"/>
        <v>0</v>
      </c>
      <c r="Z328">
        <f t="shared" si="127"/>
        <v>0</v>
      </c>
      <c r="AA328" s="5">
        <f t="shared" si="116"/>
        <v>0</v>
      </c>
      <c r="AB328">
        <f t="shared" si="134"/>
        <v>0</v>
      </c>
      <c r="AC328">
        <f t="shared" si="134"/>
        <v>0</v>
      </c>
      <c r="AD328">
        <f t="shared" si="134"/>
        <v>0</v>
      </c>
      <c r="AE328">
        <f t="shared" si="134"/>
        <v>0</v>
      </c>
      <c r="AF328">
        <f t="shared" si="134"/>
        <v>0</v>
      </c>
      <c r="AG328">
        <f t="shared" si="134"/>
        <v>0</v>
      </c>
      <c r="AH328" s="5">
        <f t="shared" si="135"/>
        <v>0</v>
      </c>
      <c r="AI328" s="5">
        <f t="shared" si="135"/>
        <v>0</v>
      </c>
      <c r="AJ328" s="5">
        <f t="shared" si="135"/>
        <v>0</v>
      </c>
      <c r="AK328" s="5">
        <f t="shared" si="135"/>
        <v>0</v>
      </c>
      <c r="AL328" s="5">
        <f t="shared" si="135"/>
        <v>0</v>
      </c>
      <c r="AM328" s="5">
        <f t="shared" si="135"/>
        <v>0</v>
      </c>
      <c r="AN328" s="6">
        <f t="shared" si="121"/>
        <v>0</v>
      </c>
      <c r="AO328" s="6">
        <f t="shared" si="131"/>
        <v>0</v>
      </c>
      <c r="AP328" s="7"/>
      <c r="AQ328" s="55">
        <f t="shared" si="128"/>
        <v>0</v>
      </c>
      <c r="AR328" s="5">
        <f t="shared" si="132"/>
        <v>0</v>
      </c>
      <c r="AS328" s="5">
        <f t="shared" si="133"/>
        <v>0</v>
      </c>
      <c r="AT328" s="5">
        <f t="shared" si="129"/>
        <v>0</v>
      </c>
      <c r="AU328" s="56">
        <f t="shared" si="130"/>
        <v>0</v>
      </c>
    </row>
    <row r="329" spans="1:47" ht="14.1" customHeight="1" x14ac:dyDescent="0.25">
      <c r="B329" t="s">
        <v>75</v>
      </c>
      <c r="C329" t="s">
        <v>144</v>
      </c>
      <c r="D329" s="3" t="s">
        <v>39</v>
      </c>
      <c r="E329" s="4">
        <v>0</v>
      </c>
      <c r="F329" s="4">
        <v>0</v>
      </c>
      <c r="G329" s="4">
        <v>91</v>
      </c>
      <c r="H329" s="4">
        <v>665</v>
      </c>
      <c r="I329" s="4">
        <v>540</v>
      </c>
      <c r="J329" s="4">
        <v>1098</v>
      </c>
      <c r="K329" s="4">
        <v>1071</v>
      </c>
      <c r="L329" s="4">
        <v>2620</v>
      </c>
      <c r="M329" s="4">
        <v>3119</v>
      </c>
      <c r="N329" s="4">
        <v>3806</v>
      </c>
      <c r="O329" s="23">
        <v>4190</v>
      </c>
      <c r="P329" s="41">
        <v>3</v>
      </c>
      <c r="R329">
        <v>0.36799999999999999</v>
      </c>
      <c r="S329">
        <v>0.998</v>
      </c>
      <c r="T329" s="5">
        <f t="shared" si="115"/>
        <v>0</v>
      </c>
      <c r="U329">
        <f t="shared" si="122"/>
        <v>33.488</v>
      </c>
      <c r="V329">
        <f t="shared" si="123"/>
        <v>287.00650316799999</v>
      </c>
      <c r="W329">
        <f t="shared" si="124"/>
        <v>540.05360079068362</v>
      </c>
      <c r="X329">
        <f t="shared" si="125"/>
        <v>905.30368084743009</v>
      </c>
      <c r="Y329">
        <f t="shared" si="126"/>
        <v>1196.9761524005432</v>
      </c>
      <c r="Z329">
        <f t="shared" si="127"/>
        <v>1905.0786487868777</v>
      </c>
      <c r="AA329" s="5">
        <f t="shared" si="116"/>
        <v>0</v>
      </c>
      <c r="AB329">
        <f t="shared" si="134"/>
        <v>33.421024000000003</v>
      </c>
      <c r="AC329">
        <f t="shared" si="134"/>
        <v>253.07830820966402</v>
      </c>
      <c r="AD329">
        <f t="shared" si="134"/>
        <v>253.04716004385759</v>
      </c>
      <c r="AE329">
        <f t="shared" si="134"/>
        <v>365.02567421672069</v>
      </c>
      <c r="AF329">
        <f t="shared" si="134"/>
        <v>291.81917795844038</v>
      </c>
      <c r="AG329">
        <f t="shared" si="134"/>
        <v>707.26992974947859</v>
      </c>
      <c r="AH329" s="5">
        <f t="shared" si="135"/>
        <v>0</v>
      </c>
      <c r="AI329" s="5">
        <f t="shared" si="135"/>
        <v>66.909024000000002</v>
      </c>
      <c r="AJ329" s="5">
        <f t="shared" si="135"/>
        <v>540.08481137766398</v>
      </c>
      <c r="AK329" s="5">
        <f t="shared" si="135"/>
        <v>793.10076083454123</v>
      </c>
      <c r="AL329" s="5">
        <f t="shared" si="135"/>
        <v>1270.3293550641508</v>
      </c>
      <c r="AM329" s="5">
        <f t="shared" si="135"/>
        <v>1488.7953303589836</v>
      </c>
      <c r="AN329" s="6">
        <f t="shared" si="121"/>
        <v>3319.6185082858347</v>
      </c>
      <c r="AO329" s="6">
        <f t="shared" si="131"/>
        <v>4734.1583677847921</v>
      </c>
      <c r="AP329" s="7"/>
      <c r="AQ329" s="55">
        <f t="shared" si="128"/>
        <v>2620</v>
      </c>
      <c r="AR329" s="5">
        <f t="shared" si="132"/>
        <v>2969.8092541429173</v>
      </c>
      <c r="AS329" s="5">
        <f t="shared" si="133"/>
        <v>4026.8884380353134</v>
      </c>
      <c r="AT329" s="5">
        <f t="shared" si="129"/>
        <v>4734.1583677847921</v>
      </c>
      <c r="AU329" s="56">
        <f t="shared" si="130"/>
        <v>3319.6185082858347</v>
      </c>
    </row>
    <row r="330" spans="1:47" ht="14.1" customHeight="1" x14ac:dyDescent="0.25">
      <c r="B330" t="s">
        <v>75</v>
      </c>
      <c r="C330" t="s">
        <v>145</v>
      </c>
      <c r="D330" s="8" t="s">
        <v>41</v>
      </c>
      <c r="E330" s="9">
        <v>1746</v>
      </c>
      <c r="F330" s="9">
        <v>374</v>
      </c>
      <c r="G330" s="9">
        <v>380</v>
      </c>
      <c r="H330" s="9">
        <v>776</v>
      </c>
      <c r="I330" s="9">
        <v>716</v>
      </c>
      <c r="J330" s="9">
        <v>3082</v>
      </c>
      <c r="K330" s="9">
        <v>3895</v>
      </c>
      <c r="L330" s="9">
        <v>4299</v>
      </c>
      <c r="M330" s="9">
        <v>4346</v>
      </c>
      <c r="N330" s="9">
        <v>4657</v>
      </c>
      <c r="O330" s="24">
        <v>4862</v>
      </c>
      <c r="P330" s="42">
        <v>2</v>
      </c>
      <c r="R330">
        <v>0.999</v>
      </c>
      <c r="S330">
        <v>0.40200000000000002</v>
      </c>
      <c r="T330" s="5">
        <f t="shared" si="115"/>
        <v>374</v>
      </c>
      <c r="U330">
        <f t="shared" si="122"/>
        <v>378.62200000000001</v>
      </c>
      <c r="V330">
        <f t="shared" si="123"/>
        <v>774.78402404400003</v>
      </c>
      <c r="W330">
        <f t="shared" si="124"/>
        <v>715.72851958002173</v>
      </c>
      <c r="X330">
        <f t="shared" si="125"/>
        <v>3079.4124900692605</v>
      </c>
      <c r="Y330">
        <f t="shared" si="126"/>
        <v>3895.0023128529147</v>
      </c>
      <c r="Z330">
        <f t="shared" si="127"/>
        <v>4299.4129738385936</v>
      </c>
      <c r="AA330" s="5">
        <f t="shared" si="116"/>
        <v>-1372</v>
      </c>
      <c r="AB330">
        <f t="shared" si="134"/>
        <v>-818.59795600000007</v>
      </c>
      <c r="AC330">
        <f t="shared" si="134"/>
        <v>-330.26444402231198</v>
      </c>
      <c r="AD330">
        <f t="shared" si="134"/>
        <v>-221.23845031986181</v>
      </c>
      <c r="AE330">
        <f t="shared" si="134"/>
        <v>817.90036284539667</v>
      </c>
      <c r="AF330">
        <f t="shared" si="134"/>
        <v>816.97152574057623</v>
      </c>
      <c r="AG330">
        <f t="shared" si="134"/>
        <v>651.12205810910757</v>
      </c>
      <c r="AH330" s="5">
        <f t="shared" si="135"/>
        <v>-998</v>
      </c>
      <c r="AI330" s="5">
        <f t="shared" si="135"/>
        <v>-439.97595600000005</v>
      </c>
      <c r="AJ330" s="5">
        <f t="shared" si="135"/>
        <v>444.51958002168806</v>
      </c>
      <c r="AK330" s="5">
        <f t="shared" si="135"/>
        <v>494.49006926015988</v>
      </c>
      <c r="AL330" s="5">
        <f t="shared" si="135"/>
        <v>3897.312852914657</v>
      </c>
      <c r="AM330" s="5">
        <f t="shared" si="135"/>
        <v>4711.9738385934907</v>
      </c>
      <c r="AN330" s="6">
        <f t="shared" si="121"/>
        <v>5601.6570900568086</v>
      </c>
      <c r="AO330" s="6">
        <f t="shared" si="131"/>
        <v>6903.9012062750244</v>
      </c>
      <c r="AP330" s="7"/>
      <c r="AQ330" s="55">
        <f t="shared" si="128"/>
        <v>4299</v>
      </c>
      <c r="AR330" s="5">
        <f t="shared" si="132"/>
        <v>4950.3285450284038</v>
      </c>
      <c r="AS330" s="5">
        <f t="shared" si="133"/>
        <v>6252.7791481659169</v>
      </c>
      <c r="AT330" s="5">
        <f t="shared" si="129"/>
        <v>6903.9012062750244</v>
      </c>
      <c r="AU330" s="56">
        <f t="shared" si="130"/>
        <v>5601.6570900568086</v>
      </c>
    </row>
    <row r="331" spans="1:47" ht="14.1" customHeight="1" x14ac:dyDescent="0.25">
      <c r="B331" t="s">
        <v>75</v>
      </c>
      <c r="C331" t="s">
        <v>146</v>
      </c>
      <c r="D331" s="3" t="s">
        <v>43</v>
      </c>
      <c r="E331" s="4">
        <v>18</v>
      </c>
      <c r="F331" s="4">
        <v>4</v>
      </c>
      <c r="G331" s="4">
        <v>17</v>
      </c>
      <c r="H331" s="4">
        <v>122</v>
      </c>
      <c r="I331" s="4">
        <v>100</v>
      </c>
      <c r="J331" s="4">
        <v>281</v>
      </c>
      <c r="K331" s="4">
        <v>286</v>
      </c>
      <c r="L331" s="4">
        <v>574</v>
      </c>
      <c r="M331" s="4">
        <v>660</v>
      </c>
      <c r="N331" s="4">
        <v>736</v>
      </c>
      <c r="O331" s="23">
        <v>816</v>
      </c>
      <c r="P331" s="41">
        <v>4</v>
      </c>
      <c r="R331">
        <v>0.42199999999999999</v>
      </c>
      <c r="S331">
        <v>0.998</v>
      </c>
      <c r="T331" s="5">
        <f t="shared" si="115"/>
        <v>4</v>
      </c>
      <c r="U331">
        <f t="shared" si="122"/>
        <v>1.3939999999999984</v>
      </c>
      <c r="V331">
        <f t="shared" si="123"/>
        <v>50.770292535999999</v>
      </c>
      <c r="W331">
        <f t="shared" si="124"/>
        <v>100.0246082985164</v>
      </c>
      <c r="X331">
        <f t="shared" si="125"/>
        <v>204.86523887668091</v>
      </c>
      <c r="Y331">
        <f t="shared" si="126"/>
        <v>299.63773480651258</v>
      </c>
      <c r="Z331">
        <f t="shared" si="127"/>
        <v>470.20862361378369</v>
      </c>
      <c r="AA331" s="5">
        <f t="shared" si="116"/>
        <v>-14</v>
      </c>
      <c r="AB331">
        <f t="shared" si="134"/>
        <v>-2.6287880000000015</v>
      </c>
      <c r="AC331">
        <f t="shared" si="134"/>
        <v>49.272282374928004</v>
      </c>
      <c r="AD331">
        <f t="shared" si="134"/>
        <v>49.254351695741221</v>
      </c>
      <c r="AE331">
        <f t="shared" si="134"/>
        <v>104.72945802039966</v>
      </c>
      <c r="AF331">
        <f t="shared" si="134"/>
        <v>94.792409854012817</v>
      </c>
      <c r="AG331">
        <f t="shared" si="134"/>
        <v>170.41933184936457</v>
      </c>
      <c r="AH331" s="5">
        <f t="shared" si="135"/>
        <v>-10</v>
      </c>
      <c r="AI331" s="5">
        <f t="shared" si="135"/>
        <v>-1.2347880000000031</v>
      </c>
      <c r="AJ331" s="5">
        <f t="shared" si="135"/>
        <v>100.04257491092801</v>
      </c>
      <c r="AK331" s="5">
        <f t="shared" si="135"/>
        <v>149.2789599942576</v>
      </c>
      <c r="AL331" s="5">
        <f t="shared" si="135"/>
        <v>309.59469689708055</v>
      </c>
      <c r="AM331" s="5">
        <f t="shared" si="135"/>
        <v>394.4301446605254</v>
      </c>
      <c r="AN331" s="6">
        <f t="shared" si="121"/>
        <v>811.04728731251282</v>
      </c>
      <c r="AO331" s="6">
        <f t="shared" si="131"/>
        <v>1151.885951011242</v>
      </c>
      <c r="AP331" s="7"/>
      <c r="AQ331" s="55">
        <f t="shared" si="128"/>
        <v>574</v>
      </c>
      <c r="AR331" s="5">
        <f t="shared" si="132"/>
        <v>692.52364365625635</v>
      </c>
      <c r="AS331" s="5">
        <f t="shared" si="133"/>
        <v>981.46661916187736</v>
      </c>
      <c r="AT331" s="5">
        <f t="shared" si="129"/>
        <v>1151.885951011242</v>
      </c>
      <c r="AU331" s="56">
        <f t="shared" si="130"/>
        <v>811.04728731251282</v>
      </c>
    </row>
    <row r="332" spans="1:47" ht="14.1" customHeight="1" x14ac:dyDescent="0.25">
      <c r="B332" t="s">
        <v>75</v>
      </c>
      <c r="C332" t="s">
        <v>24</v>
      </c>
      <c r="D332" s="8" t="s">
        <v>45</v>
      </c>
      <c r="E332" s="9">
        <v>4</v>
      </c>
      <c r="F332" s="9">
        <v>1</v>
      </c>
      <c r="G332" s="9">
        <v>7</v>
      </c>
      <c r="H332" s="9">
        <v>53</v>
      </c>
      <c r="I332" s="9">
        <v>29</v>
      </c>
      <c r="J332" s="9">
        <v>103</v>
      </c>
      <c r="K332" s="9">
        <v>115</v>
      </c>
      <c r="L332" s="9">
        <v>291</v>
      </c>
      <c r="M332" s="9">
        <v>385</v>
      </c>
      <c r="N332" s="9">
        <v>420</v>
      </c>
      <c r="O332" s="24">
        <v>465</v>
      </c>
      <c r="P332" s="42">
        <v>5</v>
      </c>
      <c r="R332">
        <v>0.48199999999999998</v>
      </c>
      <c r="S332">
        <v>0.999</v>
      </c>
      <c r="T332" s="5">
        <f t="shared" si="115"/>
        <v>1</v>
      </c>
      <c r="U332">
        <f t="shared" si="122"/>
        <v>2.3379999999999996</v>
      </c>
      <c r="V332">
        <f t="shared" si="123"/>
        <v>27.447920915999998</v>
      </c>
      <c r="W332">
        <f t="shared" si="124"/>
        <v>41.19064596685751</v>
      </c>
      <c r="X332">
        <f t="shared" si="125"/>
        <v>78.107362078532418</v>
      </c>
      <c r="Y332">
        <f t="shared" si="126"/>
        <v>115.00047425104924</v>
      </c>
      <c r="Z332">
        <f t="shared" si="127"/>
        <v>218.94287799599624</v>
      </c>
      <c r="AA332" s="5">
        <f t="shared" si="116"/>
        <v>-3</v>
      </c>
      <c r="AB332">
        <f t="shared" si="134"/>
        <v>1.3336619999999995</v>
      </c>
      <c r="AC332">
        <f t="shared" si="134"/>
        <v>25.086144657083995</v>
      </c>
      <c r="AD332">
        <f t="shared" si="134"/>
        <v>13.754068470463739</v>
      </c>
      <c r="AE332">
        <f t="shared" si="134"/>
        <v>36.893553464033694</v>
      </c>
      <c r="AF332">
        <f t="shared" si="134"/>
        <v>36.893112613808341</v>
      </c>
      <c r="AG332">
        <f t="shared" si="134"/>
        <v>103.87535445381586</v>
      </c>
      <c r="AH332" s="5">
        <f t="shared" si="135"/>
        <v>-2</v>
      </c>
      <c r="AI332" s="5">
        <f t="shared" si="135"/>
        <v>3.6716619999999991</v>
      </c>
      <c r="AJ332" s="5">
        <f t="shared" si="135"/>
        <v>52.534065573083993</v>
      </c>
      <c r="AK332" s="5">
        <f t="shared" si="135"/>
        <v>54.944714437321252</v>
      </c>
      <c r="AL332" s="5">
        <f t="shared" si="135"/>
        <v>115.0009155425661</v>
      </c>
      <c r="AM332" s="5">
        <f t="shared" si="135"/>
        <v>151.89358686485758</v>
      </c>
      <c r="AN332" s="6">
        <f t="shared" si="121"/>
        <v>426.69358690362799</v>
      </c>
      <c r="AO332" s="6">
        <f t="shared" si="131"/>
        <v>634.44429581125974</v>
      </c>
      <c r="AP332" s="7"/>
      <c r="AQ332" s="55">
        <f t="shared" si="128"/>
        <v>291</v>
      </c>
      <c r="AR332" s="5">
        <f t="shared" si="132"/>
        <v>358.84679345181399</v>
      </c>
      <c r="AS332" s="5">
        <f t="shared" si="133"/>
        <v>530.56894135744392</v>
      </c>
      <c r="AT332" s="5">
        <f t="shared" si="129"/>
        <v>634.44429581125974</v>
      </c>
      <c r="AU332" s="56">
        <f t="shared" si="130"/>
        <v>426.69358690362799</v>
      </c>
    </row>
    <row r="333" spans="1:47" ht="14.1" customHeight="1" x14ac:dyDescent="0.25">
      <c r="B333" t="s">
        <v>75</v>
      </c>
      <c r="C333" t="s">
        <v>26</v>
      </c>
      <c r="D333" s="8" t="s">
        <v>46</v>
      </c>
      <c r="E333" s="9">
        <v>351</v>
      </c>
      <c r="F333" s="9">
        <v>637</v>
      </c>
      <c r="G333" s="9">
        <v>727</v>
      </c>
      <c r="H333" s="9">
        <v>554</v>
      </c>
      <c r="I333" s="9">
        <v>636</v>
      </c>
      <c r="J333" s="9">
        <v>750</v>
      </c>
      <c r="K333" s="9">
        <v>703</v>
      </c>
      <c r="L333" s="9">
        <v>760</v>
      </c>
      <c r="M333" s="9">
        <v>809</v>
      </c>
      <c r="N333" s="9">
        <v>742</v>
      </c>
      <c r="O333" s="24">
        <v>697</v>
      </c>
      <c r="P333" s="43">
        <v>4</v>
      </c>
      <c r="R333">
        <v>0.999</v>
      </c>
      <c r="S333">
        <v>0.34799999999999998</v>
      </c>
      <c r="T333" s="5">
        <f t="shared" si="115"/>
        <v>637</v>
      </c>
      <c r="U333">
        <f t="shared" si="122"/>
        <v>727.19600000000003</v>
      </c>
      <c r="V333">
        <f t="shared" si="123"/>
        <v>554.39105620800001</v>
      </c>
      <c r="W333">
        <f t="shared" si="124"/>
        <v>636.00029979138446</v>
      </c>
      <c r="X333">
        <f t="shared" si="125"/>
        <v>749.96780481189342</v>
      </c>
      <c r="Y333">
        <f t="shared" si="126"/>
        <v>703.13996503844953</v>
      </c>
      <c r="Z333">
        <f t="shared" si="127"/>
        <v>759.98747807312907</v>
      </c>
      <c r="AA333" s="5">
        <f t="shared" si="116"/>
        <v>286</v>
      </c>
      <c r="AB333">
        <f t="shared" si="134"/>
        <v>217.860208</v>
      </c>
      <c r="AC333">
        <f t="shared" si="134"/>
        <v>81.908735176383999</v>
      </c>
      <c r="AD333">
        <f t="shared" si="134"/>
        <v>81.804512102020155</v>
      </c>
      <c r="AE333">
        <f t="shared" si="134"/>
        <v>92.997233637654261</v>
      </c>
      <c r="AF333">
        <f t="shared" si="134"/>
        <v>44.338108090592108</v>
      </c>
      <c r="AG333">
        <f t="shared" si="134"/>
        <v>48.691381011134538</v>
      </c>
      <c r="AH333" s="5">
        <f t="shared" si="135"/>
        <v>923</v>
      </c>
      <c r="AI333" s="5">
        <f t="shared" si="135"/>
        <v>945.05620799999997</v>
      </c>
      <c r="AJ333" s="5">
        <f t="shared" si="135"/>
        <v>636.29979138438398</v>
      </c>
      <c r="AK333" s="5">
        <f t="shared" si="135"/>
        <v>717.80481189340458</v>
      </c>
      <c r="AL333" s="5">
        <f t="shared" si="135"/>
        <v>842.96503844954771</v>
      </c>
      <c r="AM333" s="5">
        <f t="shared" si="135"/>
        <v>747.4780731290416</v>
      </c>
      <c r="AN333" s="6">
        <f t="shared" si="121"/>
        <v>857.37024009539812</v>
      </c>
      <c r="AO333" s="6">
        <f t="shared" si="131"/>
        <v>954.75300211766717</v>
      </c>
      <c r="AP333" s="7"/>
      <c r="AQ333" s="55">
        <f t="shared" si="128"/>
        <v>760</v>
      </c>
      <c r="AR333" s="5">
        <f t="shared" si="132"/>
        <v>808.685120047699</v>
      </c>
      <c r="AS333" s="5">
        <f t="shared" si="133"/>
        <v>906.06162110653258</v>
      </c>
      <c r="AT333" s="5">
        <f t="shared" si="129"/>
        <v>954.75300211766717</v>
      </c>
      <c r="AU333" s="56">
        <f t="shared" si="130"/>
        <v>857.37024009539812</v>
      </c>
    </row>
    <row r="334" spans="1:47" ht="14.1" customHeight="1" x14ac:dyDescent="0.25">
      <c r="B334" t="s">
        <v>75</v>
      </c>
      <c r="C334" t="s">
        <v>28</v>
      </c>
      <c r="D334" s="3" t="s">
        <v>47</v>
      </c>
      <c r="E334" s="4">
        <v>120</v>
      </c>
      <c r="F334" s="4">
        <v>143</v>
      </c>
      <c r="G334" s="4">
        <v>170</v>
      </c>
      <c r="H334" s="4">
        <v>145</v>
      </c>
      <c r="I334" s="4">
        <v>279</v>
      </c>
      <c r="J334" s="4">
        <v>339</v>
      </c>
      <c r="K334" s="4">
        <v>324</v>
      </c>
      <c r="L334" s="4">
        <v>333</v>
      </c>
      <c r="M334" s="4">
        <v>319</v>
      </c>
      <c r="N334" s="4">
        <v>305</v>
      </c>
      <c r="O334" s="23">
        <v>293</v>
      </c>
      <c r="P334" s="41">
        <v>3</v>
      </c>
      <c r="R334">
        <v>0.52200000000000002</v>
      </c>
      <c r="S334">
        <v>0</v>
      </c>
      <c r="T334" s="5">
        <f t="shared" si="115"/>
        <v>143</v>
      </c>
      <c r="U334">
        <f t="shared" si="122"/>
        <v>168.08800000000002</v>
      </c>
      <c r="V334">
        <f t="shared" si="123"/>
        <v>167.03006400000001</v>
      </c>
      <c r="W334">
        <f t="shared" si="124"/>
        <v>236.472370592</v>
      </c>
      <c r="X334">
        <f t="shared" si="125"/>
        <v>300.98579314297598</v>
      </c>
      <c r="Y334">
        <f t="shared" si="126"/>
        <v>323.99320912234253</v>
      </c>
      <c r="Z334">
        <f t="shared" si="127"/>
        <v>339.68875396047974</v>
      </c>
      <c r="AA334" s="5">
        <f t="shared" si="116"/>
        <v>23</v>
      </c>
      <c r="AB334">
        <f t="shared" si="134"/>
        <v>23</v>
      </c>
      <c r="AC334">
        <f t="shared" si="134"/>
        <v>23</v>
      </c>
      <c r="AD334">
        <f t="shared" si="134"/>
        <v>23</v>
      </c>
      <c r="AE334">
        <f t="shared" si="134"/>
        <v>23</v>
      </c>
      <c r="AF334">
        <f t="shared" si="134"/>
        <v>23</v>
      </c>
      <c r="AG334">
        <f t="shared" si="134"/>
        <v>23</v>
      </c>
      <c r="AH334" s="5">
        <f t="shared" si="135"/>
        <v>166</v>
      </c>
      <c r="AI334" s="5">
        <f t="shared" si="135"/>
        <v>191.08800000000002</v>
      </c>
      <c r="AJ334" s="5">
        <f t="shared" si="135"/>
        <v>190.03006400000001</v>
      </c>
      <c r="AK334" s="5">
        <f t="shared" si="135"/>
        <v>259.472370592</v>
      </c>
      <c r="AL334" s="5">
        <f t="shared" si="135"/>
        <v>323.98579314297598</v>
      </c>
      <c r="AM334" s="5">
        <f t="shared" si="135"/>
        <v>346.99320912234253</v>
      </c>
      <c r="AN334" s="6">
        <f t="shared" si="121"/>
        <v>385.68875396047974</v>
      </c>
      <c r="AO334" s="6">
        <f t="shared" si="131"/>
        <v>431.68875396047974</v>
      </c>
      <c r="AP334" s="7"/>
      <c r="AQ334" s="55">
        <f t="shared" si="128"/>
        <v>333</v>
      </c>
      <c r="AR334" s="5">
        <f t="shared" si="132"/>
        <v>359.34437698023987</v>
      </c>
      <c r="AS334" s="5">
        <f t="shared" si="133"/>
        <v>408.68875396047974</v>
      </c>
      <c r="AT334" s="5">
        <f t="shared" si="129"/>
        <v>431.68875396047974</v>
      </c>
      <c r="AU334" s="56">
        <f t="shared" si="130"/>
        <v>385.68875396047974</v>
      </c>
    </row>
    <row r="335" spans="1:47" ht="14.1" customHeight="1" x14ac:dyDescent="0.25">
      <c r="B335" t="s">
        <v>75</v>
      </c>
      <c r="C335" t="s">
        <v>30</v>
      </c>
      <c r="D335" s="8" t="s">
        <v>48</v>
      </c>
      <c r="E335" s="9">
        <v>680</v>
      </c>
      <c r="F335" s="9">
        <v>342</v>
      </c>
      <c r="G335" s="9">
        <v>470</v>
      </c>
      <c r="H335" s="9">
        <v>320</v>
      </c>
      <c r="I335" s="9">
        <v>484</v>
      </c>
      <c r="J335" s="9">
        <v>684</v>
      </c>
      <c r="K335" s="9">
        <v>665</v>
      </c>
      <c r="L335" s="9">
        <v>702</v>
      </c>
      <c r="M335" s="9">
        <v>706</v>
      </c>
      <c r="N335" s="9">
        <v>710</v>
      </c>
      <c r="O335" s="24">
        <v>715</v>
      </c>
      <c r="P335" s="43">
        <v>6</v>
      </c>
      <c r="R335">
        <v>0.70199999999999996</v>
      </c>
      <c r="S335">
        <v>0.999</v>
      </c>
      <c r="T335" s="5">
        <f t="shared" si="115"/>
        <v>342</v>
      </c>
      <c r="U335">
        <f t="shared" si="122"/>
        <v>331.13200000000001</v>
      </c>
      <c r="V335">
        <f t="shared" si="123"/>
        <v>319.98118666400001</v>
      </c>
      <c r="W335">
        <f t="shared" si="124"/>
        <v>431.79943804478211</v>
      </c>
      <c r="X335">
        <f t="shared" si="125"/>
        <v>642.12942665432547</v>
      </c>
      <c r="Y335">
        <f t="shared" si="126"/>
        <v>720.83351260614427</v>
      </c>
      <c r="Z335">
        <f t="shared" si="127"/>
        <v>731.10539949612257</v>
      </c>
      <c r="AA335" s="5">
        <f t="shared" si="116"/>
        <v>-338</v>
      </c>
      <c r="AB335">
        <f t="shared" si="134"/>
        <v>-11.195131999999996</v>
      </c>
      <c r="AC335">
        <f t="shared" si="134"/>
        <v>-11.150857654663998</v>
      </c>
      <c r="AD335">
        <f t="shared" si="134"/>
        <v>111.69528227174665</v>
      </c>
      <c r="AE335">
        <f t="shared" si="134"/>
        <v>210.23135390320556</v>
      </c>
      <c r="AF335">
        <f t="shared" si="134"/>
        <v>78.835613219770195</v>
      </c>
      <c r="AG335">
        <f t="shared" si="134"/>
        <v>10.340450616308097</v>
      </c>
      <c r="AH335" s="5">
        <f t="shared" si="135"/>
        <v>4</v>
      </c>
      <c r="AI335" s="5">
        <f t="shared" si="135"/>
        <v>319.936868</v>
      </c>
      <c r="AJ335" s="5">
        <f t="shared" si="135"/>
        <v>308.83032900933603</v>
      </c>
      <c r="AK335" s="5">
        <f t="shared" si="135"/>
        <v>543.49472031652874</v>
      </c>
      <c r="AL335" s="5">
        <f t="shared" si="135"/>
        <v>852.36078055753103</v>
      </c>
      <c r="AM335" s="5">
        <f t="shared" si="135"/>
        <v>799.66912582591442</v>
      </c>
      <c r="AN335" s="6">
        <f t="shared" si="121"/>
        <v>751.78630072873875</v>
      </c>
      <c r="AO335" s="6">
        <f t="shared" si="131"/>
        <v>772.46720196135493</v>
      </c>
      <c r="AP335" s="7"/>
      <c r="AQ335" s="55">
        <f t="shared" si="128"/>
        <v>702</v>
      </c>
      <c r="AR335" s="5">
        <f t="shared" si="132"/>
        <v>726.89315036436938</v>
      </c>
      <c r="AS335" s="5">
        <f t="shared" si="133"/>
        <v>762.12675134504684</v>
      </c>
      <c r="AT335" s="5">
        <f t="shared" si="129"/>
        <v>772.46720196135493</v>
      </c>
      <c r="AU335" s="56">
        <f t="shared" si="130"/>
        <v>751.78630072873875</v>
      </c>
    </row>
    <row r="336" spans="1:47" ht="14.1" customHeight="1" x14ac:dyDescent="0.25">
      <c r="B336" t="s">
        <v>75</v>
      </c>
      <c r="C336" t="s">
        <v>32</v>
      </c>
      <c r="D336" s="3" t="s">
        <v>49</v>
      </c>
      <c r="E336" s="4">
        <v>1000</v>
      </c>
      <c r="F336" s="4">
        <v>618</v>
      </c>
      <c r="G336" s="4">
        <v>434</v>
      </c>
      <c r="H336" s="4">
        <v>275</v>
      </c>
      <c r="I336" s="4">
        <v>427</v>
      </c>
      <c r="J336" s="4">
        <v>726</v>
      </c>
      <c r="K336" s="4">
        <v>963</v>
      </c>
      <c r="L336" s="4">
        <v>580</v>
      </c>
      <c r="M336" s="4">
        <v>479</v>
      </c>
      <c r="N336" s="4">
        <v>583</v>
      </c>
      <c r="O336" s="23">
        <v>748</v>
      </c>
      <c r="P336" s="41">
        <v>7</v>
      </c>
      <c r="R336">
        <v>0.999</v>
      </c>
      <c r="S336">
        <v>0.999</v>
      </c>
      <c r="T336" s="5">
        <f t="shared" si="115"/>
        <v>618</v>
      </c>
      <c r="U336">
        <f t="shared" si="122"/>
        <v>433.80199999999996</v>
      </c>
      <c r="V336">
        <f t="shared" si="123"/>
        <v>274.974406198</v>
      </c>
      <c r="W336">
        <f t="shared" si="124"/>
        <v>426.68912124418779</v>
      </c>
      <c r="X336">
        <f t="shared" si="125"/>
        <v>725.85209326841334</v>
      </c>
      <c r="Y336">
        <f t="shared" si="126"/>
        <v>963.06186730646778</v>
      </c>
      <c r="Z336">
        <f t="shared" si="127"/>
        <v>580.62033344678366</v>
      </c>
      <c r="AA336" s="5">
        <f t="shared" si="116"/>
        <v>-382</v>
      </c>
      <c r="AB336">
        <f t="shared" si="134"/>
        <v>-184.39580200000003</v>
      </c>
      <c r="AC336">
        <f t="shared" si="134"/>
        <v>-158.85316201019799</v>
      </c>
      <c r="AD336">
        <f t="shared" si="134"/>
        <v>151.40414716913142</v>
      </c>
      <c r="AE336">
        <f t="shared" si="134"/>
        <v>299.01521319937046</v>
      </c>
      <c r="AF336">
        <f t="shared" si="134"/>
        <v>237.27157947721574</v>
      </c>
      <c r="AG336">
        <f t="shared" si="134"/>
        <v>-381.82182074634721</v>
      </c>
      <c r="AH336" s="5">
        <f t="shared" si="135"/>
        <v>236</v>
      </c>
      <c r="AI336" s="5">
        <f t="shared" si="135"/>
        <v>249.40619799999993</v>
      </c>
      <c r="AJ336" s="5">
        <f t="shared" si="135"/>
        <v>116.12124418780201</v>
      </c>
      <c r="AK336" s="5">
        <f t="shared" si="135"/>
        <v>578.09326841331927</v>
      </c>
      <c r="AL336" s="5">
        <f t="shared" si="135"/>
        <v>1024.8673064677837</v>
      </c>
      <c r="AM336" s="5">
        <f t="shared" si="135"/>
        <v>1200.3334467836835</v>
      </c>
      <c r="AN336" s="6">
        <f t="shared" si="121"/>
        <v>0</v>
      </c>
      <c r="AO336" s="6">
        <f t="shared" si="131"/>
        <v>0</v>
      </c>
      <c r="AP336" s="7"/>
      <c r="AQ336" s="55">
        <f t="shared" si="128"/>
        <v>0</v>
      </c>
      <c r="AR336" s="5">
        <f t="shared" si="132"/>
        <v>0</v>
      </c>
      <c r="AS336" s="5">
        <f t="shared" si="133"/>
        <v>290</v>
      </c>
      <c r="AT336" s="5">
        <f t="shared" si="129"/>
        <v>580</v>
      </c>
      <c r="AU336" s="56">
        <f t="shared" si="130"/>
        <v>0</v>
      </c>
    </row>
    <row r="337" spans="1:47" ht="14.1" customHeight="1" x14ac:dyDescent="0.25">
      <c r="B337" t="s">
        <v>75</v>
      </c>
      <c r="C337" t="s">
        <v>34</v>
      </c>
      <c r="D337" s="3" t="s">
        <v>50</v>
      </c>
      <c r="E337" s="4">
        <v>1000</v>
      </c>
      <c r="F337" s="4">
        <v>425</v>
      </c>
      <c r="G337" s="4">
        <v>410</v>
      </c>
      <c r="H337" s="4">
        <v>155</v>
      </c>
      <c r="I337" s="4">
        <v>605</v>
      </c>
      <c r="J337" s="4">
        <v>671</v>
      </c>
      <c r="K337" s="4">
        <v>1702</v>
      </c>
      <c r="L337" s="4">
        <v>1310</v>
      </c>
      <c r="M337" s="4">
        <v>1391</v>
      </c>
      <c r="N337" s="4">
        <v>1342</v>
      </c>
      <c r="O337" s="23">
        <v>678</v>
      </c>
      <c r="P337" s="44">
        <v>5</v>
      </c>
      <c r="R337">
        <v>0.64500000000000002</v>
      </c>
      <c r="S337">
        <v>0.998</v>
      </c>
      <c r="T337" s="5">
        <f t="shared" si="115"/>
        <v>425</v>
      </c>
      <c r="U337">
        <f t="shared" si="122"/>
        <v>211.2</v>
      </c>
      <c r="V337">
        <f t="shared" si="123"/>
        <v>98.795547999999997</v>
      </c>
      <c r="W337">
        <f t="shared" si="124"/>
        <v>385.32133533692001</v>
      </c>
      <c r="X337">
        <f t="shared" si="125"/>
        <v>671.01734307179777</v>
      </c>
      <c r="Y337">
        <f t="shared" si="126"/>
        <v>1437.4232619089323</v>
      </c>
      <c r="Z337">
        <f t="shared" si="127"/>
        <v>1626.9680551727163</v>
      </c>
      <c r="AA337" s="5">
        <f t="shared" si="116"/>
        <v>-575</v>
      </c>
      <c r="AB337">
        <f t="shared" si="134"/>
        <v>-214.5224</v>
      </c>
      <c r="AC337">
        <f t="shared" si="134"/>
        <v>-112.60868789599999</v>
      </c>
      <c r="AD337">
        <f t="shared" si="134"/>
        <v>285.72751838645416</v>
      </c>
      <c r="AE337">
        <f t="shared" si="134"/>
        <v>285.69607075618092</v>
      </c>
      <c r="AF337">
        <f t="shared" si="134"/>
        <v>765.44449914097265</v>
      </c>
      <c r="AG337">
        <f t="shared" si="134"/>
        <v>190.69659267553834</v>
      </c>
      <c r="AH337" s="5">
        <f t="shared" si="135"/>
        <v>-150</v>
      </c>
      <c r="AI337" s="5">
        <f t="shared" si="135"/>
        <v>-3.322400000000016</v>
      </c>
      <c r="AJ337" s="5">
        <f t="shared" si="135"/>
        <v>-13.813139895999996</v>
      </c>
      <c r="AK337" s="5">
        <f t="shared" si="135"/>
        <v>671.04885372337412</v>
      </c>
      <c r="AL337" s="5">
        <f t="shared" si="135"/>
        <v>956.71341382797868</v>
      </c>
      <c r="AM337" s="5">
        <f t="shared" si="135"/>
        <v>2202.8677610499049</v>
      </c>
      <c r="AN337" s="6">
        <f t="shared" si="121"/>
        <v>2008.361240523793</v>
      </c>
      <c r="AO337" s="6">
        <f t="shared" si="131"/>
        <v>2389.7544258748694</v>
      </c>
      <c r="AP337" s="7"/>
      <c r="AQ337" s="55">
        <f t="shared" si="128"/>
        <v>1310</v>
      </c>
      <c r="AR337" s="5">
        <f t="shared" si="132"/>
        <v>1659.1806202618964</v>
      </c>
      <c r="AS337" s="5">
        <f t="shared" si="133"/>
        <v>2199.0578331993311</v>
      </c>
      <c r="AT337" s="5">
        <f t="shared" si="129"/>
        <v>2389.7544258748694</v>
      </c>
      <c r="AU337" s="56">
        <f t="shared" si="130"/>
        <v>2008.361240523793</v>
      </c>
    </row>
    <row r="338" spans="1:47" ht="14.1" customHeight="1" x14ac:dyDescent="0.25">
      <c r="B338" t="s">
        <v>75</v>
      </c>
      <c r="C338" t="s">
        <v>147</v>
      </c>
      <c r="D338" s="8" t="s">
        <v>51</v>
      </c>
      <c r="E338" s="9">
        <v>351</v>
      </c>
      <c r="F338" s="9">
        <v>438</v>
      </c>
      <c r="G338" s="9">
        <v>708</v>
      </c>
      <c r="H338" s="9">
        <v>414</v>
      </c>
      <c r="I338" s="9">
        <v>80</v>
      </c>
      <c r="J338" s="9">
        <v>85</v>
      </c>
      <c r="K338" s="9">
        <v>113</v>
      </c>
      <c r="L338" s="9">
        <v>92</v>
      </c>
      <c r="M338" s="9">
        <v>112</v>
      </c>
      <c r="N338" s="9">
        <v>118</v>
      </c>
      <c r="O338" s="24">
        <v>125</v>
      </c>
      <c r="P338" s="41">
        <v>4</v>
      </c>
      <c r="R338">
        <v>0.999</v>
      </c>
      <c r="S338">
        <v>0.13400000000000001</v>
      </c>
      <c r="T338" s="5">
        <f t="shared" si="115"/>
        <v>438</v>
      </c>
      <c r="U338">
        <f t="shared" si="122"/>
        <v>707.81700000000001</v>
      </c>
      <c r="V338">
        <f t="shared" si="123"/>
        <v>414.40531447800004</v>
      </c>
      <c r="W338">
        <f t="shared" si="124"/>
        <v>80.391644964566055</v>
      </c>
      <c r="X338">
        <f t="shared" si="125"/>
        <v>85.00020335022603</v>
      </c>
      <c r="Y338">
        <f t="shared" si="126"/>
        <v>112.97678468693033</v>
      </c>
      <c r="Z338">
        <f t="shared" si="127"/>
        <v>92.028869009366417</v>
      </c>
      <c r="AA338" s="5">
        <f t="shared" si="116"/>
        <v>87</v>
      </c>
      <c r="AB338">
        <f t="shared" si="134"/>
        <v>111.497478</v>
      </c>
      <c r="AC338">
        <f t="shared" si="134"/>
        <v>57.239650088051995</v>
      </c>
      <c r="AD338">
        <f t="shared" si="134"/>
        <v>4.8117052614528717</v>
      </c>
      <c r="AE338">
        <f t="shared" si="134"/>
        <v>4.784483580096623</v>
      </c>
      <c r="AF338">
        <f t="shared" si="134"/>
        <v>7.8922246794820516</v>
      </c>
      <c r="AG338">
        <f t="shared" si="134"/>
        <v>4.0276458716378922</v>
      </c>
      <c r="AH338" s="5">
        <f t="shared" si="135"/>
        <v>525</v>
      </c>
      <c r="AI338" s="5">
        <f t="shared" si="135"/>
        <v>819.31447800000001</v>
      </c>
      <c r="AJ338" s="5">
        <f t="shared" si="135"/>
        <v>471.64496456605201</v>
      </c>
      <c r="AK338" s="5">
        <f t="shared" si="135"/>
        <v>85.203350226018927</v>
      </c>
      <c r="AL338" s="5">
        <f t="shared" si="135"/>
        <v>89.78468693032265</v>
      </c>
      <c r="AM338" s="5">
        <f t="shared" si="135"/>
        <v>120.86900936641239</v>
      </c>
      <c r="AN338" s="6">
        <f t="shared" si="121"/>
        <v>100.08416075264221</v>
      </c>
      <c r="AO338" s="6">
        <f t="shared" si="131"/>
        <v>108.13945249591799</v>
      </c>
      <c r="AP338" s="7"/>
      <c r="AQ338" s="55">
        <f t="shared" si="128"/>
        <v>92</v>
      </c>
      <c r="AR338" s="5">
        <f t="shared" si="132"/>
        <v>96.04208037632111</v>
      </c>
      <c r="AS338" s="5">
        <f t="shared" si="133"/>
        <v>104.11180662428009</v>
      </c>
      <c r="AT338" s="5">
        <f t="shared" si="129"/>
        <v>108.13945249591799</v>
      </c>
      <c r="AU338" s="56">
        <f t="shared" si="130"/>
        <v>100.08416075264221</v>
      </c>
    </row>
    <row r="339" spans="1:47" ht="14.1" customHeight="1" x14ac:dyDescent="0.25">
      <c r="B339" t="s">
        <v>75</v>
      </c>
      <c r="C339" t="s">
        <v>148</v>
      </c>
      <c r="D339" s="3" t="s">
        <v>52</v>
      </c>
      <c r="E339" s="4">
        <v>1000</v>
      </c>
      <c r="F339" s="4">
        <v>1005</v>
      </c>
      <c r="G339" s="4">
        <v>1197</v>
      </c>
      <c r="H339" s="4">
        <v>1194</v>
      </c>
      <c r="I339" s="4">
        <v>1227</v>
      </c>
      <c r="J339" s="4">
        <v>1299</v>
      </c>
      <c r="K339" s="4">
        <v>1176</v>
      </c>
      <c r="L339" s="4">
        <v>1213</v>
      </c>
      <c r="M339" s="4">
        <v>1216</v>
      </c>
      <c r="N339" s="4">
        <v>1249</v>
      </c>
      <c r="O339" s="23">
        <v>1242</v>
      </c>
      <c r="P339" s="44">
        <v>2</v>
      </c>
      <c r="R339">
        <v>0.80800000000000005</v>
      </c>
      <c r="S339">
        <v>0.185</v>
      </c>
      <c r="T339" s="5">
        <f t="shared" si="115"/>
        <v>1005</v>
      </c>
      <c r="U339">
        <f t="shared" si="122"/>
        <v>1161.096</v>
      </c>
      <c r="V339">
        <f t="shared" si="123"/>
        <v>1194.0093619199999</v>
      </c>
      <c r="W339">
        <f t="shared" si="124"/>
        <v>1226.9913279888383</v>
      </c>
      <c r="X339">
        <f t="shared" si="125"/>
        <v>1291.5011617662838</v>
      </c>
      <c r="Y339">
        <f t="shared" si="126"/>
        <v>1205.6239761907293</v>
      </c>
      <c r="Z339">
        <f t="shared" si="127"/>
        <v>1214.6033645992325</v>
      </c>
      <c r="AA339" s="5">
        <f t="shared" si="116"/>
        <v>5</v>
      </c>
      <c r="AB339">
        <f t="shared" si="134"/>
        <v>32.952759999999998</v>
      </c>
      <c r="AC339">
        <f t="shared" si="134"/>
        <v>32.945471355199984</v>
      </c>
      <c r="AD339">
        <f t="shared" si="134"/>
        <v>32.952222877223079</v>
      </c>
      <c r="AE339">
        <f t="shared" si="134"/>
        <v>38.790380893764222</v>
      </c>
      <c r="AF339">
        <f t="shared" si="134"/>
        <v>15.726881096940266</v>
      </c>
      <c r="AG339">
        <f t="shared" si="134"/>
        <v>14.478594949579399</v>
      </c>
      <c r="AH339" s="5">
        <f t="shared" si="135"/>
        <v>1010</v>
      </c>
      <c r="AI339" s="5">
        <f t="shared" si="135"/>
        <v>1194.0487599999999</v>
      </c>
      <c r="AJ339" s="5">
        <f t="shared" si="135"/>
        <v>1226.9548332751999</v>
      </c>
      <c r="AK339" s="5">
        <f t="shared" si="135"/>
        <v>1259.9435508660613</v>
      </c>
      <c r="AL339" s="5">
        <f t="shared" si="135"/>
        <v>1330.291542660048</v>
      </c>
      <c r="AM339" s="5">
        <f t="shared" si="135"/>
        <v>1221.3508572876697</v>
      </c>
      <c r="AN339" s="6">
        <f t="shared" si="121"/>
        <v>1243.5605544983912</v>
      </c>
      <c r="AO339" s="6">
        <f t="shared" si="131"/>
        <v>1272.5177443975501</v>
      </c>
      <c r="AP339" s="7"/>
      <c r="AQ339" s="55">
        <f t="shared" si="128"/>
        <v>1213</v>
      </c>
      <c r="AR339" s="5">
        <f t="shared" si="132"/>
        <v>1228.2802772491955</v>
      </c>
      <c r="AS339" s="5">
        <f t="shared" si="133"/>
        <v>1258.0391494479707</v>
      </c>
      <c r="AT339" s="5">
        <f t="shared" si="129"/>
        <v>1272.5177443975501</v>
      </c>
      <c r="AU339" s="56">
        <f t="shared" si="130"/>
        <v>1243.5605544983912</v>
      </c>
    </row>
    <row r="340" spans="1:47" ht="14.1" customHeight="1" x14ac:dyDescent="0.25">
      <c r="B340" t="s">
        <v>75</v>
      </c>
      <c r="C340" t="s">
        <v>149</v>
      </c>
      <c r="D340" s="8" t="s">
        <v>53</v>
      </c>
      <c r="E340" s="9">
        <v>1709</v>
      </c>
      <c r="F340" s="9">
        <v>2108</v>
      </c>
      <c r="G340" s="9">
        <v>2069</v>
      </c>
      <c r="H340" s="9">
        <v>1956</v>
      </c>
      <c r="I340" s="9">
        <v>1510</v>
      </c>
      <c r="J340" s="9">
        <v>1486</v>
      </c>
      <c r="K340" s="9">
        <v>1472</v>
      </c>
      <c r="L340" s="9">
        <v>1510</v>
      </c>
      <c r="M340" s="9">
        <v>1592</v>
      </c>
      <c r="N340" s="9">
        <v>1560</v>
      </c>
      <c r="O340" s="24">
        <v>1543</v>
      </c>
      <c r="P340" s="41">
        <v>4</v>
      </c>
      <c r="R340">
        <v>0.999</v>
      </c>
      <c r="S340">
        <v>0.999</v>
      </c>
      <c r="T340" s="5">
        <f t="shared" si="115"/>
        <v>2108</v>
      </c>
      <c r="U340">
        <f t="shared" si="122"/>
        <v>2069.4380000000001</v>
      </c>
      <c r="V340">
        <f t="shared" si="123"/>
        <v>1956.075313562</v>
      </c>
      <c r="W340">
        <f t="shared" si="124"/>
        <v>1510.3327878653724</v>
      </c>
      <c r="X340">
        <f t="shared" si="125"/>
        <v>1485.5789227172461</v>
      </c>
      <c r="Y340">
        <f t="shared" si="126"/>
        <v>1471.9884044013636</v>
      </c>
      <c r="Z340">
        <f t="shared" si="127"/>
        <v>1509.9483863020826</v>
      </c>
      <c r="AA340" s="5">
        <f t="shared" si="116"/>
        <v>399</v>
      </c>
      <c r="AB340">
        <f t="shared" si="134"/>
        <v>-38.124437999999898</v>
      </c>
      <c r="AC340">
        <f t="shared" si="134"/>
        <v>-113.28744818956208</v>
      </c>
      <c r="AD340">
        <f t="shared" si="134"/>
        <v>-445.41007061912052</v>
      </c>
      <c r="AE340">
        <f t="shared" si="134"/>
        <v>-25.174521353597346</v>
      </c>
      <c r="AF340">
        <f t="shared" si="134"/>
        <v>-13.602102318920204</v>
      </c>
      <c r="AG340">
        <f t="shared" si="134"/>
        <v>37.908419816499318</v>
      </c>
      <c r="AH340" s="5">
        <f t="shared" si="135"/>
        <v>2507</v>
      </c>
      <c r="AI340" s="5">
        <f t="shared" si="135"/>
        <v>2031.3135620000003</v>
      </c>
      <c r="AJ340" s="5">
        <f t="shared" si="135"/>
        <v>1842.7878653724379</v>
      </c>
      <c r="AK340" s="5">
        <f t="shared" si="135"/>
        <v>1064.922717246252</v>
      </c>
      <c r="AL340" s="5">
        <f t="shared" si="135"/>
        <v>1460.4044013636487</v>
      </c>
      <c r="AM340" s="5">
        <f t="shared" si="135"/>
        <v>1458.3863020824433</v>
      </c>
      <c r="AN340" s="6">
        <f t="shared" si="121"/>
        <v>1585.7652259350812</v>
      </c>
      <c r="AO340" s="6">
        <f t="shared" si="131"/>
        <v>1661.5820655680798</v>
      </c>
      <c r="AP340" s="7"/>
      <c r="AQ340" s="55">
        <f t="shared" si="128"/>
        <v>1510</v>
      </c>
      <c r="AR340" s="5">
        <f t="shared" si="132"/>
        <v>1547.8826129675406</v>
      </c>
      <c r="AS340" s="5">
        <f t="shared" si="133"/>
        <v>1623.6736457515804</v>
      </c>
      <c r="AT340" s="5">
        <f t="shared" si="129"/>
        <v>1661.5820655680798</v>
      </c>
      <c r="AU340" s="56">
        <f t="shared" si="130"/>
        <v>1585.7652259350812</v>
      </c>
    </row>
    <row r="341" spans="1:47" ht="14.1" customHeight="1" x14ac:dyDescent="0.25">
      <c r="B341" t="s">
        <v>75</v>
      </c>
      <c r="C341" t="s">
        <v>150</v>
      </c>
      <c r="D341" s="10" t="s">
        <v>54</v>
      </c>
      <c r="E341" s="9">
        <v>305</v>
      </c>
      <c r="F341" s="9">
        <v>321</v>
      </c>
      <c r="G341" s="9">
        <v>308</v>
      </c>
      <c r="H341" s="9">
        <v>325</v>
      </c>
      <c r="I341" s="9">
        <v>359</v>
      </c>
      <c r="J341" s="9">
        <v>352</v>
      </c>
      <c r="K341" s="9">
        <v>355</v>
      </c>
      <c r="L341" s="9">
        <v>343</v>
      </c>
      <c r="M341" s="9">
        <v>340</v>
      </c>
      <c r="N341" s="9">
        <v>337</v>
      </c>
      <c r="O341" s="24">
        <v>335</v>
      </c>
      <c r="P341" s="45">
        <v>4</v>
      </c>
      <c r="R341">
        <v>0.26700000000000002</v>
      </c>
      <c r="S341">
        <v>0.999</v>
      </c>
      <c r="T341" s="5">
        <f t="shared" si="115"/>
        <v>321</v>
      </c>
      <c r="U341">
        <f t="shared" si="122"/>
        <v>329.25700000000001</v>
      </c>
      <c r="V341">
        <f t="shared" si="123"/>
        <v>334.17843761900002</v>
      </c>
      <c r="W341">
        <f t="shared" si="124"/>
        <v>344.41565919229834</v>
      </c>
      <c r="X341">
        <f t="shared" si="125"/>
        <v>353.94066758218673</v>
      </c>
      <c r="Y341">
        <f t="shared" si="126"/>
        <v>361.20585864577555</v>
      </c>
      <c r="Z341">
        <f t="shared" si="127"/>
        <v>361.67193640122252</v>
      </c>
      <c r="AA341" s="5">
        <f t="shared" si="116"/>
        <v>16</v>
      </c>
      <c r="AB341">
        <f t="shared" si="134"/>
        <v>8.2647430000000046</v>
      </c>
      <c r="AC341">
        <f t="shared" si="134"/>
        <v>4.9247809243810163</v>
      </c>
      <c r="AD341">
        <f t="shared" si="134"/>
        <v>10.231909132649395</v>
      </c>
      <c r="AE341">
        <f t="shared" si="134"/>
        <v>9.52571529063116</v>
      </c>
      <c r="AF341">
        <f t="shared" si="134"/>
        <v>7.2674515878158576</v>
      </c>
      <c r="AG341">
        <f t="shared" si="134"/>
        <v>0.4728791292793435</v>
      </c>
      <c r="AH341" s="5">
        <f t="shared" si="135"/>
        <v>337</v>
      </c>
      <c r="AI341" s="5">
        <f t="shared" si="135"/>
        <v>337.52174300000001</v>
      </c>
      <c r="AJ341" s="5">
        <f t="shared" si="135"/>
        <v>339.10321854338105</v>
      </c>
      <c r="AK341" s="5">
        <f t="shared" si="135"/>
        <v>354.64756832494771</v>
      </c>
      <c r="AL341" s="5">
        <f t="shared" si="135"/>
        <v>363.46638287281792</v>
      </c>
      <c r="AM341" s="5">
        <f t="shared" si="135"/>
        <v>368.47331023359141</v>
      </c>
      <c r="AN341" s="6">
        <f t="shared" si="121"/>
        <v>362.61769465978119</v>
      </c>
      <c r="AO341" s="6">
        <f t="shared" si="131"/>
        <v>363.56345291833992</v>
      </c>
      <c r="AP341" s="7"/>
      <c r="AQ341" s="55">
        <f t="shared" si="128"/>
        <v>343</v>
      </c>
      <c r="AR341" s="5">
        <f t="shared" si="132"/>
        <v>352.80884732989057</v>
      </c>
      <c r="AS341" s="5">
        <f t="shared" si="133"/>
        <v>363.09057378906056</v>
      </c>
      <c r="AT341" s="5">
        <f t="shared" si="129"/>
        <v>363.56345291833992</v>
      </c>
      <c r="AU341" s="56">
        <f t="shared" si="130"/>
        <v>362.61769465978119</v>
      </c>
    </row>
    <row r="342" spans="1:47" ht="14.1" customHeight="1" x14ac:dyDescent="0.25">
      <c r="B342" t="s">
        <v>75</v>
      </c>
      <c r="C342" t="s">
        <v>36</v>
      </c>
      <c r="D342" s="3" t="s">
        <v>55</v>
      </c>
      <c r="E342" s="4">
        <v>890</v>
      </c>
      <c r="F342" s="4">
        <v>1428</v>
      </c>
      <c r="G342" s="4">
        <v>1320</v>
      </c>
      <c r="H342" s="4">
        <v>1242</v>
      </c>
      <c r="I342" s="4">
        <v>818</v>
      </c>
      <c r="J342" s="4">
        <v>778</v>
      </c>
      <c r="K342" s="4">
        <v>769</v>
      </c>
      <c r="L342" s="4">
        <v>783</v>
      </c>
      <c r="M342" s="4">
        <v>862</v>
      </c>
      <c r="N342" s="4">
        <v>820</v>
      </c>
      <c r="O342" s="23">
        <v>796</v>
      </c>
      <c r="P342" s="45">
        <v>7</v>
      </c>
      <c r="R342">
        <v>0.97699999999999998</v>
      </c>
      <c r="S342">
        <v>0.999</v>
      </c>
      <c r="T342" s="5">
        <f t="shared" si="115"/>
        <v>1428</v>
      </c>
      <c r="U342">
        <f t="shared" si="122"/>
        <v>1334.8579999999999</v>
      </c>
      <c r="V342">
        <f t="shared" si="123"/>
        <v>1242.007984266</v>
      </c>
      <c r="W342">
        <f t="shared" si="124"/>
        <v>825.61664107686397</v>
      </c>
      <c r="X342">
        <f t="shared" si="125"/>
        <v>769.52562330974979</v>
      </c>
      <c r="Y342">
        <f t="shared" si="126"/>
        <v>767.71371646145428</v>
      </c>
      <c r="Z342">
        <f t="shared" si="127"/>
        <v>782.60548492208545</v>
      </c>
      <c r="AA342" s="5">
        <f t="shared" si="116"/>
        <v>538</v>
      </c>
      <c r="AB342">
        <f t="shared" ref="AB342:AG357" si="136">$S342*(U342-T342)+(1-$S342)*AA342</f>
        <v>-92.510858000000056</v>
      </c>
      <c r="AC342">
        <f t="shared" si="136"/>
        <v>-92.849676576265949</v>
      </c>
      <c r="AD342">
        <f t="shared" si="136"/>
        <v>-416.06780152252315</v>
      </c>
      <c r="AE342">
        <f t="shared" si="136"/>
        <v>-56.450994550869588</v>
      </c>
      <c r="AF342">
        <f t="shared" si="136"/>
        <v>-1.8665459359980812</v>
      </c>
      <c r="AG342">
        <f t="shared" si="136"/>
        <v>14.875010146234541</v>
      </c>
      <c r="AH342" s="5">
        <f t="shared" ref="AH342:AM357" si="137">T342+AA342</f>
        <v>1966</v>
      </c>
      <c r="AI342" s="5">
        <f t="shared" si="137"/>
        <v>1242.3471419999998</v>
      </c>
      <c r="AJ342" s="5">
        <f t="shared" si="137"/>
        <v>1149.1583076897341</v>
      </c>
      <c r="AK342" s="5">
        <f t="shared" si="137"/>
        <v>409.54883955434082</v>
      </c>
      <c r="AL342" s="5">
        <f t="shared" si="137"/>
        <v>713.07462875888018</v>
      </c>
      <c r="AM342" s="5">
        <f t="shared" si="137"/>
        <v>765.84717052545625</v>
      </c>
      <c r="AN342" s="6">
        <f t="shared" si="121"/>
        <v>812.35550521455457</v>
      </c>
      <c r="AO342" s="6">
        <f t="shared" si="131"/>
        <v>842.10552550702357</v>
      </c>
      <c r="AP342" s="7"/>
      <c r="AQ342" s="55">
        <f t="shared" si="128"/>
        <v>783</v>
      </c>
      <c r="AR342" s="5">
        <f t="shared" si="132"/>
        <v>797.67775260727728</v>
      </c>
      <c r="AS342" s="5">
        <f t="shared" si="133"/>
        <v>827.23051536078901</v>
      </c>
      <c r="AT342" s="5">
        <f t="shared" si="129"/>
        <v>842.10552550702357</v>
      </c>
      <c r="AU342" s="56">
        <f t="shared" si="130"/>
        <v>812.35550521455457</v>
      </c>
    </row>
    <row r="343" spans="1:47" ht="14.1" customHeight="1" x14ac:dyDescent="0.25">
      <c r="B343" t="s">
        <v>75</v>
      </c>
      <c r="C343" t="s">
        <v>38</v>
      </c>
      <c r="D343" s="8" t="s">
        <v>56</v>
      </c>
      <c r="E343" s="9">
        <v>1356</v>
      </c>
      <c r="F343" s="9">
        <v>2088</v>
      </c>
      <c r="G343" s="9">
        <v>1958</v>
      </c>
      <c r="H343" s="9">
        <v>1796</v>
      </c>
      <c r="I343" s="9">
        <v>1160</v>
      </c>
      <c r="J343" s="9">
        <v>1051</v>
      </c>
      <c r="K343" s="9">
        <v>934</v>
      </c>
      <c r="L343" s="9">
        <v>894</v>
      </c>
      <c r="M343" s="9">
        <v>974</v>
      </c>
      <c r="N343" s="9">
        <v>918</v>
      </c>
      <c r="O343" s="24">
        <v>883</v>
      </c>
      <c r="P343" s="45">
        <v>3</v>
      </c>
      <c r="R343">
        <v>0.995</v>
      </c>
      <c r="S343">
        <v>0.999</v>
      </c>
      <c r="T343" s="5">
        <f t="shared" si="115"/>
        <v>2088</v>
      </c>
      <c r="U343">
        <f t="shared" si="122"/>
        <v>1962.31</v>
      </c>
      <c r="V343">
        <f t="shared" si="123"/>
        <v>1796.2073884500001</v>
      </c>
      <c r="W343">
        <f t="shared" si="124"/>
        <v>1162.3507302360078</v>
      </c>
      <c r="X343">
        <f t="shared" si="125"/>
        <v>1048.3898093366947</v>
      </c>
      <c r="Y343">
        <f t="shared" si="126"/>
        <v>933.99954730247691</v>
      </c>
      <c r="Z343">
        <f t="shared" si="127"/>
        <v>893.62804597590718</v>
      </c>
      <c r="AA343" s="5">
        <f t="shared" si="116"/>
        <v>732</v>
      </c>
      <c r="AB343">
        <f t="shared" si="136"/>
        <v>-124.83231000000005</v>
      </c>
      <c r="AC343">
        <f t="shared" si="136"/>
        <v>-166.06134124844988</v>
      </c>
      <c r="AD343">
        <f t="shared" si="136"/>
        <v>-633.38886289702668</v>
      </c>
      <c r="AE343">
        <f t="shared" si="136"/>
        <v>-114.48034884131083</v>
      </c>
      <c r="AF343">
        <f t="shared" si="136"/>
        <v>-114.3903521210249</v>
      </c>
      <c r="AG343">
        <f t="shared" si="136"/>
        <v>-40.445520177364187</v>
      </c>
      <c r="AH343" s="5">
        <f t="shared" si="137"/>
        <v>2820</v>
      </c>
      <c r="AI343" s="5">
        <f t="shared" si="137"/>
        <v>1837.4776899999999</v>
      </c>
      <c r="AJ343" s="5">
        <f t="shared" si="137"/>
        <v>1630.1460472015501</v>
      </c>
      <c r="AK343" s="5">
        <f t="shared" si="137"/>
        <v>528.96186733898116</v>
      </c>
      <c r="AL343" s="5">
        <f t="shared" si="137"/>
        <v>933.90946049538388</v>
      </c>
      <c r="AM343" s="5">
        <f t="shared" si="137"/>
        <v>819.60919518145204</v>
      </c>
      <c r="AN343" s="6">
        <f t="shared" si="121"/>
        <v>812.73700562117881</v>
      </c>
      <c r="AO343" s="6">
        <f t="shared" si="131"/>
        <v>731.84596526645043</v>
      </c>
      <c r="AP343" s="7"/>
      <c r="AQ343" s="55">
        <f t="shared" si="128"/>
        <v>731.84596526645043</v>
      </c>
      <c r="AR343" s="5">
        <f t="shared" si="132"/>
        <v>772.29148544381462</v>
      </c>
      <c r="AS343" s="5">
        <f t="shared" si="133"/>
        <v>853.36850281058946</v>
      </c>
      <c r="AT343" s="5">
        <f t="shared" si="129"/>
        <v>894</v>
      </c>
      <c r="AU343" s="56">
        <f t="shared" si="130"/>
        <v>812.73700562117881</v>
      </c>
    </row>
    <row r="344" spans="1:47" ht="14.1" customHeight="1" x14ac:dyDescent="0.25">
      <c r="B344" t="s">
        <v>75</v>
      </c>
      <c r="C344" t="s">
        <v>40</v>
      </c>
      <c r="D344" s="8" t="s">
        <v>57</v>
      </c>
      <c r="E344" s="9">
        <v>926</v>
      </c>
      <c r="F344" s="9">
        <v>953</v>
      </c>
      <c r="G344" s="9">
        <v>933</v>
      </c>
      <c r="H344" s="9">
        <v>897</v>
      </c>
      <c r="I344" s="9">
        <v>937</v>
      </c>
      <c r="J344" s="9">
        <v>1017</v>
      </c>
      <c r="K344" s="9">
        <v>1050</v>
      </c>
      <c r="L344" s="9">
        <v>1000</v>
      </c>
      <c r="M344" s="9">
        <v>1020</v>
      </c>
      <c r="N344" s="9">
        <v>1002</v>
      </c>
      <c r="O344" s="24">
        <v>981</v>
      </c>
      <c r="P344" s="46">
        <v>5</v>
      </c>
      <c r="R344">
        <v>0.999</v>
      </c>
      <c r="S344">
        <v>0</v>
      </c>
      <c r="T344" s="5">
        <f t="shared" si="115"/>
        <v>953</v>
      </c>
      <c r="U344">
        <f t="shared" si="122"/>
        <v>933.04700000000003</v>
      </c>
      <c r="V344">
        <f t="shared" si="123"/>
        <v>897.06304699999998</v>
      </c>
      <c r="W344">
        <f t="shared" si="124"/>
        <v>936.98706304699999</v>
      </c>
      <c r="X344">
        <f t="shared" si="125"/>
        <v>1016.946987063047</v>
      </c>
      <c r="Y344">
        <f t="shared" si="126"/>
        <v>1049.9939469870631</v>
      </c>
      <c r="Z344">
        <f t="shared" si="127"/>
        <v>1000.076993946987</v>
      </c>
      <c r="AA344" s="5">
        <f t="shared" si="116"/>
        <v>27</v>
      </c>
      <c r="AB344">
        <f t="shared" si="136"/>
        <v>27</v>
      </c>
      <c r="AC344">
        <f t="shared" si="136"/>
        <v>27</v>
      </c>
      <c r="AD344">
        <f t="shared" si="136"/>
        <v>27</v>
      </c>
      <c r="AE344">
        <f t="shared" si="136"/>
        <v>27</v>
      </c>
      <c r="AF344">
        <f t="shared" si="136"/>
        <v>27</v>
      </c>
      <c r="AG344">
        <f t="shared" si="136"/>
        <v>27</v>
      </c>
      <c r="AH344" s="5">
        <f t="shared" si="137"/>
        <v>980</v>
      </c>
      <c r="AI344" s="5">
        <f t="shared" si="137"/>
        <v>960.04700000000003</v>
      </c>
      <c r="AJ344" s="5">
        <f t="shared" si="137"/>
        <v>924.06304699999998</v>
      </c>
      <c r="AK344" s="5">
        <f t="shared" si="137"/>
        <v>963.98706304699999</v>
      </c>
      <c r="AL344" s="5">
        <f t="shared" si="137"/>
        <v>1043.9469870630469</v>
      </c>
      <c r="AM344" s="5">
        <f t="shared" si="137"/>
        <v>1076.9939469870631</v>
      </c>
      <c r="AN344" s="6">
        <f t="shared" si="121"/>
        <v>1054.0769939469869</v>
      </c>
      <c r="AO344" s="6">
        <f t="shared" si="131"/>
        <v>1108.0769939469869</v>
      </c>
      <c r="AP344" s="7"/>
      <c r="AQ344" s="55">
        <f t="shared" si="128"/>
        <v>1000</v>
      </c>
      <c r="AR344" s="5">
        <f t="shared" si="132"/>
        <v>1027.0384969734935</v>
      </c>
      <c r="AS344" s="5">
        <f t="shared" si="133"/>
        <v>1081.0769939469869</v>
      </c>
      <c r="AT344" s="5">
        <f t="shared" si="129"/>
        <v>1108.0769939469869</v>
      </c>
      <c r="AU344" s="56">
        <f t="shared" si="130"/>
        <v>1054.0769939469869</v>
      </c>
    </row>
    <row r="345" spans="1:47" ht="14.1" customHeight="1" x14ac:dyDescent="0.25">
      <c r="B345" t="s">
        <v>75</v>
      </c>
      <c r="C345" t="s">
        <v>42</v>
      </c>
      <c r="D345" s="3" t="s">
        <v>58</v>
      </c>
      <c r="E345" s="4">
        <v>1055</v>
      </c>
      <c r="F345" s="4">
        <v>1027</v>
      </c>
      <c r="G345" s="4">
        <v>1071</v>
      </c>
      <c r="H345" s="4">
        <v>1028</v>
      </c>
      <c r="I345" s="4">
        <v>1097</v>
      </c>
      <c r="J345" s="4">
        <v>1156</v>
      </c>
      <c r="K345" s="4">
        <v>1175</v>
      </c>
      <c r="L345" s="4">
        <v>1210</v>
      </c>
      <c r="M345" s="4">
        <v>1259</v>
      </c>
      <c r="N345" s="4">
        <v>1254</v>
      </c>
      <c r="O345" s="23">
        <v>1253</v>
      </c>
      <c r="P345" s="41">
        <v>2</v>
      </c>
      <c r="R345">
        <v>0.749</v>
      </c>
      <c r="S345">
        <v>0.443</v>
      </c>
      <c r="T345" s="5">
        <f t="shared" si="115"/>
        <v>1027</v>
      </c>
      <c r="U345">
        <f t="shared" si="122"/>
        <v>1052.9279999999999</v>
      </c>
      <c r="V345">
        <f t="shared" si="123"/>
        <v>1033.225344104</v>
      </c>
      <c r="W345">
        <f t="shared" si="124"/>
        <v>1078.227171722988</v>
      </c>
      <c r="X345">
        <f t="shared" si="125"/>
        <v>1139.9425862874646</v>
      </c>
      <c r="Y345">
        <f t="shared" si="126"/>
        <v>1174.9921176148634</v>
      </c>
      <c r="Z345">
        <f t="shared" si="127"/>
        <v>1210.0071654086055</v>
      </c>
      <c r="AA345" s="5">
        <f t="shared" si="116"/>
        <v>-28</v>
      </c>
      <c r="AB345">
        <f t="shared" si="136"/>
        <v>-4.1098960000000506</v>
      </c>
      <c r="AC345">
        <f t="shared" si="136"/>
        <v>-11.017488633927982</v>
      </c>
      <c r="AD345">
        <f t="shared" si="136"/>
        <v>13.79906846611382</v>
      </c>
      <c r="AE345">
        <f t="shared" si="136"/>
        <v>35.026009787688501</v>
      </c>
      <c r="AF345">
        <f t="shared" si="136"/>
        <v>35.036429829780197</v>
      </c>
      <c r="AG345">
        <f t="shared" si="136"/>
        <v>35.026957587815296</v>
      </c>
      <c r="AH345" s="5">
        <f t="shared" si="137"/>
        <v>999</v>
      </c>
      <c r="AI345" s="5">
        <f t="shared" si="137"/>
        <v>1048.8181039999997</v>
      </c>
      <c r="AJ345" s="5">
        <f t="shared" si="137"/>
        <v>1022.207855470072</v>
      </c>
      <c r="AK345" s="5">
        <f t="shared" si="137"/>
        <v>1092.0262401891018</v>
      </c>
      <c r="AL345" s="5">
        <f t="shared" si="137"/>
        <v>1174.9685960751531</v>
      </c>
      <c r="AM345" s="5">
        <f t="shared" si="137"/>
        <v>1210.0285474446437</v>
      </c>
      <c r="AN345" s="6">
        <f t="shared" si="121"/>
        <v>1280.0610805842362</v>
      </c>
      <c r="AO345" s="6">
        <f t="shared" si="131"/>
        <v>1350.1149957598666</v>
      </c>
      <c r="AP345" s="7"/>
      <c r="AQ345" s="55">
        <f t="shared" si="128"/>
        <v>1210</v>
      </c>
      <c r="AR345" s="5">
        <f t="shared" si="132"/>
        <v>1245.0305402921181</v>
      </c>
      <c r="AS345" s="5">
        <f t="shared" si="133"/>
        <v>1315.0880381720513</v>
      </c>
      <c r="AT345" s="5">
        <f t="shared" si="129"/>
        <v>1350.1149957598666</v>
      </c>
      <c r="AU345" s="56">
        <f t="shared" si="130"/>
        <v>1280.0610805842362</v>
      </c>
    </row>
    <row r="346" spans="1:47" ht="14.1" customHeight="1" x14ac:dyDescent="0.25">
      <c r="B346" t="s">
        <v>75</v>
      </c>
      <c r="C346" t="s">
        <v>44</v>
      </c>
      <c r="D346" s="3" t="s">
        <v>59</v>
      </c>
      <c r="E346" s="4">
        <v>390</v>
      </c>
      <c r="F346" s="4">
        <v>358</v>
      </c>
      <c r="G346" s="4">
        <v>382</v>
      </c>
      <c r="H346" s="4">
        <v>377</v>
      </c>
      <c r="I346" s="4">
        <v>407</v>
      </c>
      <c r="J346" s="4">
        <v>444</v>
      </c>
      <c r="K346" s="4">
        <v>473</v>
      </c>
      <c r="L346" s="4">
        <v>445</v>
      </c>
      <c r="M346" s="4">
        <v>439</v>
      </c>
      <c r="N346" s="4">
        <v>433</v>
      </c>
      <c r="O346" s="23">
        <v>427</v>
      </c>
      <c r="P346" s="47">
        <v>3</v>
      </c>
      <c r="R346">
        <v>0.74199999999999999</v>
      </c>
      <c r="S346">
        <v>0.998</v>
      </c>
      <c r="T346" s="5">
        <f t="shared" si="115"/>
        <v>358</v>
      </c>
      <c r="U346">
        <f t="shared" si="122"/>
        <v>367.55200000000002</v>
      </c>
      <c r="V346">
        <f t="shared" si="123"/>
        <v>377.00539116800002</v>
      </c>
      <c r="W346">
        <f t="shared" si="124"/>
        <v>401.7003738431813</v>
      </c>
      <c r="X346">
        <f t="shared" si="125"/>
        <v>439.45013733652081</v>
      </c>
      <c r="Y346">
        <f t="shared" si="126"/>
        <v>474.07682241791139</v>
      </c>
      <c r="Z346">
        <f t="shared" si="127"/>
        <v>461.43710293928808</v>
      </c>
      <c r="AA346" s="5">
        <f t="shared" si="116"/>
        <v>-32</v>
      </c>
      <c r="AB346">
        <f t="shared" si="136"/>
        <v>9.4688960000000204</v>
      </c>
      <c r="AC346">
        <f t="shared" si="136"/>
        <v>9.4534221776639971</v>
      </c>
      <c r="AD346">
        <f t="shared" si="136"/>
        <v>24.664499554186246</v>
      </c>
      <c r="AE346">
        <f t="shared" si="136"/>
        <v>37.723592965461208</v>
      </c>
      <c r="AF346">
        <f t="shared" si="136"/>
        <v>34.632878897158712</v>
      </c>
      <c r="AG346">
        <f t="shared" si="136"/>
        <v>-12.545174281871741</v>
      </c>
      <c r="AH346" s="5">
        <f t="shared" si="137"/>
        <v>326</v>
      </c>
      <c r="AI346" s="5">
        <f t="shared" si="137"/>
        <v>377.02089600000005</v>
      </c>
      <c r="AJ346" s="5">
        <f t="shared" si="137"/>
        <v>386.458813345664</v>
      </c>
      <c r="AK346" s="5">
        <f t="shared" si="137"/>
        <v>426.36487339736755</v>
      </c>
      <c r="AL346" s="5">
        <f t="shared" si="137"/>
        <v>477.173730301982</v>
      </c>
      <c r="AM346" s="5">
        <f t="shared" si="137"/>
        <v>508.70970131507011</v>
      </c>
      <c r="AN346" s="6">
        <f t="shared" si="121"/>
        <v>436.34675437554461</v>
      </c>
      <c r="AO346" s="6">
        <f t="shared" si="131"/>
        <v>411.25640581180113</v>
      </c>
      <c r="AP346" s="7"/>
      <c r="AQ346" s="55">
        <f t="shared" si="128"/>
        <v>411.25640581180113</v>
      </c>
      <c r="AR346" s="5">
        <f t="shared" si="132"/>
        <v>423.8015800936729</v>
      </c>
      <c r="AS346" s="5">
        <f t="shared" si="133"/>
        <v>440.6733771877723</v>
      </c>
      <c r="AT346" s="5">
        <f t="shared" si="129"/>
        <v>445</v>
      </c>
      <c r="AU346" s="56">
        <f t="shared" si="130"/>
        <v>436.34675437554461</v>
      </c>
    </row>
    <row r="347" spans="1:47" ht="14.1" customHeight="1" x14ac:dyDescent="0.25">
      <c r="B347" t="s">
        <v>75</v>
      </c>
      <c r="C347" t="s">
        <v>151</v>
      </c>
      <c r="D347" s="8" t="s">
        <v>60</v>
      </c>
      <c r="E347" s="9">
        <v>1140</v>
      </c>
      <c r="F347" s="9">
        <v>1589</v>
      </c>
      <c r="G347" s="9">
        <v>1635</v>
      </c>
      <c r="H347" s="9">
        <v>1441</v>
      </c>
      <c r="I347" s="9">
        <v>929</v>
      </c>
      <c r="J347" s="9">
        <v>980</v>
      </c>
      <c r="K347" s="9">
        <v>1026</v>
      </c>
      <c r="L347" s="9">
        <v>1016</v>
      </c>
      <c r="M347" s="9">
        <v>1113</v>
      </c>
      <c r="N347" s="9">
        <v>1053</v>
      </c>
      <c r="O347" s="24">
        <v>1016</v>
      </c>
      <c r="P347" s="41">
        <v>4</v>
      </c>
      <c r="R347">
        <v>0.999</v>
      </c>
      <c r="S347">
        <v>0.99399999999999999</v>
      </c>
      <c r="T347" s="5">
        <f t="shared" si="115"/>
        <v>1589</v>
      </c>
      <c r="U347">
        <f t="shared" si="122"/>
        <v>1635.403</v>
      </c>
      <c r="V347">
        <f t="shared" si="123"/>
        <v>1441.2432215819999</v>
      </c>
      <c r="W347">
        <f t="shared" si="124"/>
        <v>929.31954131332657</v>
      </c>
      <c r="X347">
        <f t="shared" si="125"/>
        <v>979.43931119167667</v>
      </c>
      <c r="Y347">
        <f t="shared" si="126"/>
        <v>1026.0001983123529</v>
      </c>
      <c r="Z347">
        <f t="shared" si="127"/>
        <v>1016.0565622741173</v>
      </c>
      <c r="AA347" s="5">
        <f t="shared" si="116"/>
        <v>449</v>
      </c>
      <c r="AB347">
        <f t="shared" si="136"/>
        <v>48.818582000000021</v>
      </c>
      <c r="AC347">
        <f t="shared" si="136"/>
        <v>-192.70190825549207</v>
      </c>
      <c r="AD347">
        <f t="shared" si="136"/>
        <v>-510.00834963659429</v>
      </c>
      <c r="AE347">
        <f t="shared" si="136"/>
        <v>46.759001161260429</v>
      </c>
      <c r="AF347">
        <f t="shared" si="136"/>
        <v>46.562075804919786</v>
      </c>
      <c r="AG347">
        <f t="shared" si="136"/>
        <v>-9.6046017671767618</v>
      </c>
      <c r="AH347" s="5">
        <f t="shared" si="137"/>
        <v>2038</v>
      </c>
      <c r="AI347" s="5">
        <f t="shared" si="137"/>
        <v>1684.2215820000001</v>
      </c>
      <c r="AJ347" s="5">
        <f t="shared" si="137"/>
        <v>1248.5413133265079</v>
      </c>
      <c r="AK347" s="5">
        <f t="shared" si="137"/>
        <v>419.31119167673228</v>
      </c>
      <c r="AL347" s="5">
        <f t="shared" si="137"/>
        <v>1026.1983123529371</v>
      </c>
      <c r="AM347" s="5">
        <f t="shared" si="137"/>
        <v>1072.5622741172726</v>
      </c>
      <c r="AN347" s="6">
        <f t="shared" si="121"/>
        <v>996.84735873976376</v>
      </c>
      <c r="AO347" s="6">
        <f t="shared" si="131"/>
        <v>977.63815520541016</v>
      </c>
      <c r="AP347" s="7"/>
      <c r="AQ347" s="55">
        <f t="shared" si="128"/>
        <v>977.63815520541016</v>
      </c>
      <c r="AR347" s="5">
        <f t="shared" si="132"/>
        <v>987.2427569725869</v>
      </c>
      <c r="AS347" s="5">
        <f t="shared" si="133"/>
        <v>1006.4236793698819</v>
      </c>
      <c r="AT347" s="5">
        <f t="shared" si="129"/>
        <v>1016</v>
      </c>
      <c r="AU347" s="56">
        <f t="shared" si="130"/>
        <v>996.84735873976376</v>
      </c>
    </row>
    <row r="348" spans="1:47" ht="14.1" customHeight="1" x14ac:dyDescent="0.25">
      <c r="B348" t="s">
        <v>75</v>
      </c>
      <c r="C348" t="s">
        <v>152</v>
      </c>
      <c r="D348" s="8" t="s">
        <v>61</v>
      </c>
      <c r="E348" s="9">
        <v>1000</v>
      </c>
      <c r="F348" s="9">
        <v>1160</v>
      </c>
      <c r="G348" s="9">
        <v>1257</v>
      </c>
      <c r="H348" s="9">
        <v>1348</v>
      </c>
      <c r="I348" s="9">
        <v>1588</v>
      </c>
      <c r="J348" s="9">
        <v>1686</v>
      </c>
      <c r="K348" s="9">
        <v>1869</v>
      </c>
      <c r="L348" s="9">
        <v>1898</v>
      </c>
      <c r="M348" s="9">
        <v>1945</v>
      </c>
      <c r="N348" s="9">
        <v>1928</v>
      </c>
      <c r="O348" s="24">
        <v>1913</v>
      </c>
      <c r="P348" s="48">
        <v>2</v>
      </c>
      <c r="R348">
        <v>0.157</v>
      </c>
      <c r="S348">
        <v>0.999</v>
      </c>
      <c r="T348" s="5">
        <f t="shared" si="115"/>
        <v>1160</v>
      </c>
      <c r="U348">
        <f t="shared" si="122"/>
        <v>1310.1089999999999</v>
      </c>
      <c r="V348">
        <f t="shared" si="123"/>
        <v>1442.6081121129998</v>
      </c>
      <c r="W348">
        <f t="shared" si="124"/>
        <v>1577.1462434961195</v>
      </c>
      <c r="X348">
        <f t="shared" si="125"/>
        <v>1707.6502239834274</v>
      </c>
      <c r="Y348">
        <f t="shared" si="126"/>
        <v>1843.0003934539952</v>
      </c>
      <c r="Z348">
        <f t="shared" si="127"/>
        <v>1965.7314426071789</v>
      </c>
      <c r="AA348" s="5">
        <f t="shared" si="116"/>
        <v>160</v>
      </c>
      <c r="AB348">
        <f t="shared" si="136"/>
        <v>150.11889099999993</v>
      </c>
      <c r="AC348">
        <f t="shared" si="136"/>
        <v>132.51673189188691</v>
      </c>
      <c r="AD348">
        <f t="shared" si="136"/>
        <v>134.53610998362842</v>
      </c>
      <c r="AE348">
        <f t="shared" si="136"/>
        <v>130.50801261680422</v>
      </c>
      <c r="AF348">
        <f t="shared" si="136"/>
        <v>135.34532731371408</v>
      </c>
      <c r="AG348">
        <f t="shared" si="136"/>
        <v>122.7436634313442</v>
      </c>
      <c r="AH348" s="5">
        <f t="shared" si="137"/>
        <v>1320</v>
      </c>
      <c r="AI348" s="5">
        <f t="shared" si="137"/>
        <v>1460.2278909999998</v>
      </c>
      <c r="AJ348" s="5">
        <f t="shared" si="137"/>
        <v>1575.1248440048867</v>
      </c>
      <c r="AK348" s="5">
        <f t="shared" si="137"/>
        <v>1711.6823534797479</v>
      </c>
      <c r="AL348" s="5">
        <f t="shared" si="137"/>
        <v>1838.1582366002317</v>
      </c>
      <c r="AM348" s="5">
        <f t="shared" si="137"/>
        <v>1978.3457207677093</v>
      </c>
      <c r="AN348" s="6">
        <f t="shared" si="121"/>
        <v>2211.2187694698673</v>
      </c>
      <c r="AO348" s="6">
        <f t="shared" si="131"/>
        <v>2456.7060963325557</v>
      </c>
      <c r="AP348" s="7"/>
      <c r="AQ348" s="55">
        <f t="shared" si="128"/>
        <v>1898</v>
      </c>
      <c r="AR348" s="5">
        <f t="shared" si="132"/>
        <v>2054.6093847349339</v>
      </c>
      <c r="AS348" s="5">
        <f t="shared" si="133"/>
        <v>2333.9624329012113</v>
      </c>
      <c r="AT348" s="5">
        <f t="shared" si="129"/>
        <v>2456.7060963325557</v>
      </c>
      <c r="AU348" s="56">
        <f t="shared" si="130"/>
        <v>2211.2187694698673</v>
      </c>
    </row>
    <row r="349" spans="1:47" ht="14.1" customHeight="1" x14ac:dyDescent="0.25">
      <c r="B349" t="s">
        <v>75</v>
      </c>
      <c r="C349" t="s">
        <v>153</v>
      </c>
      <c r="D349" s="3" t="s">
        <v>62</v>
      </c>
      <c r="E349" s="4">
        <v>322</v>
      </c>
      <c r="F349" s="4">
        <v>334</v>
      </c>
      <c r="G349" s="4">
        <v>327</v>
      </c>
      <c r="H349" s="4">
        <v>321</v>
      </c>
      <c r="I349" s="4">
        <v>351</v>
      </c>
      <c r="J349" s="4">
        <v>348</v>
      </c>
      <c r="K349" s="4">
        <v>358</v>
      </c>
      <c r="L349" s="4">
        <v>340</v>
      </c>
      <c r="M349" s="4">
        <v>345</v>
      </c>
      <c r="N349" s="4">
        <v>338</v>
      </c>
      <c r="O349" s="23">
        <v>331</v>
      </c>
      <c r="P349" s="41">
        <v>2</v>
      </c>
      <c r="R349">
        <v>0.186</v>
      </c>
      <c r="S349">
        <v>0.999</v>
      </c>
      <c r="T349" s="5">
        <f t="shared" si="115"/>
        <v>334</v>
      </c>
      <c r="U349">
        <f t="shared" si="122"/>
        <v>342.46600000000001</v>
      </c>
      <c r="V349">
        <f t="shared" si="123"/>
        <v>345.36752467600007</v>
      </c>
      <c r="W349">
        <f t="shared" si="124"/>
        <v>348.78153853211785</v>
      </c>
      <c r="X349">
        <f t="shared" si="125"/>
        <v>351.41476701019081</v>
      </c>
      <c r="Y349">
        <f t="shared" si="126"/>
        <v>354.78370347411067</v>
      </c>
      <c r="Z349">
        <f t="shared" si="127"/>
        <v>354.77565067840305</v>
      </c>
      <c r="AA349" s="5">
        <f t="shared" si="116"/>
        <v>12</v>
      </c>
      <c r="AB349">
        <f t="shared" si="136"/>
        <v>8.4695340000000083</v>
      </c>
      <c r="AC349">
        <f t="shared" si="136"/>
        <v>2.9070926853240651</v>
      </c>
      <c r="AD349">
        <f t="shared" si="136"/>
        <v>3.4135069349469824</v>
      </c>
      <c r="AE349">
        <f t="shared" si="136"/>
        <v>2.6340087565298393</v>
      </c>
      <c r="AF349">
        <f t="shared" si="136"/>
        <v>3.3682015362124615</v>
      </c>
      <c r="AG349">
        <f t="shared" si="136"/>
        <v>-4.6765413756927818E-3</v>
      </c>
      <c r="AH349" s="5">
        <f t="shared" si="137"/>
        <v>346</v>
      </c>
      <c r="AI349" s="5">
        <f t="shared" si="137"/>
        <v>350.93553400000002</v>
      </c>
      <c r="AJ349" s="5">
        <f t="shared" si="137"/>
        <v>348.27461736132415</v>
      </c>
      <c r="AK349" s="5">
        <f t="shared" si="137"/>
        <v>352.19504546706486</v>
      </c>
      <c r="AL349" s="5">
        <f t="shared" si="137"/>
        <v>354.04877576672067</v>
      </c>
      <c r="AM349" s="5">
        <f t="shared" si="137"/>
        <v>358.15190501032311</v>
      </c>
      <c r="AN349" s="6">
        <f t="shared" si="121"/>
        <v>354.76629759565168</v>
      </c>
      <c r="AO349" s="6">
        <f t="shared" si="131"/>
        <v>354.7569445129003</v>
      </c>
      <c r="AP349" s="7"/>
      <c r="AQ349" s="55">
        <f t="shared" si="128"/>
        <v>340</v>
      </c>
      <c r="AR349" s="5">
        <f t="shared" si="132"/>
        <v>347.38314879782581</v>
      </c>
      <c r="AS349" s="5">
        <f t="shared" si="133"/>
        <v>354.76162105427602</v>
      </c>
      <c r="AT349" s="5">
        <f t="shared" si="129"/>
        <v>354.7569445129003</v>
      </c>
      <c r="AU349" s="56">
        <f t="shared" si="130"/>
        <v>354.76629759565168</v>
      </c>
    </row>
    <row r="350" spans="1:47" ht="14.1" customHeight="1" thickBot="1" x14ac:dyDescent="0.3">
      <c r="B350" t="s">
        <v>75</v>
      </c>
      <c r="C350" t="s">
        <v>154</v>
      </c>
      <c r="D350" s="11" t="s">
        <v>63</v>
      </c>
      <c r="E350" s="12">
        <v>941</v>
      </c>
      <c r="F350" s="12">
        <v>1481</v>
      </c>
      <c r="G350" s="12">
        <v>1400</v>
      </c>
      <c r="H350" s="12">
        <v>1229</v>
      </c>
      <c r="I350" s="12">
        <v>800</v>
      </c>
      <c r="J350" s="12">
        <v>768</v>
      </c>
      <c r="K350" s="12">
        <v>776</v>
      </c>
      <c r="L350" s="12">
        <v>776</v>
      </c>
      <c r="M350" s="12">
        <v>873</v>
      </c>
      <c r="N350" s="12">
        <v>821</v>
      </c>
      <c r="O350" s="37">
        <v>788</v>
      </c>
      <c r="P350" s="48">
        <v>2</v>
      </c>
      <c r="R350">
        <v>0.999</v>
      </c>
      <c r="S350">
        <v>0.999</v>
      </c>
      <c r="T350" s="5">
        <f t="shared" si="115"/>
        <v>1481</v>
      </c>
      <c r="U350">
        <f t="shared" si="122"/>
        <v>1400.6209999999999</v>
      </c>
      <c r="V350">
        <f t="shared" si="123"/>
        <v>1229.0918623789998</v>
      </c>
      <c r="W350">
        <f t="shared" si="124"/>
        <v>800.25765449527466</v>
      </c>
      <c r="X350">
        <f t="shared" si="125"/>
        <v>767.60368084345225</v>
      </c>
      <c r="Y350">
        <f t="shared" si="126"/>
        <v>775.95855378435431</v>
      </c>
      <c r="Z350">
        <f t="shared" si="127"/>
        <v>776.00827202195592</v>
      </c>
      <c r="AA350" s="5">
        <f t="shared" si="116"/>
        <v>540</v>
      </c>
      <c r="AB350">
        <f t="shared" si="136"/>
        <v>-79.758621000000133</v>
      </c>
      <c r="AC350">
        <f t="shared" si="136"/>
        <v>-171.43736710437901</v>
      </c>
      <c r="AD350">
        <f t="shared" si="136"/>
        <v>-428.57681104294585</v>
      </c>
      <c r="AE350">
        <f t="shared" si="136"/>
        <v>-33.049896489213531</v>
      </c>
      <c r="AF350">
        <f t="shared" si="136"/>
        <v>8.3134681714719392</v>
      </c>
      <c r="AG350">
        <f t="shared" si="136"/>
        <v>5.7981987535480208E-2</v>
      </c>
      <c r="AH350" s="5">
        <f t="shared" si="137"/>
        <v>2021</v>
      </c>
      <c r="AI350" s="5">
        <f t="shared" si="137"/>
        <v>1320.8623789999997</v>
      </c>
      <c r="AJ350" s="5">
        <f t="shared" si="137"/>
        <v>1057.6544952746208</v>
      </c>
      <c r="AK350" s="5">
        <f t="shared" si="137"/>
        <v>371.68084345232882</v>
      </c>
      <c r="AL350" s="5">
        <f t="shared" si="137"/>
        <v>734.5537843542387</v>
      </c>
      <c r="AM350" s="5">
        <f t="shared" si="137"/>
        <v>784.27202195582629</v>
      </c>
      <c r="AN350" s="6">
        <f t="shared" si="121"/>
        <v>776.12423599702686</v>
      </c>
      <c r="AO350" s="6">
        <f t="shared" si="131"/>
        <v>776.2401999720978</v>
      </c>
      <c r="AP350" s="7"/>
      <c r="AQ350" s="55">
        <f t="shared" si="128"/>
        <v>776</v>
      </c>
      <c r="AR350" s="5">
        <f t="shared" si="132"/>
        <v>776.06211799851349</v>
      </c>
      <c r="AS350" s="5">
        <f t="shared" si="133"/>
        <v>776.18221798456239</v>
      </c>
      <c r="AT350" s="5">
        <f t="shared" si="129"/>
        <v>776.2401999720978</v>
      </c>
      <c r="AU350" s="56">
        <f t="shared" si="130"/>
        <v>776.12423599702686</v>
      </c>
    </row>
    <row r="351" spans="1:47" ht="14.1" customHeight="1" x14ac:dyDescent="0.25">
      <c r="A351" t="s">
        <v>120</v>
      </c>
      <c r="B351" t="s">
        <v>76</v>
      </c>
      <c r="C351" t="s">
        <v>137</v>
      </c>
      <c r="D351" s="3" t="s">
        <v>25</v>
      </c>
      <c r="E351" s="4">
        <v>1000</v>
      </c>
      <c r="F351" s="4">
        <v>1040</v>
      </c>
      <c r="G351" s="4">
        <v>1241</v>
      </c>
      <c r="H351" s="4">
        <v>1313</v>
      </c>
      <c r="I351" s="4">
        <v>1277</v>
      </c>
      <c r="J351" s="4">
        <v>870</v>
      </c>
      <c r="K351" s="4">
        <v>882</v>
      </c>
      <c r="L351" s="4">
        <v>973</v>
      </c>
      <c r="M351" s="4">
        <v>1036</v>
      </c>
      <c r="N351" s="4">
        <v>1060</v>
      </c>
      <c r="O351" s="23">
        <v>1121</v>
      </c>
      <c r="P351" s="40">
        <v>2</v>
      </c>
      <c r="R351">
        <v>0.999</v>
      </c>
      <c r="S351">
        <v>0</v>
      </c>
      <c r="T351" s="5">
        <f t="shared" si="115"/>
        <v>1040</v>
      </c>
      <c r="U351">
        <f t="shared" si="122"/>
        <v>1240.8389999999999</v>
      </c>
      <c r="V351">
        <f t="shared" si="123"/>
        <v>1312.9678389999999</v>
      </c>
      <c r="W351">
        <f t="shared" si="124"/>
        <v>1277.075967839</v>
      </c>
      <c r="X351">
        <f t="shared" si="125"/>
        <v>870.44707596783894</v>
      </c>
      <c r="Y351">
        <f t="shared" si="126"/>
        <v>882.02844707596785</v>
      </c>
      <c r="Z351">
        <f t="shared" si="127"/>
        <v>972.94902844707599</v>
      </c>
      <c r="AA351" s="5">
        <f t="shared" si="116"/>
        <v>40</v>
      </c>
      <c r="AB351">
        <f t="shared" si="136"/>
        <v>40</v>
      </c>
      <c r="AC351">
        <f t="shared" si="136"/>
        <v>40</v>
      </c>
      <c r="AD351">
        <f t="shared" si="136"/>
        <v>40</v>
      </c>
      <c r="AE351">
        <f t="shared" si="136"/>
        <v>40</v>
      </c>
      <c r="AF351">
        <f t="shared" si="136"/>
        <v>40</v>
      </c>
      <c r="AG351">
        <f t="shared" si="136"/>
        <v>40</v>
      </c>
      <c r="AH351" s="5">
        <f t="shared" si="137"/>
        <v>1080</v>
      </c>
      <c r="AI351" s="5">
        <f t="shared" si="137"/>
        <v>1280.8389999999999</v>
      </c>
      <c r="AJ351" s="5">
        <f t="shared" si="137"/>
        <v>1352.9678389999999</v>
      </c>
      <c r="AK351" s="5">
        <f t="shared" si="137"/>
        <v>1317.075967839</v>
      </c>
      <c r="AL351" s="5">
        <f t="shared" si="137"/>
        <v>910.44707596783894</v>
      </c>
      <c r="AM351" s="5">
        <f t="shared" si="137"/>
        <v>922.02844707596785</v>
      </c>
      <c r="AN351" s="6">
        <f t="shared" si="121"/>
        <v>1052.949028447076</v>
      </c>
      <c r="AO351" s="6">
        <f t="shared" si="131"/>
        <v>1132.949028447076</v>
      </c>
      <c r="AP351" s="7"/>
      <c r="AQ351" s="55">
        <f t="shared" si="128"/>
        <v>973</v>
      </c>
      <c r="AR351" s="5">
        <f t="shared" si="132"/>
        <v>1012.974514223538</v>
      </c>
      <c r="AS351" s="5">
        <f t="shared" si="133"/>
        <v>1092.949028447076</v>
      </c>
      <c r="AT351" s="5">
        <f t="shared" si="129"/>
        <v>1132.949028447076</v>
      </c>
      <c r="AU351" s="56">
        <f t="shared" si="130"/>
        <v>1052.949028447076</v>
      </c>
    </row>
    <row r="352" spans="1:47" ht="14.1" customHeight="1" x14ac:dyDescent="0.25">
      <c r="B352" t="s">
        <v>76</v>
      </c>
      <c r="C352" t="s">
        <v>138</v>
      </c>
      <c r="D352" s="8" t="s">
        <v>27</v>
      </c>
      <c r="E352" s="9">
        <v>1000</v>
      </c>
      <c r="F352" s="9">
        <v>914</v>
      </c>
      <c r="G352" s="9">
        <v>783</v>
      </c>
      <c r="H352" s="9">
        <v>751</v>
      </c>
      <c r="I352" s="9">
        <v>697</v>
      </c>
      <c r="J352" s="9">
        <v>742</v>
      </c>
      <c r="K352" s="9">
        <v>786</v>
      </c>
      <c r="L352" s="9">
        <v>851</v>
      </c>
      <c r="M352" s="9">
        <v>901</v>
      </c>
      <c r="N352" s="9">
        <v>922</v>
      </c>
      <c r="O352" s="24">
        <v>928</v>
      </c>
      <c r="P352" s="41">
        <v>3</v>
      </c>
      <c r="R352">
        <v>0.90300000000000002</v>
      </c>
      <c r="S352">
        <v>0.999</v>
      </c>
      <c r="T352" s="5">
        <f t="shared" si="115"/>
        <v>914</v>
      </c>
      <c r="U352">
        <f t="shared" si="122"/>
        <v>787.36500000000001</v>
      </c>
      <c r="V352">
        <f t="shared" si="123"/>
        <v>742.24775159499995</v>
      </c>
      <c r="W352">
        <f t="shared" si="124"/>
        <v>697.00475552912019</v>
      </c>
      <c r="X352">
        <f t="shared" si="125"/>
        <v>733.24689496217718</v>
      </c>
      <c r="Y352">
        <f t="shared" si="126"/>
        <v>784.39053228248861</v>
      </c>
      <c r="Z352">
        <f t="shared" si="127"/>
        <v>849.49836110212266</v>
      </c>
      <c r="AA352" s="5">
        <f t="shared" si="116"/>
        <v>-86</v>
      </c>
      <c r="AB352">
        <f t="shared" si="136"/>
        <v>-126.594365</v>
      </c>
      <c r="AC352">
        <f t="shared" si="136"/>
        <v>-45.198725521595058</v>
      </c>
      <c r="AD352">
        <f t="shared" si="136"/>
        <v>-45.242951795335479</v>
      </c>
      <c r="AE352">
        <f t="shared" si="136"/>
        <v>36.160654341828597</v>
      </c>
      <c r="AF352">
        <f t="shared" si="136"/>
        <v>51.128654337332947</v>
      </c>
      <c r="AG352">
        <f t="shared" si="136"/>
        <v>65.093849645151749</v>
      </c>
      <c r="AH352" s="5">
        <f t="shared" si="137"/>
        <v>828</v>
      </c>
      <c r="AI352" s="5">
        <f t="shared" si="137"/>
        <v>660.77063499999997</v>
      </c>
      <c r="AJ352" s="5">
        <f t="shared" si="137"/>
        <v>697.04902607340489</v>
      </c>
      <c r="AK352" s="5">
        <f t="shared" si="137"/>
        <v>651.76180373378475</v>
      </c>
      <c r="AL352" s="5">
        <f t="shared" si="137"/>
        <v>769.40754930400578</v>
      </c>
      <c r="AM352" s="5">
        <f t="shared" si="137"/>
        <v>835.51918661982154</v>
      </c>
      <c r="AN352" s="6">
        <f t="shared" si="121"/>
        <v>979.68606039242616</v>
      </c>
      <c r="AO352" s="6">
        <f t="shared" si="131"/>
        <v>1109.8737596827295</v>
      </c>
      <c r="AP352" s="7"/>
      <c r="AQ352" s="55">
        <f t="shared" si="128"/>
        <v>851</v>
      </c>
      <c r="AR352" s="5">
        <f t="shared" si="132"/>
        <v>915.34303019621302</v>
      </c>
      <c r="AS352" s="5">
        <f t="shared" si="133"/>
        <v>1044.7799100375778</v>
      </c>
      <c r="AT352" s="5">
        <f t="shared" si="129"/>
        <v>1109.8737596827295</v>
      </c>
      <c r="AU352" s="56">
        <f t="shared" si="130"/>
        <v>979.68606039242616</v>
      </c>
    </row>
    <row r="353" spans="2:47" ht="14.1" customHeight="1" x14ac:dyDescent="0.25">
      <c r="B353" t="s">
        <v>76</v>
      </c>
      <c r="C353" t="s">
        <v>139</v>
      </c>
      <c r="D353" s="3" t="s">
        <v>29</v>
      </c>
      <c r="E353" s="4">
        <v>1000</v>
      </c>
      <c r="F353" s="4">
        <v>1360</v>
      </c>
      <c r="G353" s="4">
        <v>865</v>
      </c>
      <c r="H353" s="4">
        <v>876</v>
      </c>
      <c r="I353" s="4">
        <v>993</v>
      </c>
      <c r="J353" s="4">
        <v>979</v>
      </c>
      <c r="K353" s="4">
        <v>928</v>
      </c>
      <c r="L353" s="4">
        <v>1003</v>
      </c>
      <c r="M353" s="4">
        <v>1082</v>
      </c>
      <c r="N353" s="4">
        <v>1076</v>
      </c>
      <c r="O353" s="23">
        <v>1035</v>
      </c>
      <c r="P353" s="40">
        <v>2</v>
      </c>
      <c r="R353">
        <v>0.999</v>
      </c>
      <c r="S353">
        <v>0.40899999999999997</v>
      </c>
      <c r="T353" s="5">
        <f t="shared" si="115"/>
        <v>1360</v>
      </c>
      <c r="U353">
        <f t="shared" si="122"/>
        <v>865.85500000000002</v>
      </c>
      <c r="V353">
        <f t="shared" si="123"/>
        <v>876.00050969500001</v>
      </c>
      <c r="W353">
        <f t="shared" si="124"/>
        <v>992.8934469479052</v>
      </c>
      <c r="X353">
        <f t="shared" si="125"/>
        <v>979.06787650326658</v>
      </c>
      <c r="Y353">
        <f t="shared" si="126"/>
        <v>928.07731720447578</v>
      </c>
      <c r="Z353">
        <f t="shared" si="127"/>
        <v>1002.919735531283</v>
      </c>
      <c r="AA353" s="5">
        <f t="shared" si="116"/>
        <v>360</v>
      </c>
      <c r="AB353">
        <f t="shared" si="136"/>
        <v>10.654695000000004</v>
      </c>
      <c r="AC353">
        <f t="shared" si="136"/>
        <v>10.446438210254996</v>
      </c>
      <c r="AD353">
        <f t="shared" si="136"/>
        <v>53.983056318698928</v>
      </c>
      <c r="AE353">
        <f t="shared" si="136"/>
        <v>26.249327972493866</v>
      </c>
      <c r="AF353">
        <f t="shared" si="136"/>
        <v>-5.3417859214615611</v>
      </c>
      <c r="AG353">
        <f t="shared" si="136"/>
        <v>27.453553616080363</v>
      </c>
      <c r="AH353" s="5">
        <f t="shared" si="137"/>
        <v>1720</v>
      </c>
      <c r="AI353" s="5">
        <f t="shared" si="137"/>
        <v>876.50969499999997</v>
      </c>
      <c r="AJ353" s="5">
        <f t="shared" si="137"/>
        <v>886.446947905255</v>
      </c>
      <c r="AK353" s="5">
        <f t="shared" si="137"/>
        <v>1046.8765032666042</v>
      </c>
      <c r="AL353" s="5">
        <f t="shared" si="137"/>
        <v>1005.3172044757605</v>
      </c>
      <c r="AM353" s="5">
        <f t="shared" si="137"/>
        <v>922.73553128301421</v>
      </c>
      <c r="AN353" s="6">
        <f t="shared" si="121"/>
        <v>1057.8268427634437</v>
      </c>
      <c r="AO353" s="6">
        <f t="shared" si="131"/>
        <v>1112.7339499956045</v>
      </c>
      <c r="AP353" s="7"/>
      <c r="AQ353" s="55">
        <f t="shared" si="128"/>
        <v>1003</v>
      </c>
      <c r="AR353" s="5">
        <f t="shared" si="132"/>
        <v>1030.4134213817219</v>
      </c>
      <c r="AS353" s="5">
        <f t="shared" si="133"/>
        <v>1085.2803963795241</v>
      </c>
      <c r="AT353" s="5">
        <f t="shared" si="129"/>
        <v>1112.7339499956045</v>
      </c>
      <c r="AU353" s="56">
        <f t="shared" si="130"/>
        <v>1057.8268427634437</v>
      </c>
    </row>
    <row r="354" spans="2:47" ht="14.1" customHeight="1" x14ac:dyDescent="0.25">
      <c r="B354" t="s">
        <v>76</v>
      </c>
      <c r="C354" t="s">
        <v>140</v>
      </c>
      <c r="D354" s="8" t="s">
        <v>31</v>
      </c>
      <c r="E354" s="9">
        <v>1000</v>
      </c>
      <c r="F354" s="9">
        <v>1466</v>
      </c>
      <c r="G354" s="9">
        <v>917</v>
      </c>
      <c r="H354" s="9">
        <v>666</v>
      </c>
      <c r="I354" s="9">
        <v>715</v>
      </c>
      <c r="J354" s="9">
        <v>768</v>
      </c>
      <c r="K354" s="9">
        <v>778</v>
      </c>
      <c r="L354" s="9">
        <v>882</v>
      </c>
      <c r="M354" s="9">
        <v>916</v>
      </c>
      <c r="N354" s="9">
        <v>991</v>
      </c>
      <c r="O354" s="24">
        <v>988</v>
      </c>
      <c r="P354" s="41">
        <v>3</v>
      </c>
      <c r="R354">
        <v>0.999</v>
      </c>
      <c r="S354">
        <v>0.70799999999999996</v>
      </c>
      <c r="T354" s="5">
        <f t="shared" si="115"/>
        <v>1466</v>
      </c>
      <c r="U354">
        <f t="shared" si="122"/>
        <v>918.01499999999999</v>
      </c>
      <c r="V354">
        <f t="shared" si="123"/>
        <v>666.00011361999998</v>
      </c>
      <c r="W354">
        <f t="shared" si="124"/>
        <v>714.69901837110297</v>
      </c>
      <c r="X354">
        <f t="shared" si="125"/>
        <v>767.90759917411992</v>
      </c>
      <c r="Y354">
        <f t="shared" si="126"/>
        <v>778.01616211986129</v>
      </c>
      <c r="Z354">
        <f t="shared" si="127"/>
        <v>881.91083934472613</v>
      </c>
      <c r="AA354" s="5">
        <f t="shared" si="116"/>
        <v>466</v>
      </c>
      <c r="AB354">
        <f t="shared" si="136"/>
        <v>-251.90137999999993</v>
      </c>
      <c r="AC354">
        <f t="shared" si="136"/>
        <v>-251.98174251704</v>
      </c>
      <c r="AD354">
        <f t="shared" si="136"/>
        <v>-39.099844251194774</v>
      </c>
      <c r="AE354">
        <f t="shared" si="136"/>
        <v>26.254520687187124</v>
      </c>
      <c r="AF354">
        <f t="shared" si="136"/>
        <v>14.823182606243531</v>
      </c>
      <c r="AG354">
        <f t="shared" si="136"/>
        <v>77.885800796227414</v>
      </c>
      <c r="AH354" s="5">
        <f t="shared" si="137"/>
        <v>1932</v>
      </c>
      <c r="AI354" s="5">
        <f t="shared" si="137"/>
        <v>666.11362000000008</v>
      </c>
      <c r="AJ354" s="5">
        <f t="shared" si="137"/>
        <v>414.01837110295997</v>
      </c>
      <c r="AK354" s="5">
        <f t="shared" si="137"/>
        <v>675.59917411990818</v>
      </c>
      <c r="AL354" s="5">
        <f t="shared" si="137"/>
        <v>794.16211986130702</v>
      </c>
      <c r="AM354" s="5">
        <f t="shared" si="137"/>
        <v>792.83934472610485</v>
      </c>
      <c r="AN354" s="6">
        <f t="shared" si="121"/>
        <v>1037.6824409371809</v>
      </c>
      <c r="AO354" s="6">
        <f t="shared" si="131"/>
        <v>1193.4540425296359</v>
      </c>
      <c r="AP354" s="7"/>
      <c r="AQ354" s="55">
        <f t="shared" si="128"/>
        <v>882</v>
      </c>
      <c r="AR354" s="5">
        <f t="shared" si="132"/>
        <v>959.84122046859045</v>
      </c>
      <c r="AS354" s="5">
        <f t="shared" si="133"/>
        <v>1115.5682417334083</v>
      </c>
      <c r="AT354" s="5">
        <f t="shared" si="129"/>
        <v>1193.4540425296359</v>
      </c>
      <c r="AU354" s="56">
        <f t="shared" si="130"/>
        <v>1037.6824409371809</v>
      </c>
    </row>
    <row r="355" spans="2:47" ht="14.1" customHeight="1" x14ac:dyDescent="0.25">
      <c r="B355" t="s">
        <v>76</v>
      </c>
      <c r="C355" t="s">
        <v>141</v>
      </c>
      <c r="D355" s="3" t="s">
        <v>33</v>
      </c>
      <c r="E355" s="4">
        <v>1000</v>
      </c>
      <c r="F355" s="4">
        <v>1075</v>
      </c>
      <c r="G355" s="4">
        <v>688</v>
      </c>
      <c r="H355" s="4">
        <v>566</v>
      </c>
      <c r="I355" s="4">
        <v>582</v>
      </c>
      <c r="J355" s="4">
        <v>644</v>
      </c>
      <c r="K355" s="4">
        <v>616</v>
      </c>
      <c r="L355" s="4">
        <v>615</v>
      </c>
      <c r="M355" s="4">
        <v>615</v>
      </c>
      <c r="N355" s="4">
        <v>615</v>
      </c>
      <c r="O355" s="23">
        <v>615</v>
      </c>
      <c r="P355" s="40">
        <v>2</v>
      </c>
      <c r="R355">
        <v>0.999</v>
      </c>
      <c r="S355">
        <v>0.14299999999999999</v>
      </c>
      <c r="T355" s="5">
        <f t="shared" si="115"/>
        <v>1075</v>
      </c>
      <c r="U355">
        <f t="shared" si="122"/>
        <v>688.46199999999999</v>
      </c>
      <c r="V355">
        <f t="shared" si="123"/>
        <v>566.13146206599993</v>
      </c>
      <c r="W355">
        <f t="shared" si="124"/>
        <v>581.97435125170341</v>
      </c>
      <c r="X355">
        <f t="shared" si="125"/>
        <v>643.93185824412456</v>
      </c>
      <c r="Y355">
        <f t="shared" si="126"/>
        <v>616.03155027793605</v>
      </c>
      <c r="Z355">
        <f t="shared" si="127"/>
        <v>615.00014279191475</v>
      </c>
      <c r="AA355" s="5">
        <f t="shared" si="116"/>
        <v>75</v>
      </c>
      <c r="AB355">
        <f t="shared" si="136"/>
        <v>9.000066000000011</v>
      </c>
      <c r="AC355">
        <f t="shared" si="136"/>
        <v>-9.7802103625619985</v>
      </c>
      <c r="AD355">
        <f t="shared" si="136"/>
        <v>-6.1161071271600349</v>
      </c>
      <c r="AE355">
        <f t="shared" si="136"/>
        <v>3.6184196919400726</v>
      </c>
      <c r="AF355">
        <f t="shared" si="136"/>
        <v>-0.88875836317231416</v>
      </c>
      <c r="AG355">
        <f t="shared" si="136"/>
        <v>-0.90915718773971832</v>
      </c>
      <c r="AH355" s="5">
        <f t="shared" si="137"/>
        <v>1150</v>
      </c>
      <c r="AI355" s="5">
        <f t="shared" si="137"/>
        <v>697.46206600000005</v>
      </c>
      <c r="AJ355" s="5">
        <f t="shared" si="137"/>
        <v>556.35125170343792</v>
      </c>
      <c r="AK355" s="5">
        <f t="shared" si="137"/>
        <v>575.85824412454338</v>
      </c>
      <c r="AL355" s="5">
        <f t="shared" si="137"/>
        <v>647.55027793606462</v>
      </c>
      <c r="AM355" s="5">
        <f t="shared" si="137"/>
        <v>615.14279191476373</v>
      </c>
      <c r="AN355" s="6">
        <f t="shared" si="121"/>
        <v>613.18182841643534</v>
      </c>
      <c r="AO355" s="6">
        <f t="shared" si="131"/>
        <v>611.36351404095592</v>
      </c>
      <c r="AP355" s="7"/>
      <c r="AQ355" s="55">
        <f t="shared" si="128"/>
        <v>611.36351404095592</v>
      </c>
      <c r="AR355" s="5">
        <f t="shared" si="132"/>
        <v>612.27267122869557</v>
      </c>
      <c r="AS355" s="5">
        <f t="shared" si="133"/>
        <v>614.09091420821767</v>
      </c>
      <c r="AT355" s="5">
        <f t="shared" si="129"/>
        <v>615</v>
      </c>
      <c r="AU355" s="56">
        <f t="shared" si="130"/>
        <v>613.18182841643534</v>
      </c>
    </row>
    <row r="356" spans="2:47" ht="14.1" customHeight="1" x14ac:dyDescent="0.25">
      <c r="B356" t="s">
        <v>76</v>
      </c>
      <c r="C356" t="s">
        <v>142</v>
      </c>
      <c r="D356" s="8" t="s">
        <v>35</v>
      </c>
      <c r="E356" s="9">
        <v>1000</v>
      </c>
      <c r="F356" s="9">
        <v>1074</v>
      </c>
      <c r="G356" s="9">
        <v>844</v>
      </c>
      <c r="H356" s="9">
        <v>832</v>
      </c>
      <c r="I356" s="9">
        <v>788</v>
      </c>
      <c r="J356" s="9">
        <v>1118</v>
      </c>
      <c r="K356" s="9">
        <v>1490</v>
      </c>
      <c r="L356" s="9">
        <v>1647</v>
      </c>
      <c r="M356" s="9">
        <v>1616</v>
      </c>
      <c r="N356" s="9">
        <v>1663</v>
      </c>
      <c r="O356" s="24">
        <v>1663</v>
      </c>
      <c r="P356" s="41">
        <v>2</v>
      </c>
      <c r="R356">
        <v>0.999</v>
      </c>
      <c r="S356">
        <v>0.28399999999999997</v>
      </c>
      <c r="T356" s="5">
        <f t="shared" si="115"/>
        <v>1074</v>
      </c>
      <c r="U356">
        <f t="shared" si="122"/>
        <v>844.30399999999997</v>
      </c>
      <c r="V356">
        <f t="shared" si="123"/>
        <v>832.00005433600006</v>
      </c>
      <c r="W356">
        <f t="shared" si="124"/>
        <v>788.03173497434341</v>
      </c>
      <c r="X356">
        <f t="shared" si="125"/>
        <v>1117.6487629350011</v>
      </c>
      <c r="Y356">
        <f t="shared" si="126"/>
        <v>1489.706031538095</v>
      </c>
      <c r="Z356">
        <f t="shared" si="127"/>
        <v>1647.0044923628359</v>
      </c>
      <c r="AA356" s="5">
        <f t="shared" si="116"/>
        <v>74</v>
      </c>
      <c r="AB356">
        <f t="shared" si="136"/>
        <v>-12.24966400000001</v>
      </c>
      <c r="AC356">
        <f t="shared" si="136"/>
        <v>-12.265079992575981</v>
      </c>
      <c r="AD356">
        <f t="shared" si="136"/>
        <v>-21.268799973394891</v>
      </c>
      <c r="AE356">
        <f t="shared" si="136"/>
        <v>78.382775159876019</v>
      </c>
      <c r="AF356">
        <f t="shared" si="136"/>
        <v>161.78633129774988</v>
      </c>
      <c r="AG356">
        <f t="shared" si="136"/>
        <v>160.51177608341533</v>
      </c>
      <c r="AH356" s="5">
        <f t="shared" si="137"/>
        <v>1148</v>
      </c>
      <c r="AI356" s="5">
        <f t="shared" si="137"/>
        <v>832.05433599999992</v>
      </c>
      <c r="AJ356" s="5">
        <f t="shared" si="137"/>
        <v>819.73497434342403</v>
      </c>
      <c r="AK356" s="5">
        <f t="shared" si="137"/>
        <v>766.76293500094857</v>
      </c>
      <c r="AL356" s="5">
        <f t="shared" si="137"/>
        <v>1196.0315380948771</v>
      </c>
      <c r="AM356" s="5">
        <f t="shared" si="137"/>
        <v>1651.4923628358449</v>
      </c>
      <c r="AN356" s="6">
        <f t="shared" si="121"/>
        <v>1968.0280445296667</v>
      </c>
      <c r="AO356" s="6">
        <f t="shared" si="131"/>
        <v>2289.0515966964972</v>
      </c>
      <c r="AP356" s="7"/>
      <c r="AQ356" s="55">
        <f t="shared" si="128"/>
        <v>1647</v>
      </c>
      <c r="AR356" s="5">
        <f t="shared" si="132"/>
        <v>1807.5140222648333</v>
      </c>
      <c r="AS356" s="5">
        <f t="shared" si="133"/>
        <v>2128.5398206130822</v>
      </c>
      <c r="AT356" s="5">
        <f t="shared" si="129"/>
        <v>2289.0515966964972</v>
      </c>
      <c r="AU356" s="56">
        <f t="shared" si="130"/>
        <v>1968.0280445296667</v>
      </c>
    </row>
    <row r="357" spans="2:47" ht="14.1" customHeight="1" x14ac:dyDescent="0.25">
      <c r="B357" t="s">
        <v>76</v>
      </c>
      <c r="C357" t="s">
        <v>143</v>
      </c>
      <c r="D357" s="8" t="s">
        <v>37</v>
      </c>
      <c r="E357" s="9">
        <v>1596</v>
      </c>
      <c r="F357" s="9">
        <v>1228</v>
      </c>
      <c r="G357" s="9">
        <v>1094</v>
      </c>
      <c r="H357" s="9">
        <v>1037</v>
      </c>
      <c r="I357" s="9">
        <v>1021</v>
      </c>
      <c r="J357" s="9">
        <v>1167</v>
      </c>
      <c r="K357" s="9">
        <v>1190</v>
      </c>
      <c r="L357" s="9">
        <v>1277</v>
      </c>
      <c r="M357" s="9">
        <v>1368</v>
      </c>
      <c r="N357" s="9">
        <v>1402</v>
      </c>
      <c r="O357" s="24">
        <v>1411</v>
      </c>
      <c r="P357" s="42">
        <v>3</v>
      </c>
      <c r="R357">
        <v>0.89100000000000001</v>
      </c>
      <c r="S357">
        <v>0.999</v>
      </c>
      <c r="T357" s="5">
        <f t="shared" si="115"/>
        <v>1228</v>
      </c>
      <c r="U357">
        <f t="shared" si="122"/>
        <v>1068.4939999999999</v>
      </c>
      <c r="V357">
        <f t="shared" si="123"/>
        <v>1023.0239661539999</v>
      </c>
      <c r="W357">
        <f t="shared" si="124"/>
        <v>1016.2519259754152</v>
      </c>
      <c r="X357">
        <f t="shared" si="125"/>
        <v>1149.8260770178986</v>
      </c>
      <c r="Y357">
        <f t="shared" si="126"/>
        <v>1200.1653228932046</v>
      </c>
      <c r="Z357">
        <f t="shared" si="127"/>
        <v>1274.1210552984655</v>
      </c>
      <c r="AA357" s="5">
        <f t="shared" si="116"/>
        <v>-368</v>
      </c>
      <c r="AB357">
        <f t="shared" si="136"/>
        <v>-159.71449400000009</v>
      </c>
      <c r="AC357">
        <f t="shared" si="136"/>
        <v>-45.584278306153976</v>
      </c>
      <c r="AD357">
        <f t="shared" si="136"/>
        <v>-6.8108524167122582</v>
      </c>
      <c r="AE357">
        <f t="shared" si="136"/>
        <v>133.43376603902411</v>
      </c>
      <c r="AF357">
        <f t="shared" si="136"/>
        <v>50.422340395469725</v>
      </c>
      <c r="AG357">
        <f t="shared" si="136"/>
        <v>73.932199013251164</v>
      </c>
      <c r="AH357" s="5">
        <f t="shared" si="137"/>
        <v>860</v>
      </c>
      <c r="AI357" s="5">
        <f t="shared" si="137"/>
        <v>908.77950599999986</v>
      </c>
      <c r="AJ357" s="5">
        <f t="shared" si="137"/>
        <v>977.43968784784602</v>
      </c>
      <c r="AK357" s="5">
        <f t="shared" si="137"/>
        <v>1009.441073558703</v>
      </c>
      <c r="AL357" s="5">
        <f t="shared" si="137"/>
        <v>1283.2598430569226</v>
      </c>
      <c r="AM357" s="5">
        <f t="shared" si="137"/>
        <v>1250.5876632886743</v>
      </c>
      <c r="AN357" s="6">
        <f t="shared" si="121"/>
        <v>1421.9854533249679</v>
      </c>
      <c r="AO357" s="6">
        <f t="shared" si="131"/>
        <v>1569.8498513514701</v>
      </c>
      <c r="AP357" s="7"/>
      <c r="AQ357" s="55">
        <f t="shared" si="128"/>
        <v>1277</v>
      </c>
      <c r="AR357" s="5">
        <f t="shared" si="132"/>
        <v>1349.4927266624841</v>
      </c>
      <c r="AS357" s="5">
        <f t="shared" si="133"/>
        <v>1495.9176523382189</v>
      </c>
      <c r="AT357" s="5">
        <f t="shared" si="129"/>
        <v>1569.8498513514701</v>
      </c>
      <c r="AU357" s="56">
        <f t="shared" si="130"/>
        <v>1421.9854533249679</v>
      </c>
    </row>
    <row r="358" spans="2:47" ht="14.1" customHeight="1" x14ac:dyDescent="0.25">
      <c r="B358" t="s">
        <v>76</v>
      </c>
      <c r="C358" t="s">
        <v>144</v>
      </c>
      <c r="D358" s="3" t="s">
        <v>39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  <c r="L358" s="4">
        <v>0</v>
      </c>
      <c r="M358" s="4">
        <v>0</v>
      </c>
      <c r="N358" s="4">
        <v>0</v>
      </c>
      <c r="O358" s="23">
        <v>680</v>
      </c>
      <c r="P358" s="41">
        <v>3</v>
      </c>
      <c r="R358">
        <v>0</v>
      </c>
      <c r="S358">
        <v>0</v>
      </c>
      <c r="T358" s="5">
        <f t="shared" ref="T358:T421" si="138">F358</f>
        <v>0</v>
      </c>
      <c r="U358">
        <f t="shared" si="122"/>
        <v>0</v>
      </c>
      <c r="V358">
        <f t="shared" si="123"/>
        <v>0</v>
      </c>
      <c r="W358">
        <f t="shared" si="124"/>
        <v>0</v>
      </c>
      <c r="X358">
        <f t="shared" si="125"/>
        <v>0</v>
      </c>
      <c r="Y358">
        <f t="shared" si="126"/>
        <v>0</v>
      </c>
      <c r="Z358">
        <f t="shared" si="127"/>
        <v>0</v>
      </c>
      <c r="AA358" s="5">
        <f t="shared" ref="AA358:AA421" si="139">F358-E358</f>
        <v>0</v>
      </c>
      <c r="AB358">
        <f t="shared" ref="AB358:AG373" si="140">$S358*(U358-T358)+(1-$S358)*AA358</f>
        <v>0</v>
      </c>
      <c r="AC358">
        <f t="shared" si="140"/>
        <v>0</v>
      </c>
      <c r="AD358">
        <f t="shared" si="140"/>
        <v>0</v>
      </c>
      <c r="AE358">
        <f t="shared" si="140"/>
        <v>0</v>
      </c>
      <c r="AF358">
        <f t="shared" si="140"/>
        <v>0</v>
      </c>
      <c r="AG358">
        <f t="shared" si="140"/>
        <v>0</v>
      </c>
      <c r="AH358" s="5">
        <f t="shared" ref="AH358:AM373" si="141">T358+AA358</f>
        <v>0</v>
      </c>
      <c r="AI358" s="5">
        <f t="shared" si="141"/>
        <v>0</v>
      </c>
      <c r="AJ358" s="5">
        <f t="shared" si="141"/>
        <v>0</v>
      </c>
      <c r="AK358" s="5">
        <f t="shared" si="141"/>
        <v>0</v>
      </c>
      <c r="AL358" s="5">
        <f t="shared" si="141"/>
        <v>0</v>
      </c>
      <c r="AM358" s="5">
        <f t="shared" si="141"/>
        <v>0</v>
      </c>
      <c r="AN358" s="6">
        <f t="shared" si="121"/>
        <v>0</v>
      </c>
      <c r="AO358" s="6">
        <f t="shared" si="131"/>
        <v>0</v>
      </c>
      <c r="AP358" s="7"/>
      <c r="AQ358" s="55">
        <f t="shared" si="128"/>
        <v>0</v>
      </c>
      <c r="AR358" s="5">
        <f t="shared" si="132"/>
        <v>0</v>
      </c>
      <c r="AS358" s="5">
        <f t="shared" si="133"/>
        <v>0</v>
      </c>
      <c r="AT358" s="5">
        <f t="shared" si="129"/>
        <v>0</v>
      </c>
      <c r="AU358" s="56">
        <f t="shared" si="130"/>
        <v>0</v>
      </c>
    </row>
    <row r="359" spans="2:47" ht="14.1" customHeight="1" x14ac:dyDescent="0.25">
      <c r="B359" t="s">
        <v>76</v>
      </c>
      <c r="C359" t="s">
        <v>145</v>
      </c>
      <c r="D359" s="8" t="s">
        <v>41</v>
      </c>
      <c r="E359" s="9">
        <v>6625</v>
      </c>
      <c r="F359" s="9">
        <v>7118</v>
      </c>
      <c r="G359" s="9">
        <v>5592</v>
      </c>
      <c r="H359" s="9">
        <v>5509</v>
      </c>
      <c r="I359" s="9">
        <v>5220</v>
      </c>
      <c r="J359" s="9">
        <v>7405</v>
      </c>
      <c r="K359" s="9">
        <v>9872</v>
      </c>
      <c r="L359" s="17">
        <v>10914</v>
      </c>
      <c r="M359" s="17">
        <v>10706</v>
      </c>
      <c r="N359" s="17">
        <v>11018</v>
      </c>
      <c r="O359" s="25">
        <v>11018</v>
      </c>
      <c r="P359" s="42">
        <v>2</v>
      </c>
      <c r="R359">
        <v>0.999</v>
      </c>
      <c r="S359">
        <v>0.28599999999999998</v>
      </c>
      <c r="T359" s="5">
        <f t="shared" si="138"/>
        <v>7118</v>
      </c>
      <c r="U359">
        <f t="shared" si="122"/>
        <v>5594.0190000000002</v>
      </c>
      <c r="V359">
        <f t="shared" si="123"/>
        <v>5509.0011624340004</v>
      </c>
      <c r="W359">
        <f t="shared" si="124"/>
        <v>5220.2048124727662</v>
      </c>
      <c r="X359">
        <f t="shared" si="125"/>
        <v>7402.6724983319609</v>
      </c>
      <c r="Y359">
        <f t="shared" si="126"/>
        <v>9870.0529658294035</v>
      </c>
      <c r="Z359">
        <f t="shared" si="127"/>
        <v>10914.034641217917</v>
      </c>
      <c r="AA359" s="5">
        <f t="shared" si="139"/>
        <v>493</v>
      </c>
      <c r="AB359">
        <f t="shared" si="140"/>
        <v>-83.856565999999873</v>
      </c>
      <c r="AC359">
        <f t="shared" si="140"/>
        <v>-84.188689667875849</v>
      </c>
      <c r="AD359">
        <f t="shared" si="140"/>
        <v>-142.70648051177633</v>
      </c>
      <c r="AE359">
        <f t="shared" si="140"/>
        <v>522.29333107032141</v>
      </c>
      <c r="AF359">
        <f t="shared" si="140"/>
        <v>1078.5882520884779</v>
      </c>
      <c r="AG359">
        <f t="shared" si="140"/>
        <v>1068.6907711522881</v>
      </c>
      <c r="AH359" s="5">
        <f t="shared" si="141"/>
        <v>7611</v>
      </c>
      <c r="AI359" s="5">
        <f t="shared" si="141"/>
        <v>5510.1624340000008</v>
      </c>
      <c r="AJ359" s="5">
        <f t="shared" si="141"/>
        <v>5424.8124727661243</v>
      </c>
      <c r="AK359" s="5">
        <f t="shared" si="141"/>
        <v>5077.4983319609901</v>
      </c>
      <c r="AL359" s="5">
        <f t="shared" si="141"/>
        <v>7924.965829402282</v>
      </c>
      <c r="AM359" s="5">
        <f t="shared" si="141"/>
        <v>10948.641217917881</v>
      </c>
      <c r="AN359" s="6">
        <f t="shared" si="121"/>
        <v>13051.416183522493</v>
      </c>
      <c r="AO359" s="6">
        <f t="shared" si="131"/>
        <v>15188.797725827069</v>
      </c>
      <c r="AP359" s="7"/>
      <c r="AQ359" s="55">
        <f t="shared" si="128"/>
        <v>10914</v>
      </c>
      <c r="AR359" s="5">
        <f t="shared" si="132"/>
        <v>11982.708091761247</v>
      </c>
      <c r="AS359" s="5">
        <f t="shared" si="133"/>
        <v>14120.106954674782</v>
      </c>
      <c r="AT359" s="5">
        <f t="shared" si="129"/>
        <v>15188.797725827069</v>
      </c>
      <c r="AU359" s="56">
        <f t="shared" si="130"/>
        <v>13051.416183522493</v>
      </c>
    </row>
    <row r="360" spans="2:47" ht="14.1" customHeight="1" x14ac:dyDescent="0.25">
      <c r="B360" t="s">
        <v>76</v>
      </c>
      <c r="C360" t="s">
        <v>146</v>
      </c>
      <c r="D360" s="3" t="s">
        <v>43</v>
      </c>
      <c r="E360" s="4">
        <v>150</v>
      </c>
      <c r="F360" s="4">
        <v>1273</v>
      </c>
      <c r="G360" s="4">
        <v>1471</v>
      </c>
      <c r="H360" s="4">
        <v>1440</v>
      </c>
      <c r="I360" s="4">
        <v>1536</v>
      </c>
      <c r="J360" s="4">
        <v>458</v>
      </c>
      <c r="K360" s="4">
        <v>1563</v>
      </c>
      <c r="L360" s="4">
        <v>1727</v>
      </c>
      <c r="M360" s="4">
        <v>1708</v>
      </c>
      <c r="N360" s="4">
        <v>1683</v>
      </c>
      <c r="O360" s="23">
        <v>1766</v>
      </c>
      <c r="P360" s="41">
        <v>4</v>
      </c>
      <c r="R360">
        <v>0.83</v>
      </c>
      <c r="S360">
        <v>0.874</v>
      </c>
      <c r="T360" s="5">
        <f t="shared" si="138"/>
        <v>1273</v>
      </c>
      <c r="U360">
        <f t="shared" si="122"/>
        <v>1628.25</v>
      </c>
      <c r="V360">
        <f t="shared" si="123"/>
        <v>1548.8402050000002</v>
      </c>
      <c r="W360">
        <f t="shared" si="124"/>
        <v>1536.0656783388999</v>
      </c>
      <c r="X360">
        <f t="shared" si="125"/>
        <v>639.10636442590817</v>
      </c>
      <c r="Y360">
        <f t="shared" si="126"/>
        <v>1272.3951021788573</v>
      </c>
      <c r="Z360">
        <f t="shared" si="127"/>
        <v>1726.984792574272</v>
      </c>
      <c r="AA360" s="5">
        <f t="shared" si="139"/>
        <v>1123</v>
      </c>
      <c r="AB360">
        <f t="shared" si="140"/>
        <v>451.98649999999998</v>
      </c>
      <c r="AC360">
        <f t="shared" si="140"/>
        <v>-12.453861829999823</v>
      </c>
      <c r="AD360">
        <f t="shared" si="140"/>
        <v>-12.734122892381599</v>
      </c>
      <c r="AE360">
        <f t="shared" si="140"/>
        <v>-785.54693984439496</v>
      </c>
      <c r="AF360">
        <f t="shared" si="140"/>
        <v>454.51544237568379</v>
      </c>
      <c r="AG360">
        <f t="shared" si="140"/>
        <v>454.5803351449286</v>
      </c>
      <c r="AH360" s="5">
        <f t="shared" si="141"/>
        <v>2396</v>
      </c>
      <c r="AI360" s="5">
        <f t="shared" si="141"/>
        <v>2080.2365</v>
      </c>
      <c r="AJ360" s="5">
        <f t="shared" si="141"/>
        <v>1536.3863431700004</v>
      </c>
      <c r="AK360" s="5">
        <f t="shared" si="141"/>
        <v>1523.3315554465185</v>
      </c>
      <c r="AL360" s="5">
        <f t="shared" si="141"/>
        <v>-146.44057541848679</v>
      </c>
      <c r="AM360" s="5">
        <f t="shared" si="141"/>
        <v>1726.910544554541</v>
      </c>
      <c r="AN360" s="6">
        <f t="shared" si="121"/>
        <v>2636.1454628641291</v>
      </c>
      <c r="AO360" s="6">
        <f t="shared" si="131"/>
        <v>3545.3061331539866</v>
      </c>
      <c r="AP360" s="7"/>
      <c r="AQ360" s="55">
        <f t="shared" si="128"/>
        <v>1727</v>
      </c>
      <c r="AR360" s="5">
        <f t="shared" si="132"/>
        <v>2181.5727314320648</v>
      </c>
      <c r="AS360" s="5">
        <f t="shared" si="133"/>
        <v>3090.7257980090581</v>
      </c>
      <c r="AT360" s="5">
        <f t="shared" si="129"/>
        <v>3545.3061331539866</v>
      </c>
      <c r="AU360" s="56">
        <f t="shared" si="130"/>
        <v>2636.1454628641291</v>
      </c>
    </row>
    <row r="361" spans="2:47" ht="14.1" customHeight="1" x14ac:dyDescent="0.25">
      <c r="B361" t="s">
        <v>76</v>
      </c>
      <c r="C361" t="s">
        <v>24</v>
      </c>
      <c r="D361" s="8" t="s">
        <v>45</v>
      </c>
      <c r="E361" s="9">
        <v>30</v>
      </c>
      <c r="F361" s="9">
        <v>1274</v>
      </c>
      <c r="G361" s="9">
        <v>814</v>
      </c>
      <c r="H361" s="9">
        <v>573</v>
      </c>
      <c r="I361" s="9">
        <v>808</v>
      </c>
      <c r="J361" s="9">
        <v>17</v>
      </c>
      <c r="K361" s="9">
        <v>892</v>
      </c>
      <c r="L361" s="9">
        <v>1101</v>
      </c>
      <c r="M361" s="9">
        <v>1046</v>
      </c>
      <c r="N361" s="9">
        <v>958</v>
      </c>
      <c r="O361" s="24">
        <v>897</v>
      </c>
      <c r="P361" s="42">
        <v>5</v>
      </c>
      <c r="R361">
        <v>0.97799999999999998</v>
      </c>
      <c r="S361">
        <v>0.41399999999999998</v>
      </c>
      <c r="T361" s="5">
        <f t="shared" si="138"/>
        <v>1274</v>
      </c>
      <c r="U361">
        <f t="shared" si="122"/>
        <v>851.48800000000006</v>
      </c>
      <c r="V361">
        <f t="shared" si="123"/>
        <v>591.31614470400007</v>
      </c>
      <c r="W361">
        <f t="shared" si="124"/>
        <v>808.00630342599595</v>
      </c>
      <c r="X361">
        <f t="shared" si="125"/>
        <v>39.172934711121584</v>
      </c>
      <c r="Y361">
        <f t="shared" si="126"/>
        <v>869.03095671833887</v>
      </c>
      <c r="Z361">
        <f t="shared" si="127"/>
        <v>1100.9898150748961</v>
      </c>
      <c r="AA361" s="5">
        <f t="shared" si="139"/>
        <v>1244</v>
      </c>
      <c r="AB361">
        <f t="shared" si="140"/>
        <v>554.06403200000022</v>
      </c>
      <c r="AC361">
        <f t="shared" si="140"/>
        <v>216.97037465945616</v>
      </c>
      <c r="AD361">
        <f t="shared" si="140"/>
        <v>216.85436526134762</v>
      </c>
      <c r="AE361">
        <f t="shared" si="140"/>
        <v>-191.22035660480822</v>
      </c>
      <c r="AF361">
        <f t="shared" si="140"/>
        <v>231.50609214057033</v>
      </c>
      <c r="AG361">
        <f t="shared" si="140"/>
        <v>231.69353735398892</v>
      </c>
      <c r="AH361" s="5">
        <f t="shared" si="141"/>
        <v>2518</v>
      </c>
      <c r="AI361" s="5">
        <f t="shared" si="141"/>
        <v>1405.5520320000003</v>
      </c>
      <c r="AJ361" s="5">
        <f t="shared" si="141"/>
        <v>808.28651936345625</v>
      </c>
      <c r="AK361" s="5">
        <f t="shared" si="141"/>
        <v>1024.8606686873436</v>
      </c>
      <c r="AL361" s="5">
        <f t="shared" si="141"/>
        <v>-152.04742189368665</v>
      </c>
      <c r="AM361" s="5">
        <f t="shared" si="141"/>
        <v>1100.5370488589092</v>
      </c>
      <c r="AN361" s="6">
        <f t="shared" si="121"/>
        <v>1564.3768897828741</v>
      </c>
      <c r="AO361" s="6">
        <f t="shared" si="131"/>
        <v>2027.7639644908518</v>
      </c>
      <c r="AP361" s="7"/>
      <c r="AQ361" s="55">
        <f t="shared" si="128"/>
        <v>1101</v>
      </c>
      <c r="AR361" s="5">
        <f t="shared" si="132"/>
        <v>1332.688444891437</v>
      </c>
      <c r="AS361" s="5">
        <f t="shared" si="133"/>
        <v>1796.0704271368629</v>
      </c>
      <c r="AT361" s="5">
        <f t="shared" si="129"/>
        <v>2027.7639644908518</v>
      </c>
      <c r="AU361" s="56">
        <f t="shared" si="130"/>
        <v>1564.3768897828741</v>
      </c>
    </row>
    <row r="362" spans="2:47" ht="14.1" customHeight="1" x14ac:dyDescent="0.25">
      <c r="B362" t="s">
        <v>76</v>
      </c>
      <c r="C362" t="s">
        <v>26</v>
      </c>
      <c r="D362" s="8" t="s">
        <v>46</v>
      </c>
      <c r="E362" s="9">
        <v>358</v>
      </c>
      <c r="F362" s="9">
        <v>1320</v>
      </c>
      <c r="G362" s="9">
        <v>823</v>
      </c>
      <c r="H362" s="9">
        <v>791</v>
      </c>
      <c r="I362" s="9">
        <v>889</v>
      </c>
      <c r="J362" s="9">
        <v>314</v>
      </c>
      <c r="K362" s="9">
        <v>1001</v>
      </c>
      <c r="L362" s="9">
        <v>1190</v>
      </c>
      <c r="M362" s="9">
        <v>1156</v>
      </c>
      <c r="N362" s="9">
        <v>1097</v>
      </c>
      <c r="O362" s="24">
        <v>1001</v>
      </c>
      <c r="P362" s="43">
        <v>4</v>
      </c>
      <c r="R362">
        <v>0.97699999999999998</v>
      </c>
      <c r="S362">
        <v>0.505</v>
      </c>
      <c r="T362" s="5">
        <f t="shared" si="138"/>
        <v>1320</v>
      </c>
      <c r="U362">
        <f t="shared" si="122"/>
        <v>856.55700000000002</v>
      </c>
      <c r="V362">
        <f t="shared" si="123"/>
        <v>798.07729055499999</v>
      </c>
      <c r="W362">
        <f t="shared" si="124"/>
        <v>888.9864282372863</v>
      </c>
      <c r="X362">
        <f t="shared" si="125"/>
        <v>329.30903450812542</v>
      </c>
      <c r="Y362">
        <f t="shared" si="126"/>
        <v>980.08220646156326</v>
      </c>
      <c r="Z362">
        <f t="shared" si="127"/>
        <v>1190.0235149814539</v>
      </c>
      <c r="AA362" s="5">
        <f t="shared" si="139"/>
        <v>962</v>
      </c>
      <c r="AB362">
        <f t="shared" si="140"/>
        <v>242.151285</v>
      </c>
      <c r="AC362">
        <f t="shared" si="140"/>
        <v>90.332632805274983</v>
      </c>
      <c r="AD362">
        <f t="shared" si="140"/>
        <v>90.623767768165692</v>
      </c>
      <c r="AE362">
        <f t="shared" si="140"/>
        <v>-237.77831878798423</v>
      </c>
      <c r="AF362">
        <f t="shared" si="140"/>
        <v>210.94018403643395</v>
      </c>
      <c r="AG362">
        <f t="shared" si="140"/>
        <v>210.43575190057959</v>
      </c>
      <c r="AH362" s="5">
        <f t="shared" si="141"/>
        <v>2282</v>
      </c>
      <c r="AI362" s="5">
        <f t="shared" si="141"/>
        <v>1098.7082849999999</v>
      </c>
      <c r="AJ362" s="5">
        <f t="shared" si="141"/>
        <v>888.409923360275</v>
      </c>
      <c r="AK362" s="5">
        <f t="shared" si="141"/>
        <v>979.61019600545205</v>
      </c>
      <c r="AL362" s="5">
        <f t="shared" si="141"/>
        <v>91.530715720141188</v>
      </c>
      <c r="AM362" s="5">
        <f t="shared" si="141"/>
        <v>1191.0223904979971</v>
      </c>
      <c r="AN362" s="6">
        <f t="shared" si="121"/>
        <v>1610.8950187826131</v>
      </c>
      <c r="AO362" s="6">
        <f t="shared" si="131"/>
        <v>2031.7665225837723</v>
      </c>
      <c r="AP362" s="7"/>
      <c r="AQ362" s="55">
        <f t="shared" si="128"/>
        <v>1190</v>
      </c>
      <c r="AR362" s="5">
        <f t="shared" si="132"/>
        <v>1400.4475093913065</v>
      </c>
      <c r="AS362" s="5">
        <f t="shared" si="133"/>
        <v>1821.3307706831927</v>
      </c>
      <c r="AT362" s="5">
        <f t="shared" si="129"/>
        <v>2031.7665225837723</v>
      </c>
      <c r="AU362" s="56">
        <f t="shared" si="130"/>
        <v>1610.8950187826131</v>
      </c>
    </row>
    <row r="363" spans="2:47" ht="14.1" customHeight="1" x14ac:dyDescent="0.25">
      <c r="B363" t="s">
        <v>76</v>
      </c>
      <c r="C363" t="s">
        <v>28</v>
      </c>
      <c r="D363" s="3" t="s">
        <v>47</v>
      </c>
      <c r="E363" s="4">
        <v>558</v>
      </c>
      <c r="F363" s="4">
        <v>1148</v>
      </c>
      <c r="G363" s="4">
        <v>1316</v>
      </c>
      <c r="H363" s="4">
        <v>1539</v>
      </c>
      <c r="I363" s="4">
        <v>1424</v>
      </c>
      <c r="J363" s="4">
        <v>722</v>
      </c>
      <c r="K363" s="4">
        <v>2537</v>
      </c>
      <c r="L363" s="4">
        <v>2453</v>
      </c>
      <c r="M363" s="4">
        <v>2400</v>
      </c>
      <c r="N363" s="4">
        <v>2355</v>
      </c>
      <c r="O363" s="23">
        <v>2298</v>
      </c>
      <c r="P363" s="41">
        <v>3</v>
      </c>
      <c r="R363">
        <v>0.61299999999999999</v>
      </c>
      <c r="S363">
        <v>0.999</v>
      </c>
      <c r="T363" s="5">
        <f t="shared" si="138"/>
        <v>1148</v>
      </c>
      <c r="U363">
        <f t="shared" si="122"/>
        <v>1479.3139999999999</v>
      </c>
      <c r="V363">
        <f t="shared" si="123"/>
        <v>1644.2201474819999</v>
      </c>
      <c r="W363">
        <f t="shared" si="124"/>
        <v>1573.1083761014745</v>
      </c>
      <c r="X363">
        <f t="shared" si="125"/>
        <v>1023.9500894615576</v>
      </c>
      <c r="Y363">
        <f t="shared" si="126"/>
        <v>1739.1105230968149</v>
      </c>
      <c r="Z363">
        <f t="shared" si="127"/>
        <v>2453.0027540059705</v>
      </c>
      <c r="AA363" s="5">
        <f t="shared" si="139"/>
        <v>590</v>
      </c>
      <c r="AB363">
        <f t="shared" si="140"/>
        <v>331.57268599999981</v>
      </c>
      <c r="AC363">
        <f t="shared" si="140"/>
        <v>165.07281402051802</v>
      </c>
      <c r="AD363">
        <f t="shared" si="140"/>
        <v>-70.875586795124349</v>
      </c>
      <c r="AE363">
        <f t="shared" si="140"/>
        <v>-548.68000394007208</v>
      </c>
      <c r="AF363">
        <f t="shared" si="140"/>
        <v>713.89659319768202</v>
      </c>
      <c r="AG363">
        <f t="shared" si="140"/>
        <v>713.89223527144406</v>
      </c>
      <c r="AH363" s="5">
        <f t="shared" si="141"/>
        <v>1738</v>
      </c>
      <c r="AI363" s="5">
        <f t="shared" si="141"/>
        <v>1810.8866859999996</v>
      </c>
      <c r="AJ363" s="5">
        <f t="shared" si="141"/>
        <v>1809.292961502518</v>
      </c>
      <c r="AK363" s="5">
        <f t="shared" si="141"/>
        <v>1502.2327893063502</v>
      </c>
      <c r="AL363" s="5">
        <f t="shared" si="141"/>
        <v>475.2700855214855</v>
      </c>
      <c r="AM363" s="5">
        <f t="shared" si="141"/>
        <v>2453.0071162944969</v>
      </c>
      <c r="AN363" s="6">
        <f t="shared" si="121"/>
        <v>3880.7872245488588</v>
      </c>
      <c r="AO363" s="6">
        <f t="shared" si="131"/>
        <v>5308.5716950917467</v>
      </c>
      <c r="AP363" s="7"/>
      <c r="AQ363" s="55">
        <f t="shared" si="128"/>
        <v>2453</v>
      </c>
      <c r="AR363" s="5">
        <f t="shared" si="132"/>
        <v>3166.8936122744294</v>
      </c>
      <c r="AS363" s="5">
        <f t="shared" si="133"/>
        <v>4594.6794598203032</v>
      </c>
      <c r="AT363" s="5">
        <f t="shared" si="129"/>
        <v>5308.5716950917467</v>
      </c>
      <c r="AU363" s="56">
        <f t="shared" si="130"/>
        <v>3880.7872245488588</v>
      </c>
    </row>
    <row r="364" spans="2:47" ht="14.1" customHeight="1" x14ac:dyDescent="0.25">
      <c r="B364" t="s">
        <v>76</v>
      </c>
      <c r="C364" t="s">
        <v>30</v>
      </c>
      <c r="D364" s="8" t="s">
        <v>48</v>
      </c>
      <c r="E364" s="9">
        <v>1398</v>
      </c>
      <c r="F364" s="9">
        <v>771</v>
      </c>
      <c r="G364" s="9">
        <v>840</v>
      </c>
      <c r="H364" s="9">
        <v>923</v>
      </c>
      <c r="I364" s="9">
        <v>709</v>
      </c>
      <c r="J364" s="9">
        <v>1365</v>
      </c>
      <c r="K364" s="9">
        <v>1057</v>
      </c>
      <c r="L364" s="9">
        <v>1065</v>
      </c>
      <c r="M364" s="9">
        <v>1072</v>
      </c>
      <c r="N364" s="9">
        <v>1078</v>
      </c>
      <c r="O364" s="24">
        <v>1085</v>
      </c>
      <c r="P364" s="43">
        <v>6</v>
      </c>
      <c r="R364">
        <v>0.94</v>
      </c>
      <c r="S364">
        <v>0.39600000000000002</v>
      </c>
      <c r="T364" s="5">
        <f t="shared" si="138"/>
        <v>771</v>
      </c>
      <c r="U364">
        <f t="shared" si="122"/>
        <v>798.2399999999999</v>
      </c>
      <c r="V364">
        <f t="shared" si="123"/>
        <v>893.43914240000004</v>
      </c>
      <c r="W364">
        <f t="shared" si="124"/>
        <v>708.99482457702402</v>
      </c>
      <c r="X364">
        <f t="shared" si="125"/>
        <v>1314.570092007094</v>
      </c>
      <c r="Y364">
        <f t="shared" si="126"/>
        <v>1080.1566370041776</v>
      </c>
      <c r="Z364">
        <f t="shared" si="127"/>
        <v>1064.9920031455674</v>
      </c>
      <c r="AA364" s="5">
        <f t="shared" si="139"/>
        <v>-627</v>
      </c>
      <c r="AB364">
        <f t="shared" si="140"/>
        <v>-367.92096000000004</v>
      </c>
      <c r="AC364">
        <f t="shared" si="140"/>
        <v>-184.52539944959995</v>
      </c>
      <c r="AD364">
        <f t="shared" si="140"/>
        <v>-184.49329112545686</v>
      </c>
      <c r="AE364">
        <f t="shared" si="140"/>
        <v>128.37385806253178</v>
      </c>
      <c r="AF364">
        <f t="shared" si="140"/>
        <v>-15.2899179113857</v>
      </c>
      <c r="AG364">
        <f t="shared" si="140"/>
        <v>-15.240305426486586</v>
      </c>
      <c r="AH364" s="5">
        <f t="shared" si="141"/>
        <v>144</v>
      </c>
      <c r="AI364" s="5">
        <f t="shared" si="141"/>
        <v>430.31903999999986</v>
      </c>
      <c r="AJ364" s="5">
        <f t="shared" si="141"/>
        <v>708.91374295040009</v>
      </c>
      <c r="AK364" s="5">
        <f t="shared" si="141"/>
        <v>524.50153345156718</v>
      </c>
      <c r="AL364" s="5">
        <f t="shared" si="141"/>
        <v>1442.9439500696258</v>
      </c>
      <c r="AM364" s="5">
        <f t="shared" si="141"/>
        <v>1064.866719092792</v>
      </c>
      <c r="AN364" s="6">
        <f t="shared" si="121"/>
        <v>1034.5113922925943</v>
      </c>
      <c r="AO364" s="6">
        <f t="shared" si="131"/>
        <v>1004.030781439621</v>
      </c>
      <c r="AP364" s="7"/>
      <c r="AQ364" s="55">
        <f t="shared" si="128"/>
        <v>1004.030781439621</v>
      </c>
      <c r="AR364" s="5">
        <f t="shared" si="132"/>
        <v>1019.2710868661077</v>
      </c>
      <c r="AS364" s="5">
        <f t="shared" si="133"/>
        <v>1049.7556961462972</v>
      </c>
      <c r="AT364" s="5">
        <f t="shared" si="129"/>
        <v>1065</v>
      </c>
      <c r="AU364" s="56">
        <f t="shared" si="130"/>
        <v>1034.5113922925943</v>
      </c>
    </row>
    <row r="365" spans="2:47" ht="14.1" customHeight="1" x14ac:dyDescent="0.25">
      <c r="B365" t="s">
        <v>76</v>
      </c>
      <c r="C365" t="s">
        <v>32</v>
      </c>
      <c r="D365" s="3" t="s">
        <v>49</v>
      </c>
      <c r="E365" s="4">
        <v>1000</v>
      </c>
      <c r="F365" s="4">
        <v>618</v>
      </c>
      <c r="G365" s="4">
        <v>434</v>
      </c>
      <c r="H365" s="4">
        <v>275</v>
      </c>
      <c r="I365" s="4">
        <v>427</v>
      </c>
      <c r="J365" s="4">
        <v>726</v>
      </c>
      <c r="K365" s="4">
        <v>963</v>
      </c>
      <c r="L365" s="4">
        <v>580</v>
      </c>
      <c r="M365" s="4">
        <v>479</v>
      </c>
      <c r="N365" s="4">
        <v>583</v>
      </c>
      <c r="O365" s="23">
        <v>748</v>
      </c>
      <c r="P365" s="41">
        <v>7</v>
      </c>
      <c r="R365">
        <v>0.999</v>
      </c>
      <c r="S365">
        <v>0.999</v>
      </c>
      <c r="T365" s="5">
        <f t="shared" si="138"/>
        <v>618</v>
      </c>
      <c r="U365">
        <f t="shared" si="122"/>
        <v>433.80199999999996</v>
      </c>
      <c r="V365">
        <f t="shared" si="123"/>
        <v>274.974406198</v>
      </c>
      <c r="W365">
        <f t="shared" si="124"/>
        <v>426.68912124418779</v>
      </c>
      <c r="X365">
        <f t="shared" si="125"/>
        <v>725.85209326841334</v>
      </c>
      <c r="Y365">
        <f t="shared" si="126"/>
        <v>963.06186730646778</v>
      </c>
      <c r="Z365">
        <f t="shared" si="127"/>
        <v>580.62033344678366</v>
      </c>
      <c r="AA365" s="5">
        <f t="shared" si="139"/>
        <v>-382</v>
      </c>
      <c r="AB365">
        <f t="shared" si="140"/>
        <v>-184.39580200000003</v>
      </c>
      <c r="AC365">
        <f t="shared" si="140"/>
        <v>-158.85316201019799</v>
      </c>
      <c r="AD365">
        <f t="shared" si="140"/>
        <v>151.40414716913142</v>
      </c>
      <c r="AE365">
        <f t="shared" si="140"/>
        <v>299.01521319937046</v>
      </c>
      <c r="AF365">
        <f t="shared" si="140"/>
        <v>237.27157947721574</v>
      </c>
      <c r="AG365">
        <f t="shared" si="140"/>
        <v>-381.82182074634721</v>
      </c>
      <c r="AH365" s="5">
        <f t="shared" si="141"/>
        <v>236</v>
      </c>
      <c r="AI365" s="5">
        <f t="shared" si="141"/>
        <v>249.40619799999993</v>
      </c>
      <c r="AJ365" s="5">
        <f t="shared" si="141"/>
        <v>116.12124418780201</v>
      </c>
      <c r="AK365" s="5">
        <f t="shared" si="141"/>
        <v>578.09326841331927</v>
      </c>
      <c r="AL365" s="5">
        <f t="shared" si="141"/>
        <v>1024.8673064677837</v>
      </c>
      <c r="AM365" s="5">
        <f t="shared" si="141"/>
        <v>1200.3334467836835</v>
      </c>
      <c r="AN365" s="6">
        <f t="shared" si="121"/>
        <v>0</v>
      </c>
      <c r="AO365" s="6">
        <f t="shared" si="131"/>
        <v>0</v>
      </c>
      <c r="AP365" s="7"/>
      <c r="AQ365" s="55">
        <f t="shared" si="128"/>
        <v>0</v>
      </c>
      <c r="AR365" s="5">
        <f t="shared" si="132"/>
        <v>0</v>
      </c>
      <c r="AS365" s="5">
        <f t="shared" si="133"/>
        <v>290</v>
      </c>
      <c r="AT365" s="5">
        <f t="shared" si="129"/>
        <v>580</v>
      </c>
      <c r="AU365" s="56">
        <f t="shared" si="130"/>
        <v>0</v>
      </c>
    </row>
    <row r="366" spans="2:47" ht="14.1" customHeight="1" x14ac:dyDescent="0.25">
      <c r="B366" t="s">
        <v>76</v>
      </c>
      <c r="C366" t="s">
        <v>34</v>
      </c>
      <c r="D366" s="3" t="s">
        <v>50</v>
      </c>
      <c r="E366" s="4">
        <v>1000</v>
      </c>
      <c r="F366" s="4">
        <v>425</v>
      </c>
      <c r="G366" s="4">
        <v>410</v>
      </c>
      <c r="H366" s="4">
        <v>155</v>
      </c>
      <c r="I366" s="4">
        <v>605</v>
      </c>
      <c r="J366" s="4">
        <v>671</v>
      </c>
      <c r="K366" s="4">
        <v>1702</v>
      </c>
      <c r="L366" s="4">
        <v>1310</v>
      </c>
      <c r="M366" s="4">
        <v>1391</v>
      </c>
      <c r="N366" s="4">
        <v>1342</v>
      </c>
      <c r="O366" s="23">
        <v>678</v>
      </c>
      <c r="P366" s="44">
        <v>5</v>
      </c>
      <c r="R366">
        <v>0.64500000000000002</v>
      </c>
      <c r="S366">
        <v>0.998</v>
      </c>
      <c r="T366" s="5">
        <f t="shared" si="138"/>
        <v>425</v>
      </c>
      <c r="U366">
        <f t="shared" si="122"/>
        <v>211.2</v>
      </c>
      <c r="V366">
        <f t="shared" si="123"/>
        <v>98.795547999999997</v>
      </c>
      <c r="W366">
        <f t="shared" si="124"/>
        <v>385.32133533692001</v>
      </c>
      <c r="X366">
        <f t="shared" si="125"/>
        <v>671.01734307179777</v>
      </c>
      <c r="Y366">
        <f t="shared" si="126"/>
        <v>1437.4232619089323</v>
      </c>
      <c r="Z366">
        <f t="shared" si="127"/>
        <v>1626.9680551727163</v>
      </c>
      <c r="AA366" s="5">
        <f t="shared" si="139"/>
        <v>-575</v>
      </c>
      <c r="AB366">
        <f t="shared" si="140"/>
        <v>-214.5224</v>
      </c>
      <c r="AC366">
        <f t="shared" si="140"/>
        <v>-112.60868789599999</v>
      </c>
      <c r="AD366">
        <f t="shared" si="140"/>
        <v>285.72751838645416</v>
      </c>
      <c r="AE366">
        <f t="shared" si="140"/>
        <v>285.69607075618092</v>
      </c>
      <c r="AF366">
        <f t="shared" si="140"/>
        <v>765.44449914097265</v>
      </c>
      <c r="AG366">
        <f t="shared" si="140"/>
        <v>190.69659267553834</v>
      </c>
      <c r="AH366" s="5">
        <f t="shared" si="141"/>
        <v>-150</v>
      </c>
      <c r="AI366" s="5">
        <f t="shared" si="141"/>
        <v>-3.322400000000016</v>
      </c>
      <c r="AJ366" s="5">
        <f t="shared" si="141"/>
        <v>-13.813139895999996</v>
      </c>
      <c r="AK366" s="5">
        <f t="shared" si="141"/>
        <v>671.04885372337412</v>
      </c>
      <c r="AL366" s="5">
        <f t="shared" si="141"/>
        <v>956.71341382797868</v>
      </c>
      <c r="AM366" s="5">
        <f t="shared" si="141"/>
        <v>2202.8677610499049</v>
      </c>
      <c r="AN366" s="6">
        <f t="shared" si="121"/>
        <v>2008.361240523793</v>
      </c>
      <c r="AO366" s="6">
        <f t="shared" si="131"/>
        <v>2389.7544258748694</v>
      </c>
      <c r="AP366" s="7"/>
      <c r="AQ366" s="55">
        <f t="shared" si="128"/>
        <v>1310</v>
      </c>
      <c r="AR366" s="5">
        <f t="shared" si="132"/>
        <v>1659.1806202618964</v>
      </c>
      <c r="AS366" s="5">
        <f t="shared" si="133"/>
        <v>2199.0578331993311</v>
      </c>
      <c r="AT366" s="5">
        <f t="shared" si="129"/>
        <v>2389.7544258748694</v>
      </c>
      <c r="AU366" s="56">
        <f t="shared" si="130"/>
        <v>2008.361240523793</v>
      </c>
    </row>
    <row r="367" spans="2:47" ht="14.1" customHeight="1" x14ac:dyDescent="0.25">
      <c r="B367" t="s">
        <v>76</v>
      </c>
      <c r="C367" t="s">
        <v>147</v>
      </c>
      <c r="D367" s="8" t="s">
        <v>51</v>
      </c>
      <c r="E367" s="9">
        <v>358</v>
      </c>
      <c r="F367" s="9">
        <v>620</v>
      </c>
      <c r="G367" s="9">
        <v>432</v>
      </c>
      <c r="H367" s="9">
        <v>206</v>
      </c>
      <c r="I367" s="9">
        <v>272</v>
      </c>
      <c r="J367" s="9">
        <v>45</v>
      </c>
      <c r="K367" s="9">
        <v>538</v>
      </c>
      <c r="L367" s="9">
        <v>181</v>
      </c>
      <c r="M367" s="9">
        <v>193</v>
      </c>
      <c r="N367" s="9">
        <v>180</v>
      </c>
      <c r="O367" s="24">
        <v>183</v>
      </c>
      <c r="P367" s="41">
        <v>4</v>
      </c>
      <c r="R367">
        <v>0.48099999999999998</v>
      </c>
      <c r="S367">
        <v>0.997</v>
      </c>
      <c r="T367" s="5">
        <f t="shared" si="138"/>
        <v>620</v>
      </c>
      <c r="U367">
        <f t="shared" si="122"/>
        <v>665.55000000000007</v>
      </c>
      <c r="V367">
        <f t="shared" si="123"/>
        <v>468.48391265000009</v>
      </c>
      <c r="W367">
        <f t="shared" si="124"/>
        <v>272.07661561665401</v>
      </c>
      <c r="X367">
        <f t="shared" si="125"/>
        <v>60.917486901071655</v>
      </c>
      <c r="Y367">
        <f t="shared" si="126"/>
        <v>180.82555683186715</v>
      </c>
      <c r="Z367">
        <f t="shared" si="127"/>
        <v>242.62634956833028</v>
      </c>
      <c r="AA367" s="5">
        <f t="shared" si="139"/>
        <v>262</v>
      </c>
      <c r="AB367">
        <f t="shared" si="140"/>
        <v>46.199350000000067</v>
      </c>
      <c r="AC367">
        <f t="shared" si="140"/>
        <v>-196.33629103794996</v>
      </c>
      <c r="AD367">
        <f t="shared" si="140"/>
        <v>-196.40708401535989</v>
      </c>
      <c r="AE367">
        <f t="shared" si="140"/>
        <v>-211.11487258148171</v>
      </c>
      <c r="AF367">
        <f t="shared" si="140"/>
        <v>118.91500110325866</v>
      </c>
      <c r="AG367">
        <f t="shared" si="140"/>
        <v>61.972135361563524</v>
      </c>
      <c r="AH367" s="5">
        <f t="shared" si="141"/>
        <v>882</v>
      </c>
      <c r="AI367" s="5">
        <f t="shared" si="141"/>
        <v>711.74935000000016</v>
      </c>
      <c r="AJ367" s="5">
        <f t="shared" si="141"/>
        <v>272.1476216120501</v>
      </c>
      <c r="AK367" s="5">
        <f t="shared" si="141"/>
        <v>75.669531601294125</v>
      </c>
      <c r="AL367" s="5">
        <f t="shared" si="141"/>
        <v>-150.19738568041004</v>
      </c>
      <c r="AM367" s="5">
        <f t="shared" si="141"/>
        <v>299.74055793512582</v>
      </c>
      <c r="AN367" s="6">
        <f t="shared" si="121"/>
        <v>366.57062029145732</v>
      </c>
      <c r="AO367" s="6">
        <f t="shared" si="131"/>
        <v>490.51489101458435</v>
      </c>
      <c r="AP367" s="7"/>
      <c r="AQ367" s="55">
        <f t="shared" si="128"/>
        <v>181</v>
      </c>
      <c r="AR367" s="5">
        <f t="shared" si="132"/>
        <v>273.78531014572866</v>
      </c>
      <c r="AS367" s="5">
        <f t="shared" si="133"/>
        <v>428.54275565302083</v>
      </c>
      <c r="AT367" s="5">
        <f t="shared" si="129"/>
        <v>490.51489101458435</v>
      </c>
      <c r="AU367" s="56">
        <f t="shared" si="130"/>
        <v>366.57062029145732</v>
      </c>
    </row>
    <row r="368" spans="2:47" ht="14.1" customHeight="1" x14ac:dyDescent="0.25">
      <c r="B368" t="s">
        <v>76</v>
      </c>
      <c r="C368" t="s">
        <v>148</v>
      </c>
      <c r="D368" s="3" t="s">
        <v>52</v>
      </c>
      <c r="E368" s="4">
        <v>1000</v>
      </c>
      <c r="F368" s="4">
        <v>1005</v>
      </c>
      <c r="G368" s="4">
        <v>1197</v>
      </c>
      <c r="H368" s="4">
        <v>1194</v>
      </c>
      <c r="I368" s="4">
        <v>1227</v>
      </c>
      <c r="J368" s="4">
        <v>1299</v>
      </c>
      <c r="K368" s="4">
        <v>1176</v>
      </c>
      <c r="L368" s="4">
        <v>1213</v>
      </c>
      <c r="M368" s="4">
        <v>1216</v>
      </c>
      <c r="N368" s="4">
        <v>1249</v>
      </c>
      <c r="O368" s="23">
        <v>1242</v>
      </c>
      <c r="P368" s="44">
        <v>2</v>
      </c>
      <c r="R368">
        <v>0.80800000000000005</v>
      </c>
      <c r="S368">
        <v>0.185</v>
      </c>
      <c r="T368" s="5">
        <f t="shared" si="138"/>
        <v>1005</v>
      </c>
      <c r="U368">
        <f t="shared" si="122"/>
        <v>1161.096</v>
      </c>
      <c r="V368">
        <f t="shared" si="123"/>
        <v>1194.0093619199999</v>
      </c>
      <c r="W368">
        <f t="shared" si="124"/>
        <v>1226.9913279888383</v>
      </c>
      <c r="X368">
        <f t="shared" si="125"/>
        <v>1291.5011617662838</v>
      </c>
      <c r="Y368">
        <f t="shared" si="126"/>
        <v>1205.6239761907293</v>
      </c>
      <c r="Z368">
        <f t="shared" si="127"/>
        <v>1214.6033645992325</v>
      </c>
      <c r="AA368" s="5">
        <f t="shared" si="139"/>
        <v>5</v>
      </c>
      <c r="AB368">
        <f t="shared" si="140"/>
        <v>32.952759999999998</v>
      </c>
      <c r="AC368">
        <f t="shared" si="140"/>
        <v>32.945471355199984</v>
      </c>
      <c r="AD368">
        <f t="shared" si="140"/>
        <v>32.952222877223079</v>
      </c>
      <c r="AE368">
        <f t="shared" si="140"/>
        <v>38.790380893764222</v>
      </c>
      <c r="AF368">
        <f t="shared" si="140"/>
        <v>15.726881096940266</v>
      </c>
      <c r="AG368">
        <f t="shared" si="140"/>
        <v>14.478594949579399</v>
      </c>
      <c r="AH368" s="5">
        <f t="shared" si="141"/>
        <v>1010</v>
      </c>
      <c r="AI368" s="5">
        <f t="shared" si="141"/>
        <v>1194.0487599999999</v>
      </c>
      <c r="AJ368" s="5">
        <f t="shared" si="141"/>
        <v>1226.9548332751999</v>
      </c>
      <c r="AK368" s="5">
        <f t="shared" si="141"/>
        <v>1259.9435508660613</v>
      </c>
      <c r="AL368" s="5">
        <f t="shared" si="141"/>
        <v>1330.291542660048</v>
      </c>
      <c r="AM368" s="5">
        <f t="shared" si="141"/>
        <v>1221.3508572876697</v>
      </c>
      <c r="AN368" s="6">
        <f t="shared" si="121"/>
        <v>1243.5605544983912</v>
      </c>
      <c r="AO368" s="6">
        <f t="shared" si="131"/>
        <v>1272.5177443975501</v>
      </c>
      <c r="AP368" s="7"/>
      <c r="AQ368" s="55">
        <f t="shared" si="128"/>
        <v>1213</v>
      </c>
      <c r="AR368" s="5">
        <f t="shared" si="132"/>
        <v>1228.2802772491955</v>
      </c>
      <c r="AS368" s="5">
        <f t="shared" si="133"/>
        <v>1258.0391494479707</v>
      </c>
      <c r="AT368" s="5">
        <f t="shared" si="129"/>
        <v>1272.5177443975501</v>
      </c>
      <c r="AU368" s="56">
        <f t="shared" si="130"/>
        <v>1243.5605544983912</v>
      </c>
    </row>
    <row r="369" spans="1:47" ht="14.1" customHeight="1" x14ac:dyDescent="0.25">
      <c r="B369" t="s">
        <v>76</v>
      </c>
      <c r="C369" t="s">
        <v>149</v>
      </c>
      <c r="D369" s="8" t="s">
        <v>53</v>
      </c>
      <c r="E369" s="9">
        <v>801</v>
      </c>
      <c r="F369" s="9">
        <v>1072</v>
      </c>
      <c r="G369" s="9">
        <v>791</v>
      </c>
      <c r="H369" s="9">
        <v>717</v>
      </c>
      <c r="I369" s="9">
        <v>790</v>
      </c>
      <c r="J369" s="9">
        <v>660</v>
      </c>
      <c r="K369" s="9">
        <v>628</v>
      </c>
      <c r="L369" s="9">
        <v>697</v>
      </c>
      <c r="M369" s="9">
        <v>694</v>
      </c>
      <c r="N369" s="9">
        <v>682</v>
      </c>
      <c r="O369" s="24">
        <v>660</v>
      </c>
      <c r="P369" s="41">
        <v>4</v>
      </c>
      <c r="R369">
        <v>0.999</v>
      </c>
      <c r="S369">
        <v>0.626</v>
      </c>
      <c r="T369" s="5">
        <f t="shared" si="138"/>
        <v>1072</v>
      </c>
      <c r="U369">
        <f t="shared" si="122"/>
        <v>791.55199999999991</v>
      </c>
      <c r="V369">
        <f t="shared" si="123"/>
        <v>717.000345552</v>
      </c>
      <c r="W369">
        <f t="shared" si="124"/>
        <v>789.85257779831556</v>
      </c>
      <c r="X369">
        <f t="shared" si="125"/>
        <v>660.14762404251815</v>
      </c>
      <c r="Y369">
        <f t="shared" si="126"/>
        <v>627.95759885079656</v>
      </c>
      <c r="Z369">
        <f t="shared" si="127"/>
        <v>696.88292540188684</v>
      </c>
      <c r="AA369" s="5">
        <f t="shared" si="139"/>
        <v>271</v>
      </c>
      <c r="AB369">
        <f t="shared" si="140"/>
        <v>-74.206448000000066</v>
      </c>
      <c r="AC369">
        <f t="shared" si="140"/>
        <v>-74.422547236447969</v>
      </c>
      <c r="AD369">
        <f t="shared" si="140"/>
        <v>17.771464719762001</v>
      </c>
      <c r="AE369">
        <f t="shared" si="140"/>
        <v>-74.548773245938193</v>
      </c>
      <c r="AF369">
        <f t="shared" si="140"/>
        <v>-48.032196963998601</v>
      </c>
      <c r="AG369">
        <f t="shared" si="140"/>
        <v>25.183212756447038</v>
      </c>
      <c r="AH369" s="5">
        <f t="shared" si="141"/>
        <v>1343</v>
      </c>
      <c r="AI369" s="5">
        <f t="shared" si="141"/>
        <v>717.34555199999988</v>
      </c>
      <c r="AJ369" s="5">
        <f t="shared" si="141"/>
        <v>642.57779831555206</v>
      </c>
      <c r="AK369" s="5">
        <f t="shared" si="141"/>
        <v>807.62404251807754</v>
      </c>
      <c r="AL369" s="5">
        <f t="shared" si="141"/>
        <v>585.59885079658</v>
      </c>
      <c r="AM369" s="5">
        <f t="shared" si="141"/>
        <v>579.925401886798</v>
      </c>
      <c r="AN369" s="6">
        <f t="shared" si="121"/>
        <v>747.24935091478096</v>
      </c>
      <c r="AO369" s="6">
        <f t="shared" si="131"/>
        <v>797.61577642767497</v>
      </c>
      <c r="AP369" s="7"/>
      <c r="AQ369" s="55">
        <f t="shared" si="128"/>
        <v>697</v>
      </c>
      <c r="AR369" s="5">
        <f t="shared" si="132"/>
        <v>722.12467545739048</v>
      </c>
      <c r="AS369" s="5">
        <f t="shared" si="133"/>
        <v>772.43256367122797</v>
      </c>
      <c r="AT369" s="5">
        <f t="shared" si="129"/>
        <v>797.61577642767497</v>
      </c>
      <c r="AU369" s="56">
        <f t="shared" si="130"/>
        <v>747.24935091478096</v>
      </c>
    </row>
    <row r="370" spans="1:47" ht="14.1" customHeight="1" x14ac:dyDescent="0.25">
      <c r="B370" t="s">
        <v>76</v>
      </c>
      <c r="C370" t="s">
        <v>150</v>
      </c>
      <c r="D370" s="10" t="s">
        <v>54</v>
      </c>
      <c r="E370" s="9">
        <v>1232</v>
      </c>
      <c r="F370" s="9">
        <v>1160</v>
      </c>
      <c r="G370" s="9">
        <v>1240</v>
      </c>
      <c r="H370" s="9">
        <v>1292</v>
      </c>
      <c r="I370" s="9">
        <v>1330</v>
      </c>
      <c r="J370" s="9">
        <v>712</v>
      </c>
      <c r="K370" s="9">
        <v>1434</v>
      </c>
      <c r="L370" s="9">
        <v>1328</v>
      </c>
      <c r="M370" s="9">
        <v>1324</v>
      </c>
      <c r="N370" s="9">
        <v>1320</v>
      </c>
      <c r="O370" s="24">
        <v>1317</v>
      </c>
      <c r="P370" s="45">
        <v>4</v>
      </c>
      <c r="R370">
        <v>0.23100000000000001</v>
      </c>
      <c r="S370">
        <v>0.999</v>
      </c>
      <c r="T370" s="5">
        <f t="shared" si="138"/>
        <v>1160</v>
      </c>
      <c r="U370">
        <f t="shared" si="122"/>
        <v>1123.1120000000001</v>
      </c>
      <c r="V370">
        <f t="shared" si="123"/>
        <v>1133.7312548720001</v>
      </c>
      <c r="W370">
        <f t="shared" si="124"/>
        <v>1187.1989819130117</v>
      </c>
      <c r="X370">
        <f t="shared" si="125"/>
        <v>1118.5117121504659</v>
      </c>
      <c r="Y370">
        <f t="shared" si="126"/>
        <v>1138.6629004018173</v>
      </c>
      <c r="Z370">
        <f t="shared" si="127"/>
        <v>1197.8278113042797</v>
      </c>
      <c r="AA370" s="5">
        <f t="shared" si="139"/>
        <v>-72</v>
      </c>
      <c r="AB370">
        <f t="shared" si="140"/>
        <v>-36.923111999999925</v>
      </c>
      <c r="AC370">
        <f t="shared" si="140"/>
        <v>10.571712505128056</v>
      </c>
      <c r="AD370">
        <f t="shared" si="140"/>
        <v>53.424831026475701</v>
      </c>
      <c r="AE370">
        <f t="shared" si="140"/>
        <v>-68.565157661756814</v>
      </c>
      <c r="AF370">
        <f t="shared" si="140"/>
        <v>20.062471905438308</v>
      </c>
      <c r="AG370">
        <f t="shared" si="140"/>
        <v>59.125808463465432</v>
      </c>
      <c r="AH370" s="5">
        <f t="shared" si="141"/>
        <v>1088</v>
      </c>
      <c r="AI370" s="5">
        <f t="shared" si="141"/>
        <v>1086.1888880000001</v>
      </c>
      <c r="AJ370" s="5">
        <f t="shared" si="141"/>
        <v>1144.3029673771282</v>
      </c>
      <c r="AK370" s="5">
        <f t="shared" si="141"/>
        <v>1240.6238129394874</v>
      </c>
      <c r="AL370" s="5">
        <f t="shared" si="141"/>
        <v>1049.9465544887091</v>
      </c>
      <c r="AM370" s="5">
        <f t="shared" si="141"/>
        <v>1158.7253723072556</v>
      </c>
      <c r="AN370" s="6">
        <f t="shared" si="121"/>
        <v>1316.0794282312106</v>
      </c>
      <c r="AO370" s="6">
        <f t="shared" si="131"/>
        <v>1434.3310451581415</v>
      </c>
      <c r="AP370" s="7"/>
      <c r="AQ370" s="55">
        <f t="shared" si="128"/>
        <v>1328</v>
      </c>
      <c r="AR370" s="5">
        <f t="shared" si="132"/>
        <v>1322.0397141156054</v>
      </c>
      <c r="AS370" s="5">
        <f t="shared" si="133"/>
        <v>1375.2052366946759</v>
      </c>
      <c r="AT370" s="5">
        <f t="shared" si="129"/>
        <v>1434.3310451581415</v>
      </c>
      <c r="AU370" s="56">
        <f t="shared" si="130"/>
        <v>1316.0794282312106</v>
      </c>
    </row>
    <row r="371" spans="1:47" ht="14.1" customHeight="1" x14ac:dyDescent="0.25">
      <c r="B371" t="s">
        <v>76</v>
      </c>
      <c r="C371" t="s">
        <v>36</v>
      </c>
      <c r="D371" s="3" t="s">
        <v>55</v>
      </c>
      <c r="E371" s="4">
        <v>790</v>
      </c>
      <c r="F371" s="4">
        <v>1334</v>
      </c>
      <c r="G371" s="4">
        <v>776</v>
      </c>
      <c r="H371" s="4">
        <v>664</v>
      </c>
      <c r="I371" s="4">
        <v>830</v>
      </c>
      <c r="J371" s="4">
        <v>310</v>
      </c>
      <c r="K371" s="4">
        <v>566</v>
      </c>
      <c r="L371" s="4">
        <v>644</v>
      </c>
      <c r="M371" s="4">
        <v>637</v>
      </c>
      <c r="N371" s="4">
        <v>615</v>
      </c>
      <c r="O371" s="23">
        <v>574</v>
      </c>
      <c r="P371" s="45">
        <v>7</v>
      </c>
      <c r="R371">
        <v>0.999</v>
      </c>
      <c r="S371">
        <v>0.25600000000000001</v>
      </c>
      <c r="T371" s="5">
        <f t="shared" si="138"/>
        <v>1334</v>
      </c>
      <c r="U371">
        <f t="shared" si="122"/>
        <v>777.10200000000009</v>
      </c>
      <c r="V371">
        <f t="shared" si="123"/>
        <v>664.37527211200006</v>
      </c>
      <c r="W371">
        <f t="shared" si="124"/>
        <v>830.00057179310068</v>
      </c>
      <c r="X371">
        <f t="shared" si="125"/>
        <v>310.68605086012701</v>
      </c>
      <c r="Y371">
        <f t="shared" si="126"/>
        <v>565.73528294802168</v>
      </c>
      <c r="Z371">
        <f t="shared" si="127"/>
        <v>643.98003197785079</v>
      </c>
      <c r="AA371" s="5">
        <f t="shared" si="139"/>
        <v>544</v>
      </c>
      <c r="AB371">
        <f t="shared" si="140"/>
        <v>262.17011200000002</v>
      </c>
      <c r="AC371">
        <f t="shared" si="140"/>
        <v>166.19652098867198</v>
      </c>
      <c r="AD371">
        <f t="shared" si="140"/>
        <v>166.05028833393371</v>
      </c>
      <c r="AE371">
        <f t="shared" si="140"/>
        <v>-9.403102838394588</v>
      </c>
      <c r="AF371">
        <f t="shared" si="140"/>
        <v>58.29669490273546</v>
      </c>
      <c r="AG371">
        <f t="shared" si="140"/>
        <v>63.403396759271438</v>
      </c>
      <c r="AH371" s="5">
        <f t="shared" si="141"/>
        <v>1878</v>
      </c>
      <c r="AI371" s="5">
        <f t="shared" si="141"/>
        <v>1039.2721120000001</v>
      </c>
      <c r="AJ371" s="5">
        <f t="shared" si="141"/>
        <v>830.57179310067204</v>
      </c>
      <c r="AK371" s="5">
        <f t="shared" si="141"/>
        <v>996.05086012703441</v>
      </c>
      <c r="AL371" s="5">
        <f t="shared" si="141"/>
        <v>301.28294802173241</v>
      </c>
      <c r="AM371" s="5">
        <f t="shared" si="141"/>
        <v>624.03197785075713</v>
      </c>
      <c r="AN371" s="6">
        <f t="shared" si="121"/>
        <v>770.7868254963937</v>
      </c>
      <c r="AO371" s="6">
        <f t="shared" si="131"/>
        <v>897.59361901493651</v>
      </c>
      <c r="AP371" s="7"/>
      <c r="AQ371" s="55">
        <f t="shared" si="128"/>
        <v>644</v>
      </c>
      <c r="AR371" s="5">
        <f t="shared" si="132"/>
        <v>707.39341274819685</v>
      </c>
      <c r="AS371" s="5">
        <f t="shared" si="133"/>
        <v>834.19022225566505</v>
      </c>
      <c r="AT371" s="5">
        <f t="shared" si="129"/>
        <v>897.59361901493651</v>
      </c>
      <c r="AU371" s="56">
        <f t="shared" si="130"/>
        <v>770.7868254963937</v>
      </c>
    </row>
    <row r="372" spans="1:47" ht="14.1" customHeight="1" x14ac:dyDescent="0.25">
      <c r="B372" t="s">
        <v>76</v>
      </c>
      <c r="C372" t="s">
        <v>38</v>
      </c>
      <c r="D372" s="8" t="s">
        <v>56</v>
      </c>
      <c r="E372" s="9">
        <v>900</v>
      </c>
      <c r="F372" s="9">
        <v>1203</v>
      </c>
      <c r="G372" s="9">
        <v>774</v>
      </c>
      <c r="H372" s="9">
        <v>648</v>
      </c>
      <c r="I372" s="9">
        <v>856</v>
      </c>
      <c r="J372" s="9">
        <v>585</v>
      </c>
      <c r="K372" s="9">
        <v>596</v>
      </c>
      <c r="L372" s="9">
        <v>703</v>
      </c>
      <c r="M372" s="9">
        <v>689</v>
      </c>
      <c r="N372" s="9">
        <v>658</v>
      </c>
      <c r="O372" s="24">
        <v>609</v>
      </c>
      <c r="P372" s="45">
        <v>3</v>
      </c>
      <c r="R372">
        <v>0.999</v>
      </c>
      <c r="S372">
        <v>0.24099999999999999</v>
      </c>
      <c r="T372" s="5">
        <f t="shared" si="138"/>
        <v>1203</v>
      </c>
      <c r="U372">
        <f t="shared" si="122"/>
        <v>774.73199999999997</v>
      </c>
      <c r="V372">
        <f t="shared" si="123"/>
        <v>648.253496412</v>
      </c>
      <c r="W372">
        <f t="shared" si="124"/>
        <v>855.85798636575532</v>
      </c>
      <c r="X372">
        <f t="shared" si="125"/>
        <v>585.37078191627609</v>
      </c>
      <c r="Y372">
        <f t="shared" si="126"/>
        <v>596.000025628446</v>
      </c>
      <c r="Z372">
        <f t="shared" si="127"/>
        <v>702.90364870187909</v>
      </c>
      <c r="AA372" s="5">
        <f t="shared" si="139"/>
        <v>303</v>
      </c>
      <c r="AB372">
        <f t="shared" si="140"/>
        <v>126.76441200000001</v>
      </c>
      <c r="AC372">
        <f t="shared" si="140"/>
        <v>65.732869343292009</v>
      </c>
      <c r="AD372">
        <f t="shared" si="140"/>
        <v>99.923929910413676</v>
      </c>
      <c r="AE372">
        <f t="shared" si="140"/>
        <v>10.654846529679489</v>
      </c>
      <c r="AF372">
        <f t="shared" si="140"/>
        <v>10.64867625065968</v>
      </c>
      <c r="AG372">
        <f t="shared" si="140"/>
        <v>33.846118434948075</v>
      </c>
      <c r="AH372" s="5">
        <f t="shared" si="141"/>
        <v>1506</v>
      </c>
      <c r="AI372" s="5">
        <f t="shared" si="141"/>
        <v>901.49641199999996</v>
      </c>
      <c r="AJ372" s="5">
        <f t="shared" si="141"/>
        <v>713.98636575529201</v>
      </c>
      <c r="AK372" s="5">
        <f t="shared" si="141"/>
        <v>955.781916276169</v>
      </c>
      <c r="AL372" s="5">
        <f t="shared" si="141"/>
        <v>596.02562844595559</v>
      </c>
      <c r="AM372" s="5">
        <f t="shared" si="141"/>
        <v>606.64870187910572</v>
      </c>
      <c r="AN372" s="6">
        <f t="shared" si="121"/>
        <v>770.59588557177528</v>
      </c>
      <c r="AO372" s="6">
        <f t="shared" si="131"/>
        <v>838.28812244167136</v>
      </c>
      <c r="AP372" s="7"/>
      <c r="AQ372" s="55">
        <f t="shared" si="128"/>
        <v>703</v>
      </c>
      <c r="AR372" s="5">
        <f t="shared" si="132"/>
        <v>736.7979427858877</v>
      </c>
      <c r="AS372" s="5">
        <f t="shared" si="133"/>
        <v>804.44200400672332</v>
      </c>
      <c r="AT372" s="5">
        <f t="shared" si="129"/>
        <v>838.28812244167136</v>
      </c>
      <c r="AU372" s="56">
        <f t="shared" si="130"/>
        <v>770.59588557177528</v>
      </c>
    </row>
    <row r="373" spans="1:47" ht="14.1" customHeight="1" x14ac:dyDescent="0.25">
      <c r="B373" t="s">
        <v>76</v>
      </c>
      <c r="C373" t="s">
        <v>40</v>
      </c>
      <c r="D373" s="8" t="s">
        <v>57</v>
      </c>
      <c r="E373" s="9">
        <v>1472</v>
      </c>
      <c r="F373" s="9">
        <v>1486</v>
      </c>
      <c r="G373" s="9">
        <v>1481</v>
      </c>
      <c r="H373" s="9">
        <v>1473</v>
      </c>
      <c r="I373" s="9">
        <v>1384</v>
      </c>
      <c r="J373" s="9">
        <v>1231</v>
      </c>
      <c r="K373" s="9">
        <v>1195</v>
      </c>
      <c r="L373" s="9">
        <v>1119</v>
      </c>
      <c r="M373" s="9">
        <v>1081</v>
      </c>
      <c r="N373" s="9">
        <v>1051</v>
      </c>
      <c r="O373" s="24">
        <v>1020</v>
      </c>
      <c r="P373" s="46">
        <v>5</v>
      </c>
      <c r="R373">
        <v>0.73399999999999999</v>
      </c>
      <c r="S373">
        <v>0.42899999999999999</v>
      </c>
      <c r="T373" s="5">
        <f t="shared" si="138"/>
        <v>1486</v>
      </c>
      <c r="U373">
        <f t="shared" si="122"/>
        <v>1486.0540000000001</v>
      </c>
      <c r="V373">
        <f t="shared" si="123"/>
        <v>1478.6049301560001</v>
      </c>
      <c r="W373">
        <f t="shared" si="124"/>
        <v>1409.5325635403938</v>
      </c>
      <c r="X373">
        <f t="shared" si="125"/>
        <v>1270.8174672176619</v>
      </c>
      <c r="Y373">
        <f t="shared" si="126"/>
        <v>1194.9572886135147</v>
      </c>
      <c r="Z373">
        <f t="shared" si="127"/>
        <v>1119.0079303224563</v>
      </c>
      <c r="AA373" s="5">
        <f t="shared" si="139"/>
        <v>14</v>
      </c>
      <c r="AB373">
        <f t="shared" si="140"/>
        <v>8.0171660000000369</v>
      </c>
      <c r="AC373">
        <f t="shared" si="140"/>
        <v>1.382150822924042</v>
      </c>
      <c r="AD373">
        <f t="shared" si="140"/>
        <v>-28.842837158205501</v>
      </c>
      <c r="AE373">
        <f t="shared" si="140"/>
        <v>-75.978036339787295</v>
      </c>
      <c r="AF373">
        <f t="shared" si="140"/>
        <v>-75.927475371197701</v>
      </c>
      <c r="AG373">
        <f t="shared" si="140"/>
        <v>-75.936863143817931</v>
      </c>
      <c r="AH373" s="5">
        <f t="shared" si="141"/>
        <v>1500</v>
      </c>
      <c r="AI373" s="5">
        <f t="shared" si="141"/>
        <v>1494.0711660000002</v>
      </c>
      <c r="AJ373" s="5">
        <f t="shared" si="141"/>
        <v>1479.9870809789243</v>
      </c>
      <c r="AK373" s="5">
        <f t="shared" si="141"/>
        <v>1380.6897263821882</v>
      </c>
      <c r="AL373" s="5">
        <f t="shared" si="141"/>
        <v>1194.8394308778747</v>
      </c>
      <c r="AM373" s="5">
        <f t="shared" si="141"/>
        <v>1119.029813242317</v>
      </c>
      <c r="AN373" s="6">
        <f t="shared" si="121"/>
        <v>967.13420403482041</v>
      </c>
      <c r="AO373" s="6">
        <f t="shared" si="131"/>
        <v>815.26047774718461</v>
      </c>
      <c r="AP373" s="7"/>
      <c r="AQ373" s="55">
        <f t="shared" si="128"/>
        <v>815.26047774718461</v>
      </c>
      <c r="AR373" s="5">
        <f t="shared" si="132"/>
        <v>891.19734089100257</v>
      </c>
      <c r="AS373" s="5">
        <f t="shared" si="133"/>
        <v>1043.0671020174102</v>
      </c>
      <c r="AT373" s="5">
        <f t="shared" si="129"/>
        <v>1119</v>
      </c>
      <c r="AU373" s="56">
        <f t="shared" si="130"/>
        <v>967.13420403482041</v>
      </c>
    </row>
    <row r="374" spans="1:47" ht="14.1" customHeight="1" x14ac:dyDescent="0.25">
      <c r="B374" t="s">
        <v>76</v>
      </c>
      <c r="C374" t="s">
        <v>42</v>
      </c>
      <c r="D374" s="3" t="s">
        <v>58</v>
      </c>
      <c r="E374" s="4">
        <v>1345</v>
      </c>
      <c r="F374" s="4">
        <v>1360</v>
      </c>
      <c r="G374" s="4">
        <v>1362</v>
      </c>
      <c r="H374" s="4">
        <v>1348</v>
      </c>
      <c r="I374" s="4">
        <v>1323</v>
      </c>
      <c r="J374" s="4">
        <v>1264</v>
      </c>
      <c r="K374" s="4">
        <v>1246</v>
      </c>
      <c r="L374" s="4">
        <v>1274</v>
      </c>
      <c r="M374" s="4">
        <v>1335</v>
      </c>
      <c r="N374" s="4">
        <v>1331</v>
      </c>
      <c r="O374" s="23">
        <v>1329</v>
      </c>
      <c r="P374" s="41">
        <v>2</v>
      </c>
      <c r="R374">
        <v>0.999</v>
      </c>
      <c r="S374">
        <v>0.999</v>
      </c>
      <c r="T374" s="5">
        <f t="shared" si="138"/>
        <v>1360</v>
      </c>
      <c r="U374">
        <f t="shared" si="122"/>
        <v>1362.0129999999999</v>
      </c>
      <c r="V374">
        <f t="shared" si="123"/>
        <v>1348.016038987</v>
      </c>
      <c r="W374">
        <f t="shared" si="124"/>
        <v>1323.0110351009218</v>
      </c>
      <c r="X374">
        <f t="shared" si="125"/>
        <v>1264.0340170552809</v>
      </c>
      <c r="Y374">
        <f t="shared" si="126"/>
        <v>1245.9590909820479</v>
      </c>
      <c r="Z374">
        <f t="shared" si="127"/>
        <v>1273.9538432967997</v>
      </c>
      <c r="AA374" s="5">
        <f t="shared" si="139"/>
        <v>15</v>
      </c>
      <c r="AB374">
        <f t="shared" ref="AB374:AG389" si="142">$S374*(U374-T374)+(1-$S374)*AA374</f>
        <v>2.0259869999999203</v>
      </c>
      <c r="AC374">
        <f t="shared" si="142"/>
        <v>-13.980938064986919</v>
      </c>
      <c r="AD374">
        <f t="shared" si="142"/>
        <v>-24.993979820257064</v>
      </c>
      <c r="AE374">
        <f t="shared" si="142"/>
        <v>-58.94303500741561</v>
      </c>
      <c r="AF374">
        <f t="shared" si="142"/>
        <v>-18.115794182167157</v>
      </c>
      <c r="AG374">
        <f t="shared" si="142"/>
        <v>27.94864176825493</v>
      </c>
      <c r="AH374" s="5">
        <f t="shared" ref="AH374:AM389" si="143">T374+AA374</f>
        <v>1375</v>
      </c>
      <c r="AI374" s="5">
        <f t="shared" si="143"/>
        <v>1364.0389869999999</v>
      </c>
      <c r="AJ374" s="5">
        <f t="shared" si="143"/>
        <v>1334.035100922013</v>
      </c>
      <c r="AK374" s="5">
        <f t="shared" si="143"/>
        <v>1298.0170552806649</v>
      </c>
      <c r="AL374" s="5">
        <f t="shared" si="143"/>
        <v>1205.0909820478653</v>
      </c>
      <c r="AM374" s="5">
        <f t="shared" si="143"/>
        <v>1227.8432967998808</v>
      </c>
      <c r="AN374" s="6">
        <f t="shared" ref="AN374:AN437" si="144">IF($Z374+($AG374*2)&lt;0,0,$Z374+($AG374*2))</f>
        <v>1329.8511268333095</v>
      </c>
      <c r="AO374" s="6">
        <f t="shared" si="131"/>
        <v>1385.7484103698193</v>
      </c>
      <c r="AP374" s="7"/>
      <c r="AQ374" s="55">
        <f t="shared" si="128"/>
        <v>1274</v>
      </c>
      <c r="AR374" s="5">
        <f t="shared" si="132"/>
        <v>1301.9255634166548</v>
      </c>
      <c r="AS374" s="5">
        <f t="shared" si="133"/>
        <v>1357.7997686015644</v>
      </c>
      <c r="AT374" s="5">
        <f t="shared" si="129"/>
        <v>1385.7484103698193</v>
      </c>
      <c r="AU374" s="56">
        <f t="shared" si="130"/>
        <v>1329.8511268333095</v>
      </c>
    </row>
    <row r="375" spans="1:47" ht="14.1" customHeight="1" x14ac:dyDescent="0.25">
      <c r="B375" t="s">
        <v>76</v>
      </c>
      <c r="C375" t="s">
        <v>44</v>
      </c>
      <c r="D375" s="3" t="s">
        <v>59</v>
      </c>
      <c r="E375" s="4">
        <v>796</v>
      </c>
      <c r="F375" s="4">
        <v>766</v>
      </c>
      <c r="G375" s="4">
        <v>805</v>
      </c>
      <c r="H375" s="4">
        <v>898</v>
      </c>
      <c r="I375" s="4">
        <v>977</v>
      </c>
      <c r="J375" s="4">
        <v>1016</v>
      </c>
      <c r="K375" s="4">
        <v>995</v>
      </c>
      <c r="L375" s="4">
        <v>874</v>
      </c>
      <c r="M375" s="4">
        <v>838</v>
      </c>
      <c r="N375" s="4">
        <v>802</v>
      </c>
      <c r="O375" s="23">
        <v>768</v>
      </c>
      <c r="P375" s="47">
        <v>3</v>
      </c>
      <c r="R375">
        <v>0.999</v>
      </c>
      <c r="S375">
        <v>0.999</v>
      </c>
      <c r="T375" s="5">
        <f t="shared" si="138"/>
        <v>766</v>
      </c>
      <c r="U375">
        <f t="shared" si="122"/>
        <v>804.93100000000004</v>
      </c>
      <c r="V375">
        <f t="shared" si="123"/>
        <v>897.94579306899993</v>
      </c>
      <c r="W375">
        <f t="shared" si="124"/>
        <v>977.01390643341392</v>
      </c>
      <c r="X375">
        <f t="shared" si="125"/>
        <v>1016.0400959123249</v>
      </c>
      <c r="Y375">
        <f t="shared" si="126"/>
        <v>995.06010634120764</v>
      </c>
      <c r="Z375">
        <f t="shared" si="127"/>
        <v>874.10014016300488</v>
      </c>
      <c r="AA375" s="5">
        <f t="shared" si="139"/>
        <v>-30</v>
      </c>
      <c r="AB375">
        <f t="shared" si="142"/>
        <v>38.862069000000041</v>
      </c>
      <c r="AC375">
        <f t="shared" si="142"/>
        <v>92.960640344930894</v>
      </c>
      <c r="AD375">
        <f t="shared" si="142"/>
        <v>79.082005891394502</v>
      </c>
      <c r="AE375">
        <f t="shared" si="142"/>
        <v>39.066245295323448</v>
      </c>
      <c r="AF375">
        <f t="shared" si="142"/>
        <v>-20.919943336250803</v>
      </c>
      <c r="AG375">
        <f t="shared" si="142"/>
        <v>-120.85992615536081</v>
      </c>
      <c r="AH375" s="5">
        <f t="shared" si="143"/>
        <v>736</v>
      </c>
      <c r="AI375" s="5">
        <f t="shared" si="143"/>
        <v>843.79306900000006</v>
      </c>
      <c r="AJ375" s="5">
        <f t="shared" si="143"/>
        <v>990.90643341393081</v>
      </c>
      <c r="AK375" s="5">
        <f t="shared" si="143"/>
        <v>1056.0959123248085</v>
      </c>
      <c r="AL375" s="5">
        <f t="shared" si="143"/>
        <v>1055.1063412076483</v>
      </c>
      <c r="AM375" s="5">
        <f t="shared" si="143"/>
        <v>974.14016300495689</v>
      </c>
      <c r="AN375" s="6">
        <f t="shared" si="144"/>
        <v>632.38028785228323</v>
      </c>
      <c r="AO375" s="6">
        <f t="shared" si="131"/>
        <v>390.66043554156164</v>
      </c>
      <c r="AP375" s="7"/>
      <c r="AQ375" s="55">
        <f t="shared" si="128"/>
        <v>390.66043554156164</v>
      </c>
      <c r="AR375" s="5">
        <f t="shared" si="132"/>
        <v>511.52036169692246</v>
      </c>
      <c r="AS375" s="5">
        <f t="shared" si="133"/>
        <v>753.19014392614167</v>
      </c>
      <c r="AT375" s="5">
        <f t="shared" si="129"/>
        <v>874</v>
      </c>
      <c r="AU375" s="56">
        <f t="shared" si="130"/>
        <v>632.38028785228323</v>
      </c>
    </row>
    <row r="376" spans="1:47" ht="14.1" customHeight="1" x14ac:dyDescent="0.25">
      <c r="B376" t="s">
        <v>76</v>
      </c>
      <c r="C376" t="s">
        <v>151</v>
      </c>
      <c r="D376" s="8" t="s">
        <v>60</v>
      </c>
      <c r="E376" s="9">
        <v>510</v>
      </c>
      <c r="F376" s="9">
        <v>881</v>
      </c>
      <c r="G376" s="9">
        <v>503</v>
      </c>
      <c r="H376" s="9">
        <v>461</v>
      </c>
      <c r="I376" s="9">
        <v>610</v>
      </c>
      <c r="J376" s="9">
        <v>442</v>
      </c>
      <c r="K376" s="9">
        <v>393</v>
      </c>
      <c r="L376" s="9">
        <v>424</v>
      </c>
      <c r="M376" s="9">
        <v>403</v>
      </c>
      <c r="N376" s="9">
        <v>374</v>
      </c>
      <c r="O376" s="24">
        <v>335</v>
      </c>
      <c r="P376" s="41">
        <v>4</v>
      </c>
      <c r="R376">
        <v>0.999</v>
      </c>
      <c r="S376">
        <v>0.55300000000000005</v>
      </c>
      <c r="T376" s="5">
        <f t="shared" si="138"/>
        <v>881</v>
      </c>
      <c r="U376">
        <f t="shared" si="122"/>
        <v>503.74900000000002</v>
      </c>
      <c r="V376">
        <f t="shared" si="123"/>
        <v>460.99996619699999</v>
      </c>
      <c r="W376">
        <f t="shared" si="124"/>
        <v>609.80823583756296</v>
      </c>
      <c r="X376">
        <f t="shared" si="125"/>
        <v>442.23098364344935</v>
      </c>
      <c r="Y376">
        <f t="shared" si="126"/>
        <v>392.98480017038258</v>
      </c>
      <c r="Z376">
        <f t="shared" si="127"/>
        <v>423.91295108718219</v>
      </c>
      <c r="AA376" s="5">
        <f t="shared" si="139"/>
        <v>371</v>
      </c>
      <c r="AB376">
        <f t="shared" si="142"/>
        <v>-42.78280300000003</v>
      </c>
      <c r="AC376">
        <f t="shared" si="142"/>
        <v>-42.764128634059034</v>
      </c>
      <c r="AD376">
        <f t="shared" si="142"/>
        <v>63.175407611806939</v>
      </c>
      <c r="AE376">
        <f t="shared" si="142"/>
        <v>-64.430813260867126</v>
      </c>
      <c r="AF376">
        <f t="shared" si="142"/>
        <v>-56.033712988213523</v>
      </c>
      <c r="AG376">
        <f t="shared" si="142"/>
        <v>-7.9438022487412567</v>
      </c>
      <c r="AH376" s="5">
        <f t="shared" si="143"/>
        <v>1252</v>
      </c>
      <c r="AI376" s="5">
        <f t="shared" si="143"/>
        <v>460.96619699999997</v>
      </c>
      <c r="AJ376" s="5">
        <f t="shared" si="143"/>
        <v>418.23583756294096</v>
      </c>
      <c r="AK376" s="5">
        <f t="shared" si="143"/>
        <v>672.98364344936988</v>
      </c>
      <c r="AL376" s="5">
        <f t="shared" si="143"/>
        <v>377.80017038258222</v>
      </c>
      <c r="AM376" s="5">
        <f t="shared" si="143"/>
        <v>336.95108718216909</v>
      </c>
      <c r="AN376" s="6">
        <f t="shared" si="144"/>
        <v>408.02534658969967</v>
      </c>
      <c r="AO376" s="6">
        <f t="shared" si="131"/>
        <v>392.1377420922172</v>
      </c>
      <c r="AP376" s="7"/>
      <c r="AQ376" s="55">
        <f t="shared" si="128"/>
        <v>392.1377420922172</v>
      </c>
      <c r="AR376" s="5">
        <f t="shared" si="132"/>
        <v>400.08154434095843</v>
      </c>
      <c r="AS376" s="5">
        <f t="shared" si="133"/>
        <v>416.01267329484983</v>
      </c>
      <c r="AT376" s="5">
        <f t="shared" si="129"/>
        <v>424</v>
      </c>
      <c r="AU376" s="56">
        <f t="shared" si="130"/>
        <v>408.02534658969967</v>
      </c>
    </row>
    <row r="377" spans="1:47" ht="14.1" customHeight="1" x14ac:dyDescent="0.25">
      <c r="B377" t="s">
        <v>76</v>
      </c>
      <c r="C377" t="s">
        <v>152</v>
      </c>
      <c r="D377" s="8" t="s">
        <v>61</v>
      </c>
      <c r="E377" s="9">
        <v>1000</v>
      </c>
      <c r="F377" s="9">
        <v>942</v>
      </c>
      <c r="G377" s="9">
        <v>1036</v>
      </c>
      <c r="H377" s="9">
        <v>1101</v>
      </c>
      <c r="I377" s="9">
        <v>1215</v>
      </c>
      <c r="J377" s="9">
        <v>1253</v>
      </c>
      <c r="K377" s="9">
        <v>1164</v>
      </c>
      <c r="L377" s="9">
        <v>1158</v>
      </c>
      <c r="M377" s="9">
        <v>1162</v>
      </c>
      <c r="N377" s="9">
        <v>1152</v>
      </c>
      <c r="O377" s="24">
        <v>1143</v>
      </c>
      <c r="P377" s="48">
        <v>2</v>
      </c>
      <c r="R377">
        <v>0.90500000000000003</v>
      </c>
      <c r="S377">
        <v>0.999</v>
      </c>
      <c r="T377" s="5">
        <f t="shared" si="138"/>
        <v>942</v>
      </c>
      <c r="U377">
        <f t="shared" si="122"/>
        <v>1021.5600000000001</v>
      </c>
      <c r="V377">
        <f t="shared" si="123"/>
        <v>1100.9983318</v>
      </c>
      <c r="W377">
        <f t="shared" si="124"/>
        <v>1211.716481532279</v>
      </c>
      <c r="X377">
        <f t="shared" si="125"/>
        <v>1259.5933183859199</v>
      </c>
      <c r="Y377">
        <f t="shared" si="126"/>
        <v>1177.6356317008976</v>
      </c>
      <c r="Z377">
        <f t="shared" si="127"/>
        <v>1152.0917450231975</v>
      </c>
      <c r="AA377" s="5">
        <f t="shared" si="139"/>
        <v>-58</v>
      </c>
      <c r="AB377">
        <f t="shared" si="142"/>
        <v>79.422440000000051</v>
      </c>
      <c r="AC377">
        <f t="shared" si="142"/>
        <v>79.438315908199897</v>
      </c>
      <c r="AD377">
        <f t="shared" si="142"/>
        <v>110.68686989845494</v>
      </c>
      <c r="AE377">
        <f t="shared" si="142"/>
        <v>47.939646886685772</v>
      </c>
      <c r="AF377">
        <f t="shared" si="142"/>
        <v>-81.827789351450576</v>
      </c>
      <c r="AG377">
        <f t="shared" si="142"/>
        <v>-25.600170580373881</v>
      </c>
      <c r="AH377" s="5">
        <f t="shared" si="143"/>
        <v>884</v>
      </c>
      <c r="AI377" s="5">
        <f t="shared" si="143"/>
        <v>1100.9824400000002</v>
      </c>
      <c r="AJ377" s="5">
        <f t="shared" si="143"/>
        <v>1180.4366477081999</v>
      </c>
      <c r="AK377" s="5">
        <f t="shared" si="143"/>
        <v>1322.4033514307339</v>
      </c>
      <c r="AL377" s="5">
        <f t="shared" si="143"/>
        <v>1307.5329652726057</v>
      </c>
      <c r="AM377" s="5">
        <f t="shared" si="143"/>
        <v>1095.8078423494471</v>
      </c>
      <c r="AN377" s="6">
        <f t="shared" si="144"/>
        <v>1100.8914038624498</v>
      </c>
      <c r="AO377" s="6">
        <f t="shared" si="131"/>
        <v>1049.6910627017021</v>
      </c>
      <c r="AP377" s="7"/>
      <c r="AQ377" s="55">
        <f t="shared" si="128"/>
        <v>1049.6910627017021</v>
      </c>
      <c r="AR377" s="5">
        <f t="shared" si="132"/>
        <v>1075.2912332820761</v>
      </c>
      <c r="AS377" s="5">
        <f t="shared" si="133"/>
        <v>1129.4457019312249</v>
      </c>
      <c r="AT377" s="5">
        <f t="shared" si="129"/>
        <v>1158</v>
      </c>
      <c r="AU377" s="56">
        <f t="shared" si="130"/>
        <v>1100.8914038624498</v>
      </c>
    </row>
    <row r="378" spans="1:47" ht="14.1" customHeight="1" x14ac:dyDescent="0.25">
      <c r="B378" t="s">
        <v>76</v>
      </c>
      <c r="C378" t="s">
        <v>153</v>
      </c>
      <c r="D378" s="3" t="s">
        <v>62</v>
      </c>
      <c r="E378" s="4">
        <v>1299</v>
      </c>
      <c r="F378" s="4">
        <v>1194</v>
      </c>
      <c r="G378" s="4">
        <v>1273</v>
      </c>
      <c r="H378" s="4">
        <v>1309</v>
      </c>
      <c r="I378" s="4">
        <v>1403</v>
      </c>
      <c r="J378" s="4">
        <v>1411</v>
      </c>
      <c r="K378" s="4">
        <v>1288</v>
      </c>
      <c r="L378" s="4">
        <v>1257</v>
      </c>
      <c r="M378" s="4">
        <v>1255</v>
      </c>
      <c r="N378" s="4">
        <v>1236</v>
      </c>
      <c r="O378" s="23">
        <v>1219</v>
      </c>
      <c r="P378" s="41">
        <v>2</v>
      </c>
      <c r="R378">
        <v>0.88400000000000001</v>
      </c>
      <c r="S378">
        <v>0.998</v>
      </c>
      <c r="T378" s="5">
        <f t="shared" si="138"/>
        <v>1194</v>
      </c>
      <c r="U378">
        <f t="shared" si="122"/>
        <v>1251.6560000000002</v>
      </c>
      <c r="V378">
        <f t="shared" si="123"/>
        <v>1308.998455808</v>
      </c>
      <c r="W378">
        <f t="shared" si="124"/>
        <v>1398.7475430173245</v>
      </c>
      <c r="X378">
        <f t="shared" si="125"/>
        <v>1419.9820907623459</v>
      </c>
      <c r="Y378">
        <f t="shared" si="126"/>
        <v>1305.7890104033224</v>
      </c>
      <c r="Z378">
        <f t="shared" si="127"/>
        <v>1249.4445788555317</v>
      </c>
      <c r="AA378" s="5">
        <f t="shared" si="139"/>
        <v>-105</v>
      </c>
      <c r="AB378">
        <f t="shared" si="142"/>
        <v>57.330688000000173</v>
      </c>
      <c r="AC378">
        <f t="shared" si="142"/>
        <v>57.342432272383839</v>
      </c>
      <c r="AD378">
        <f t="shared" si="142"/>
        <v>89.684273899450559</v>
      </c>
      <c r="AE378">
        <f t="shared" si="142"/>
        <v>21.371447197330333</v>
      </c>
      <c r="AF378">
        <f t="shared" si="142"/>
        <v>-113.92195130391079</v>
      </c>
      <c r="AG378">
        <f t="shared" si="142"/>
        <v>-56.45958658730293</v>
      </c>
      <c r="AH378" s="5">
        <f t="shared" si="143"/>
        <v>1089</v>
      </c>
      <c r="AI378" s="5">
        <f t="shared" si="143"/>
        <v>1308.9866880000004</v>
      </c>
      <c r="AJ378" s="5">
        <f t="shared" si="143"/>
        <v>1366.3408880803838</v>
      </c>
      <c r="AK378" s="5">
        <f t="shared" si="143"/>
        <v>1488.431816916775</v>
      </c>
      <c r="AL378" s="5">
        <f t="shared" si="143"/>
        <v>1441.3535379596763</v>
      </c>
      <c r="AM378" s="5">
        <f t="shared" si="143"/>
        <v>1191.8670590994116</v>
      </c>
      <c r="AN378" s="6">
        <f t="shared" si="144"/>
        <v>1136.5254056809258</v>
      </c>
      <c r="AO378" s="6">
        <f t="shared" si="131"/>
        <v>1023.60623250632</v>
      </c>
      <c r="AP378" s="7"/>
      <c r="AQ378" s="55">
        <f t="shared" si="128"/>
        <v>1023.60623250632</v>
      </c>
      <c r="AR378" s="5">
        <f t="shared" si="132"/>
        <v>1080.0658190936228</v>
      </c>
      <c r="AS378" s="5">
        <f t="shared" si="133"/>
        <v>1196.7627028404629</v>
      </c>
      <c r="AT378" s="5">
        <f t="shared" si="129"/>
        <v>1257</v>
      </c>
      <c r="AU378" s="56">
        <f t="shared" si="130"/>
        <v>1136.5254056809258</v>
      </c>
    </row>
    <row r="379" spans="1:47" ht="14.1" customHeight="1" thickBot="1" x14ac:dyDescent="0.3">
      <c r="B379" t="s">
        <v>76</v>
      </c>
      <c r="C379" t="s">
        <v>154</v>
      </c>
      <c r="D379" s="11" t="s">
        <v>63</v>
      </c>
      <c r="E379" s="12">
        <v>833</v>
      </c>
      <c r="F379" s="12">
        <v>1373</v>
      </c>
      <c r="G379" s="12">
        <v>796</v>
      </c>
      <c r="H379" s="12">
        <v>672</v>
      </c>
      <c r="I379" s="12">
        <v>876</v>
      </c>
      <c r="J379" s="12">
        <v>615</v>
      </c>
      <c r="K379" s="12">
        <v>508</v>
      </c>
      <c r="L379" s="12">
        <v>610</v>
      </c>
      <c r="M379" s="12">
        <v>604</v>
      </c>
      <c r="N379" s="12">
        <v>576</v>
      </c>
      <c r="O379" s="37">
        <v>531</v>
      </c>
      <c r="P379" s="48">
        <v>2</v>
      </c>
      <c r="R379">
        <v>0.999</v>
      </c>
      <c r="S379">
        <v>0.59599999999999997</v>
      </c>
      <c r="T379" s="5">
        <f t="shared" si="138"/>
        <v>1373</v>
      </c>
      <c r="U379">
        <f t="shared" si="122"/>
        <v>797.11699999999996</v>
      </c>
      <c r="V379">
        <f t="shared" si="123"/>
        <v>672.00005073199998</v>
      </c>
      <c r="W379">
        <f t="shared" si="124"/>
        <v>875.67090357669633</v>
      </c>
      <c r="X379">
        <f t="shared" si="125"/>
        <v>615.33151975636167</v>
      </c>
      <c r="Y379">
        <f t="shared" si="126"/>
        <v>507.98079218352461</v>
      </c>
      <c r="Z379">
        <f t="shared" si="127"/>
        <v>609.78287786671251</v>
      </c>
      <c r="AA379" s="5">
        <f t="shared" si="139"/>
        <v>540</v>
      </c>
      <c r="AB379">
        <f t="shared" si="142"/>
        <v>-125.06626799999998</v>
      </c>
      <c r="AC379">
        <f t="shared" si="142"/>
        <v>-125.09647403572799</v>
      </c>
      <c r="AD379">
        <f t="shared" si="142"/>
        <v>70.848852785004908</v>
      </c>
      <c r="AE379">
        <f t="shared" si="142"/>
        <v>-126.53933623177748</v>
      </c>
      <c r="AF379">
        <f t="shared" si="142"/>
        <v>-115.10292547104899</v>
      </c>
      <c r="AG379">
        <f t="shared" si="142"/>
        <v>14.17246117687619</v>
      </c>
      <c r="AH379" s="5">
        <f t="shared" si="143"/>
        <v>1913</v>
      </c>
      <c r="AI379" s="5">
        <f t="shared" si="143"/>
        <v>672.05073199999993</v>
      </c>
      <c r="AJ379" s="5">
        <f t="shared" si="143"/>
        <v>546.90357669627201</v>
      </c>
      <c r="AK379" s="5">
        <f t="shared" si="143"/>
        <v>946.51975636170118</v>
      </c>
      <c r="AL379" s="5">
        <f t="shared" si="143"/>
        <v>488.79218352458417</v>
      </c>
      <c r="AM379" s="5">
        <f t="shared" si="143"/>
        <v>392.87786671247562</v>
      </c>
      <c r="AN379" s="6">
        <f t="shared" si="144"/>
        <v>638.12780022046491</v>
      </c>
      <c r="AO379" s="6">
        <f t="shared" si="131"/>
        <v>666.4727225742173</v>
      </c>
      <c r="AP379" s="7"/>
      <c r="AQ379" s="55">
        <f t="shared" si="128"/>
        <v>610</v>
      </c>
      <c r="AR379" s="5">
        <f t="shared" si="132"/>
        <v>624.06390011023245</v>
      </c>
      <c r="AS379" s="5">
        <f t="shared" si="133"/>
        <v>652.30026139734105</v>
      </c>
      <c r="AT379" s="5">
        <f t="shared" si="129"/>
        <v>666.4727225742173</v>
      </c>
      <c r="AU379" s="56">
        <f t="shared" si="130"/>
        <v>638.12780022046491</v>
      </c>
    </row>
    <row r="380" spans="1:47" ht="14.1" customHeight="1" x14ac:dyDescent="0.25">
      <c r="A380" t="s">
        <v>121</v>
      </c>
      <c r="B380" t="s">
        <v>77</v>
      </c>
      <c r="C380" t="s">
        <v>137</v>
      </c>
      <c r="D380" s="3" t="s">
        <v>25</v>
      </c>
      <c r="E380" s="4">
        <v>1000</v>
      </c>
      <c r="F380" s="4">
        <v>1040</v>
      </c>
      <c r="G380" s="4">
        <v>1241</v>
      </c>
      <c r="H380" s="4">
        <v>1313</v>
      </c>
      <c r="I380" s="4">
        <v>1277</v>
      </c>
      <c r="J380" s="4">
        <v>870</v>
      </c>
      <c r="K380" s="4">
        <v>882</v>
      </c>
      <c r="L380" s="4">
        <v>973</v>
      </c>
      <c r="M380" s="4">
        <v>1036</v>
      </c>
      <c r="N380" s="4">
        <v>1060</v>
      </c>
      <c r="O380" s="23">
        <v>1121</v>
      </c>
      <c r="P380" s="40">
        <v>2</v>
      </c>
      <c r="R380">
        <v>0.999</v>
      </c>
      <c r="S380">
        <v>0</v>
      </c>
      <c r="T380" s="5">
        <f t="shared" si="138"/>
        <v>1040</v>
      </c>
      <c r="U380">
        <f t="shared" si="122"/>
        <v>1240.8389999999999</v>
      </c>
      <c r="V380">
        <f t="shared" si="123"/>
        <v>1312.9678389999999</v>
      </c>
      <c r="W380">
        <f t="shared" si="124"/>
        <v>1277.075967839</v>
      </c>
      <c r="X380">
        <f t="shared" si="125"/>
        <v>870.44707596783894</v>
      </c>
      <c r="Y380">
        <f t="shared" si="126"/>
        <v>882.02844707596785</v>
      </c>
      <c r="Z380">
        <f t="shared" si="127"/>
        <v>972.94902844707599</v>
      </c>
      <c r="AA380" s="5">
        <f t="shared" si="139"/>
        <v>40</v>
      </c>
      <c r="AB380">
        <f t="shared" si="142"/>
        <v>40</v>
      </c>
      <c r="AC380">
        <f t="shared" si="142"/>
        <v>40</v>
      </c>
      <c r="AD380">
        <f t="shared" si="142"/>
        <v>40</v>
      </c>
      <c r="AE380">
        <f t="shared" si="142"/>
        <v>40</v>
      </c>
      <c r="AF380">
        <f t="shared" si="142"/>
        <v>40</v>
      </c>
      <c r="AG380">
        <f t="shared" si="142"/>
        <v>40</v>
      </c>
      <c r="AH380" s="5">
        <f t="shared" si="143"/>
        <v>1080</v>
      </c>
      <c r="AI380" s="5">
        <f t="shared" si="143"/>
        <v>1280.8389999999999</v>
      </c>
      <c r="AJ380" s="5">
        <f t="shared" si="143"/>
        <v>1352.9678389999999</v>
      </c>
      <c r="AK380" s="5">
        <f t="shared" si="143"/>
        <v>1317.075967839</v>
      </c>
      <c r="AL380" s="5">
        <f t="shared" si="143"/>
        <v>910.44707596783894</v>
      </c>
      <c r="AM380" s="5">
        <f t="shared" si="143"/>
        <v>922.02844707596785</v>
      </c>
      <c r="AN380" s="6">
        <f t="shared" si="144"/>
        <v>1052.949028447076</v>
      </c>
      <c r="AO380" s="6">
        <f t="shared" si="131"/>
        <v>1132.949028447076</v>
      </c>
      <c r="AP380" s="7"/>
      <c r="AQ380" s="55">
        <f t="shared" si="128"/>
        <v>973</v>
      </c>
      <c r="AR380" s="5">
        <f t="shared" si="132"/>
        <v>1012.974514223538</v>
      </c>
      <c r="AS380" s="5">
        <f t="shared" si="133"/>
        <v>1092.949028447076</v>
      </c>
      <c r="AT380" s="5">
        <f t="shared" si="129"/>
        <v>1132.949028447076</v>
      </c>
      <c r="AU380" s="56">
        <f t="shared" si="130"/>
        <v>1052.949028447076</v>
      </c>
    </row>
    <row r="381" spans="1:47" ht="14.1" customHeight="1" x14ac:dyDescent="0.25">
      <c r="B381" t="s">
        <v>77</v>
      </c>
      <c r="C381" t="s">
        <v>138</v>
      </c>
      <c r="D381" s="8" t="s">
        <v>27</v>
      </c>
      <c r="E381" s="9">
        <v>1000</v>
      </c>
      <c r="F381" s="9">
        <v>914</v>
      </c>
      <c r="G381" s="9">
        <v>783</v>
      </c>
      <c r="H381" s="9">
        <v>751</v>
      </c>
      <c r="I381" s="9">
        <v>697</v>
      </c>
      <c r="J381" s="9">
        <v>742</v>
      </c>
      <c r="K381" s="9">
        <v>786</v>
      </c>
      <c r="L381" s="9">
        <v>851</v>
      </c>
      <c r="M381" s="9">
        <v>901</v>
      </c>
      <c r="N381" s="9">
        <v>922</v>
      </c>
      <c r="O381" s="24">
        <v>928</v>
      </c>
      <c r="P381" s="41">
        <v>3</v>
      </c>
      <c r="R381">
        <v>0.90300000000000002</v>
      </c>
      <c r="S381">
        <v>0.999</v>
      </c>
      <c r="T381" s="5">
        <f t="shared" si="138"/>
        <v>914</v>
      </c>
      <c r="U381">
        <f t="shared" si="122"/>
        <v>787.36500000000001</v>
      </c>
      <c r="V381">
        <f t="shared" si="123"/>
        <v>742.24775159499995</v>
      </c>
      <c r="W381">
        <f t="shared" si="124"/>
        <v>697.00475552912019</v>
      </c>
      <c r="X381">
        <f t="shared" si="125"/>
        <v>733.24689496217718</v>
      </c>
      <c r="Y381">
        <f t="shared" si="126"/>
        <v>784.39053228248861</v>
      </c>
      <c r="Z381">
        <f t="shared" si="127"/>
        <v>849.49836110212266</v>
      </c>
      <c r="AA381" s="5">
        <f t="shared" si="139"/>
        <v>-86</v>
      </c>
      <c r="AB381">
        <f t="shared" si="142"/>
        <v>-126.594365</v>
      </c>
      <c r="AC381">
        <f t="shared" si="142"/>
        <v>-45.198725521595058</v>
      </c>
      <c r="AD381">
        <f t="shared" si="142"/>
        <v>-45.242951795335479</v>
      </c>
      <c r="AE381">
        <f t="shared" si="142"/>
        <v>36.160654341828597</v>
      </c>
      <c r="AF381">
        <f t="shared" si="142"/>
        <v>51.128654337332947</v>
      </c>
      <c r="AG381">
        <f t="shared" si="142"/>
        <v>65.093849645151749</v>
      </c>
      <c r="AH381" s="5">
        <f t="shared" si="143"/>
        <v>828</v>
      </c>
      <c r="AI381" s="5">
        <f t="shared" si="143"/>
        <v>660.77063499999997</v>
      </c>
      <c r="AJ381" s="5">
        <f t="shared" si="143"/>
        <v>697.04902607340489</v>
      </c>
      <c r="AK381" s="5">
        <f t="shared" si="143"/>
        <v>651.76180373378475</v>
      </c>
      <c r="AL381" s="5">
        <f t="shared" si="143"/>
        <v>769.40754930400578</v>
      </c>
      <c r="AM381" s="5">
        <f t="shared" si="143"/>
        <v>835.51918661982154</v>
      </c>
      <c r="AN381" s="6">
        <f t="shared" si="144"/>
        <v>979.68606039242616</v>
      </c>
      <c r="AO381" s="6">
        <f t="shared" si="131"/>
        <v>1109.8737596827295</v>
      </c>
      <c r="AP381" s="7"/>
      <c r="AQ381" s="55">
        <f t="shared" si="128"/>
        <v>851</v>
      </c>
      <c r="AR381" s="5">
        <f t="shared" si="132"/>
        <v>915.34303019621302</v>
      </c>
      <c r="AS381" s="5">
        <f t="shared" si="133"/>
        <v>1044.7799100375778</v>
      </c>
      <c r="AT381" s="5">
        <f t="shared" si="129"/>
        <v>1109.8737596827295</v>
      </c>
      <c r="AU381" s="56">
        <f t="shared" si="130"/>
        <v>979.68606039242616</v>
      </c>
    </row>
    <row r="382" spans="1:47" ht="14.1" customHeight="1" x14ac:dyDescent="0.25">
      <c r="B382" t="s">
        <v>77</v>
      </c>
      <c r="C382" t="s">
        <v>139</v>
      </c>
      <c r="D382" s="3" t="s">
        <v>29</v>
      </c>
      <c r="E382" s="4">
        <v>1000</v>
      </c>
      <c r="F382" s="4">
        <v>1360</v>
      </c>
      <c r="G382" s="4">
        <v>865</v>
      </c>
      <c r="H382" s="4">
        <v>876</v>
      </c>
      <c r="I382" s="4">
        <v>993</v>
      </c>
      <c r="J382" s="4">
        <v>979</v>
      </c>
      <c r="K382" s="4">
        <v>928</v>
      </c>
      <c r="L382" s="4">
        <v>1003</v>
      </c>
      <c r="M382" s="4">
        <v>1082</v>
      </c>
      <c r="N382" s="4">
        <v>1076</v>
      </c>
      <c r="O382" s="23">
        <v>1035</v>
      </c>
      <c r="P382" s="40">
        <v>2</v>
      </c>
      <c r="R382">
        <v>0.999</v>
      </c>
      <c r="S382">
        <v>0.40899999999999997</v>
      </c>
      <c r="T382" s="5">
        <f t="shared" si="138"/>
        <v>1360</v>
      </c>
      <c r="U382">
        <f t="shared" si="122"/>
        <v>865.85500000000002</v>
      </c>
      <c r="V382">
        <f t="shared" si="123"/>
        <v>876.00050969500001</v>
      </c>
      <c r="W382">
        <f t="shared" si="124"/>
        <v>992.8934469479052</v>
      </c>
      <c r="X382">
        <f t="shared" si="125"/>
        <v>979.06787650326658</v>
      </c>
      <c r="Y382">
        <f t="shared" si="126"/>
        <v>928.07731720447578</v>
      </c>
      <c r="Z382">
        <f t="shared" si="127"/>
        <v>1002.919735531283</v>
      </c>
      <c r="AA382" s="5">
        <f t="shared" si="139"/>
        <v>360</v>
      </c>
      <c r="AB382">
        <f t="shared" si="142"/>
        <v>10.654695000000004</v>
      </c>
      <c r="AC382">
        <f t="shared" si="142"/>
        <v>10.446438210254996</v>
      </c>
      <c r="AD382">
        <f t="shared" si="142"/>
        <v>53.983056318698928</v>
      </c>
      <c r="AE382">
        <f t="shared" si="142"/>
        <v>26.249327972493866</v>
      </c>
      <c r="AF382">
        <f t="shared" si="142"/>
        <v>-5.3417859214615611</v>
      </c>
      <c r="AG382">
        <f t="shared" si="142"/>
        <v>27.453553616080363</v>
      </c>
      <c r="AH382" s="5">
        <f t="shared" si="143"/>
        <v>1720</v>
      </c>
      <c r="AI382" s="5">
        <f t="shared" si="143"/>
        <v>876.50969499999997</v>
      </c>
      <c r="AJ382" s="5">
        <f t="shared" si="143"/>
        <v>886.446947905255</v>
      </c>
      <c r="AK382" s="5">
        <f t="shared" si="143"/>
        <v>1046.8765032666042</v>
      </c>
      <c r="AL382" s="5">
        <f t="shared" si="143"/>
        <v>1005.3172044757605</v>
      </c>
      <c r="AM382" s="5">
        <f t="shared" si="143"/>
        <v>922.73553128301421</v>
      </c>
      <c r="AN382" s="6">
        <f t="shared" si="144"/>
        <v>1057.8268427634437</v>
      </c>
      <c r="AO382" s="6">
        <f t="shared" si="131"/>
        <v>1112.7339499956045</v>
      </c>
      <c r="AP382" s="7"/>
      <c r="AQ382" s="55">
        <f t="shared" si="128"/>
        <v>1003</v>
      </c>
      <c r="AR382" s="5">
        <f t="shared" si="132"/>
        <v>1030.4134213817219</v>
      </c>
      <c r="AS382" s="5">
        <f t="shared" si="133"/>
        <v>1085.2803963795241</v>
      </c>
      <c r="AT382" s="5">
        <f t="shared" si="129"/>
        <v>1112.7339499956045</v>
      </c>
      <c r="AU382" s="56">
        <f t="shared" si="130"/>
        <v>1057.8268427634437</v>
      </c>
    </row>
    <row r="383" spans="1:47" ht="14.1" customHeight="1" x14ac:dyDescent="0.25">
      <c r="B383" t="s">
        <v>77</v>
      </c>
      <c r="C383" t="s">
        <v>140</v>
      </c>
      <c r="D383" s="8" t="s">
        <v>31</v>
      </c>
      <c r="E383" s="9">
        <v>1000</v>
      </c>
      <c r="F383" s="9">
        <v>1466</v>
      </c>
      <c r="G383" s="9">
        <v>917</v>
      </c>
      <c r="H383" s="9">
        <v>666</v>
      </c>
      <c r="I383" s="9">
        <v>715</v>
      </c>
      <c r="J383" s="9">
        <v>768</v>
      </c>
      <c r="K383" s="9">
        <v>778</v>
      </c>
      <c r="L383" s="9">
        <v>882</v>
      </c>
      <c r="M383" s="9">
        <v>916</v>
      </c>
      <c r="N383" s="9">
        <v>991</v>
      </c>
      <c r="O383" s="24">
        <v>988</v>
      </c>
      <c r="P383" s="41">
        <v>3</v>
      </c>
      <c r="R383">
        <v>0.999</v>
      </c>
      <c r="S383">
        <v>0.70799999999999996</v>
      </c>
      <c r="T383" s="5">
        <f t="shared" si="138"/>
        <v>1466</v>
      </c>
      <c r="U383">
        <f t="shared" si="122"/>
        <v>918.01499999999999</v>
      </c>
      <c r="V383">
        <f t="shared" si="123"/>
        <v>666.00011361999998</v>
      </c>
      <c r="W383">
        <f t="shared" si="124"/>
        <v>714.69901837110297</v>
      </c>
      <c r="X383">
        <f t="shared" si="125"/>
        <v>767.90759917411992</v>
      </c>
      <c r="Y383">
        <f t="shared" si="126"/>
        <v>778.01616211986129</v>
      </c>
      <c r="Z383">
        <f t="shared" si="127"/>
        <v>881.91083934472613</v>
      </c>
      <c r="AA383" s="5">
        <f t="shared" si="139"/>
        <v>466</v>
      </c>
      <c r="AB383">
        <f t="shared" si="142"/>
        <v>-251.90137999999993</v>
      </c>
      <c r="AC383">
        <f t="shared" si="142"/>
        <v>-251.98174251704</v>
      </c>
      <c r="AD383">
        <f t="shared" si="142"/>
        <v>-39.099844251194774</v>
      </c>
      <c r="AE383">
        <f t="shared" si="142"/>
        <v>26.254520687187124</v>
      </c>
      <c r="AF383">
        <f t="shared" si="142"/>
        <v>14.823182606243531</v>
      </c>
      <c r="AG383">
        <f t="shared" si="142"/>
        <v>77.885800796227414</v>
      </c>
      <c r="AH383" s="5">
        <f t="shared" si="143"/>
        <v>1932</v>
      </c>
      <c r="AI383" s="5">
        <f t="shared" si="143"/>
        <v>666.11362000000008</v>
      </c>
      <c r="AJ383" s="5">
        <f t="shared" si="143"/>
        <v>414.01837110295997</v>
      </c>
      <c r="AK383" s="5">
        <f t="shared" si="143"/>
        <v>675.59917411990818</v>
      </c>
      <c r="AL383" s="5">
        <f t="shared" si="143"/>
        <v>794.16211986130702</v>
      </c>
      <c r="AM383" s="5">
        <f t="shared" si="143"/>
        <v>792.83934472610485</v>
      </c>
      <c r="AN383" s="6">
        <f t="shared" si="144"/>
        <v>1037.6824409371809</v>
      </c>
      <c r="AO383" s="6">
        <f t="shared" si="131"/>
        <v>1193.4540425296359</v>
      </c>
      <c r="AP383" s="7"/>
      <c r="AQ383" s="55">
        <f t="shared" si="128"/>
        <v>882</v>
      </c>
      <c r="AR383" s="5">
        <f t="shared" si="132"/>
        <v>959.84122046859045</v>
      </c>
      <c r="AS383" s="5">
        <f t="shared" si="133"/>
        <v>1115.5682417334083</v>
      </c>
      <c r="AT383" s="5">
        <f t="shared" si="129"/>
        <v>1193.4540425296359</v>
      </c>
      <c r="AU383" s="56">
        <f t="shared" si="130"/>
        <v>1037.6824409371809</v>
      </c>
    </row>
    <row r="384" spans="1:47" ht="14.1" customHeight="1" x14ac:dyDescent="0.25">
      <c r="B384" t="s">
        <v>77</v>
      </c>
      <c r="C384" t="s">
        <v>141</v>
      </c>
      <c r="D384" s="3" t="s">
        <v>33</v>
      </c>
      <c r="E384" s="4">
        <v>1000</v>
      </c>
      <c r="F384" s="4">
        <v>1075</v>
      </c>
      <c r="G384" s="4">
        <v>688</v>
      </c>
      <c r="H384" s="4">
        <v>566</v>
      </c>
      <c r="I384" s="4">
        <v>582</v>
      </c>
      <c r="J384" s="4">
        <v>644</v>
      </c>
      <c r="K384" s="4">
        <v>616</v>
      </c>
      <c r="L384" s="4">
        <v>615</v>
      </c>
      <c r="M384" s="4">
        <v>615</v>
      </c>
      <c r="N384" s="4">
        <v>615</v>
      </c>
      <c r="O384" s="23">
        <v>615</v>
      </c>
      <c r="P384" s="40">
        <v>2</v>
      </c>
      <c r="R384">
        <v>0.999</v>
      </c>
      <c r="S384">
        <v>0.14299999999999999</v>
      </c>
      <c r="T384" s="5">
        <f t="shared" si="138"/>
        <v>1075</v>
      </c>
      <c r="U384">
        <f t="shared" si="122"/>
        <v>688.46199999999999</v>
      </c>
      <c r="V384">
        <f t="shared" si="123"/>
        <v>566.13146206599993</v>
      </c>
      <c r="W384">
        <f t="shared" si="124"/>
        <v>581.97435125170341</v>
      </c>
      <c r="X384">
        <f t="shared" si="125"/>
        <v>643.93185824412456</v>
      </c>
      <c r="Y384">
        <f t="shared" si="126"/>
        <v>616.03155027793605</v>
      </c>
      <c r="Z384">
        <f t="shared" si="127"/>
        <v>615.00014279191475</v>
      </c>
      <c r="AA384" s="5">
        <f t="shared" si="139"/>
        <v>75</v>
      </c>
      <c r="AB384">
        <f t="shared" si="142"/>
        <v>9.000066000000011</v>
      </c>
      <c r="AC384">
        <f t="shared" si="142"/>
        <v>-9.7802103625619985</v>
      </c>
      <c r="AD384">
        <f t="shared" si="142"/>
        <v>-6.1161071271600349</v>
      </c>
      <c r="AE384">
        <f t="shared" si="142"/>
        <v>3.6184196919400726</v>
      </c>
      <c r="AF384">
        <f t="shared" si="142"/>
        <v>-0.88875836317231416</v>
      </c>
      <c r="AG384">
        <f t="shared" si="142"/>
        <v>-0.90915718773971832</v>
      </c>
      <c r="AH384" s="5">
        <f t="shared" si="143"/>
        <v>1150</v>
      </c>
      <c r="AI384" s="5">
        <f t="shared" si="143"/>
        <v>697.46206600000005</v>
      </c>
      <c r="AJ384" s="5">
        <f t="shared" si="143"/>
        <v>556.35125170343792</v>
      </c>
      <c r="AK384" s="5">
        <f t="shared" si="143"/>
        <v>575.85824412454338</v>
      </c>
      <c r="AL384" s="5">
        <f t="shared" si="143"/>
        <v>647.55027793606462</v>
      </c>
      <c r="AM384" s="5">
        <f t="shared" si="143"/>
        <v>615.14279191476373</v>
      </c>
      <c r="AN384" s="6">
        <f t="shared" si="144"/>
        <v>613.18182841643534</v>
      </c>
      <c r="AO384" s="6">
        <f t="shared" si="131"/>
        <v>611.36351404095592</v>
      </c>
      <c r="AP384" s="7"/>
      <c r="AQ384" s="55">
        <f t="shared" si="128"/>
        <v>611.36351404095592</v>
      </c>
      <c r="AR384" s="5">
        <f t="shared" si="132"/>
        <v>612.27267122869557</v>
      </c>
      <c r="AS384" s="5">
        <f t="shared" si="133"/>
        <v>614.09091420821767</v>
      </c>
      <c r="AT384" s="5">
        <f t="shared" si="129"/>
        <v>615</v>
      </c>
      <c r="AU384" s="56">
        <f t="shared" si="130"/>
        <v>613.18182841643534</v>
      </c>
    </row>
    <row r="385" spans="2:47" ht="14.1" customHeight="1" x14ac:dyDescent="0.25">
      <c r="B385" t="s">
        <v>77</v>
      </c>
      <c r="C385" t="s">
        <v>142</v>
      </c>
      <c r="D385" s="8" t="s">
        <v>35</v>
      </c>
      <c r="E385" s="9">
        <v>1000</v>
      </c>
      <c r="F385" s="9">
        <v>1074</v>
      </c>
      <c r="G385" s="9">
        <v>844</v>
      </c>
      <c r="H385" s="9">
        <v>832</v>
      </c>
      <c r="I385" s="9">
        <v>788</v>
      </c>
      <c r="J385" s="9">
        <v>1118</v>
      </c>
      <c r="K385" s="9">
        <v>1490</v>
      </c>
      <c r="L385" s="9">
        <v>1647</v>
      </c>
      <c r="M385" s="9">
        <v>1616</v>
      </c>
      <c r="N385" s="9">
        <v>1663</v>
      </c>
      <c r="O385" s="24">
        <v>1663</v>
      </c>
      <c r="P385" s="41">
        <v>2</v>
      </c>
      <c r="R385">
        <v>0.999</v>
      </c>
      <c r="S385">
        <v>0.28399999999999997</v>
      </c>
      <c r="T385" s="5">
        <f t="shared" si="138"/>
        <v>1074</v>
      </c>
      <c r="U385">
        <f t="shared" si="122"/>
        <v>844.30399999999997</v>
      </c>
      <c r="V385">
        <f t="shared" si="123"/>
        <v>832.00005433600006</v>
      </c>
      <c r="W385">
        <f t="shared" si="124"/>
        <v>788.03173497434341</v>
      </c>
      <c r="X385">
        <f t="shared" si="125"/>
        <v>1117.6487629350011</v>
      </c>
      <c r="Y385">
        <f t="shared" si="126"/>
        <v>1489.706031538095</v>
      </c>
      <c r="Z385">
        <f t="shared" si="127"/>
        <v>1647.0044923628359</v>
      </c>
      <c r="AA385" s="5">
        <f t="shared" si="139"/>
        <v>74</v>
      </c>
      <c r="AB385">
        <f t="shared" si="142"/>
        <v>-12.24966400000001</v>
      </c>
      <c r="AC385">
        <f t="shared" si="142"/>
        <v>-12.265079992575981</v>
      </c>
      <c r="AD385">
        <f t="shared" si="142"/>
        <v>-21.268799973394891</v>
      </c>
      <c r="AE385">
        <f t="shared" si="142"/>
        <v>78.382775159876019</v>
      </c>
      <c r="AF385">
        <f t="shared" si="142"/>
        <v>161.78633129774988</v>
      </c>
      <c r="AG385">
        <f t="shared" si="142"/>
        <v>160.51177608341533</v>
      </c>
      <c r="AH385" s="5">
        <f t="shared" si="143"/>
        <v>1148</v>
      </c>
      <c r="AI385" s="5">
        <f t="shared" si="143"/>
        <v>832.05433599999992</v>
      </c>
      <c r="AJ385" s="5">
        <f t="shared" si="143"/>
        <v>819.73497434342403</v>
      </c>
      <c r="AK385" s="5">
        <f t="shared" si="143"/>
        <v>766.76293500094857</v>
      </c>
      <c r="AL385" s="5">
        <f t="shared" si="143"/>
        <v>1196.0315380948771</v>
      </c>
      <c r="AM385" s="5">
        <f t="shared" si="143"/>
        <v>1651.4923628358449</v>
      </c>
      <c r="AN385" s="6">
        <f t="shared" si="144"/>
        <v>1968.0280445296667</v>
      </c>
      <c r="AO385" s="6">
        <f t="shared" si="131"/>
        <v>2289.0515966964972</v>
      </c>
      <c r="AP385" s="7"/>
      <c r="AQ385" s="55">
        <f t="shared" si="128"/>
        <v>1647</v>
      </c>
      <c r="AR385" s="5">
        <f t="shared" si="132"/>
        <v>1807.5140222648333</v>
      </c>
      <c r="AS385" s="5">
        <f t="shared" si="133"/>
        <v>2128.5398206130822</v>
      </c>
      <c r="AT385" s="5">
        <f t="shared" si="129"/>
        <v>2289.0515966964972</v>
      </c>
      <c r="AU385" s="56">
        <f t="shared" si="130"/>
        <v>1968.0280445296667</v>
      </c>
    </row>
    <row r="386" spans="2:47" ht="14.1" customHeight="1" x14ac:dyDescent="0.25">
      <c r="B386" t="s">
        <v>77</v>
      </c>
      <c r="C386" t="s">
        <v>143</v>
      </c>
      <c r="D386" s="8" t="s">
        <v>37</v>
      </c>
      <c r="E386" s="9">
        <v>1431</v>
      </c>
      <c r="F386" s="9">
        <v>1060</v>
      </c>
      <c r="G386" s="9">
        <v>738</v>
      </c>
      <c r="H386" s="9">
        <v>840</v>
      </c>
      <c r="I386" s="9">
        <v>752</v>
      </c>
      <c r="J386" s="9">
        <v>982</v>
      </c>
      <c r="K386" s="9">
        <v>782</v>
      </c>
      <c r="L386" s="9">
        <v>944</v>
      </c>
      <c r="M386" s="9">
        <v>1054</v>
      </c>
      <c r="N386" s="9">
        <v>1105</v>
      </c>
      <c r="O386" s="24">
        <v>1173</v>
      </c>
      <c r="P386" s="42">
        <v>3</v>
      </c>
      <c r="R386">
        <v>0.76</v>
      </c>
      <c r="S386">
        <v>0.999</v>
      </c>
      <c r="T386" s="5">
        <f t="shared" si="138"/>
        <v>1060</v>
      </c>
      <c r="U386">
        <f t="shared" si="122"/>
        <v>726.24</v>
      </c>
      <c r="V386">
        <f t="shared" si="123"/>
        <v>732.58626240000001</v>
      </c>
      <c r="W386">
        <f t="shared" si="124"/>
        <v>748.78217151142394</v>
      </c>
      <c r="X386">
        <f t="shared" si="125"/>
        <v>929.91229379983224</v>
      </c>
      <c r="Y386">
        <f t="shared" si="126"/>
        <v>860.93059320446559</v>
      </c>
      <c r="Z386">
        <f t="shared" si="127"/>
        <v>907.56772147701918</v>
      </c>
      <c r="AA386" s="5">
        <f t="shared" si="139"/>
        <v>-371</v>
      </c>
      <c r="AB386">
        <f t="shared" si="142"/>
        <v>-333.79723999999999</v>
      </c>
      <c r="AC386">
        <f t="shared" si="142"/>
        <v>6.0061188976000004</v>
      </c>
      <c r="AD386">
        <f t="shared" si="142"/>
        <v>16.185719321210104</v>
      </c>
      <c r="AE386">
        <f t="shared" si="142"/>
        <v>180.96517788544111</v>
      </c>
      <c r="AF386">
        <f t="shared" si="142"/>
        <v>-68.731753716885834</v>
      </c>
      <c r="AG386">
        <f t="shared" si="142"/>
        <v>46.521759390564142</v>
      </c>
      <c r="AH386" s="5">
        <f t="shared" si="143"/>
        <v>689</v>
      </c>
      <c r="AI386" s="5">
        <f t="shared" si="143"/>
        <v>392.44276000000002</v>
      </c>
      <c r="AJ386" s="5">
        <f t="shared" si="143"/>
        <v>738.59238129760001</v>
      </c>
      <c r="AK386" s="5">
        <f t="shared" si="143"/>
        <v>764.967890832634</v>
      </c>
      <c r="AL386" s="5">
        <f t="shared" si="143"/>
        <v>1110.8774716852733</v>
      </c>
      <c r="AM386" s="5">
        <f t="shared" si="143"/>
        <v>792.19883948757979</v>
      </c>
      <c r="AN386" s="6">
        <f t="shared" si="144"/>
        <v>1000.6112402581475</v>
      </c>
      <c r="AO386" s="6">
        <f t="shared" si="131"/>
        <v>1093.6547590392756</v>
      </c>
      <c r="AP386" s="7"/>
      <c r="AQ386" s="55">
        <f t="shared" si="128"/>
        <v>944</v>
      </c>
      <c r="AR386" s="5">
        <f t="shared" si="132"/>
        <v>972.30562012907376</v>
      </c>
      <c r="AS386" s="5">
        <f t="shared" si="133"/>
        <v>1047.1329996487116</v>
      </c>
      <c r="AT386" s="5">
        <f t="shared" si="129"/>
        <v>1093.6547590392756</v>
      </c>
      <c r="AU386" s="56">
        <f t="shared" si="130"/>
        <v>1000.6112402581475</v>
      </c>
    </row>
    <row r="387" spans="2:47" ht="14.1" customHeight="1" x14ac:dyDescent="0.25">
      <c r="B387" t="s">
        <v>77</v>
      </c>
      <c r="C387" t="s">
        <v>144</v>
      </c>
      <c r="D387" s="3" t="s">
        <v>39</v>
      </c>
      <c r="E387" s="4">
        <v>0</v>
      </c>
      <c r="F387" s="4">
        <v>70</v>
      </c>
      <c r="G387" s="4">
        <v>0</v>
      </c>
      <c r="H387" s="4">
        <v>2</v>
      </c>
      <c r="I387" s="4">
        <v>0</v>
      </c>
      <c r="J387" s="4">
        <v>0</v>
      </c>
      <c r="K387" s="4">
        <v>0</v>
      </c>
      <c r="L387" s="4">
        <v>119</v>
      </c>
      <c r="M387" s="4">
        <v>0</v>
      </c>
      <c r="N387" s="4">
        <v>84</v>
      </c>
      <c r="O387" s="23">
        <v>143</v>
      </c>
      <c r="P387" s="41">
        <v>3</v>
      </c>
      <c r="R387">
        <v>0.97299999999999998</v>
      </c>
      <c r="S387">
        <v>0.52700000000000002</v>
      </c>
      <c r="T387" s="5">
        <f t="shared" si="138"/>
        <v>70</v>
      </c>
      <c r="U387">
        <f t="shared" ref="U387:U450" si="145">($R387*G387)+((1-$R387)*(T387+AA387))</f>
        <v>3.7800000000000034</v>
      </c>
      <c r="V387">
        <f t="shared" ref="V387:V450" si="146">($R387*H387)+((1-$R387)*(U387+AB387))</f>
        <v>1.9997856200000002</v>
      </c>
      <c r="W387">
        <f t="shared" ref="W387:W450" si="147">($R387*I387)+((1-$R387)*(V387+AC387))</f>
        <v>5.8297595869799797E-3</v>
      </c>
      <c r="X387">
        <f t="shared" ref="X387:X450" si="148">($R387*J387)+((1-$R387)*(W387+AD387))</f>
        <v>-5.0996380297346919E-2</v>
      </c>
      <c r="Y387">
        <f t="shared" ref="Y387:Y450" si="149">($R387*K387)+((1-$R387)*(X387+AE387))</f>
        <v>-2.6381221152772871E-2</v>
      </c>
      <c r="Z387">
        <f t="shared" ref="Z387:Z450" si="150">($R387*L387)+((1-$R387)*(Y387+AF387))</f>
        <v>115.77481091329585</v>
      </c>
      <c r="AA387" s="5">
        <f t="shared" si="139"/>
        <v>70</v>
      </c>
      <c r="AB387">
        <f t="shared" si="142"/>
        <v>-1.787939999999999</v>
      </c>
      <c r="AC387">
        <f t="shared" si="142"/>
        <v>-1.7838685982600011</v>
      </c>
      <c r="AD387">
        <f t="shared" si="142"/>
        <v>-1.8945845854146421</v>
      </c>
      <c r="AE387">
        <f t="shared" si="142"/>
        <v>-0.92608588462016594</v>
      </c>
      <c r="AF387">
        <f t="shared" si="142"/>
        <v>-0.4250664345561479</v>
      </c>
      <c r="AG387">
        <f t="shared" si="142"/>
        <v>60.826171831309374</v>
      </c>
      <c r="AH387" s="5">
        <f t="shared" si="143"/>
        <v>140</v>
      </c>
      <c r="AI387" s="5">
        <f t="shared" si="143"/>
        <v>1.9920600000000044</v>
      </c>
      <c r="AJ387" s="5">
        <f t="shared" si="143"/>
        <v>0.21591702173999905</v>
      </c>
      <c r="AK387" s="5">
        <f t="shared" si="143"/>
        <v>-1.8887548258276621</v>
      </c>
      <c r="AL387" s="5">
        <f t="shared" si="143"/>
        <v>-0.97708226491751282</v>
      </c>
      <c r="AM387" s="5">
        <f t="shared" si="143"/>
        <v>-0.45144765570892076</v>
      </c>
      <c r="AN387" s="6">
        <f t="shared" si="144"/>
        <v>237.42715457591459</v>
      </c>
      <c r="AO387" s="6">
        <f t="shared" si="131"/>
        <v>359.07949823853335</v>
      </c>
      <c r="AP387" s="7"/>
      <c r="AQ387" s="55">
        <f t="shared" ref="AQ387:AQ450" si="151">MIN(L387,AO387)</f>
        <v>119</v>
      </c>
      <c r="AR387" s="5">
        <f t="shared" si="132"/>
        <v>178.21357728795729</v>
      </c>
      <c r="AS387" s="5">
        <f t="shared" si="133"/>
        <v>298.25332640722399</v>
      </c>
      <c r="AT387" s="5">
        <f t="shared" ref="AT387:AT450" si="152">MAX(L387,AO387)</f>
        <v>359.07949823853335</v>
      </c>
      <c r="AU387" s="56">
        <f t="shared" ref="AU387:AU450" si="153">AN387</f>
        <v>237.42715457591459</v>
      </c>
    </row>
    <row r="388" spans="2:47" ht="14.1" customHeight="1" x14ac:dyDescent="0.25">
      <c r="B388" t="s">
        <v>77</v>
      </c>
      <c r="C388" t="s">
        <v>145</v>
      </c>
      <c r="D388" s="8" t="s">
        <v>41</v>
      </c>
      <c r="E388" s="9">
        <v>0</v>
      </c>
      <c r="F388" s="9">
        <v>0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24">
        <v>0</v>
      </c>
      <c r="P388" s="42">
        <v>2</v>
      </c>
      <c r="R388">
        <v>0</v>
      </c>
      <c r="S388">
        <v>0</v>
      </c>
      <c r="T388" s="5">
        <f t="shared" si="138"/>
        <v>0</v>
      </c>
      <c r="U388">
        <f t="shared" si="145"/>
        <v>0</v>
      </c>
      <c r="V388">
        <f t="shared" si="146"/>
        <v>0</v>
      </c>
      <c r="W388">
        <f t="shared" si="147"/>
        <v>0</v>
      </c>
      <c r="X388">
        <f t="shared" si="148"/>
        <v>0</v>
      </c>
      <c r="Y388">
        <f t="shared" si="149"/>
        <v>0</v>
      </c>
      <c r="Z388">
        <f t="shared" si="150"/>
        <v>0</v>
      </c>
      <c r="AA388" s="5">
        <f t="shared" si="139"/>
        <v>0</v>
      </c>
      <c r="AB388">
        <f t="shared" si="142"/>
        <v>0</v>
      </c>
      <c r="AC388">
        <f t="shared" si="142"/>
        <v>0</v>
      </c>
      <c r="AD388">
        <f t="shared" si="142"/>
        <v>0</v>
      </c>
      <c r="AE388">
        <f t="shared" si="142"/>
        <v>0</v>
      </c>
      <c r="AF388">
        <f t="shared" si="142"/>
        <v>0</v>
      </c>
      <c r="AG388">
        <f t="shared" si="142"/>
        <v>0</v>
      </c>
      <c r="AH388" s="5">
        <f t="shared" si="143"/>
        <v>0</v>
      </c>
      <c r="AI388" s="5">
        <f t="shared" si="143"/>
        <v>0</v>
      </c>
      <c r="AJ388" s="5">
        <f t="shared" si="143"/>
        <v>0</v>
      </c>
      <c r="AK388" s="5">
        <f t="shared" si="143"/>
        <v>0</v>
      </c>
      <c r="AL388" s="5">
        <f t="shared" si="143"/>
        <v>0</v>
      </c>
      <c r="AM388" s="5">
        <f t="shared" si="143"/>
        <v>0</v>
      </c>
      <c r="AN388" s="6">
        <f t="shared" si="144"/>
        <v>0</v>
      </c>
      <c r="AO388" s="6">
        <f t="shared" ref="AO388:AO451" si="154">IF($Z388+($AG388*4)&lt;0,0,$Z388+($AG388*4))</f>
        <v>0</v>
      </c>
      <c r="AP388" s="7"/>
      <c r="AQ388" s="55">
        <f t="shared" si="151"/>
        <v>0</v>
      </c>
      <c r="AR388" s="5">
        <f t="shared" ref="AR388:AR451" si="155">AQ388+(AU388-AQ388)/2</f>
        <v>0</v>
      </c>
      <c r="AS388" s="5">
        <f t="shared" ref="AS388:AS451" si="156">AT388-(AT388-AU388)/2</f>
        <v>0</v>
      </c>
      <c r="AT388" s="5">
        <f t="shared" si="152"/>
        <v>0</v>
      </c>
      <c r="AU388" s="56">
        <f t="shared" si="153"/>
        <v>0</v>
      </c>
    </row>
    <row r="389" spans="2:47" ht="14.1" customHeight="1" x14ac:dyDescent="0.25">
      <c r="B389" t="s">
        <v>77</v>
      </c>
      <c r="C389" t="s">
        <v>146</v>
      </c>
      <c r="D389" s="3" t="s">
        <v>43</v>
      </c>
      <c r="E389" s="4">
        <v>1022</v>
      </c>
      <c r="F389" s="4">
        <v>631</v>
      </c>
      <c r="G389" s="4">
        <v>534</v>
      </c>
      <c r="H389" s="4">
        <v>670</v>
      </c>
      <c r="I389" s="4">
        <v>662</v>
      </c>
      <c r="J389" s="4">
        <v>904</v>
      </c>
      <c r="K389" s="4">
        <v>664</v>
      </c>
      <c r="L389" s="4">
        <v>785</v>
      </c>
      <c r="M389" s="4">
        <v>807</v>
      </c>
      <c r="N389" s="4">
        <v>827</v>
      </c>
      <c r="O389" s="23">
        <v>870</v>
      </c>
      <c r="P389" s="41">
        <v>4</v>
      </c>
      <c r="R389">
        <v>0.71599999999999997</v>
      </c>
      <c r="S389">
        <v>0.999</v>
      </c>
      <c r="T389" s="5">
        <f t="shared" si="138"/>
        <v>631</v>
      </c>
      <c r="U389">
        <f t="shared" si="145"/>
        <v>450.50400000000002</v>
      </c>
      <c r="V389">
        <f t="shared" si="146"/>
        <v>556.34248886399996</v>
      </c>
      <c r="W389">
        <f t="shared" si="147"/>
        <v>661.97001889677858</v>
      </c>
      <c r="X389">
        <f t="shared" si="148"/>
        <v>865.2616824295244</v>
      </c>
      <c r="Y389">
        <f t="shared" si="149"/>
        <v>778.86541361790432</v>
      </c>
      <c r="Z389">
        <f t="shared" si="150"/>
        <v>758.80348076113512</v>
      </c>
      <c r="AA389" s="5">
        <f t="shared" si="139"/>
        <v>-391</v>
      </c>
      <c r="AB389">
        <f t="shared" si="142"/>
        <v>-180.70650399999997</v>
      </c>
      <c r="AC389">
        <f t="shared" si="142"/>
        <v>105.55194387113595</v>
      </c>
      <c r="AD389">
        <f t="shared" si="142"/>
        <v>105.62745444661698</v>
      </c>
      <c r="AE389">
        <f t="shared" si="142"/>
        <v>203.19399932365968</v>
      </c>
      <c r="AF389">
        <f t="shared" si="142"/>
        <v>-86.10667854348479</v>
      </c>
      <c r="AG389">
        <f t="shared" si="142"/>
        <v>-20.127977602455918</v>
      </c>
      <c r="AH389" s="5">
        <f t="shared" si="143"/>
        <v>240</v>
      </c>
      <c r="AI389" s="5">
        <f t="shared" si="143"/>
        <v>269.79749600000002</v>
      </c>
      <c r="AJ389" s="5">
        <f t="shared" si="143"/>
        <v>661.89443273513587</v>
      </c>
      <c r="AK389" s="5">
        <f t="shared" si="143"/>
        <v>767.59747334339556</v>
      </c>
      <c r="AL389" s="5">
        <f t="shared" si="143"/>
        <v>1068.4556817531841</v>
      </c>
      <c r="AM389" s="5">
        <f t="shared" si="143"/>
        <v>692.75873507441952</v>
      </c>
      <c r="AN389" s="6">
        <f t="shared" si="144"/>
        <v>718.54752555622326</v>
      </c>
      <c r="AO389" s="6">
        <f t="shared" si="154"/>
        <v>678.29157035131141</v>
      </c>
      <c r="AP389" s="7"/>
      <c r="AQ389" s="55">
        <f t="shared" si="151"/>
        <v>678.29157035131141</v>
      </c>
      <c r="AR389" s="5">
        <f t="shared" si="155"/>
        <v>698.41954795376728</v>
      </c>
      <c r="AS389" s="5">
        <f t="shared" si="156"/>
        <v>751.77376277811163</v>
      </c>
      <c r="AT389" s="5">
        <f t="shared" si="152"/>
        <v>785</v>
      </c>
      <c r="AU389" s="56">
        <f t="shared" si="153"/>
        <v>718.54752555622326</v>
      </c>
    </row>
    <row r="390" spans="2:47" ht="14.1" customHeight="1" x14ac:dyDescent="0.25">
      <c r="B390" t="s">
        <v>77</v>
      </c>
      <c r="C390" t="s">
        <v>24</v>
      </c>
      <c r="D390" s="8" t="s">
        <v>45</v>
      </c>
      <c r="E390" s="9">
        <v>1228</v>
      </c>
      <c r="F390" s="9">
        <v>813</v>
      </c>
      <c r="G390" s="9">
        <v>522</v>
      </c>
      <c r="H390" s="9">
        <v>495</v>
      </c>
      <c r="I390" s="9">
        <v>699</v>
      </c>
      <c r="J390" s="9">
        <v>666</v>
      </c>
      <c r="K390" s="9">
        <v>501</v>
      </c>
      <c r="L390" s="9">
        <v>543</v>
      </c>
      <c r="M390" s="9">
        <v>514</v>
      </c>
      <c r="N390" s="9">
        <v>477</v>
      </c>
      <c r="O390" s="24">
        <v>487</v>
      </c>
      <c r="P390" s="42">
        <v>5</v>
      </c>
      <c r="R390">
        <v>0.999</v>
      </c>
      <c r="S390">
        <v>0.436</v>
      </c>
      <c r="T390" s="5">
        <f t="shared" si="138"/>
        <v>813</v>
      </c>
      <c r="U390">
        <f t="shared" si="145"/>
        <v>521.87599999999998</v>
      </c>
      <c r="V390">
        <f t="shared" si="146"/>
        <v>494.665885936</v>
      </c>
      <c r="W390">
        <f t="shared" si="147"/>
        <v>698.58020388010812</v>
      </c>
      <c r="X390">
        <f t="shared" si="148"/>
        <v>665.99996627521671</v>
      </c>
      <c r="Y390">
        <f t="shared" si="149"/>
        <v>501.13240072691343</v>
      </c>
      <c r="Z390">
        <f t="shared" si="150"/>
        <v>542.86786417114774</v>
      </c>
      <c r="AA390" s="5">
        <f t="shared" si="139"/>
        <v>-415</v>
      </c>
      <c r="AB390">
        <f t="shared" ref="AB390:AG405" si="157">$S390*(U390-T390)+(1-$S390)*AA390</f>
        <v>-360.99006400000007</v>
      </c>
      <c r="AC390">
        <f t="shared" si="157"/>
        <v>-215.46200582790408</v>
      </c>
      <c r="AD390">
        <f t="shared" si="157"/>
        <v>-32.613928663306766</v>
      </c>
      <c r="AE390">
        <f t="shared" si="157"/>
        <v>-32.599239361837675</v>
      </c>
      <c r="AF390">
        <f t="shared" si="157"/>
        <v>-90.268229579136687</v>
      </c>
      <c r="AG390">
        <f t="shared" si="157"/>
        <v>-32.714619420946931</v>
      </c>
      <c r="AH390" s="5">
        <f t="shared" ref="AH390:AM405" si="158">T390+AA390</f>
        <v>398</v>
      </c>
      <c r="AI390" s="5">
        <f t="shared" si="158"/>
        <v>160.8859359999999</v>
      </c>
      <c r="AJ390" s="5">
        <f t="shared" si="158"/>
        <v>279.20388010809592</v>
      </c>
      <c r="AK390" s="5">
        <f t="shared" si="158"/>
        <v>665.96627521680136</v>
      </c>
      <c r="AL390" s="5">
        <f t="shared" si="158"/>
        <v>633.400726913379</v>
      </c>
      <c r="AM390" s="5">
        <f t="shared" si="158"/>
        <v>410.86417114777674</v>
      </c>
      <c r="AN390" s="6">
        <f t="shared" si="144"/>
        <v>477.43862532925391</v>
      </c>
      <c r="AO390" s="6">
        <f t="shared" si="154"/>
        <v>412.00938648736002</v>
      </c>
      <c r="AP390" s="7"/>
      <c r="AQ390" s="55">
        <f t="shared" si="151"/>
        <v>412.00938648736002</v>
      </c>
      <c r="AR390" s="5">
        <f t="shared" si="155"/>
        <v>444.72400590830694</v>
      </c>
      <c r="AS390" s="5">
        <f t="shared" si="156"/>
        <v>510.21931266462695</v>
      </c>
      <c r="AT390" s="5">
        <f t="shared" si="152"/>
        <v>543</v>
      </c>
      <c r="AU390" s="56">
        <f t="shared" si="153"/>
        <v>477.43862532925391</v>
      </c>
    </row>
    <row r="391" spans="2:47" ht="14.1" customHeight="1" x14ac:dyDescent="0.25">
      <c r="B391" t="s">
        <v>77</v>
      </c>
      <c r="C391" t="s">
        <v>26</v>
      </c>
      <c r="D391" s="8" t="s">
        <v>46</v>
      </c>
      <c r="E391" s="9">
        <v>799</v>
      </c>
      <c r="F391" s="9">
        <v>798</v>
      </c>
      <c r="G391" s="9">
        <v>715</v>
      </c>
      <c r="H391" s="9">
        <v>571</v>
      </c>
      <c r="I391" s="9">
        <v>630</v>
      </c>
      <c r="J391" s="9">
        <v>598</v>
      </c>
      <c r="K391" s="9">
        <v>657</v>
      </c>
      <c r="L391" s="9">
        <v>722</v>
      </c>
      <c r="M391" s="9">
        <v>667</v>
      </c>
      <c r="N391" s="9">
        <v>615</v>
      </c>
      <c r="O391" s="24">
        <v>608</v>
      </c>
      <c r="P391" s="43">
        <v>4</v>
      </c>
      <c r="R391">
        <v>0.65100000000000002</v>
      </c>
      <c r="S391">
        <v>0</v>
      </c>
      <c r="T391" s="5">
        <f t="shared" si="138"/>
        <v>798</v>
      </c>
      <c r="U391">
        <f t="shared" si="145"/>
        <v>743.61799999999994</v>
      </c>
      <c r="V391">
        <f t="shared" si="146"/>
        <v>630.89468199999999</v>
      </c>
      <c r="W391">
        <f t="shared" si="147"/>
        <v>629.96324401799995</v>
      </c>
      <c r="X391">
        <f t="shared" si="148"/>
        <v>608.806172162282</v>
      </c>
      <c r="Y391">
        <f t="shared" si="149"/>
        <v>639.83135408463636</v>
      </c>
      <c r="Z391">
        <f t="shared" si="150"/>
        <v>692.97414257553805</v>
      </c>
      <c r="AA391" s="5">
        <f t="shared" si="139"/>
        <v>-1</v>
      </c>
      <c r="AB391">
        <f t="shared" si="157"/>
        <v>-1</v>
      </c>
      <c r="AC391">
        <f t="shared" si="157"/>
        <v>-1</v>
      </c>
      <c r="AD391">
        <f t="shared" si="157"/>
        <v>-1</v>
      </c>
      <c r="AE391">
        <f t="shared" si="157"/>
        <v>-1</v>
      </c>
      <c r="AF391">
        <f t="shared" si="157"/>
        <v>-1</v>
      </c>
      <c r="AG391">
        <f t="shared" si="157"/>
        <v>-1</v>
      </c>
      <c r="AH391" s="5">
        <f t="shared" si="158"/>
        <v>797</v>
      </c>
      <c r="AI391" s="5">
        <f t="shared" si="158"/>
        <v>742.61799999999994</v>
      </c>
      <c r="AJ391" s="5">
        <f t="shared" si="158"/>
        <v>629.89468199999999</v>
      </c>
      <c r="AK391" s="5">
        <f t="shared" si="158"/>
        <v>628.96324401799995</v>
      </c>
      <c r="AL391" s="5">
        <f t="shared" si="158"/>
        <v>607.806172162282</v>
      </c>
      <c r="AM391" s="5">
        <f t="shared" si="158"/>
        <v>638.83135408463636</v>
      </c>
      <c r="AN391" s="6">
        <f t="shared" si="144"/>
        <v>690.97414257553805</v>
      </c>
      <c r="AO391" s="6">
        <f t="shared" si="154"/>
        <v>688.97414257553805</v>
      </c>
      <c r="AP391" s="7"/>
      <c r="AQ391" s="55">
        <f t="shared" si="151"/>
        <v>688.97414257553805</v>
      </c>
      <c r="AR391" s="5">
        <f t="shared" si="155"/>
        <v>689.97414257553805</v>
      </c>
      <c r="AS391" s="5">
        <f t="shared" si="156"/>
        <v>706.48707128776903</v>
      </c>
      <c r="AT391" s="5">
        <f t="shared" si="152"/>
        <v>722</v>
      </c>
      <c r="AU391" s="56">
        <f t="shared" si="153"/>
        <v>690.97414257553805</v>
      </c>
    </row>
    <row r="392" spans="2:47" ht="14.1" customHeight="1" x14ac:dyDescent="0.25">
      <c r="B392" t="s">
        <v>77</v>
      </c>
      <c r="C392" t="s">
        <v>28</v>
      </c>
      <c r="D392" s="3" t="s">
        <v>47</v>
      </c>
      <c r="E392" s="4">
        <v>675</v>
      </c>
      <c r="F392" s="4">
        <v>531</v>
      </c>
      <c r="G392" s="4">
        <v>734</v>
      </c>
      <c r="H392" s="4">
        <v>661</v>
      </c>
      <c r="I392" s="4">
        <v>527</v>
      </c>
      <c r="J392" s="4">
        <v>907</v>
      </c>
      <c r="K392" s="4">
        <v>1101</v>
      </c>
      <c r="L392" s="4">
        <v>1270</v>
      </c>
      <c r="M392" s="4">
        <v>1204</v>
      </c>
      <c r="N392" s="4">
        <v>1152</v>
      </c>
      <c r="O392" s="23">
        <v>1105</v>
      </c>
      <c r="P392" s="41">
        <v>3</v>
      </c>
      <c r="R392">
        <v>0.72299999999999998</v>
      </c>
      <c r="S392">
        <v>0.66600000000000004</v>
      </c>
      <c r="T392" s="5">
        <f t="shared" si="138"/>
        <v>531</v>
      </c>
      <c r="U392">
        <f t="shared" si="145"/>
        <v>637.88100000000009</v>
      </c>
      <c r="V392">
        <f t="shared" si="146"/>
        <v>660.99106564199997</v>
      </c>
      <c r="W392">
        <f t="shared" si="147"/>
        <v>570.51485587902948</v>
      </c>
      <c r="X392">
        <f t="shared" si="148"/>
        <v>799.23975940152809</v>
      </c>
      <c r="Y392">
        <f t="shared" si="149"/>
        <v>1054.7470532097552</v>
      </c>
      <c r="Z392">
        <f t="shared" si="150"/>
        <v>1269.9812000271791</v>
      </c>
      <c r="AA392" s="5">
        <f t="shared" si="139"/>
        <v>-144</v>
      </c>
      <c r="AB392">
        <f t="shared" si="157"/>
        <v>23.086746000000069</v>
      </c>
      <c r="AC392">
        <f t="shared" si="157"/>
        <v>23.102276881571946</v>
      </c>
      <c r="AD392">
        <f t="shared" si="157"/>
        <v>-52.540995223693322</v>
      </c>
      <c r="AE392">
        <f t="shared" si="157"/>
        <v>134.78209334127052</v>
      </c>
      <c r="AF392">
        <f t="shared" si="157"/>
        <v>215.18507685226365</v>
      </c>
      <c r="AG392">
        <f t="shared" si="157"/>
        <v>215.21775744906034</v>
      </c>
      <c r="AH392" s="5">
        <f t="shared" si="158"/>
        <v>387</v>
      </c>
      <c r="AI392" s="5">
        <f t="shared" si="158"/>
        <v>660.96774600000015</v>
      </c>
      <c r="AJ392" s="5">
        <f t="shared" si="158"/>
        <v>684.09334252357189</v>
      </c>
      <c r="AK392" s="5">
        <f t="shared" si="158"/>
        <v>517.97386065533613</v>
      </c>
      <c r="AL392" s="5">
        <f t="shared" si="158"/>
        <v>934.02185274279861</v>
      </c>
      <c r="AM392" s="5">
        <f t="shared" si="158"/>
        <v>1269.9321300620188</v>
      </c>
      <c r="AN392" s="6">
        <f t="shared" si="144"/>
        <v>1700.4167149252999</v>
      </c>
      <c r="AO392" s="6">
        <f t="shared" si="154"/>
        <v>2130.8522298234202</v>
      </c>
      <c r="AP392" s="7"/>
      <c r="AQ392" s="55">
        <f t="shared" si="151"/>
        <v>1270</v>
      </c>
      <c r="AR392" s="5">
        <f t="shared" si="155"/>
        <v>1485.2083574626499</v>
      </c>
      <c r="AS392" s="5">
        <f t="shared" si="156"/>
        <v>1915.63447237436</v>
      </c>
      <c r="AT392" s="5">
        <f t="shared" si="152"/>
        <v>2130.8522298234202</v>
      </c>
      <c r="AU392" s="56">
        <f t="shared" si="153"/>
        <v>1700.4167149252999</v>
      </c>
    </row>
    <row r="393" spans="2:47" ht="14.1" customHeight="1" x14ac:dyDescent="0.25">
      <c r="B393" t="s">
        <v>77</v>
      </c>
      <c r="C393" t="s">
        <v>30</v>
      </c>
      <c r="D393" s="8" t="s">
        <v>48</v>
      </c>
      <c r="E393" s="9">
        <v>527</v>
      </c>
      <c r="F393" s="9">
        <v>286</v>
      </c>
      <c r="G393" s="9">
        <v>462</v>
      </c>
      <c r="H393" s="9">
        <v>519</v>
      </c>
      <c r="I393" s="9">
        <v>335</v>
      </c>
      <c r="J393" s="9">
        <v>668</v>
      </c>
      <c r="K393" s="9">
        <v>755</v>
      </c>
      <c r="L393" s="9">
        <v>860</v>
      </c>
      <c r="M393" s="9">
        <v>865</v>
      </c>
      <c r="N393" s="9">
        <v>871</v>
      </c>
      <c r="O393" s="24">
        <v>876</v>
      </c>
      <c r="P393" s="43">
        <v>6</v>
      </c>
      <c r="R393">
        <v>0.95499999999999996</v>
      </c>
      <c r="S393">
        <v>0.47499999999999998</v>
      </c>
      <c r="T393" s="5">
        <f t="shared" si="138"/>
        <v>286</v>
      </c>
      <c r="U393">
        <f t="shared" si="145"/>
        <v>443.23499999999996</v>
      </c>
      <c r="V393">
        <f t="shared" si="146"/>
        <v>513.25784812500001</v>
      </c>
      <c r="W393">
        <f t="shared" si="147"/>
        <v>343.29365993492189</v>
      </c>
      <c r="X393">
        <f t="shared" si="148"/>
        <v>649.89805997838937</v>
      </c>
      <c r="Y393">
        <f t="shared" si="149"/>
        <v>754.99175052264854</v>
      </c>
      <c r="Z393">
        <f t="shared" si="150"/>
        <v>859.9997087663038</v>
      </c>
      <c r="AA393" s="5">
        <f t="shared" si="139"/>
        <v>-241</v>
      </c>
      <c r="AB393">
        <f t="shared" si="157"/>
        <v>-51.838375000000028</v>
      </c>
      <c r="AC393">
        <f t="shared" si="157"/>
        <v>6.0457059843750045</v>
      </c>
      <c r="AD393">
        <f t="shared" si="157"/>
        <v>-77.558993748490224</v>
      </c>
      <c r="AE393">
        <f t="shared" si="157"/>
        <v>104.91861830268967</v>
      </c>
      <c r="AF393">
        <f t="shared" si="157"/>
        <v>105.00177761743518</v>
      </c>
      <c r="AG393">
        <f t="shared" si="157"/>
        <v>105.00471341488972</v>
      </c>
      <c r="AH393" s="5">
        <f t="shared" si="158"/>
        <v>45</v>
      </c>
      <c r="AI393" s="5">
        <f t="shared" si="158"/>
        <v>391.39662499999991</v>
      </c>
      <c r="AJ393" s="5">
        <f t="shared" si="158"/>
        <v>519.303554109375</v>
      </c>
      <c r="AK393" s="5">
        <f t="shared" si="158"/>
        <v>265.7346661864317</v>
      </c>
      <c r="AL393" s="5">
        <f t="shared" si="158"/>
        <v>754.81667828107902</v>
      </c>
      <c r="AM393" s="5">
        <f t="shared" si="158"/>
        <v>859.99352814008375</v>
      </c>
      <c r="AN393" s="6">
        <f t="shared" si="144"/>
        <v>1070.0091355960833</v>
      </c>
      <c r="AO393" s="6">
        <f t="shared" si="154"/>
        <v>1280.0185624258627</v>
      </c>
      <c r="AP393" s="7"/>
      <c r="AQ393" s="55">
        <f t="shared" si="151"/>
        <v>860</v>
      </c>
      <c r="AR393" s="5">
        <f t="shared" si="155"/>
        <v>965.00456779804165</v>
      </c>
      <c r="AS393" s="5">
        <f t="shared" si="156"/>
        <v>1175.013849010973</v>
      </c>
      <c r="AT393" s="5">
        <f t="shared" si="152"/>
        <v>1280.0185624258627</v>
      </c>
      <c r="AU393" s="56">
        <f t="shared" si="153"/>
        <v>1070.0091355960833</v>
      </c>
    </row>
    <row r="394" spans="2:47" ht="14.1" customHeight="1" x14ac:dyDescent="0.25">
      <c r="B394" t="s">
        <v>77</v>
      </c>
      <c r="C394" t="s">
        <v>32</v>
      </c>
      <c r="D394" s="3" t="s">
        <v>49</v>
      </c>
      <c r="E394" s="4">
        <v>1000</v>
      </c>
      <c r="F394" s="4">
        <v>618</v>
      </c>
      <c r="G394" s="4">
        <v>434</v>
      </c>
      <c r="H394" s="4">
        <v>275</v>
      </c>
      <c r="I394" s="4">
        <v>427</v>
      </c>
      <c r="J394" s="4">
        <v>726</v>
      </c>
      <c r="K394" s="4">
        <v>963</v>
      </c>
      <c r="L394" s="4">
        <v>580</v>
      </c>
      <c r="M394" s="4">
        <v>479</v>
      </c>
      <c r="N394" s="4">
        <v>583</v>
      </c>
      <c r="O394" s="23">
        <v>748</v>
      </c>
      <c r="P394" s="41">
        <v>7</v>
      </c>
      <c r="R394">
        <v>0.999</v>
      </c>
      <c r="S394">
        <v>0.999</v>
      </c>
      <c r="T394" s="5">
        <f t="shared" si="138"/>
        <v>618</v>
      </c>
      <c r="U394">
        <f t="shared" si="145"/>
        <v>433.80199999999996</v>
      </c>
      <c r="V394">
        <f t="shared" si="146"/>
        <v>274.974406198</v>
      </c>
      <c r="W394">
        <f t="shared" si="147"/>
        <v>426.68912124418779</v>
      </c>
      <c r="X394">
        <f t="shared" si="148"/>
        <v>725.85209326841334</v>
      </c>
      <c r="Y394">
        <f t="shared" si="149"/>
        <v>963.06186730646778</v>
      </c>
      <c r="Z394">
        <f t="shared" si="150"/>
        <v>580.62033344678366</v>
      </c>
      <c r="AA394" s="5">
        <f t="shared" si="139"/>
        <v>-382</v>
      </c>
      <c r="AB394">
        <f t="shared" si="157"/>
        <v>-184.39580200000003</v>
      </c>
      <c r="AC394">
        <f t="shared" si="157"/>
        <v>-158.85316201019799</v>
      </c>
      <c r="AD394">
        <f t="shared" si="157"/>
        <v>151.40414716913142</v>
      </c>
      <c r="AE394">
        <f t="shared" si="157"/>
        <v>299.01521319937046</v>
      </c>
      <c r="AF394">
        <f t="shared" si="157"/>
        <v>237.27157947721574</v>
      </c>
      <c r="AG394">
        <f t="shared" si="157"/>
        <v>-381.82182074634721</v>
      </c>
      <c r="AH394" s="5">
        <f t="shared" si="158"/>
        <v>236</v>
      </c>
      <c r="AI394" s="5">
        <f t="shared" si="158"/>
        <v>249.40619799999993</v>
      </c>
      <c r="AJ394" s="5">
        <f t="shared" si="158"/>
        <v>116.12124418780201</v>
      </c>
      <c r="AK394" s="5">
        <f t="shared" si="158"/>
        <v>578.09326841331927</v>
      </c>
      <c r="AL394" s="5">
        <f t="shared" si="158"/>
        <v>1024.8673064677837</v>
      </c>
      <c r="AM394" s="5">
        <f t="shared" si="158"/>
        <v>1200.3334467836835</v>
      </c>
      <c r="AN394" s="6">
        <f t="shared" si="144"/>
        <v>0</v>
      </c>
      <c r="AO394" s="6">
        <f t="shared" si="154"/>
        <v>0</v>
      </c>
      <c r="AP394" s="7"/>
      <c r="AQ394" s="55">
        <f t="shared" si="151"/>
        <v>0</v>
      </c>
      <c r="AR394" s="5">
        <f t="shared" si="155"/>
        <v>0</v>
      </c>
      <c r="AS394" s="5">
        <f t="shared" si="156"/>
        <v>290</v>
      </c>
      <c r="AT394" s="5">
        <f t="shared" si="152"/>
        <v>580</v>
      </c>
      <c r="AU394" s="56">
        <f t="shared" si="153"/>
        <v>0</v>
      </c>
    </row>
    <row r="395" spans="2:47" ht="14.1" customHeight="1" x14ac:dyDescent="0.25">
      <c r="B395" t="s">
        <v>77</v>
      </c>
      <c r="C395" t="s">
        <v>34</v>
      </c>
      <c r="D395" s="3" t="s">
        <v>50</v>
      </c>
      <c r="E395" s="4">
        <v>1000</v>
      </c>
      <c r="F395" s="4">
        <v>425</v>
      </c>
      <c r="G395" s="4">
        <v>410</v>
      </c>
      <c r="H395" s="4">
        <v>155</v>
      </c>
      <c r="I395" s="4">
        <v>605</v>
      </c>
      <c r="J395" s="4">
        <v>671</v>
      </c>
      <c r="K395" s="4">
        <v>1702</v>
      </c>
      <c r="L395" s="4">
        <v>1310</v>
      </c>
      <c r="M395" s="4">
        <v>1391</v>
      </c>
      <c r="N395" s="4">
        <v>1342</v>
      </c>
      <c r="O395" s="23">
        <v>678</v>
      </c>
      <c r="P395" s="44">
        <v>5</v>
      </c>
      <c r="R395">
        <v>0.64500000000000002</v>
      </c>
      <c r="S395">
        <v>0.998</v>
      </c>
      <c r="T395" s="5">
        <f t="shared" si="138"/>
        <v>425</v>
      </c>
      <c r="U395">
        <f t="shared" si="145"/>
        <v>211.2</v>
      </c>
      <c r="V395">
        <f t="shared" si="146"/>
        <v>98.795547999999997</v>
      </c>
      <c r="W395">
        <f t="shared" si="147"/>
        <v>385.32133533692001</v>
      </c>
      <c r="X395">
        <f t="shared" si="148"/>
        <v>671.01734307179777</v>
      </c>
      <c r="Y395">
        <f t="shared" si="149"/>
        <v>1437.4232619089323</v>
      </c>
      <c r="Z395">
        <f t="shared" si="150"/>
        <v>1626.9680551727163</v>
      </c>
      <c r="AA395" s="5">
        <f t="shared" si="139"/>
        <v>-575</v>
      </c>
      <c r="AB395">
        <f t="shared" si="157"/>
        <v>-214.5224</v>
      </c>
      <c r="AC395">
        <f t="shared" si="157"/>
        <v>-112.60868789599999</v>
      </c>
      <c r="AD395">
        <f t="shared" si="157"/>
        <v>285.72751838645416</v>
      </c>
      <c r="AE395">
        <f t="shared" si="157"/>
        <v>285.69607075618092</v>
      </c>
      <c r="AF395">
        <f t="shared" si="157"/>
        <v>765.44449914097265</v>
      </c>
      <c r="AG395">
        <f t="shared" si="157"/>
        <v>190.69659267553834</v>
      </c>
      <c r="AH395" s="5">
        <f t="shared" si="158"/>
        <v>-150</v>
      </c>
      <c r="AI395" s="5">
        <f t="shared" si="158"/>
        <v>-3.322400000000016</v>
      </c>
      <c r="AJ395" s="5">
        <f t="shared" si="158"/>
        <v>-13.813139895999996</v>
      </c>
      <c r="AK395" s="5">
        <f t="shared" si="158"/>
        <v>671.04885372337412</v>
      </c>
      <c r="AL395" s="5">
        <f t="shared" si="158"/>
        <v>956.71341382797868</v>
      </c>
      <c r="AM395" s="5">
        <f t="shared" si="158"/>
        <v>2202.8677610499049</v>
      </c>
      <c r="AN395" s="6">
        <f t="shared" si="144"/>
        <v>2008.361240523793</v>
      </c>
      <c r="AO395" s="6">
        <f t="shared" si="154"/>
        <v>2389.7544258748694</v>
      </c>
      <c r="AP395" s="7"/>
      <c r="AQ395" s="55">
        <f t="shared" si="151"/>
        <v>1310</v>
      </c>
      <c r="AR395" s="5">
        <f t="shared" si="155"/>
        <v>1659.1806202618964</v>
      </c>
      <c r="AS395" s="5">
        <f t="shared" si="156"/>
        <v>2199.0578331993311</v>
      </c>
      <c r="AT395" s="5">
        <f t="shared" si="152"/>
        <v>2389.7544258748694</v>
      </c>
      <c r="AU395" s="56">
        <f t="shared" si="153"/>
        <v>2008.361240523793</v>
      </c>
    </row>
    <row r="396" spans="2:47" ht="14.1" customHeight="1" x14ac:dyDescent="0.25">
      <c r="B396" t="s">
        <v>77</v>
      </c>
      <c r="C396" t="s">
        <v>147</v>
      </c>
      <c r="D396" s="8" t="s">
        <v>51</v>
      </c>
      <c r="E396" s="9">
        <v>799</v>
      </c>
      <c r="F396" s="9">
        <v>934</v>
      </c>
      <c r="G396" s="9">
        <v>741</v>
      </c>
      <c r="H396" s="9">
        <v>366</v>
      </c>
      <c r="I396" s="9">
        <v>175</v>
      </c>
      <c r="J396" s="9">
        <v>101</v>
      </c>
      <c r="K396" s="9">
        <v>197</v>
      </c>
      <c r="L396" s="9">
        <v>76</v>
      </c>
      <c r="M396" s="9">
        <v>97</v>
      </c>
      <c r="N396" s="9">
        <v>117</v>
      </c>
      <c r="O396" s="24">
        <v>111</v>
      </c>
      <c r="P396" s="41">
        <v>4</v>
      </c>
      <c r="R396">
        <v>0.999</v>
      </c>
      <c r="S396">
        <v>0.47899999999999998</v>
      </c>
      <c r="T396" s="5">
        <f t="shared" si="138"/>
        <v>934</v>
      </c>
      <c r="U396">
        <f t="shared" si="145"/>
        <v>741.32799999999997</v>
      </c>
      <c r="V396">
        <f t="shared" si="146"/>
        <v>366.35337311200004</v>
      </c>
      <c r="W396">
        <f t="shared" si="147"/>
        <v>175.00030203018463</v>
      </c>
      <c r="X396">
        <f t="shared" si="148"/>
        <v>100.88280443131684</v>
      </c>
      <c r="Y396">
        <f t="shared" si="149"/>
        <v>196.76876747443981</v>
      </c>
      <c r="Z396">
        <f t="shared" si="150"/>
        <v>76.096303056846523</v>
      </c>
      <c r="AA396" s="5">
        <f t="shared" si="139"/>
        <v>135</v>
      </c>
      <c r="AB396">
        <f t="shared" si="157"/>
        <v>-21.954887999999997</v>
      </c>
      <c r="AC396">
        <f t="shared" si="157"/>
        <v>-191.05134292735198</v>
      </c>
      <c r="AD396">
        <f t="shared" si="157"/>
        <v>-191.19587071333996</v>
      </c>
      <c r="AE396">
        <f t="shared" si="157"/>
        <v>-135.11532999150779</v>
      </c>
      <c r="AF396">
        <f t="shared" si="157"/>
        <v>-24.46571062791967</v>
      </c>
      <c r="AG396">
        <f t="shared" si="157"/>
        <v>-70.548745693173331</v>
      </c>
      <c r="AH396" s="5">
        <f t="shared" si="158"/>
        <v>1069</v>
      </c>
      <c r="AI396" s="5">
        <f t="shared" si="158"/>
        <v>719.37311199999999</v>
      </c>
      <c r="AJ396" s="5">
        <f t="shared" si="158"/>
        <v>175.30203018464806</v>
      </c>
      <c r="AK396" s="5">
        <f t="shared" si="158"/>
        <v>-16.195568683155329</v>
      </c>
      <c r="AL396" s="5">
        <f t="shared" si="158"/>
        <v>-34.23252556019095</v>
      </c>
      <c r="AM396" s="5">
        <f t="shared" si="158"/>
        <v>172.30305684652015</v>
      </c>
      <c r="AN396" s="6">
        <f t="shared" si="144"/>
        <v>0</v>
      </c>
      <c r="AO396" s="6">
        <f t="shared" si="154"/>
        <v>0</v>
      </c>
      <c r="AP396" s="7"/>
      <c r="AQ396" s="55">
        <f t="shared" si="151"/>
        <v>0</v>
      </c>
      <c r="AR396" s="5">
        <f t="shared" si="155"/>
        <v>0</v>
      </c>
      <c r="AS396" s="5">
        <f t="shared" si="156"/>
        <v>38</v>
      </c>
      <c r="AT396" s="5">
        <f t="shared" si="152"/>
        <v>76</v>
      </c>
      <c r="AU396" s="56">
        <f t="shared" si="153"/>
        <v>0</v>
      </c>
    </row>
    <row r="397" spans="2:47" ht="14.1" customHeight="1" x14ac:dyDescent="0.25">
      <c r="B397" t="s">
        <v>77</v>
      </c>
      <c r="C397" t="s">
        <v>148</v>
      </c>
      <c r="D397" s="3" t="s">
        <v>52</v>
      </c>
      <c r="E397" s="4">
        <v>1000</v>
      </c>
      <c r="F397" s="4">
        <v>1005</v>
      </c>
      <c r="G397" s="4">
        <v>1197</v>
      </c>
      <c r="H397" s="4">
        <v>1194</v>
      </c>
      <c r="I397" s="4">
        <v>1227</v>
      </c>
      <c r="J397" s="4">
        <v>1299</v>
      </c>
      <c r="K397" s="4">
        <v>1176</v>
      </c>
      <c r="L397" s="4">
        <v>1213</v>
      </c>
      <c r="M397" s="4">
        <v>1216</v>
      </c>
      <c r="N397" s="4">
        <v>1249</v>
      </c>
      <c r="O397" s="23">
        <v>1242</v>
      </c>
      <c r="P397" s="44">
        <v>2</v>
      </c>
      <c r="R397">
        <v>0.80800000000000005</v>
      </c>
      <c r="S397">
        <v>0.185</v>
      </c>
      <c r="T397" s="5">
        <f t="shared" si="138"/>
        <v>1005</v>
      </c>
      <c r="U397">
        <f t="shared" si="145"/>
        <v>1161.096</v>
      </c>
      <c r="V397">
        <f t="shared" si="146"/>
        <v>1194.0093619199999</v>
      </c>
      <c r="W397">
        <f t="shared" si="147"/>
        <v>1226.9913279888383</v>
      </c>
      <c r="X397">
        <f t="shared" si="148"/>
        <v>1291.5011617662838</v>
      </c>
      <c r="Y397">
        <f t="shared" si="149"/>
        <v>1205.6239761907293</v>
      </c>
      <c r="Z397">
        <f t="shared" si="150"/>
        <v>1214.6033645992325</v>
      </c>
      <c r="AA397" s="5">
        <f t="shared" si="139"/>
        <v>5</v>
      </c>
      <c r="AB397">
        <f t="shared" si="157"/>
        <v>32.952759999999998</v>
      </c>
      <c r="AC397">
        <f t="shared" si="157"/>
        <v>32.945471355199984</v>
      </c>
      <c r="AD397">
        <f t="shared" si="157"/>
        <v>32.952222877223079</v>
      </c>
      <c r="AE397">
        <f t="shared" si="157"/>
        <v>38.790380893764222</v>
      </c>
      <c r="AF397">
        <f t="shared" si="157"/>
        <v>15.726881096940266</v>
      </c>
      <c r="AG397">
        <f t="shared" si="157"/>
        <v>14.478594949579399</v>
      </c>
      <c r="AH397" s="5">
        <f t="shared" si="158"/>
        <v>1010</v>
      </c>
      <c r="AI397" s="5">
        <f t="shared" si="158"/>
        <v>1194.0487599999999</v>
      </c>
      <c r="AJ397" s="5">
        <f t="shared" si="158"/>
        <v>1226.9548332751999</v>
      </c>
      <c r="AK397" s="5">
        <f t="shared" si="158"/>
        <v>1259.9435508660613</v>
      </c>
      <c r="AL397" s="5">
        <f t="shared" si="158"/>
        <v>1330.291542660048</v>
      </c>
      <c r="AM397" s="5">
        <f t="shared" si="158"/>
        <v>1221.3508572876697</v>
      </c>
      <c r="AN397" s="6">
        <f t="shared" si="144"/>
        <v>1243.5605544983912</v>
      </c>
      <c r="AO397" s="6">
        <f t="shared" si="154"/>
        <v>1272.5177443975501</v>
      </c>
      <c r="AP397" s="7"/>
      <c r="AQ397" s="55">
        <f t="shared" si="151"/>
        <v>1213</v>
      </c>
      <c r="AR397" s="5">
        <f t="shared" si="155"/>
        <v>1228.2802772491955</v>
      </c>
      <c r="AS397" s="5">
        <f t="shared" si="156"/>
        <v>1258.0391494479707</v>
      </c>
      <c r="AT397" s="5">
        <f t="shared" si="152"/>
        <v>1272.5177443975501</v>
      </c>
      <c r="AU397" s="56">
        <f t="shared" si="153"/>
        <v>1243.5605544983912</v>
      </c>
    </row>
    <row r="398" spans="2:47" ht="14.1" customHeight="1" x14ac:dyDescent="0.25">
      <c r="B398" t="s">
        <v>77</v>
      </c>
      <c r="C398" t="s">
        <v>149</v>
      </c>
      <c r="D398" s="8" t="s">
        <v>53</v>
      </c>
      <c r="E398" s="9">
        <v>1088</v>
      </c>
      <c r="F398" s="9">
        <v>1225</v>
      </c>
      <c r="G398" s="9">
        <v>987</v>
      </c>
      <c r="H398" s="9">
        <v>929</v>
      </c>
      <c r="I398" s="9">
        <v>1094</v>
      </c>
      <c r="J398" s="9">
        <v>812</v>
      </c>
      <c r="K398" s="9">
        <v>772</v>
      </c>
      <c r="L398" s="9">
        <v>754</v>
      </c>
      <c r="M398" s="9">
        <v>744</v>
      </c>
      <c r="N398" s="9">
        <v>731</v>
      </c>
      <c r="O398" s="24">
        <v>742</v>
      </c>
      <c r="P398" s="41">
        <v>4</v>
      </c>
      <c r="R398">
        <v>0.999</v>
      </c>
      <c r="S398">
        <v>0.27500000000000002</v>
      </c>
      <c r="T398" s="5">
        <f t="shared" si="138"/>
        <v>1225</v>
      </c>
      <c r="U398">
        <f t="shared" si="145"/>
        <v>987.375</v>
      </c>
      <c r="V398">
        <f t="shared" si="146"/>
        <v>929.09235312500005</v>
      </c>
      <c r="W398">
        <f t="shared" si="147"/>
        <v>1093.8436987658592</v>
      </c>
      <c r="X398">
        <f t="shared" si="148"/>
        <v>812.33338996804946</v>
      </c>
      <c r="Y398">
        <f t="shared" si="149"/>
        <v>772.00028910027925</v>
      </c>
      <c r="Z398">
        <f t="shared" si="150"/>
        <v>753.97787657633728</v>
      </c>
      <c r="AA398" s="5">
        <f t="shared" si="139"/>
        <v>137</v>
      </c>
      <c r="AB398">
        <f t="shared" si="157"/>
        <v>33.978124999999991</v>
      </c>
      <c r="AC398">
        <f t="shared" si="157"/>
        <v>8.6064127343750059</v>
      </c>
      <c r="AD398">
        <f t="shared" si="157"/>
        <v>51.546269283658162</v>
      </c>
      <c r="AE398">
        <f t="shared" si="157"/>
        <v>-40.044289688745529</v>
      </c>
      <c r="AF398">
        <f t="shared" si="157"/>
        <v>-40.12371276297732</v>
      </c>
      <c r="AG398">
        <f t="shared" si="157"/>
        <v>-34.045855197242595</v>
      </c>
      <c r="AH398" s="5">
        <f t="shared" si="158"/>
        <v>1362</v>
      </c>
      <c r="AI398" s="5">
        <f t="shared" si="158"/>
        <v>1021.353125</v>
      </c>
      <c r="AJ398" s="5">
        <f t="shared" si="158"/>
        <v>937.69876585937504</v>
      </c>
      <c r="AK398" s="5">
        <f t="shared" si="158"/>
        <v>1145.3899680495174</v>
      </c>
      <c r="AL398" s="5">
        <f t="shared" si="158"/>
        <v>772.28910027930397</v>
      </c>
      <c r="AM398" s="5">
        <f t="shared" si="158"/>
        <v>731.87657633730191</v>
      </c>
      <c r="AN398" s="6">
        <f t="shared" si="144"/>
        <v>685.8861661818521</v>
      </c>
      <c r="AO398" s="6">
        <f t="shared" si="154"/>
        <v>617.79445578736693</v>
      </c>
      <c r="AP398" s="7"/>
      <c r="AQ398" s="55">
        <f t="shared" si="151"/>
        <v>617.79445578736693</v>
      </c>
      <c r="AR398" s="5">
        <f t="shared" si="155"/>
        <v>651.84031098460946</v>
      </c>
      <c r="AS398" s="5">
        <f t="shared" si="156"/>
        <v>719.94308309092605</v>
      </c>
      <c r="AT398" s="5">
        <f t="shared" si="152"/>
        <v>754</v>
      </c>
      <c r="AU398" s="56">
        <f t="shared" si="153"/>
        <v>685.8861661818521</v>
      </c>
    </row>
    <row r="399" spans="2:47" ht="14.1" customHeight="1" x14ac:dyDescent="0.25">
      <c r="B399" t="s">
        <v>77</v>
      </c>
      <c r="C399" t="s">
        <v>150</v>
      </c>
      <c r="D399" s="10" t="s">
        <v>54</v>
      </c>
      <c r="E399" s="9">
        <v>879</v>
      </c>
      <c r="F399" s="9">
        <v>981</v>
      </c>
      <c r="G399" s="9">
        <v>1191</v>
      </c>
      <c r="H399" s="9">
        <v>1197</v>
      </c>
      <c r="I399" s="9">
        <v>1196</v>
      </c>
      <c r="J399" s="9">
        <v>1143</v>
      </c>
      <c r="K399" s="9">
        <v>1113</v>
      </c>
      <c r="L399" s="9">
        <v>1026</v>
      </c>
      <c r="M399" s="9">
        <v>1007</v>
      </c>
      <c r="N399" s="9">
        <v>989</v>
      </c>
      <c r="O399" s="24">
        <v>974</v>
      </c>
      <c r="P399" s="45">
        <v>4</v>
      </c>
      <c r="R399">
        <v>0.97799999999999998</v>
      </c>
      <c r="S399">
        <v>0.999</v>
      </c>
      <c r="T399" s="5">
        <f t="shared" si="138"/>
        <v>981</v>
      </c>
      <c r="U399">
        <f t="shared" si="145"/>
        <v>1188.624</v>
      </c>
      <c r="V399">
        <f t="shared" si="146"/>
        <v>1201.3811322720001</v>
      </c>
      <c r="W399">
        <f t="shared" si="147"/>
        <v>1196.4033265673299</v>
      </c>
      <c r="X399">
        <f t="shared" si="148"/>
        <v>1144.0657559123615</v>
      </c>
      <c r="Y399">
        <f t="shared" si="149"/>
        <v>1112.5330623849447</v>
      </c>
      <c r="Z399">
        <f t="shared" si="150"/>
        <v>1027.2095514498781</v>
      </c>
      <c r="AA399" s="5">
        <f t="shared" si="139"/>
        <v>102</v>
      </c>
      <c r="AB399">
        <f t="shared" si="157"/>
        <v>207.51837600000002</v>
      </c>
      <c r="AC399">
        <f t="shared" si="157"/>
        <v>12.951893515728035</v>
      </c>
      <c r="AD399">
        <f t="shared" si="157"/>
        <v>-4.9598760054497193</v>
      </c>
      <c r="AE399">
        <f t="shared" si="157"/>
        <v>-52.290192960318912</v>
      </c>
      <c r="AF399">
        <f t="shared" si="157"/>
        <v>-31.553451026849668</v>
      </c>
      <c r="AG399">
        <f t="shared" si="157"/>
        <v>-85.269740875158462</v>
      </c>
      <c r="AH399" s="5">
        <f t="shared" si="158"/>
        <v>1083</v>
      </c>
      <c r="AI399" s="5">
        <f t="shared" si="158"/>
        <v>1396.142376</v>
      </c>
      <c r="AJ399" s="5">
        <f t="shared" si="158"/>
        <v>1214.333025787728</v>
      </c>
      <c r="AK399" s="5">
        <f t="shared" si="158"/>
        <v>1191.4434505618801</v>
      </c>
      <c r="AL399" s="5">
        <f t="shared" si="158"/>
        <v>1091.7755629520425</v>
      </c>
      <c r="AM399" s="5">
        <f t="shared" si="158"/>
        <v>1080.9796113580951</v>
      </c>
      <c r="AN399" s="6">
        <f t="shared" si="144"/>
        <v>856.67006969956117</v>
      </c>
      <c r="AO399" s="6">
        <f t="shared" si="154"/>
        <v>686.13058794924427</v>
      </c>
      <c r="AP399" s="7"/>
      <c r="AQ399" s="55">
        <f t="shared" si="151"/>
        <v>686.13058794924427</v>
      </c>
      <c r="AR399" s="5">
        <f t="shared" si="155"/>
        <v>771.40032882440278</v>
      </c>
      <c r="AS399" s="5">
        <f t="shared" si="156"/>
        <v>941.33503484978064</v>
      </c>
      <c r="AT399" s="5">
        <f t="shared" si="152"/>
        <v>1026</v>
      </c>
      <c r="AU399" s="56">
        <f t="shared" si="153"/>
        <v>856.67006969956117</v>
      </c>
    </row>
    <row r="400" spans="2:47" ht="14.1" customHeight="1" x14ac:dyDescent="0.25">
      <c r="B400" t="s">
        <v>77</v>
      </c>
      <c r="C400" t="s">
        <v>36</v>
      </c>
      <c r="D400" s="3" t="s">
        <v>55</v>
      </c>
      <c r="E400" s="4">
        <v>1041</v>
      </c>
      <c r="F400" s="4">
        <v>1472</v>
      </c>
      <c r="G400" s="4">
        <v>1161</v>
      </c>
      <c r="H400" s="4">
        <v>1034</v>
      </c>
      <c r="I400" s="4">
        <v>1432</v>
      </c>
      <c r="J400" s="4">
        <v>753</v>
      </c>
      <c r="K400" s="4">
        <v>664</v>
      </c>
      <c r="L400" s="4">
        <v>583</v>
      </c>
      <c r="M400" s="4">
        <v>557</v>
      </c>
      <c r="N400" s="4">
        <v>528</v>
      </c>
      <c r="O400" s="23">
        <v>536</v>
      </c>
      <c r="P400" s="45">
        <v>7</v>
      </c>
      <c r="R400">
        <v>0.999</v>
      </c>
      <c r="S400">
        <v>0.32100000000000001</v>
      </c>
      <c r="T400" s="5">
        <f t="shared" si="138"/>
        <v>1472</v>
      </c>
      <c r="U400">
        <f t="shared" si="145"/>
        <v>1161.742</v>
      </c>
      <c r="V400">
        <f t="shared" si="146"/>
        <v>1034.3207981819999</v>
      </c>
      <c r="W400">
        <f t="shared" si="147"/>
        <v>1431.6925037399765</v>
      </c>
      <c r="X400">
        <f t="shared" si="148"/>
        <v>753.8674830387024</v>
      </c>
      <c r="Y400">
        <f t="shared" si="149"/>
        <v>664.00047442463313</v>
      </c>
      <c r="Z400">
        <f t="shared" si="150"/>
        <v>582.99145527800215</v>
      </c>
      <c r="AA400" s="5">
        <f t="shared" si="139"/>
        <v>431</v>
      </c>
      <c r="AB400">
        <f t="shared" si="157"/>
        <v>193.05618199999998</v>
      </c>
      <c r="AC400">
        <f t="shared" si="157"/>
        <v>90.182941794421964</v>
      </c>
      <c r="AD400">
        <f t="shared" si="157"/>
        <v>188.790534962523</v>
      </c>
      <c r="AE400">
        <f t="shared" si="157"/>
        <v>-89.393058405555877</v>
      </c>
      <c r="AF400">
        <f t="shared" si="157"/>
        <v>-89.545196422488686</v>
      </c>
      <c r="AG400">
        <f t="shared" si="157"/>
        <v>-86.805083516938367</v>
      </c>
      <c r="AH400" s="5">
        <f t="shared" si="158"/>
        <v>1903</v>
      </c>
      <c r="AI400" s="5">
        <f t="shared" si="158"/>
        <v>1354.798182</v>
      </c>
      <c r="AJ400" s="5">
        <f t="shared" si="158"/>
        <v>1124.5037399764219</v>
      </c>
      <c r="AK400" s="5">
        <f t="shared" si="158"/>
        <v>1620.4830387024995</v>
      </c>
      <c r="AL400" s="5">
        <f t="shared" si="158"/>
        <v>664.47442463314655</v>
      </c>
      <c r="AM400" s="5">
        <f t="shared" si="158"/>
        <v>574.4552780021445</v>
      </c>
      <c r="AN400" s="6">
        <f t="shared" si="144"/>
        <v>409.38128824412541</v>
      </c>
      <c r="AO400" s="6">
        <f t="shared" si="154"/>
        <v>235.77112121024868</v>
      </c>
      <c r="AP400" s="7"/>
      <c r="AQ400" s="55">
        <f t="shared" si="151"/>
        <v>235.77112121024868</v>
      </c>
      <c r="AR400" s="5">
        <f t="shared" si="155"/>
        <v>322.57620472718702</v>
      </c>
      <c r="AS400" s="5">
        <f t="shared" si="156"/>
        <v>496.19064412206274</v>
      </c>
      <c r="AT400" s="5">
        <f t="shared" si="152"/>
        <v>583</v>
      </c>
      <c r="AU400" s="56">
        <f t="shared" si="153"/>
        <v>409.38128824412541</v>
      </c>
    </row>
    <row r="401" spans="1:47" ht="14.1" customHeight="1" x14ac:dyDescent="0.25">
      <c r="B401" t="s">
        <v>77</v>
      </c>
      <c r="C401" t="s">
        <v>38</v>
      </c>
      <c r="D401" s="8" t="s">
        <v>56</v>
      </c>
      <c r="E401" s="9">
        <v>872</v>
      </c>
      <c r="F401" s="9">
        <v>931</v>
      </c>
      <c r="G401" s="9">
        <v>771</v>
      </c>
      <c r="H401" s="9">
        <v>726</v>
      </c>
      <c r="I401" s="9">
        <v>1030</v>
      </c>
      <c r="J401" s="9">
        <v>603</v>
      </c>
      <c r="K401" s="9">
        <v>520</v>
      </c>
      <c r="L401" s="9">
        <v>476</v>
      </c>
      <c r="M401" s="9">
        <v>451</v>
      </c>
      <c r="N401" s="9">
        <v>423</v>
      </c>
      <c r="O401" s="24">
        <v>425</v>
      </c>
      <c r="P401" s="45">
        <v>3</v>
      </c>
      <c r="R401">
        <v>0.999</v>
      </c>
      <c r="S401">
        <v>0.19900000000000001</v>
      </c>
      <c r="T401" s="5">
        <f t="shared" si="138"/>
        <v>931</v>
      </c>
      <c r="U401">
        <f t="shared" si="145"/>
        <v>771.21900000000005</v>
      </c>
      <c r="V401">
        <f t="shared" si="146"/>
        <v>726.06068158100004</v>
      </c>
      <c r="W401">
        <f t="shared" si="147"/>
        <v>1029.6994597035966</v>
      </c>
      <c r="X401">
        <f t="shared" si="148"/>
        <v>603.48984619318458</v>
      </c>
      <c r="Y401">
        <f t="shared" si="149"/>
        <v>520.0492546666228</v>
      </c>
      <c r="Z401">
        <f t="shared" si="150"/>
        <v>476.00002219811699</v>
      </c>
      <c r="AA401" s="5">
        <f t="shared" si="139"/>
        <v>59</v>
      </c>
      <c r="AB401">
        <f t="shared" si="157"/>
        <v>15.462581</v>
      </c>
      <c r="AC401">
        <f t="shared" si="157"/>
        <v>3.3990220156189963</v>
      </c>
      <c r="AD401">
        <f t="shared" si="157"/>
        <v>63.146733480907535</v>
      </c>
      <c r="AE401">
        <f t="shared" si="157"/>
        <v>-34.235179570365062</v>
      </c>
      <c r="AF401">
        <f t="shared" si="157"/>
        <v>-44.027056549648208</v>
      </c>
      <c r="AG401">
        <f t="shared" si="157"/>
        <v>-44.03146955750087</v>
      </c>
      <c r="AH401" s="5">
        <f t="shared" si="158"/>
        <v>990</v>
      </c>
      <c r="AI401" s="5">
        <f t="shared" si="158"/>
        <v>786.68158100000005</v>
      </c>
      <c r="AJ401" s="5">
        <f t="shared" si="158"/>
        <v>729.45970359661908</v>
      </c>
      <c r="AK401" s="5">
        <f t="shared" si="158"/>
        <v>1092.8461931845043</v>
      </c>
      <c r="AL401" s="5">
        <f t="shared" si="158"/>
        <v>569.25466662281951</v>
      </c>
      <c r="AM401" s="5">
        <f t="shared" si="158"/>
        <v>476.02219811697461</v>
      </c>
      <c r="AN401" s="6">
        <f t="shared" si="144"/>
        <v>387.93708308311523</v>
      </c>
      <c r="AO401" s="6">
        <f t="shared" si="154"/>
        <v>299.87414396811351</v>
      </c>
      <c r="AP401" s="7"/>
      <c r="AQ401" s="55">
        <f t="shared" si="151"/>
        <v>299.87414396811351</v>
      </c>
      <c r="AR401" s="5">
        <f t="shared" si="155"/>
        <v>343.9056135256144</v>
      </c>
      <c r="AS401" s="5">
        <f t="shared" si="156"/>
        <v>431.96854154155761</v>
      </c>
      <c r="AT401" s="5">
        <f t="shared" si="152"/>
        <v>476</v>
      </c>
      <c r="AU401" s="56">
        <f t="shared" si="153"/>
        <v>387.93708308311523</v>
      </c>
    </row>
    <row r="402" spans="1:47" ht="14.1" customHeight="1" x14ac:dyDescent="0.25">
      <c r="B402" t="s">
        <v>77</v>
      </c>
      <c r="C402" t="s">
        <v>40</v>
      </c>
      <c r="D402" s="8" t="s">
        <v>57</v>
      </c>
      <c r="E402" s="9">
        <v>1067</v>
      </c>
      <c r="F402" s="9">
        <v>907</v>
      </c>
      <c r="G402" s="9">
        <v>925</v>
      </c>
      <c r="H402" s="9">
        <v>975</v>
      </c>
      <c r="I402" s="9">
        <v>795</v>
      </c>
      <c r="J402" s="9">
        <v>740</v>
      </c>
      <c r="K402" s="9">
        <v>683</v>
      </c>
      <c r="L402" s="9">
        <v>680</v>
      </c>
      <c r="M402" s="9">
        <v>705</v>
      </c>
      <c r="N402" s="9">
        <v>695</v>
      </c>
      <c r="O402" s="24">
        <v>688</v>
      </c>
      <c r="P402" s="46">
        <v>5</v>
      </c>
      <c r="R402">
        <v>0.50900000000000001</v>
      </c>
      <c r="S402">
        <v>0.47699999999999998</v>
      </c>
      <c r="T402" s="5">
        <f t="shared" si="138"/>
        <v>907</v>
      </c>
      <c r="U402">
        <f t="shared" si="145"/>
        <v>837.60199999999998</v>
      </c>
      <c r="V402">
        <f t="shared" si="146"/>
        <v>850.19720461399993</v>
      </c>
      <c r="W402">
        <f t="shared" si="147"/>
        <v>795.0626951796271</v>
      </c>
      <c r="X402">
        <f t="shared" si="148"/>
        <v>739.98142909660282</v>
      </c>
      <c r="Y402">
        <f t="shared" si="149"/>
        <v>683.92803633518633</v>
      </c>
      <c r="Z402">
        <f t="shared" si="150"/>
        <v>654.65349976340201</v>
      </c>
      <c r="AA402" s="5">
        <f t="shared" si="139"/>
        <v>-160</v>
      </c>
      <c r="AB402">
        <f t="shared" si="157"/>
        <v>-116.78284600000002</v>
      </c>
      <c r="AC402">
        <f t="shared" si="157"/>
        <v>-55.069515857122035</v>
      </c>
      <c r="AD402">
        <f t="shared" si="157"/>
        <v>-55.100517793470658</v>
      </c>
      <c r="AE402">
        <f t="shared" si="157"/>
        <v>-55.091334727587736</v>
      </c>
      <c r="AF402">
        <f t="shared" si="157"/>
        <v>-55.55023640972405</v>
      </c>
      <c r="AG402">
        <f t="shared" si="157"/>
        <v>-43.0167275870268</v>
      </c>
      <c r="AH402" s="5">
        <f t="shared" si="158"/>
        <v>747</v>
      </c>
      <c r="AI402" s="5">
        <f t="shared" si="158"/>
        <v>720.81915399999991</v>
      </c>
      <c r="AJ402" s="5">
        <f t="shared" si="158"/>
        <v>795.12768875687789</v>
      </c>
      <c r="AK402" s="5">
        <f t="shared" si="158"/>
        <v>739.96217738615644</v>
      </c>
      <c r="AL402" s="5">
        <f t="shared" si="158"/>
        <v>684.89009436901506</v>
      </c>
      <c r="AM402" s="5">
        <f t="shared" si="158"/>
        <v>628.37779992546234</v>
      </c>
      <c r="AN402" s="6">
        <f t="shared" si="144"/>
        <v>568.62004458934837</v>
      </c>
      <c r="AO402" s="6">
        <f t="shared" si="154"/>
        <v>482.58658941529484</v>
      </c>
      <c r="AP402" s="7"/>
      <c r="AQ402" s="55">
        <f t="shared" si="151"/>
        <v>482.58658941529484</v>
      </c>
      <c r="AR402" s="5">
        <f t="shared" si="155"/>
        <v>525.60331700232155</v>
      </c>
      <c r="AS402" s="5">
        <f t="shared" si="156"/>
        <v>624.31002229467413</v>
      </c>
      <c r="AT402" s="5">
        <f t="shared" si="152"/>
        <v>680</v>
      </c>
      <c r="AU402" s="56">
        <f t="shared" si="153"/>
        <v>568.62004458934837</v>
      </c>
    </row>
    <row r="403" spans="1:47" ht="14.1" customHeight="1" x14ac:dyDescent="0.25">
      <c r="B403" t="s">
        <v>77</v>
      </c>
      <c r="C403" t="s">
        <v>42</v>
      </c>
      <c r="D403" s="3" t="s">
        <v>58</v>
      </c>
      <c r="E403" s="4">
        <v>135</v>
      </c>
      <c r="F403" s="4">
        <v>333</v>
      </c>
      <c r="G403" s="4">
        <v>288</v>
      </c>
      <c r="H403" s="4">
        <v>240</v>
      </c>
      <c r="I403" s="4">
        <v>399</v>
      </c>
      <c r="J403" s="4">
        <v>502</v>
      </c>
      <c r="K403" s="4">
        <v>375</v>
      </c>
      <c r="L403" s="4">
        <v>282</v>
      </c>
      <c r="M403" s="4">
        <v>222</v>
      </c>
      <c r="N403" s="4">
        <v>221</v>
      </c>
      <c r="O403" s="23">
        <v>221</v>
      </c>
      <c r="P403" s="41">
        <v>2</v>
      </c>
      <c r="R403">
        <v>0.999</v>
      </c>
      <c r="S403">
        <v>0.85599999999999998</v>
      </c>
      <c r="T403" s="5">
        <f t="shared" si="138"/>
        <v>333</v>
      </c>
      <c r="U403">
        <f t="shared" si="145"/>
        <v>288.24299999999999</v>
      </c>
      <c r="V403">
        <f t="shared" si="146"/>
        <v>240.038443008</v>
      </c>
      <c r="W403">
        <f t="shared" si="147"/>
        <v>398.79836414337484</v>
      </c>
      <c r="X403">
        <f t="shared" si="148"/>
        <v>502.02655175748805</v>
      </c>
      <c r="Y403">
        <f t="shared" si="149"/>
        <v>375.2340743689968</v>
      </c>
      <c r="Z403">
        <f t="shared" si="150"/>
        <v>282.00011459940691</v>
      </c>
      <c r="AA403" s="5">
        <f t="shared" si="139"/>
        <v>198</v>
      </c>
      <c r="AB403">
        <f t="shared" si="157"/>
        <v>-9.7999919999999996</v>
      </c>
      <c r="AC403">
        <f t="shared" si="157"/>
        <v>-42.674299633151989</v>
      </c>
      <c r="AD403">
        <f t="shared" si="157"/>
        <v>129.75339334470698</v>
      </c>
      <c r="AE403">
        <f t="shared" si="157"/>
        <v>107.0478172393187</v>
      </c>
      <c r="AF403">
        <f t="shared" si="157"/>
        <v>-93.119474962086613</v>
      </c>
      <c r="AG403">
        <f t="shared" si="157"/>
        <v>-93.217473957309409</v>
      </c>
      <c r="AH403" s="5">
        <f t="shared" si="158"/>
        <v>531</v>
      </c>
      <c r="AI403" s="5">
        <f t="shared" si="158"/>
        <v>278.44300800000002</v>
      </c>
      <c r="AJ403" s="5">
        <f t="shared" si="158"/>
        <v>197.36414337484803</v>
      </c>
      <c r="AK403" s="5">
        <f t="shared" si="158"/>
        <v>528.55175748808188</v>
      </c>
      <c r="AL403" s="5">
        <f t="shared" si="158"/>
        <v>609.0743689968067</v>
      </c>
      <c r="AM403" s="5">
        <f t="shared" si="158"/>
        <v>282.1145994069102</v>
      </c>
      <c r="AN403" s="6">
        <f t="shared" si="144"/>
        <v>95.565166684788096</v>
      </c>
      <c r="AO403" s="6">
        <f t="shared" si="154"/>
        <v>0</v>
      </c>
      <c r="AP403" s="7"/>
      <c r="AQ403" s="55">
        <f t="shared" si="151"/>
        <v>0</v>
      </c>
      <c r="AR403" s="5">
        <f t="shared" si="155"/>
        <v>47.782583342394048</v>
      </c>
      <c r="AS403" s="5">
        <f t="shared" si="156"/>
        <v>188.78258334239405</v>
      </c>
      <c r="AT403" s="5">
        <f t="shared" si="152"/>
        <v>282</v>
      </c>
      <c r="AU403" s="56">
        <f t="shared" si="153"/>
        <v>95.565166684788096</v>
      </c>
    </row>
    <row r="404" spans="1:47" ht="14.1" customHeight="1" x14ac:dyDescent="0.25">
      <c r="B404" t="s">
        <v>77</v>
      </c>
      <c r="C404" t="s">
        <v>44</v>
      </c>
      <c r="D404" s="3" t="s">
        <v>59</v>
      </c>
      <c r="E404" s="4">
        <v>958</v>
      </c>
      <c r="F404" s="4">
        <v>892</v>
      </c>
      <c r="G404" s="4">
        <v>1138</v>
      </c>
      <c r="H404" s="4">
        <v>1256</v>
      </c>
      <c r="I404" s="4">
        <v>1308</v>
      </c>
      <c r="J404" s="4">
        <v>1393</v>
      </c>
      <c r="K404" s="4">
        <v>1304</v>
      </c>
      <c r="L404" s="4">
        <v>1319</v>
      </c>
      <c r="M404" s="4">
        <v>1312</v>
      </c>
      <c r="N404" s="4">
        <v>1305</v>
      </c>
      <c r="O404" s="23">
        <v>1302</v>
      </c>
      <c r="P404" s="47">
        <v>3</v>
      </c>
      <c r="R404">
        <v>0.999</v>
      </c>
      <c r="S404">
        <v>0.35299999999999998</v>
      </c>
      <c r="T404" s="5">
        <f t="shared" si="138"/>
        <v>892</v>
      </c>
      <c r="U404">
        <f t="shared" si="145"/>
        <v>1137.6880000000001</v>
      </c>
      <c r="V404">
        <f t="shared" si="146"/>
        <v>1255.9257138639998</v>
      </c>
      <c r="W404">
        <f t="shared" si="147"/>
        <v>1308.018148360866</v>
      </c>
      <c r="X404">
        <f t="shared" si="148"/>
        <v>1392.9788408303484</v>
      </c>
      <c r="Y404">
        <f t="shared" si="149"/>
        <v>1304.1602632405181</v>
      </c>
      <c r="Z404">
        <f t="shared" si="150"/>
        <v>1318.9999283119494</v>
      </c>
      <c r="AA404" s="5">
        <f t="shared" si="139"/>
        <v>-66</v>
      </c>
      <c r="AB404">
        <f t="shared" si="157"/>
        <v>44.025864000000027</v>
      </c>
      <c r="AC404">
        <f t="shared" si="157"/>
        <v>70.222647001991916</v>
      </c>
      <c r="AD404">
        <f t="shared" si="157"/>
        <v>63.822681987682536</v>
      </c>
      <c r="AE404">
        <f t="shared" si="157"/>
        <v>71.284399687757897</v>
      </c>
      <c r="AF404">
        <f t="shared" si="157"/>
        <v>14.768048708769271</v>
      </c>
      <c r="AG404">
        <f t="shared" si="157"/>
        <v>14.793329284788941</v>
      </c>
      <c r="AH404" s="5">
        <f t="shared" si="158"/>
        <v>826</v>
      </c>
      <c r="AI404" s="5">
        <f t="shared" si="158"/>
        <v>1181.7138640000001</v>
      </c>
      <c r="AJ404" s="5">
        <f t="shared" si="158"/>
        <v>1326.1483608659917</v>
      </c>
      <c r="AK404" s="5">
        <f t="shared" si="158"/>
        <v>1371.8408303485485</v>
      </c>
      <c r="AL404" s="5">
        <f t="shared" si="158"/>
        <v>1464.2632405181064</v>
      </c>
      <c r="AM404" s="5">
        <f t="shared" si="158"/>
        <v>1318.9283119492875</v>
      </c>
      <c r="AN404" s="6">
        <f t="shared" si="144"/>
        <v>1348.5865868815272</v>
      </c>
      <c r="AO404" s="6">
        <f t="shared" si="154"/>
        <v>1378.1732454511052</v>
      </c>
      <c r="AP404" s="7"/>
      <c r="AQ404" s="55">
        <f t="shared" si="151"/>
        <v>1319</v>
      </c>
      <c r="AR404" s="5">
        <f t="shared" si="155"/>
        <v>1333.7932934407636</v>
      </c>
      <c r="AS404" s="5">
        <f t="shared" si="156"/>
        <v>1363.3799161663162</v>
      </c>
      <c r="AT404" s="5">
        <f t="shared" si="152"/>
        <v>1378.1732454511052</v>
      </c>
      <c r="AU404" s="56">
        <f t="shared" si="153"/>
        <v>1348.5865868815272</v>
      </c>
    </row>
    <row r="405" spans="1:47" ht="14.1" customHeight="1" x14ac:dyDescent="0.25">
      <c r="B405" t="s">
        <v>77</v>
      </c>
      <c r="C405" t="s">
        <v>151</v>
      </c>
      <c r="D405" s="8" t="s">
        <v>60</v>
      </c>
      <c r="E405" s="9">
        <v>1134</v>
      </c>
      <c r="F405" s="9">
        <v>1339</v>
      </c>
      <c r="G405" s="9">
        <v>1109</v>
      </c>
      <c r="H405" s="9">
        <v>1085</v>
      </c>
      <c r="I405" s="9">
        <v>1566</v>
      </c>
      <c r="J405" s="9">
        <v>918</v>
      </c>
      <c r="K405" s="9">
        <v>778</v>
      </c>
      <c r="L405" s="9">
        <v>749</v>
      </c>
      <c r="M405" s="9">
        <v>726</v>
      </c>
      <c r="N405" s="9">
        <v>697</v>
      </c>
      <c r="O405" s="24">
        <v>716</v>
      </c>
      <c r="P405" s="41">
        <v>4</v>
      </c>
      <c r="R405">
        <v>0.34799999999999998</v>
      </c>
      <c r="S405">
        <v>0.997</v>
      </c>
      <c r="T405" s="5">
        <f t="shared" si="138"/>
        <v>1339</v>
      </c>
      <c r="U405">
        <f t="shared" si="145"/>
        <v>1392.62</v>
      </c>
      <c r="V405">
        <f t="shared" si="146"/>
        <v>1320.8245792799999</v>
      </c>
      <c r="W405">
        <f t="shared" si="147"/>
        <v>1359.5812122418881</v>
      </c>
      <c r="X405">
        <f t="shared" si="148"/>
        <v>1230.9647738584426</v>
      </c>
      <c r="Y405">
        <f t="shared" si="149"/>
        <v>989.80184995360628</v>
      </c>
      <c r="Z405">
        <f t="shared" si="150"/>
        <v>748.98570091514955</v>
      </c>
      <c r="AA405" s="5">
        <f t="shared" si="139"/>
        <v>205</v>
      </c>
      <c r="AB405">
        <f t="shared" si="157"/>
        <v>54.074139999999893</v>
      </c>
      <c r="AC405">
        <f t="shared" si="157"/>
        <v>-71.417812037840037</v>
      </c>
      <c r="AD405">
        <f t="shared" si="157"/>
        <v>38.426109626889087</v>
      </c>
      <c r="AE405">
        <f t="shared" si="157"/>
        <v>-128.1153107394145</v>
      </c>
      <c r="AF405">
        <f t="shared" si="157"/>
        <v>-240.82378106534011</v>
      </c>
      <c r="AG405">
        <f t="shared" si="157"/>
        <v>-240.81617193453738</v>
      </c>
      <c r="AH405" s="5">
        <f t="shared" si="158"/>
        <v>1544</v>
      </c>
      <c r="AI405" s="5">
        <f t="shared" si="158"/>
        <v>1446.6941399999998</v>
      </c>
      <c r="AJ405" s="5">
        <f t="shared" si="158"/>
        <v>1249.4067672421597</v>
      </c>
      <c r="AK405" s="5">
        <f t="shared" si="158"/>
        <v>1398.0073218687771</v>
      </c>
      <c r="AL405" s="5">
        <f t="shared" si="158"/>
        <v>1102.8494631190281</v>
      </c>
      <c r="AM405" s="5">
        <f t="shared" si="158"/>
        <v>748.97806888826619</v>
      </c>
      <c r="AN405" s="6">
        <f t="shared" si="144"/>
        <v>267.35335704607479</v>
      </c>
      <c r="AO405" s="6">
        <f t="shared" si="154"/>
        <v>0</v>
      </c>
      <c r="AP405" s="7"/>
      <c r="AQ405" s="55">
        <f t="shared" si="151"/>
        <v>0</v>
      </c>
      <c r="AR405" s="5">
        <f t="shared" si="155"/>
        <v>133.6766785230374</v>
      </c>
      <c r="AS405" s="5">
        <f t="shared" si="156"/>
        <v>508.17667852303737</v>
      </c>
      <c r="AT405" s="5">
        <f t="shared" si="152"/>
        <v>749</v>
      </c>
      <c r="AU405" s="56">
        <f t="shared" si="153"/>
        <v>267.35335704607479</v>
      </c>
    </row>
    <row r="406" spans="1:47" ht="14.1" customHeight="1" x14ac:dyDescent="0.25">
      <c r="B406" t="s">
        <v>77</v>
      </c>
      <c r="C406" t="s">
        <v>152</v>
      </c>
      <c r="D406" s="8" t="s">
        <v>61</v>
      </c>
      <c r="E406" s="9">
        <v>1000</v>
      </c>
      <c r="F406" s="9">
        <v>1193</v>
      </c>
      <c r="G406" s="9">
        <v>1537</v>
      </c>
      <c r="H406" s="9">
        <v>1645</v>
      </c>
      <c r="I406" s="9">
        <v>1852</v>
      </c>
      <c r="J406" s="9">
        <v>2206</v>
      </c>
      <c r="K406" s="9">
        <v>2048</v>
      </c>
      <c r="L406" s="9">
        <v>2053</v>
      </c>
      <c r="M406" s="9">
        <v>2041</v>
      </c>
      <c r="N406" s="9">
        <v>2023</v>
      </c>
      <c r="O406" s="24">
        <v>2007</v>
      </c>
      <c r="P406" s="48">
        <v>2</v>
      </c>
      <c r="R406">
        <v>0.437</v>
      </c>
      <c r="S406">
        <v>0</v>
      </c>
      <c r="T406" s="5">
        <f t="shared" si="138"/>
        <v>1193</v>
      </c>
      <c r="U406">
        <f t="shared" si="145"/>
        <v>1451.9869999999999</v>
      </c>
      <c r="V406">
        <f t="shared" si="146"/>
        <v>1644.9926809999997</v>
      </c>
      <c r="W406">
        <f t="shared" si="147"/>
        <v>1844.1138794029998</v>
      </c>
      <c r="X406">
        <f t="shared" si="148"/>
        <v>2110.9171141038887</v>
      </c>
      <c r="Y406">
        <f t="shared" si="149"/>
        <v>2192.0813352404894</v>
      </c>
      <c r="Z406">
        <f t="shared" si="150"/>
        <v>2239.9617917403953</v>
      </c>
      <c r="AA406" s="5">
        <f t="shared" si="139"/>
        <v>193</v>
      </c>
      <c r="AB406">
        <f t="shared" ref="AB406:AG421" si="159">$S406*(U406-T406)+(1-$S406)*AA406</f>
        <v>193</v>
      </c>
      <c r="AC406">
        <f t="shared" si="159"/>
        <v>193</v>
      </c>
      <c r="AD406">
        <f t="shared" si="159"/>
        <v>193</v>
      </c>
      <c r="AE406">
        <f t="shared" si="159"/>
        <v>193</v>
      </c>
      <c r="AF406">
        <f t="shared" si="159"/>
        <v>193</v>
      </c>
      <c r="AG406">
        <f t="shared" si="159"/>
        <v>193</v>
      </c>
      <c r="AH406" s="5">
        <f t="shared" ref="AH406:AM421" si="160">T406+AA406</f>
        <v>1386</v>
      </c>
      <c r="AI406" s="5">
        <f t="shared" si="160"/>
        <v>1644.9869999999999</v>
      </c>
      <c r="AJ406" s="5">
        <f t="shared" si="160"/>
        <v>1837.9926809999997</v>
      </c>
      <c r="AK406" s="5">
        <f t="shared" si="160"/>
        <v>2037.1138794029998</v>
      </c>
      <c r="AL406" s="5">
        <f t="shared" si="160"/>
        <v>2303.9171141038887</v>
      </c>
      <c r="AM406" s="5">
        <f t="shared" si="160"/>
        <v>2385.0813352404894</v>
      </c>
      <c r="AN406" s="6">
        <f t="shared" si="144"/>
        <v>2625.9617917403953</v>
      </c>
      <c r="AO406" s="6">
        <f t="shared" si="154"/>
        <v>3011.9617917403953</v>
      </c>
      <c r="AP406" s="7"/>
      <c r="AQ406" s="55">
        <f t="shared" si="151"/>
        <v>2053</v>
      </c>
      <c r="AR406" s="5">
        <f t="shared" si="155"/>
        <v>2339.4808958701979</v>
      </c>
      <c r="AS406" s="5">
        <f t="shared" si="156"/>
        <v>2818.9617917403953</v>
      </c>
      <c r="AT406" s="5">
        <f t="shared" si="152"/>
        <v>3011.9617917403953</v>
      </c>
      <c r="AU406" s="56">
        <f t="shared" si="153"/>
        <v>2625.9617917403953</v>
      </c>
    </row>
    <row r="407" spans="1:47" ht="14.1" customHeight="1" x14ac:dyDescent="0.25">
      <c r="B407" t="s">
        <v>77</v>
      </c>
      <c r="C407" t="s">
        <v>153</v>
      </c>
      <c r="D407" s="3" t="s">
        <v>62</v>
      </c>
      <c r="E407" s="4">
        <v>541</v>
      </c>
      <c r="F407" s="4">
        <v>619</v>
      </c>
      <c r="G407" s="4">
        <v>778</v>
      </c>
      <c r="H407" s="4">
        <v>755</v>
      </c>
      <c r="I407" s="4">
        <v>809</v>
      </c>
      <c r="J407" s="4">
        <v>899</v>
      </c>
      <c r="K407" s="4">
        <v>793</v>
      </c>
      <c r="L407" s="4">
        <v>753</v>
      </c>
      <c r="M407" s="4">
        <v>733</v>
      </c>
      <c r="N407" s="4">
        <v>711</v>
      </c>
      <c r="O407" s="23">
        <v>692</v>
      </c>
      <c r="P407" s="41">
        <v>2</v>
      </c>
      <c r="R407">
        <v>0.999</v>
      </c>
      <c r="S407">
        <v>0.437</v>
      </c>
      <c r="T407" s="5">
        <f t="shared" si="138"/>
        <v>619</v>
      </c>
      <c r="U407">
        <f t="shared" si="145"/>
        <v>777.91899999999998</v>
      </c>
      <c r="V407">
        <f t="shared" si="146"/>
        <v>755.13628060300005</v>
      </c>
      <c r="W407">
        <f t="shared" si="147"/>
        <v>809.00000281471557</v>
      </c>
      <c r="X407">
        <f t="shared" si="148"/>
        <v>898.96386530812663</v>
      </c>
      <c r="Y407">
        <f t="shared" si="149"/>
        <v>793.17560424010833</v>
      </c>
      <c r="Z407">
        <f t="shared" si="150"/>
        <v>753.03315366516586</v>
      </c>
      <c r="AA407" s="5">
        <f t="shared" si="139"/>
        <v>78</v>
      </c>
      <c r="AB407">
        <f t="shared" si="159"/>
        <v>113.36160299999997</v>
      </c>
      <c r="AC407">
        <f t="shared" si="159"/>
        <v>53.866534112511005</v>
      </c>
      <c r="AD407">
        <f t="shared" si="159"/>
        <v>53.865305311863381</v>
      </c>
      <c r="AE407">
        <f t="shared" si="159"/>
        <v>69.640374800199709</v>
      </c>
      <c r="AF407">
        <f t="shared" si="159"/>
        <v>-7.0219390742115664</v>
      </c>
      <c r="AG407">
        <f t="shared" si="159"/>
        <v>-21.495602600030974</v>
      </c>
      <c r="AH407" s="5">
        <f t="shared" si="160"/>
        <v>697</v>
      </c>
      <c r="AI407" s="5">
        <f t="shared" si="160"/>
        <v>891.28060299999993</v>
      </c>
      <c r="AJ407" s="5">
        <f t="shared" si="160"/>
        <v>809.00281471551102</v>
      </c>
      <c r="AK407" s="5">
        <f t="shared" si="160"/>
        <v>862.86530812657895</v>
      </c>
      <c r="AL407" s="5">
        <f t="shared" si="160"/>
        <v>968.60424010832639</v>
      </c>
      <c r="AM407" s="5">
        <f t="shared" si="160"/>
        <v>786.15366516589677</v>
      </c>
      <c r="AN407" s="6">
        <f t="shared" si="144"/>
        <v>710.04194846510393</v>
      </c>
      <c r="AO407" s="6">
        <f t="shared" si="154"/>
        <v>667.050743265042</v>
      </c>
      <c r="AP407" s="7"/>
      <c r="AQ407" s="55">
        <f t="shared" si="151"/>
        <v>667.050743265042</v>
      </c>
      <c r="AR407" s="5">
        <f t="shared" si="155"/>
        <v>688.54634586507291</v>
      </c>
      <c r="AS407" s="5">
        <f t="shared" si="156"/>
        <v>731.52097423255191</v>
      </c>
      <c r="AT407" s="5">
        <f t="shared" si="152"/>
        <v>753</v>
      </c>
      <c r="AU407" s="56">
        <f t="shared" si="153"/>
        <v>710.04194846510393</v>
      </c>
    </row>
    <row r="408" spans="1:47" ht="14.1" customHeight="1" thickBot="1" x14ac:dyDescent="0.3">
      <c r="B408" t="s">
        <v>77</v>
      </c>
      <c r="C408" t="s">
        <v>154</v>
      </c>
      <c r="D408" s="11" t="s">
        <v>63</v>
      </c>
      <c r="E408" s="12">
        <v>641</v>
      </c>
      <c r="F408" s="12">
        <v>930</v>
      </c>
      <c r="G408" s="12">
        <v>758</v>
      </c>
      <c r="H408" s="12">
        <v>652</v>
      </c>
      <c r="I408" s="12">
        <v>969</v>
      </c>
      <c r="J408" s="12">
        <v>592</v>
      </c>
      <c r="K408" s="12">
        <v>473</v>
      </c>
      <c r="L408" s="12">
        <v>428</v>
      </c>
      <c r="M408" s="12">
        <v>406</v>
      </c>
      <c r="N408" s="12">
        <v>380</v>
      </c>
      <c r="O408" s="37">
        <v>381</v>
      </c>
      <c r="P408" s="48">
        <v>2</v>
      </c>
      <c r="R408">
        <v>0.435</v>
      </c>
      <c r="S408">
        <v>0.999</v>
      </c>
      <c r="T408" s="5">
        <f t="shared" si="138"/>
        <v>930</v>
      </c>
      <c r="U408">
        <f t="shared" si="145"/>
        <v>1018.4649999999999</v>
      </c>
      <c r="V408">
        <f t="shared" si="146"/>
        <v>909.14875227499988</v>
      </c>
      <c r="W408">
        <f t="shared" si="147"/>
        <v>873.53222477798954</v>
      </c>
      <c r="X408">
        <f t="shared" si="148"/>
        <v>730.90084048153153</v>
      </c>
      <c r="Y408">
        <f t="shared" si="149"/>
        <v>538.18766461017594</v>
      </c>
      <c r="Z408">
        <f t="shared" si="150"/>
        <v>381.40144277153888</v>
      </c>
      <c r="AA408" s="5">
        <f t="shared" si="139"/>
        <v>289</v>
      </c>
      <c r="AB408">
        <f t="shared" si="159"/>
        <v>88.66553499999992</v>
      </c>
      <c r="AC408">
        <f t="shared" si="159"/>
        <v>-109.11826594227503</v>
      </c>
      <c r="AD408">
        <f t="shared" si="159"/>
        <v>-35.690029235455604</v>
      </c>
      <c r="AE408">
        <f t="shared" si="159"/>
        <v>-142.52444294139701</v>
      </c>
      <c r="AF408">
        <f t="shared" si="159"/>
        <v>-192.66298713842565</v>
      </c>
      <c r="AG408">
        <f t="shared" si="159"/>
        <v>-156.82209860393684</v>
      </c>
      <c r="AH408" s="5">
        <f t="shared" si="160"/>
        <v>1219</v>
      </c>
      <c r="AI408" s="5">
        <f t="shared" si="160"/>
        <v>1107.1305349999998</v>
      </c>
      <c r="AJ408" s="5">
        <f t="shared" si="160"/>
        <v>800.03048633272488</v>
      </c>
      <c r="AK408" s="5">
        <f t="shared" si="160"/>
        <v>837.84219554253389</v>
      </c>
      <c r="AL408" s="5">
        <f t="shared" si="160"/>
        <v>588.37639754013458</v>
      </c>
      <c r="AM408" s="5">
        <f t="shared" si="160"/>
        <v>345.52467747175029</v>
      </c>
      <c r="AN408" s="6">
        <f t="shared" si="144"/>
        <v>67.757245563665208</v>
      </c>
      <c r="AO408" s="6">
        <f t="shared" si="154"/>
        <v>0</v>
      </c>
      <c r="AP408" s="7"/>
      <c r="AQ408" s="55">
        <f t="shared" si="151"/>
        <v>0</v>
      </c>
      <c r="AR408" s="5">
        <f t="shared" si="155"/>
        <v>33.878622781832604</v>
      </c>
      <c r="AS408" s="5">
        <f t="shared" si="156"/>
        <v>247.8786227818326</v>
      </c>
      <c r="AT408" s="5">
        <f t="shared" si="152"/>
        <v>428</v>
      </c>
      <c r="AU408" s="56">
        <f t="shared" si="153"/>
        <v>67.757245563665208</v>
      </c>
    </row>
    <row r="409" spans="1:47" ht="14.1" customHeight="1" x14ac:dyDescent="0.25">
      <c r="A409" t="s">
        <v>122</v>
      </c>
      <c r="B409" t="s">
        <v>78</v>
      </c>
      <c r="C409" t="s">
        <v>137</v>
      </c>
      <c r="D409" s="3" t="s">
        <v>25</v>
      </c>
      <c r="E409" s="18">
        <v>1000</v>
      </c>
      <c r="F409" s="18">
        <v>1040</v>
      </c>
      <c r="G409" s="18">
        <v>1241</v>
      </c>
      <c r="H409" s="18">
        <v>1313</v>
      </c>
      <c r="I409" s="18">
        <v>1277</v>
      </c>
      <c r="J409" s="18">
        <v>870</v>
      </c>
      <c r="K409" s="18">
        <v>882</v>
      </c>
      <c r="L409" s="18">
        <v>973</v>
      </c>
      <c r="M409" s="18">
        <v>1036</v>
      </c>
      <c r="N409" s="18">
        <v>1060</v>
      </c>
      <c r="O409" s="26">
        <v>1121</v>
      </c>
      <c r="P409" s="40">
        <v>2</v>
      </c>
      <c r="R409">
        <v>0.999</v>
      </c>
      <c r="S409">
        <v>0</v>
      </c>
      <c r="T409" s="5">
        <f t="shared" si="138"/>
        <v>1040</v>
      </c>
      <c r="U409">
        <f t="shared" si="145"/>
        <v>1240.8389999999999</v>
      </c>
      <c r="V409">
        <f t="shared" si="146"/>
        <v>1312.9678389999999</v>
      </c>
      <c r="W409">
        <f t="shared" si="147"/>
        <v>1277.075967839</v>
      </c>
      <c r="X409">
        <f t="shared" si="148"/>
        <v>870.44707596783894</v>
      </c>
      <c r="Y409">
        <f t="shared" si="149"/>
        <v>882.02844707596785</v>
      </c>
      <c r="Z409">
        <f t="shared" si="150"/>
        <v>972.94902844707599</v>
      </c>
      <c r="AA409" s="5">
        <f t="shared" si="139"/>
        <v>40</v>
      </c>
      <c r="AB409">
        <f t="shared" si="159"/>
        <v>40</v>
      </c>
      <c r="AC409">
        <f t="shared" si="159"/>
        <v>40</v>
      </c>
      <c r="AD409">
        <f t="shared" si="159"/>
        <v>40</v>
      </c>
      <c r="AE409">
        <f t="shared" si="159"/>
        <v>40</v>
      </c>
      <c r="AF409">
        <f t="shared" si="159"/>
        <v>40</v>
      </c>
      <c r="AG409">
        <f t="shared" si="159"/>
        <v>40</v>
      </c>
      <c r="AH409" s="5">
        <f t="shared" si="160"/>
        <v>1080</v>
      </c>
      <c r="AI409" s="5">
        <f t="shared" si="160"/>
        <v>1280.8389999999999</v>
      </c>
      <c r="AJ409" s="5">
        <f t="shared" si="160"/>
        <v>1352.9678389999999</v>
      </c>
      <c r="AK409" s="5">
        <f t="shared" si="160"/>
        <v>1317.075967839</v>
      </c>
      <c r="AL409" s="5">
        <f t="shared" si="160"/>
        <v>910.44707596783894</v>
      </c>
      <c r="AM409" s="5">
        <f t="shared" si="160"/>
        <v>922.02844707596785</v>
      </c>
      <c r="AN409" s="6">
        <f t="shared" si="144"/>
        <v>1052.949028447076</v>
      </c>
      <c r="AO409" s="6">
        <f t="shared" si="154"/>
        <v>1132.949028447076</v>
      </c>
      <c r="AP409" s="7"/>
      <c r="AQ409" s="55">
        <f t="shared" si="151"/>
        <v>973</v>
      </c>
      <c r="AR409" s="5">
        <f t="shared" si="155"/>
        <v>1012.974514223538</v>
      </c>
      <c r="AS409" s="5">
        <f t="shared" si="156"/>
        <v>1092.949028447076</v>
      </c>
      <c r="AT409" s="5">
        <f t="shared" si="152"/>
        <v>1132.949028447076</v>
      </c>
      <c r="AU409" s="56">
        <f t="shared" si="153"/>
        <v>1052.949028447076</v>
      </c>
    </row>
    <row r="410" spans="1:47" ht="14.1" customHeight="1" x14ac:dyDescent="0.25">
      <c r="B410" t="s">
        <v>78</v>
      </c>
      <c r="C410" t="s">
        <v>138</v>
      </c>
      <c r="D410" s="8" t="s">
        <v>27</v>
      </c>
      <c r="E410" s="19">
        <v>1000</v>
      </c>
      <c r="F410" s="19">
        <v>914</v>
      </c>
      <c r="G410" s="19">
        <v>783</v>
      </c>
      <c r="H410" s="19">
        <v>751</v>
      </c>
      <c r="I410" s="19">
        <v>697</v>
      </c>
      <c r="J410" s="19">
        <v>742</v>
      </c>
      <c r="K410" s="19">
        <v>786</v>
      </c>
      <c r="L410" s="19">
        <v>851</v>
      </c>
      <c r="M410" s="19">
        <v>901</v>
      </c>
      <c r="N410" s="19">
        <v>922</v>
      </c>
      <c r="O410" s="27">
        <v>928</v>
      </c>
      <c r="P410" s="41">
        <v>3</v>
      </c>
      <c r="R410">
        <v>0.90300000000000002</v>
      </c>
      <c r="S410">
        <v>0.999</v>
      </c>
      <c r="T410" s="5">
        <f t="shared" si="138"/>
        <v>914</v>
      </c>
      <c r="U410">
        <f t="shared" si="145"/>
        <v>787.36500000000001</v>
      </c>
      <c r="V410">
        <f t="shared" si="146"/>
        <v>742.24775159499995</v>
      </c>
      <c r="W410">
        <f t="shared" si="147"/>
        <v>697.00475552912019</v>
      </c>
      <c r="X410">
        <f t="shared" si="148"/>
        <v>733.24689496217718</v>
      </c>
      <c r="Y410">
        <f t="shared" si="149"/>
        <v>784.39053228248861</v>
      </c>
      <c r="Z410">
        <f t="shared" si="150"/>
        <v>849.49836110212266</v>
      </c>
      <c r="AA410" s="5">
        <f t="shared" si="139"/>
        <v>-86</v>
      </c>
      <c r="AB410">
        <f t="shared" si="159"/>
        <v>-126.594365</v>
      </c>
      <c r="AC410">
        <f t="shared" si="159"/>
        <v>-45.198725521595058</v>
      </c>
      <c r="AD410">
        <f t="shared" si="159"/>
        <v>-45.242951795335479</v>
      </c>
      <c r="AE410">
        <f t="shared" si="159"/>
        <v>36.160654341828597</v>
      </c>
      <c r="AF410">
        <f t="shared" si="159"/>
        <v>51.128654337332947</v>
      </c>
      <c r="AG410">
        <f t="shared" si="159"/>
        <v>65.093849645151749</v>
      </c>
      <c r="AH410" s="5">
        <f t="shared" si="160"/>
        <v>828</v>
      </c>
      <c r="AI410" s="5">
        <f t="shared" si="160"/>
        <v>660.77063499999997</v>
      </c>
      <c r="AJ410" s="5">
        <f t="shared" si="160"/>
        <v>697.04902607340489</v>
      </c>
      <c r="AK410" s="5">
        <f t="shared" si="160"/>
        <v>651.76180373378475</v>
      </c>
      <c r="AL410" s="5">
        <f t="shared" si="160"/>
        <v>769.40754930400578</v>
      </c>
      <c r="AM410" s="5">
        <f t="shared" si="160"/>
        <v>835.51918661982154</v>
      </c>
      <c r="AN410" s="6">
        <f t="shared" si="144"/>
        <v>979.68606039242616</v>
      </c>
      <c r="AO410" s="6">
        <f t="shared" si="154"/>
        <v>1109.8737596827295</v>
      </c>
      <c r="AP410" s="7"/>
      <c r="AQ410" s="55">
        <f t="shared" si="151"/>
        <v>851</v>
      </c>
      <c r="AR410" s="5">
        <f t="shared" si="155"/>
        <v>915.34303019621302</v>
      </c>
      <c r="AS410" s="5">
        <f t="shared" si="156"/>
        <v>1044.7799100375778</v>
      </c>
      <c r="AT410" s="5">
        <f t="shared" si="152"/>
        <v>1109.8737596827295</v>
      </c>
      <c r="AU410" s="56">
        <f t="shared" si="153"/>
        <v>979.68606039242616</v>
      </c>
    </row>
    <row r="411" spans="1:47" ht="14.1" customHeight="1" x14ac:dyDescent="0.25">
      <c r="B411" t="s">
        <v>78</v>
      </c>
      <c r="C411" t="s">
        <v>139</v>
      </c>
      <c r="D411" s="3" t="s">
        <v>29</v>
      </c>
      <c r="E411" s="18">
        <v>1000</v>
      </c>
      <c r="F411" s="18">
        <v>1360</v>
      </c>
      <c r="G411" s="18">
        <v>865</v>
      </c>
      <c r="H411" s="18">
        <v>876</v>
      </c>
      <c r="I411" s="18">
        <v>993</v>
      </c>
      <c r="J411" s="18">
        <v>979</v>
      </c>
      <c r="K411" s="18">
        <v>928</v>
      </c>
      <c r="L411" s="18">
        <v>1003</v>
      </c>
      <c r="M411" s="18">
        <v>1082</v>
      </c>
      <c r="N411" s="18">
        <v>1076</v>
      </c>
      <c r="O411" s="26">
        <v>1035</v>
      </c>
      <c r="P411" s="40">
        <v>2</v>
      </c>
      <c r="R411">
        <v>0.999</v>
      </c>
      <c r="S411">
        <v>0.40899999999999997</v>
      </c>
      <c r="T411" s="5">
        <f t="shared" si="138"/>
        <v>1360</v>
      </c>
      <c r="U411">
        <f t="shared" si="145"/>
        <v>865.85500000000002</v>
      </c>
      <c r="V411">
        <f t="shared" si="146"/>
        <v>876.00050969500001</v>
      </c>
      <c r="W411">
        <f t="shared" si="147"/>
        <v>992.8934469479052</v>
      </c>
      <c r="X411">
        <f t="shared" si="148"/>
        <v>979.06787650326658</v>
      </c>
      <c r="Y411">
        <f t="shared" si="149"/>
        <v>928.07731720447578</v>
      </c>
      <c r="Z411">
        <f t="shared" si="150"/>
        <v>1002.919735531283</v>
      </c>
      <c r="AA411" s="5">
        <f t="shared" si="139"/>
        <v>360</v>
      </c>
      <c r="AB411">
        <f t="shared" si="159"/>
        <v>10.654695000000004</v>
      </c>
      <c r="AC411">
        <f t="shared" si="159"/>
        <v>10.446438210254996</v>
      </c>
      <c r="AD411">
        <f t="shared" si="159"/>
        <v>53.983056318698928</v>
      </c>
      <c r="AE411">
        <f t="shared" si="159"/>
        <v>26.249327972493866</v>
      </c>
      <c r="AF411">
        <f t="shared" si="159"/>
        <v>-5.3417859214615611</v>
      </c>
      <c r="AG411">
        <f t="shared" si="159"/>
        <v>27.453553616080363</v>
      </c>
      <c r="AH411" s="5">
        <f t="shared" si="160"/>
        <v>1720</v>
      </c>
      <c r="AI411" s="5">
        <f t="shared" si="160"/>
        <v>876.50969499999997</v>
      </c>
      <c r="AJ411" s="5">
        <f t="shared" si="160"/>
        <v>886.446947905255</v>
      </c>
      <c r="AK411" s="5">
        <f t="shared" si="160"/>
        <v>1046.8765032666042</v>
      </c>
      <c r="AL411" s="5">
        <f t="shared" si="160"/>
        <v>1005.3172044757605</v>
      </c>
      <c r="AM411" s="5">
        <f t="shared" si="160"/>
        <v>922.73553128301421</v>
      </c>
      <c r="AN411" s="6">
        <f t="shared" si="144"/>
        <v>1057.8268427634437</v>
      </c>
      <c r="AO411" s="6">
        <f t="shared" si="154"/>
        <v>1112.7339499956045</v>
      </c>
      <c r="AP411" s="7"/>
      <c r="AQ411" s="55">
        <f t="shared" si="151"/>
        <v>1003</v>
      </c>
      <c r="AR411" s="5">
        <f t="shared" si="155"/>
        <v>1030.4134213817219</v>
      </c>
      <c r="AS411" s="5">
        <f t="shared" si="156"/>
        <v>1085.2803963795241</v>
      </c>
      <c r="AT411" s="5">
        <f t="shared" si="152"/>
        <v>1112.7339499956045</v>
      </c>
      <c r="AU411" s="56">
        <f t="shared" si="153"/>
        <v>1057.8268427634437</v>
      </c>
    </row>
    <row r="412" spans="1:47" ht="14.1" customHeight="1" x14ac:dyDescent="0.25">
      <c r="B412" t="s">
        <v>78</v>
      </c>
      <c r="C412" t="s">
        <v>140</v>
      </c>
      <c r="D412" s="8" t="s">
        <v>31</v>
      </c>
      <c r="E412" s="19">
        <v>1000</v>
      </c>
      <c r="F412" s="19">
        <v>1466</v>
      </c>
      <c r="G412" s="19">
        <v>917</v>
      </c>
      <c r="H412" s="19">
        <v>666</v>
      </c>
      <c r="I412" s="19">
        <v>715</v>
      </c>
      <c r="J412" s="19">
        <v>768</v>
      </c>
      <c r="K412" s="19">
        <v>778</v>
      </c>
      <c r="L412" s="19">
        <v>882</v>
      </c>
      <c r="M412" s="19">
        <v>916</v>
      </c>
      <c r="N412" s="19">
        <v>991</v>
      </c>
      <c r="O412" s="27">
        <v>988</v>
      </c>
      <c r="P412" s="41">
        <v>3</v>
      </c>
      <c r="R412">
        <v>0.999</v>
      </c>
      <c r="S412">
        <v>0.70799999999999996</v>
      </c>
      <c r="T412" s="5">
        <f t="shared" si="138"/>
        <v>1466</v>
      </c>
      <c r="U412">
        <f t="shared" si="145"/>
        <v>918.01499999999999</v>
      </c>
      <c r="V412">
        <f t="shared" si="146"/>
        <v>666.00011361999998</v>
      </c>
      <c r="W412">
        <f t="shared" si="147"/>
        <v>714.69901837110297</v>
      </c>
      <c r="X412">
        <f t="shared" si="148"/>
        <v>767.90759917411992</v>
      </c>
      <c r="Y412">
        <f t="shared" si="149"/>
        <v>778.01616211986129</v>
      </c>
      <c r="Z412">
        <f t="shared" si="150"/>
        <v>881.91083934472613</v>
      </c>
      <c r="AA412" s="5">
        <f t="shared" si="139"/>
        <v>466</v>
      </c>
      <c r="AB412">
        <f t="shared" si="159"/>
        <v>-251.90137999999993</v>
      </c>
      <c r="AC412">
        <f t="shared" si="159"/>
        <v>-251.98174251704</v>
      </c>
      <c r="AD412">
        <f t="shared" si="159"/>
        <v>-39.099844251194774</v>
      </c>
      <c r="AE412">
        <f t="shared" si="159"/>
        <v>26.254520687187124</v>
      </c>
      <c r="AF412">
        <f t="shared" si="159"/>
        <v>14.823182606243531</v>
      </c>
      <c r="AG412">
        <f t="shared" si="159"/>
        <v>77.885800796227414</v>
      </c>
      <c r="AH412" s="5">
        <f t="shared" si="160"/>
        <v>1932</v>
      </c>
      <c r="AI412" s="5">
        <f t="shared" si="160"/>
        <v>666.11362000000008</v>
      </c>
      <c r="AJ412" s="5">
        <f t="shared" si="160"/>
        <v>414.01837110295997</v>
      </c>
      <c r="AK412" s="5">
        <f t="shared" si="160"/>
        <v>675.59917411990818</v>
      </c>
      <c r="AL412" s="5">
        <f t="shared" si="160"/>
        <v>794.16211986130702</v>
      </c>
      <c r="AM412" s="5">
        <f t="shared" si="160"/>
        <v>792.83934472610485</v>
      </c>
      <c r="AN412" s="6">
        <f t="shared" si="144"/>
        <v>1037.6824409371809</v>
      </c>
      <c r="AO412" s="6">
        <f t="shared" si="154"/>
        <v>1193.4540425296359</v>
      </c>
      <c r="AP412" s="7"/>
      <c r="AQ412" s="55">
        <f t="shared" si="151"/>
        <v>882</v>
      </c>
      <c r="AR412" s="5">
        <f t="shared" si="155"/>
        <v>959.84122046859045</v>
      </c>
      <c r="AS412" s="5">
        <f t="shared" si="156"/>
        <v>1115.5682417334083</v>
      </c>
      <c r="AT412" s="5">
        <f t="shared" si="152"/>
        <v>1193.4540425296359</v>
      </c>
      <c r="AU412" s="56">
        <f t="shared" si="153"/>
        <v>1037.6824409371809</v>
      </c>
    </row>
    <row r="413" spans="1:47" ht="14.1" customHeight="1" x14ac:dyDescent="0.25">
      <c r="B413" t="s">
        <v>78</v>
      </c>
      <c r="C413" t="s">
        <v>141</v>
      </c>
      <c r="D413" s="3" t="s">
        <v>33</v>
      </c>
      <c r="E413" s="18">
        <v>1000</v>
      </c>
      <c r="F413" s="18">
        <v>1075</v>
      </c>
      <c r="G413" s="18">
        <v>688</v>
      </c>
      <c r="H413" s="18">
        <v>566</v>
      </c>
      <c r="I413" s="18">
        <v>582</v>
      </c>
      <c r="J413" s="18">
        <v>644</v>
      </c>
      <c r="K413" s="18">
        <v>616</v>
      </c>
      <c r="L413" s="18">
        <v>615</v>
      </c>
      <c r="M413" s="18">
        <v>615</v>
      </c>
      <c r="N413" s="18">
        <v>615</v>
      </c>
      <c r="O413" s="26">
        <v>615</v>
      </c>
      <c r="P413" s="40">
        <v>2</v>
      </c>
      <c r="R413">
        <v>0.999</v>
      </c>
      <c r="S413">
        <v>0.14299999999999999</v>
      </c>
      <c r="T413" s="5">
        <f t="shared" si="138"/>
        <v>1075</v>
      </c>
      <c r="U413">
        <f t="shared" si="145"/>
        <v>688.46199999999999</v>
      </c>
      <c r="V413">
        <f t="shared" si="146"/>
        <v>566.13146206599993</v>
      </c>
      <c r="W413">
        <f t="shared" si="147"/>
        <v>581.97435125170341</v>
      </c>
      <c r="X413">
        <f t="shared" si="148"/>
        <v>643.93185824412456</v>
      </c>
      <c r="Y413">
        <f t="shared" si="149"/>
        <v>616.03155027793605</v>
      </c>
      <c r="Z413">
        <f t="shared" si="150"/>
        <v>615.00014279191475</v>
      </c>
      <c r="AA413" s="5">
        <f t="shared" si="139"/>
        <v>75</v>
      </c>
      <c r="AB413">
        <f t="shared" si="159"/>
        <v>9.000066000000011</v>
      </c>
      <c r="AC413">
        <f t="shared" si="159"/>
        <v>-9.7802103625619985</v>
      </c>
      <c r="AD413">
        <f t="shared" si="159"/>
        <v>-6.1161071271600349</v>
      </c>
      <c r="AE413">
        <f t="shared" si="159"/>
        <v>3.6184196919400726</v>
      </c>
      <c r="AF413">
        <f t="shared" si="159"/>
        <v>-0.88875836317231416</v>
      </c>
      <c r="AG413">
        <f t="shared" si="159"/>
        <v>-0.90915718773971832</v>
      </c>
      <c r="AH413" s="5">
        <f t="shared" si="160"/>
        <v>1150</v>
      </c>
      <c r="AI413" s="5">
        <f t="shared" si="160"/>
        <v>697.46206600000005</v>
      </c>
      <c r="AJ413" s="5">
        <f t="shared" si="160"/>
        <v>556.35125170343792</v>
      </c>
      <c r="AK413" s="5">
        <f t="shared" si="160"/>
        <v>575.85824412454338</v>
      </c>
      <c r="AL413" s="5">
        <f t="shared" si="160"/>
        <v>647.55027793606462</v>
      </c>
      <c r="AM413" s="5">
        <f t="shared" si="160"/>
        <v>615.14279191476373</v>
      </c>
      <c r="AN413" s="6">
        <f t="shared" si="144"/>
        <v>613.18182841643534</v>
      </c>
      <c r="AO413" s="6">
        <f t="shared" si="154"/>
        <v>611.36351404095592</v>
      </c>
      <c r="AP413" s="7"/>
      <c r="AQ413" s="55">
        <f t="shared" si="151"/>
        <v>611.36351404095592</v>
      </c>
      <c r="AR413" s="5">
        <f t="shared" si="155"/>
        <v>612.27267122869557</v>
      </c>
      <c r="AS413" s="5">
        <f t="shared" si="156"/>
        <v>614.09091420821767</v>
      </c>
      <c r="AT413" s="5">
        <f t="shared" si="152"/>
        <v>615</v>
      </c>
      <c r="AU413" s="56">
        <f t="shared" si="153"/>
        <v>613.18182841643534</v>
      </c>
    </row>
    <row r="414" spans="1:47" ht="14.1" customHeight="1" x14ac:dyDescent="0.25">
      <c r="B414" t="s">
        <v>78</v>
      </c>
      <c r="C414" t="s">
        <v>142</v>
      </c>
      <c r="D414" s="8" t="s">
        <v>35</v>
      </c>
      <c r="E414" s="19">
        <v>1000</v>
      </c>
      <c r="F414" s="19">
        <v>1074</v>
      </c>
      <c r="G414" s="19">
        <v>844</v>
      </c>
      <c r="H414" s="19">
        <v>832</v>
      </c>
      <c r="I414" s="19">
        <v>788</v>
      </c>
      <c r="J414" s="19">
        <v>1118</v>
      </c>
      <c r="K414" s="19">
        <v>1490</v>
      </c>
      <c r="L414" s="19">
        <v>1647</v>
      </c>
      <c r="M414" s="19">
        <v>1616</v>
      </c>
      <c r="N414" s="19">
        <v>1663</v>
      </c>
      <c r="O414" s="27">
        <v>1663</v>
      </c>
      <c r="P414" s="41">
        <v>2</v>
      </c>
      <c r="R414">
        <v>0.999</v>
      </c>
      <c r="S414">
        <v>0.28399999999999997</v>
      </c>
      <c r="T414" s="5">
        <f t="shared" si="138"/>
        <v>1074</v>
      </c>
      <c r="U414">
        <f t="shared" si="145"/>
        <v>844.30399999999997</v>
      </c>
      <c r="V414">
        <f t="shared" si="146"/>
        <v>832.00005433600006</v>
      </c>
      <c r="W414">
        <f t="shared" si="147"/>
        <v>788.03173497434341</v>
      </c>
      <c r="X414">
        <f t="shared" si="148"/>
        <v>1117.6487629350011</v>
      </c>
      <c r="Y414">
        <f t="shared" si="149"/>
        <v>1489.706031538095</v>
      </c>
      <c r="Z414">
        <f t="shared" si="150"/>
        <v>1647.0044923628359</v>
      </c>
      <c r="AA414" s="5">
        <f t="shared" si="139"/>
        <v>74</v>
      </c>
      <c r="AB414">
        <f t="shared" si="159"/>
        <v>-12.24966400000001</v>
      </c>
      <c r="AC414">
        <f t="shared" si="159"/>
        <v>-12.265079992575981</v>
      </c>
      <c r="AD414">
        <f t="shared" si="159"/>
        <v>-21.268799973394891</v>
      </c>
      <c r="AE414">
        <f t="shared" si="159"/>
        <v>78.382775159876019</v>
      </c>
      <c r="AF414">
        <f t="shared" si="159"/>
        <v>161.78633129774988</v>
      </c>
      <c r="AG414">
        <f t="shared" si="159"/>
        <v>160.51177608341533</v>
      </c>
      <c r="AH414" s="5">
        <f t="shared" si="160"/>
        <v>1148</v>
      </c>
      <c r="AI414" s="5">
        <f t="shared" si="160"/>
        <v>832.05433599999992</v>
      </c>
      <c r="AJ414" s="5">
        <f t="shared" si="160"/>
        <v>819.73497434342403</v>
      </c>
      <c r="AK414" s="5">
        <f t="shared" si="160"/>
        <v>766.76293500094857</v>
      </c>
      <c r="AL414" s="5">
        <f t="shared" si="160"/>
        <v>1196.0315380948771</v>
      </c>
      <c r="AM414" s="5">
        <f t="shared" si="160"/>
        <v>1651.4923628358449</v>
      </c>
      <c r="AN414" s="6">
        <f t="shared" si="144"/>
        <v>1968.0280445296667</v>
      </c>
      <c r="AO414" s="6">
        <f t="shared" si="154"/>
        <v>2289.0515966964972</v>
      </c>
      <c r="AP414" s="7"/>
      <c r="AQ414" s="55">
        <f t="shared" si="151"/>
        <v>1647</v>
      </c>
      <c r="AR414" s="5">
        <f t="shared" si="155"/>
        <v>1807.5140222648333</v>
      </c>
      <c r="AS414" s="5">
        <f t="shared" si="156"/>
        <v>2128.5398206130822</v>
      </c>
      <c r="AT414" s="5">
        <f t="shared" si="152"/>
        <v>2289.0515966964972</v>
      </c>
      <c r="AU414" s="56">
        <f t="shared" si="153"/>
        <v>1968.0280445296667</v>
      </c>
    </row>
    <row r="415" spans="1:47" ht="14.1" customHeight="1" x14ac:dyDescent="0.25">
      <c r="B415" t="s">
        <v>78</v>
      </c>
      <c r="C415" t="s">
        <v>143</v>
      </c>
      <c r="D415" s="8" t="s">
        <v>37</v>
      </c>
      <c r="E415" s="19">
        <v>0</v>
      </c>
      <c r="F415" s="19">
        <v>0</v>
      </c>
      <c r="G415" s="19">
        <v>0</v>
      </c>
      <c r="H415" s="19">
        <v>0</v>
      </c>
      <c r="I415" s="19">
        <v>0</v>
      </c>
      <c r="J415" s="19">
        <v>0</v>
      </c>
      <c r="K415" s="19">
        <v>0</v>
      </c>
      <c r="L415" s="19">
        <v>0</v>
      </c>
      <c r="M415" s="19">
        <v>0</v>
      </c>
      <c r="N415" s="19">
        <v>0</v>
      </c>
      <c r="O415" s="27">
        <v>0</v>
      </c>
      <c r="P415" s="42">
        <v>3</v>
      </c>
      <c r="R415">
        <v>0</v>
      </c>
      <c r="S415">
        <v>0</v>
      </c>
      <c r="T415" s="5">
        <f t="shared" si="138"/>
        <v>0</v>
      </c>
      <c r="U415">
        <f t="shared" si="145"/>
        <v>0</v>
      </c>
      <c r="V415">
        <f t="shared" si="146"/>
        <v>0</v>
      </c>
      <c r="W415">
        <f t="shared" si="147"/>
        <v>0</v>
      </c>
      <c r="X415">
        <f t="shared" si="148"/>
        <v>0</v>
      </c>
      <c r="Y415">
        <f t="shared" si="149"/>
        <v>0</v>
      </c>
      <c r="Z415">
        <f t="shared" si="150"/>
        <v>0</v>
      </c>
      <c r="AA415" s="5">
        <f t="shared" si="139"/>
        <v>0</v>
      </c>
      <c r="AB415">
        <f t="shared" si="159"/>
        <v>0</v>
      </c>
      <c r="AC415">
        <f t="shared" si="159"/>
        <v>0</v>
      </c>
      <c r="AD415">
        <f t="shared" si="159"/>
        <v>0</v>
      </c>
      <c r="AE415">
        <f t="shared" si="159"/>
        <v>0</v>
      </c>
      <c r="AF415">
        <f t="shared" si="159"/>
        <v>0</v>
      </c>
      <c r="AG415">
        <f t="shared" si="159"/>
        <v>0</v>
      </c>
      <c r="AH415" s="5">
        <f t="shared" si="160"/>
        <v>0</v>
      </c>
      <c r="AI415" s="5">
        <f t="shared" si="160"/>
        <v>0</v>
      </c>
      <c r="AJ415" s="5">
        <f t="shared" si="160"/>
        <v>0</v>
      </c>
      <c r="AK415" s="5">
        <f t="shared" si="160"/>
        <v>0</v>
      </c>
      <c r="AL415" s="5">
        <f t="shared" si="160"/>
        <v>0</v>
      </c>
      <c r="AM415" s="5">
        <f t="shared" si="160"/>
        <v>0</v>
      </c>
      <c r="AN415" s="6">
        <f t="shared" si="144"/>
        <v>0</v>
      </c>
      <c r="AO415" s="6">
        <f t="shared" si="154"/>
        <v>0</v>
      </c>
      <c r="AP415" s="7"/>
      <c r="AQ415" s="55">
        <f t="shared" si="151"/>
        <v>0</v>
      </c>
      <c r="AR415" s="5">
        <f t="shared" si="155"/>
        <v>0</v>
      </c>
      <c r="AS415" s="5">
        <f t="shared" si="156"/>
        <v>0</v>
      </c>
      <c r="AT415" s="5">
        <f t="shared" si="152"/>
        <v>0</v>
      </c>
      <c r="AU415" s="56">
        <f t="shared" si="153"/>
        <v>0</v>
      </c>
    </row>
    <row r="416" spans="1:47" ht="14.1" customHeight="1" x14ac:dyDescent="0.25">
      <c r="B416" t="s">
        <v>78</v>
      </c>
      <c r="C416" t="s">
        <v>144</v>
      </c>
      <c r="D416" s="3" t="s">
        <v>39</v>
      </c>
      <c r="E416" s="18">
        <v>0</v>
      </c>
      <c r="F416" s="18">
        <v>0</v>
      </c>
      <c r="G416" s="18">
        <v>0</v>
      </c>
      <c r="H416" s="18">
        <v>0</v>
      </c>
      <c r="I416" s="18">
        <v>0</v>
      </c>
      <c r="J416" s="18">
        <v>0</v>
      </c>
      <c r="K416" s="18">
        <v>0</v>
      </c>
      <c r="L416" s="18">
        <v>0</v>
      </c>
      <c r="M416" s="18">
        <v>0</v>
      </c>
      <c r="N416" s="18">
        <v>0</v>
      </c>
      <c r="O416" s="26">
        <v>0</v>
      </c>
      <c r="P416" s="41">
        <v>3</v>
      </c>
      <c r="R416">
        <v>0</v>
      </c>
      <c r="S416">
        <v>0</v>
      </c>
      <c r="T416" s="5">
        <f t="shared" si="138"/>
        <v>0</v>
      </c>
      <c r="U416">
        <f t="shared" si="145"/>
        <v>0</v>
      </c>
      <c r="V416">
        <f t="shared" si="146"/>
        <v>0</v>
      </c>
      <c r="W416">
        <f t="shared" si="147"/>
        <v>0</v>
      </c>
      <c r="X416">
        <f t="shared" si="148"/>
        <v>0</v>
      </c>
      <c r="Y416">
        <f t="shared" si="149"/>
        <v>0</v>
      </c>
      <c r="Z416">
        <f t="shared" si="150"/>
        <v>0</v>
      </c>
      <c r="AA416" s="5">
        <f t="shared" si="139"/>
        <v>0</v>
      </c>
      <c r="AB416">
        <f t="shared" si="159"/>
        <v>0</v>
      </c>
      <c r="AC416">
        <f t="shared" si="159"/>
        <v>0</v>
      </c>
      <c r="AD416">
        <f t="shared" si="159"/>
        <v>0</v>
      </c>
      <c r="AE416">
        <f t="shared" si="159"/>
        <v>0</v>
      </c>
      <c r="AF416">
        <f t="shared" si="159"/>
        <v>0</v>
      </c>
      <c r="AG416">
        <f t="shared" si="159"/>
        <v>0</v>
      </c>
      <c r="AH416" s="5">
        <f t="shared" si="160"/>
        <v>0</v>
      </c>
      <c r="AI416" s="5">
        <f t="shared" si="160"/>
        <v>0</v>
      </c>
      <c r="AJ416" s="5">
        <f t="shared" si="160"/>
        <v>0</v>
      </c>
      <c r="AK416" s="5">
        <f t="shared" si="160"/>
        <v>0</v>
      </c>
      <c r="AL416" s="5">
        <f t="shared" si="160"/>
        <v>0</v>
      </c>
      <c r="AM416" s="5">
        <f t="shared" si="160"/>
        <v>0</v>
      </c>
      <c r="AN416" s="6">
        <f t="shared" si="144"/>
        <v>0</v>
      </c>
      <c r="AO416" s="6">
        <f t="shared" si="154"/>
        <v>0</v>
      </c>
      <c r="AP416" s="7"/>
      <c r="AQ416" s="55">
        <f t="shared" si="151"/>
        <v>0</v>
      </c>
      <c r="AR416" s="5">
        <f t="shared" si="155"/>
        <v>0</v>
      </c>
      <c r="AS416" s="5">
        <f t="shared" si="156"/>
        <v>0</v>
      </c>
      <c r="AT416" s="5">
        <f t="shared" si="152"/>
        <v>0</v>
      </c>
      <c r="AU416" s="56">
        <f t="shared" si="153"/>
        <v>0</v>
      </c>
    </row>
    <row r="417" spans="2:47" ht="14.1" customHeight="1" x14ac:dyDescent="0.25">
      <c r="B417" t="s">
        <v>78</v>
      </c>
      <c r="C417" t="s">
        <v>145</v>
      </c>
      <c r="D417" s="8" t="s">
        <v>41</v>
      </c>
      <c r="E417" s="19">
        <v>4570</v>
      </c>
      <c r="F417" s="19">
        <v>3714</v>
      </c>
      <c r="G417" s="19">
        <v>3316</v>
      </c>
      <c r="H417" s="19">
        <v>3793</v>
      </c>
      <c r="I417" s="19">
        <v>1747</v>
      </c>
      <c r="J417" s="19">
        <v>0</v>
      </c>
      <c r="K417" s="19">
        <v>0</v>
      </c>
      <c r="L417" s="19">
        <v>0</v>
      </c>
      <c r="M417" s="19">
        <v>0</v>
      </c>
      <c r="N417" s="19">
        <v>8926</v>
      </c>
      <c r="O417" s="38">
        <v>10672</v>
      </c>
      <c r="P417" s="42">
        <v>2</v>
      </c>
      <c r="R417">
        <v>0.214</v>
      </c>
      <c r="S417">
        <v>0.26200000000000001</v>
      </c>
      <c r="T417" s="5">
        <f t="shared" si="138"/>
        <v>3714</v>
      </c>
      <c r="U417">
        <f t="shared" si="145"/>
        <v>2956.0119999999997</v>
      </c>
      <c r="V417">
        <f t="shared" si="146"/>
        <v>2482.4952391839997</v>
      </c>
      <c r="W417">
        <f t="shared" si="147"/>
        <v>1745.9444461120552</v>
      </c>
      <c r="X417">
        <f t="shared" si="148"/>
        <v>793.2167055528962</v>
      </c>
      <c r="Y417">
        <f t="shared" si="149"/>
        <v>-0.10137277354263075</v>
      </c>
      <c r="Z417">
        <f t="shared" si="150"/>
        <v>-623.64369856945655</v>
      </c>
      <c r="AA417" s="5">
        <f t="shared" si="139"/>
        <v>-856</v>
      </c>
      <c r="AB417">
        <f t="shared" si="159"/>
        <v>-830.32085600000005</v>
      </c>
      <c r="AC417">
        <f t="shared" si="159"/>
        <v>-736.83818306179205</v>
      </c>
      <c r="AD417">
        <f t="shared" si="159"/>
        <v>-736.76288688445197</v>
      </c>
      <c r="AE417">
        <f t="shared" si="159"/>
        <v>-793.34567854722525</v>
      </c>
      <c r="AF417">
        <f t="shared" si="159"/>
        <v>-793.33844728937925</v>
      </c>
      <c r="AG417">
        <f t="shared" si="159"/>
        <v>-748.85186345809132</v>
      </c>
      <c r="AH417" s="5">
        <f t="shared" si="160"/>
        <v>2858</v>
      </c>
      <c r="AI417" s="5">
        <f t="shared" si="160"/>
        <v>2125.6911439999994</v>
      </c>
      <c r="AJ417" s="5">
        <f t="shared" si="160"/>
        <v>1745.6570561222077</v>
      </c>
      <c r="AK417" s="5">
        <f t="shared" si="160"/>
        <v>1009.1815592276032</v>
      </c>
      <c r="AL417" s="5">
        <f t="shared" si="160"/>
        <v>-0.12897299432904674</v>
      </c>
      <c r="AM417" s="5">
        <f t="shared" si="160"/>
        <v>-793.43982006292185</v>
      </c>
      <c r="AN417" s="6">
        <f t="shared" si="144"/>
        <v>0</v>
      </c>
      <c r="AO417" s="6">
        <f t="shared" si="154"/>
        <v>0</v>
      </c>
      <c r="AP417" s="7"/>
      <c r="AQ417" s="55">
        <f t="shared" si="151"/>
        <v>0</v>
      </c>
      <c r="AR417" s="5">
        <f t="shared" si="155"/>
        <v>0</v>
      </c>
      <c r="AS417" s="5">
        <f t="shared" si="156"/>
        <v>0</v>
      </c>
      <c r="AT417" s="5">
        <f t="shared" si="152"/>
        <v>0</v>
      </c>
      <c r="AU417" s="56">
        <f t="shared" si="153"/>
        <v>0</v>
      </c>
    </row>
    <row r="418" spans="2:47" ht="14.1" customHeight="1" x14ac:dyDescent="0.25">
      <c r="B418" t="s">
        <v>78</v>
      </c>
      <c r="C418" t="s">
        <v>146</v>
      </c>
      <c r="D418" s="3" t="s">
        <v>43</v>
      </c>
      <c r="E418" s="18">
        <v>39</v>
      </c>
      <c r="F418" s="18">
        <v>29</v>
      </c>
      <c r="G418" s="18">
        <v>21</v>
      </c>
      <c r="H418" s="18">
        <v>30</v>
      </c>
      <c r="I418" s="18">
        <v>13</v>
      </c>
      <c r="J418" s="18">
        <v>0</v>
      </c>
      <c r="K418" s="18">
        <v>0</v>
      </c>
      <c r="L418" s="18">
        <v>0</v>
      </c>
      <c r="M418" s="18">
        <v>0</v>
      </c>
      <c r="N418" s="18">
        <v>24</v>
      </c>
      <c r="O418" s="26">
        <v>28</v>
      </c>
      <c r="P418" s="41">
        <v>4</v>
      </c>
      <c r="R418">
        <v>0.26400000000000001</v>
      </c>
      <c r="S418">
        <v>0.997</v>
      </c>
      <c r="T418" s="5">
        <f t="shared" si="138"/>
        <v>29</v>
      </c>
      <c r="U418">
        <f t="shared" si="145"/>
        <v>19.527999999999999</v>
      </c>
      <c r="V418">
        <f t="shared" si="146"/>
        <v>15.320050175999999</v>
      </c>
      <c r="W418">
        <f t="shared" si="147"/>
        <v>11.598879338811392</v>
      </c>
      <c r="X418">
        <f t="shared" si="148"/>
        <v>5.7968837696307078</v>
      </c>
      <c r="Y418">
        <f t="shared" si="149"/>
        <v>8.288474767657874E-4</v>
      </c>
      <c r="Z418">
        <f t="shared" si="150"/>
        <v>-4.2652857345152002</v>
      </c>
      <c r="AA418" s="5">
        <f t="shared" si="139"/>
        <v>-10</v>
      </c>
      <c r="AB418">
        <f t="shared" si="159"/>
        <v>-9.4735840000000007</v>
      </c>
      <c r="AC418">
        <f t="shared" si="159"/>
        <v>-4.2237467265279998</v>
      </c>
      <c r="AD418">
        <f t="shared" si="159"/>
        <v>-3.7226785648566252</v>
      </c>
      <c r="AE418">
        <f t="shared" si="159"/>
        <v>-5.7957576181677108</v>
      </c>
      <c r="AF418">
        <f t="shared" si="159"/>
        <v>-5.796054030241983</v>
      </c>
      <c r="AG418">
        <f t="shared" si="159"/>
        <v>-4.2707044003367161</v>
      </c>
      <c r="AH418" s="5">
        <f t="shared" si="160"/>
        <v>19</v>
      </c>
      <c r="AI418" s="5">
        <f t="shared" si="160"/>
        <v>10.054415999999998</v>
      </c>
      <c r="AJ418" s="5">
        <f t="shared" si="160"/>
        <v>11.096303449472</v>
      </c>
      <c r="AK418" s="5">
        <f t="shared" si="160"/>
        <v>7.8762007739547659</v>
      </c>
      <c r="AL418" s="5">
        <f t="shared" si="160"/>
        <v>1.1261514629969938E-3</v>
      </c>
      <c r="AM418" s="5">
        <f t="shared" si="160"/>
        <v>-5.7952251827652175</v>
      </c>
      <c r="AN418" s="6">
        <f t="shared" si="144"/>
        <v>0</v>
      </c>
      <c r="AO418" s="6">
        <f t="shared" si="154"/>
        <v>0</v>
      </c>
      <c r="AP418" s="7"/>
      <c r="AQ418" s="55">
        <f t="shared" si="151"/>
        <v>0</v>
      </c>
      <c r="AR418" s="5">
        <f t="shared" si="155"/>
        <v>0</v>
      </c>
      <c r="AS418" s="5">
        <f t="shared" si="156"/>
        <v>0</v>
      </c>
      <c r="AT418" s="5">
        <f t="shared" si="152"/>
        <v>0</v>
      </c>
      <c r="AU418" s="56">
        <f t="shared" si="153"/>
        <v>0</v>
      </c>
    </row>
    <row r="419" spans="2:47" ht="14.1" customHeight="1" x14ac:dyDescent="0.25">
      <c r="B419" t="s">
        <v>78</v>
      </c>
      <c r="C419" t="s">
        <v>24</v>
      </c>
      <c r="D419" s="8" t="s">
        <v>45</v>
      </c>
      <c r="E419" s="19">
        <v>10</v>
      </c>
      <c r="F419" s="19">
        <v>8</v>
      </c>
      <c r="G419" s="19">
        <v>4</v>
      </c>
      <c r="H419" s="19">
        <v>4</v>
      </c>
      <c r="I419" s="19">
        <v>1</v>
      </c>
      <c r="J419" s="19">
        <v>0</v>
      </c>
      <c r="K419" s="19">
        <v>0</v>
      </c>
      <c r="L419" s="19">
        <v>0</v>
      </c>
      <c r="M419" s="19">
        <v>0</v>
      </c>
      <c r="N419" s="19">
        <v>2</v>
      </c>
      <c r="O419" s="27">
        <v>2</v>
      </c>
      <c r="P419" s="42">
        <v>5</v>
      </c>
      <c r="R419">
        <v>0.58099999999999996</v>
      </c>
      <c r="S419">
        <v>0.999</v>
      </c>
      <c r="T419" s="5">
        <f t="shared" si="138"/>
        <v>8</v>
      </c>
      <c r="U419">
        <f t="shared" si="145"/>
        <v>4.8380000000000001</v>
      </c>
      <c r="V419">
        <f t="shared" si="146"/>
        <v>3.026730878</v>
      </c>
      <c r="W419">
        <f t="shared" si="147"/>
        <v>1.0897130064041178</v>
      </c>
      <c r="X419">
        <f t="shared" si="148"/>
        <v>-0.35496861525862849</v>
      </c>
      <c r="Y419">
        <f t="shared" si="149"/>
        <v>-0.75425968603552129</v>
      </c>
      <c r="Z419">
        <f t="shared" si="150"/>
        <v>-0.48377599198198823</v>
      </c>
      <c r="AA419" s="5">
        <f t="shared" si="139"/>
        <v>-2</v>
      </c>
      <c r="AB419">
        <f t="shared" si="159"/>
        <v>-3.160838</v>
      </c>
      <c r="AC419">
        <f t="shared" si="159"/>
        <v>-1.8126186908780002</v>
      </c>
      <c r="AD419">
        <f t="shared" si="159"/>
        <v>-1.9368934724151643</v>
      </c>
      <c r="AE419">
        <f t="shared" si="159"/>
        <v>-1.4451738335134987</v>
      </c>
      <c r="AF419">
        <f t="shared" si="159"/>
        <v>-0.40033695353962939</v>
      </c>
      <c r="AG419">
        <f t="shared" si="159"/>
        <v>0.2698128734059399</v>
      </c>
      <c r="AH419" s="5">
        <f t="shared" si="160"/>
        <v>6</v>
      </c>
      <c r="AI419" s="5">
        <f t="shared" si="160"/>
        <v>1.677162</v>
      </c>
      <c r="AJ419" s="5">
        <f t="shared" si="160"/>
        <v>1.2141121871219998</v>
      </c>
      <c r="AK419" s="5">
        <f t="shared" si="160"/>
        <v>-0.84718046601104646</v>
      </c>
      <c r="AL419" s="5">
        <f t="shared" si="160"/>
        <v>-1.8001424487721271</v>
      </c>
      <c r="AM419" s="5">
        <f t="shared" si="160"/>
        <v>-1.1545966395751508</v>
      </c>
      <c r="AN419" s="6">
        <f t="shared" si="144"/>
        <v>5.5849754829891574E-2</v>
      </c>
      <c r="AO419" s="6">
        <f t="shared" si="154"/>
        <v>0.59547550164177143</v>
      </c>
      <c r="AP419" s="7"/>
      <c r="AQ419" s="55">
        <f t="shared" si="151"/>
        <v>0</v>
      </c>
      <c r="AR419" s="5">
        <f t="shared" si="155"/>
        <v>2.7924877414945787E-2</v>
      </c>
      <c r="AS419" s="5">
        <f t="shared" si="156"/>
        <v>0.32566262823583148</v>
      </c>
      <c r="AT419" s="5">
        <f t="shared" si="152"/>
        <v>0.59547550164177143</v>
      </c>
      <c r="AU419" s="56">
        <f t="shared" si="153"/>
        <v>5.5849754829891574E-2</v>
      </c>
    </row>
    <row r="420" spans="2:47" ht="14.1" customHeight="1" x14ac:dyDescent="0.25">
      <c r="B420" t="s">
        <v>78</v>
      </c>
      <c r="C420" t="s">
        <v>26</v>
      </c>
      <c r="D420" s="8" t="s">
        <v>46</v>
      </c>
      <c r="E420" s="19">
        <v>608</v>
      </c>
      <c r="F420" s="19">
        <v>539</v>
      </c>
      <c r="G420" s="19">
        <v>476</v>
      </c>
      <c r="H420" s="19">
        <v>542</v>
      </c>
      <c r="I420" s="19">
        <v>486</v>
      </c>
      <c r="J420" s="19">
        <v>422</v>
      </c>
      <c r="K420" s="19">
        <v>381</v>
      </c>
      <c r="L420" s="19">
        <v>416</v>
      </c>
      <c r="M420" s="19">
        <v>418</v>
      </c>
      <c r="N420" s="19">
        <v>369</v>
      </c>
      <c r="O420" s="27">
        <v>335</v>
      </c>
      <c r="P420" s="43">
        <v>4</v>
      </c>
      <c r="R420">
        <v>0.872</v>
      </c>
      <c r="S420">
        <v>0.246</v>
      </c>
      <c r="T420" s="5">
        <f t="shared" si="138"/>
        <v>539</v>
      </c>
      <c r="U420">
        <f t="shared" si="145"/>
        <v>475.23200000000003</v>
      </c>
      <c r="V420">
        <f t="shared" si="146"/>
        <v>524.78644121600007</v>
      </c>
      <c r="W420">
        <f t="shared" si="147"/>
        <v>485.9899246135214</v>
      </c>
      <c r="X420">
        <f t="shared" si="148"/>
        <v>425.21813177970841</v>
      </c>
      <c r="Y420">
        <f t="shared" si="149"/>
        <v>380.99701441265154</v>
      </c>
      <c r="Z420">
        <f t="shared" si="150"/>
        <v>405.85735183398157</v>
      </c>
      <c r="AA420" s="5">
        <f t="shared" si="139"/>
        <v>-69</v>
      </c>
      <c r="AB420">
        <f t="shared" si="159"/>
        <v>-67.712927999999991</v>
      </c>
      <c r="AC420">
        <f t="shared" si="159"/>
        <v>-38.865155172863979</v>
      </c>
      <c r="AD420">
        <f t="shared" si="159"/>
        <v>-38.848270084549199</v>
      </c>
      <c r="AE420">
        <f t="shared" si="159"/>
        <v>-44.24145668086809</v>
      </c>
      <c r="AF420">
        <f t="shared" si="159"/>
        <v>-44.236453209670529</v>
      </c>
      <c r="AG420">
        <f t="shared" si="159"/>
        <v>-27.238642714444396</v>
      </c>
      <c r="AH420" s="5">
        <f t="shared" si="160"/>
        <v>470</v>
      </c>
      <c r="AI420" s="5">
        <f t="shared" si="160"/>
        <v>407.51907200000005</v>
      </c>
      <c r="AJ420" s="5">
        <f t="shared" si="160"/>
        <v>485.92128604313609</v>
      </c>
      <c r="AK420" s="5">
        <f t="shared" si="160"/>
        <v>447.1416545289722</v>
      </c>
      <c r="AL420" s="5">
        <f t="shared" si="160"/>
        <v>380.9766750988403</v>
      </c>
      <c r="AM420" s="5">
        <f t="shared" si="160"/>
        <v>336.76056120298102</v>
      </c>
      <c r="AN420" s="6">
        <f t="shared" si="144"/>
        <v>351.38006640509275</v>
      </c>
      <c r="AO420" s="6">
        <f t="shared" si="154"/>
        <v>296.90278097620399</v>
      </c>
      <c r="AP420" s="7"/>
      <c r="AQ420" s="55">
        <f t="shared" si="151"/>
        <v>296.90278097620399</v>
      </c>
      <c r="AR420" s="5">
        <f t="shared" si="155"/>
        <v>324.14142369064837</v>
      </c>
      <c r="AS420" s="5">
        <f t="shared" si="156"/>
        <v>383.69003320254637</v>
      </c>
      <c r="AT420" s="5">
        <f t="shared" si="152"/>
        <v>416</v>
      </c>
      <c r="AU420" s="56">
        <f t="shared" si="153"/>
        <v>351.38006640509275</v>
      </c>
    </row>
    <row r="421" spans="2:47" ht="14.1" customHeight="1" x14ac:dyDescent="0.25">
      <c r="B421" t="s">
        <v>78</v>
      </c>
      <c r="C421" t="s">
        <v>28</v>
      </c>
      <c r="D421" s="3" t="s">
        <v>47</v>
      </c>
      <c r="E421" s="18">
        <v>1084</v>
      </c>
      <c r="F421" s="18">
        <v>743</v>
      </c>
      <c r="G421" s="18">
        <v>1010</v>
      </c>
      <c r="H421" s="18">
        <v>1258</v>
      </c>
      <c r="I421" s="18">
        <v>1136</v>
      </c>
      <c r="J421" s="18">
        <v>1541</v>
      </c>
      <c r="K421" s="18">
        <v>1662</v>
      </c>
      <c r="L421" s="18">
        <v>1415</v>
      </c>
      <c r="M421" s="18">
        <v>1340</v>
      </c>
      <c r="N421" s="18">
        <v>1238</v>
      </c>
      <c r="O421" s="26">
        <v>1186</v>
      </c>
      <c r="P421" s="41">
        <v>3</v>
      </c>
      <c r="R421">
        <v>0.999</v>
      </c>
      <c r="S421">
        <v>0.35899999999999999</v>
      </c>
      <c r="T421" s="5">
        <f t="shared" si="138"/>
        <v>743</v>
      </c>
      <c r="U421">
        <f t="shared" si="145"/>
        <v>1009.3920000000001</v>
      </c>
      <c r="V421">
        <f t="shared" si="146"/>
        <v>1257.6284457279999</v>
      </c>
      <c r="W421">
        <f t="shared" si="147"/>
        <v>1136.1319367693925</v>
      </c>
      <c r="X421">
        <f t="shared" si="148"/>
        <v>1540.5581223255222</v>
      </c>
      <c r="Y421">
        <f t="shared" si="149"/>
        <v>1662.0000239621306</v>
      </c>
      <c r="Z421">
        <f t="shared" si="150"/>
        <v>1415.3684572699649</v>
      </c>
      <c r="AA421" s="5">
        <f t="shared" si="139"/>
        <v>-341</v>
      </c>
      <c r="AB421">
        <f t="shared" si="159"/>
        <v>-122.94627200000001</v>
      </c>
      <c r="AC421">
        <f t="shared" si="159"/>
        <v>10.308323664351931</v>
      </c>
      <c r="AD421">
        <f t="shared" si="159"/>
        <v>-37.009611247290458</v>
      </c>
      <c r="AE421">
        <f t="shared" si="159"/>
        <v>121.46583980513736</v>
      </c>
      <c r="AF421">
        <f t="shared" si="159"/>
        <v>121.45724600263549</v>
      </c>
      <c r="AG421">
        <f t="shared" si="159"/>
        <v>-10.686637754798141</v>
      </c>
      <c r="AH421" s="5">
        <f t="shared" si="160"/>
        <v>402</v>
      </c>
      <c r="AI421" s="5">
        <f t="shared" si="160"/>
        <v>886.44572800000003</v>
      </c>
      <c r="AJ421" s="5">
        <f t="shared" si="160"/>
        <v>1267.9367693923518</v>
      </c>
      <c r="AK421" s="5">
        <f t="shared" si="160"/>
        <v>1099.1223255221021</v>
      </c>
      <c r="AL421" s="5">
        <f t="shared" si="160"/>
        <v>1662.0239621306596</v>
      </c>
      <c r="AM421" s="5">
        <f t="shared" si="160"/>
        <v>1783.4572699647661</v>
      </c>
      <c r="AN421" s="6">
        <f t="shared" si="144"/>
        <v>1393.9951817603687</v>
      </c>
      <c r="AO421" s="6">
        <f t="shared" si="154"/>
        <v>1372.6219062507723</v>
      </c>
      <c r="AP421" s="7"/>
      <c r="AQ421" s="55">
        <f t="shared" si="151"/>
        <v>1372.6219062507723</v>
      </c>
      <c r="AR421" s="5">
        <f t="shared" si="155"/>
        <v>1383.3085440055706</v>
      </c>
      <c r="AS421" s="5">
        <f t="shared" si="156"/>
        <v>1404.4975908801844</v>
      </c>
      <c r="AT421" s="5">
        <f t="shared" si="152"/>
        <v>1415</v>
      </c>
      <c r="AU421" s="56">
        <f t="shared" si="153"/>
        <v>1393.9951817603687</v>
      </c>
    </row>
    <row r="422" spans="2:47" ht="14.1" customHeight="1" x14ac:dyDescent="0.25">
      <c r="B422" t="s">
        <v>78</v>
      </c>
      <c r="C422" t="s">
        <v>30</v>
      </c>
      <c r="D422" s="8" t="s">
        <v>48</v>
      </c>
      <c r="E422" s="19">
        <v>432</v>
      </c>
      <c r="F422" s="19">
        <v>358</v>
      </c>
      <c r="G422" s="19">
        <v>543</v>
      </c>
      <c r="H422" s="19">
        <v>564</v>
      </c>
      <c r="I422" s="19">
        <v>282</v>
      </c>
      <c r="J422" s="19">
        <v>545</v>
      </c>
      <c r="K422" s="19">
        <v>763</v>
      </c>
      <c r="L422" s="19">
        <v>629</v>
      </c>
      <c r="M422" s="19">
        <v>633</v>
      </c>
      <c r="N422" s="19">
        <v>637</v>
      </c>
      <c r="O422" s="27">
        <v>641</v>
      </c>
      <c r="P422" s="43">
        <v>6</v>
      </c>
      <c r="R422">
        <v>0.21299999999999999</v>
      </c>
      <c r="S422">
        <v>0.999</v>
      </c>
      <c r="T422" s="5">
        <f t="shared" ref="T422:T485" si="161">F422</f>
        <v>358</v>
      </c>
      <c r="U422">
        <f t="shared" si="145"/>
        <v>339.16700000000003</v>
      </c>
      <c r="V422">
        <f t="shared" si="146"/>
        <v>372.19144157100004</v>
      </c>
      <c r="W422">
        <f t="shared" si="147"/>
        <v>378.93004480980863</v>
      </c>
      <c r="X422">
        <f t="shared" si="148"/>
        <v>419.6268721138062</v>
      </c>
      <c r="Y422">
        <f t="shared" si="149"/>
        <v>524.76704696557181</v>
      </c>
      <c r="Z422">
        <f t="shared" si="150"/>
        <v>629.66323995124822</v>
      </c>
      <c r="AA422" s="5">
        <f t="shared" ref="AA422:AA485" si="162">F422-E422</f>
        <v>-74</v>
      </c>
      <c r="AB422">
        <f t="shared" ref="AB422:AG437" si="163">$S422*(U422-T422)+(1-$S422)*AA422</f>
        <v>-18.888166999999971</v>
      </c>
      <c r="AC422">
        <f t="shared" si="163"/>
        <v>32.97252896242901</v>
      </c>
      <c r="AD422">
        <f t="shared" si="163"/>
        <v>6.7648371645322145</v>
      </c>
      <c r="AE422">
        <f t="shared" si="163"/>
        <v>40.662895313858101</v>
      </c>
      <c r="AF422">
        <f t="shared" si="163"/>
        <v>105.0756975722277</v>
      </c>
      <c r="AG422">
        <f t="shared" si="163"/>
        <v>104.89637249026296</v>
      </c>
      <c r="AH422" s="5">
        <f t="shared" ref="AH422:AM437" si="164">T422+AA422</f>
        <v>284</v>
      </c>
      <c r="AI422" s="5">
        <f t="shared" si="164"/>
        <v>320.27883300000008</v>
      </c>
      <c r="AJ422" s="5">
        <f t="shared" si="164"/>
        <v>405.16397053342905</v>
      </c>
      <c r="AK422" s="5">
        <f t="shared" si="164"/>
        <v>385.69488197434083</v>
      </c>
      <c r="AL422" s="5">
        <f t="shared" si="164"/>
        <v>460.28976742766429</v>
      </c>
      <c r="AM422" s="5">
        <f t="shared" si="164"/>
        <v>629.84274453779949</v>
      </c>
      <c r="AN422" s="6">
        <f t="shared" si="144"/>
        <v>839.45598493177408</v>
      </c>
      <c r="AO422" s="6">
        <f t="shared" si="154"/>
        <v>1049.2487299123</v>
      </c>
      <c r="AP422" s="7"/>
      <c r="AQ422" s="55">
        <f t="shared" si="151"/>
        <v>629</v>
      </c>
      <c r="AR422" s="5">
        <f t="shared" si="155"/>
        <v>734.22799246588704</v>
      </c>
      <c r="AS422" s="5">
        <f t="shared" si="156"/>
        <v>944.35235742203702</v>
      </c>
      <c r="AT422" s="5">
        <f t="shared" si="152"/>
        <v>1049.2487299123</v>
      </c>
      <c r="AU422" s="56">
        <f t="shared" si="153"/>
        <v>839.45598493177408</v>
      </c>
    </row>
    <row r="423" spans="2:47" ht="14.1" customHeight="1" x14ac:dyDescent="0.25">
      <c r="B423" t="s">
        <v>78</v>
      </c>
      <c r="C423" t="s">
        <v>32</v>
      </c>
      <c r="D423" s="3" t="s">
        <v>49</v>
      </c>
      <c r="E423" s="18">
        <v>1000</v>
      </c>
      <c r="F423" s="18">
        <v>618</v>
      </c>
      <c r="G423" s="18">
        <v>434</v>
      </c>
      <c r="H423" s="18">
        <v>275</v>
      </c>
      <c r="I423" s="18">
        <v>427</v>
      </c>
      <c r="J423" s="18">
        <v>726</v>
      </c>
      <c r="K423" s="18">
        <v>963</v>
      </c>
      <c r="L423" s="18">
        <v>580</v>
      </c>
      <c r="M423" s="18">
        <v>479</v>
      </c>
      <c r="N423" s="18">
        <v>583</v>
      </c>
      <c r="O423" s="26">
        <v>748</v>
      </c>
      <c r="P423" s="41">
        <v>7</v>
      </c>
      <c r="R423">
        <v>0.999</v>
      </c>
      <c r="S423">
        <v>0.999</v>
      </c>
      <c r="T423" s="5">
        <f t="shared" si="161"/>
        <v>618</v>
      </c>
      <c r="U423">
        <f t="shared" si="145"/>
        <v>433.80199999999996</v>
      </c>
      <c r="V423">
        <f t="shared" si="146"/>
        <v>274.974406198</v>
      </c>
      <c r="W423">
        <f t="shared" si="147"/>
        <v>426.68912124418779</v>
      </c>
      <c r="X423">
        <f t="shared" si="148"/>
        <v>725.85209326841334</v>
      </c>
      <c r="Y423">
        <f t="shared" si="149"/>
        <v>963.06186730646778</v>
      </c>
      <c r="Z423">
        <f t="shared" si="150"/>
        <v>580.62033344678366</v>
      </c>
      <c r="AA423" s="5">
        <f t="shared" si="162"/>
        <v>-382</v>
      </c>
      <c r="AB423">
        <f t="shared" si="163"/>
        <v>-184.39580200000003</v>
      </c>
      <c r="AC423">
        <f t="shared" si="163"/>
        <v>-158.85316201019799</v>
      </c>
      <c r="AD423">
        <f t="shared" si="163"/>
        <v>151.40414716913142</v>
      </c>
      <c r="AE423">
        <f t="shared" si="163"/>
        <v>299.01521319937046</v>
      </c>
      <c r="AF423">
        <f t="shared" si="163"/>
        <v>237.27157947721574</v>
      </c>
      <c r="AG423">
        <f t="shared" si="163"/>
        <v>-381.82182074634721</v>
      </c>
      <c r="AH423" s="5">
        <f t="shared" si="164"/>
        <v>236</v>
      </c>
      <c r="AI423" s="5">
        <f t="shared" si="164"/>
        <v>249.40619799999993</v>
      </c>
      <c r="AJ423" s="5">
        <f t="shared" si="164"/>
        <v>116.12124418780201</v>
      </c>
      <c r="AK423" s="5">
        <f t="shared" si="164"/>
        <v>578.09326841331927</v>
      </c>
      <c r="AL423" s="5">
        <f t="shared" si="164"/>
        <v>1024.8673064677837</v>
      </c>
      <c r="AM423" s="5">
        <f t="shared" si="164"/>
        <v>1200.3334467836835</v>
      </c>
      <c r="AN423" s="6">
        <f t="shared" si="144"/>
        <v>0</v>
      </c>
      <c r="AO423" s="6">
        <f t="shared" si="154"/>
        <v>0</v>
      </c>
      <c r="AP423" s="7"/>
      <c r="AQ423" s="55">
        <f t="shared" si="151"/>
        <v>0</v>
      </c>
      <c r="AR423" s="5">
        <f t="shared" si="155"/>
        <v>0</v>
      </c>
      <c r="AS423" s="5">
        <f t="shared" si="156"/>
        <v>290</v>
      </c>
      <c r="AT423" s="5">
        <f t="shared" si="152"/>
        <v>580</v>
      </c>
      <c r="AU423" s="56">
        <f t="shared" si="153"/>
        <v>0</v>
      </c>
    </row>
    <row r="424" spans="2:47" ht="14.1" customHeight="1" x14ac:dyDescent="0.25">
      <c r="B424" t="s">
        <v>78</v>
      </c>
      <c r="C424" t="s">
        <v>34</v>
      </c>
      <c r="D424" s="3" t="s">
        <v>50</v>
      </c>
      <c r="E424" s="18">
        <v>1000</v>
      </c>
      <c r="F424" s="18">
        <v>425</v>
      </c>
      <c r="G424" s="18">
        <v>410</v>
      </c>
      <c r="H424" s="18">
        <v>155</v>
      </c>
      <c r="I424" s="18">
        <v>605</v>
      </c>
      <c r="J424" s="18">
        <v>671</v>
      </c>
      <c r="K424" s="18">
        <v>1702</v>
      </c>
      <c r="L424" s="18">
        <v>1310</v>
      </c>
      <c r="M424" s="18">
        <v>1391</v>
      </c>
      <c r="N424" s="18">
        <v>1342</v>
      </c>
      <c r="O424" s="26">
        <v>678</v>
      </c>
      <c r="P424" s="44">
        <v>5</v>
      </c>
      <c r="R424">
        <v>0.64500000000000002</v>
      </c>
      <c r="S424">
        <v>0.998</v>
      </c>
      <c r="T424" s="5">
        <f t="shared" si="161"/>
        <v>425</v>
      </c>
      <c r="U424">
        <f t="shared" si="145"/>
        <v>211.2</v>
      </c>
      <c r="V424">
        <f t="shared" si="146"/>
        <v>98.795547999999997</v>
      </c>
      <c r="W424">
        <f t="shared" si="147"/>
        <v>385.32133533692001</v>
      </c>
      <c r="X424">
        <f t="shared" si="148"/>
        <v>671.01734307179777</v>
      </c>
      <c r="Y424">
        <f t="shared" si="149"/>
        <v>1437.4232619089323</v>
      </c>
      <c r="Z424">
        <f t="shared" si="150"/>
        <v>1626.9680551727163</v>
      </c>
      <c r="AA424" s="5">
        <f t="shared" si="162"/>
        <v>-575</v>
      </c>
      <c r="AB424">
        <f t="shared" si="163"/>
        <v>-214.5224</v>
      </c>
      <c r="AC424">
        <f t="shared" si="163"/>
        <v>-112.60868789599999</v>
      </c>
      <c r="AD424">
        <f t="shared" si="163"/>
        <v>285.72751838645416</v>
      </c>
      <c r="AE424">
        <f t="shared" si="163"/>
        <v>285.69607075618092</v>
      </c>
      <c r="AF424">
        <f t="shared" si="163"/>
        <v>765.44449914097265</v>
      </c>
      <c r="AG424">
        <f t="shared" si="163"/>
        <v>190.69659267553834</v>
      </c>
      <c r="AH424" s="5">
        <f t="shared" si="164"/>
        <v>-150</v>
      </c>
      <c r="AI424" s="5">
        <f t="shared" si="164"/>
        <v>-3.322400000000016</v>
      </c>
      <c r="AJ424" s="5">
        <f t="shared" si="164"/>
        <v>-13.813139895999996</v>
      </c>
      <c r="AK424" s="5">
        <f t="shared" si="164"/>
        <v>671.04885372337412</v>
      </c>
      <c r="AL424" s="5">
        <f t="shared" si="164"/>
        <v>956.71341382797868</v>
      </c>
      <c r="AM424" s="5">
        <f t="shared" si="164"/>
        <v>2202.8677610499049</v>
      </c>
      <c r="AN424" s="6">
        <f t="shared" si="144"/>
        <v>2008.361240523793</v>
      </c>
      <c r="AO424" s="6">
        <f t="shared" si="154"/>
        <v>2389.7544258748694</v>
      </c>
      <c r="AP424" s="7"/>
      <c r="AQ424" s="55">
        <f t="shared" si="151"/>
        <v>1310</v>
      </c>
      <c r="AR424" s="5">
        <f t="shared" si="155"/>
        <v>1659.1806202618964</v>
      </c>
      <c r="AS424" s="5">
        <f t="shared" si="156"/>
        <v>2199.0578331993311</v>
      </c>
      <c r="AT424" s="5">
        <f t="shared" si="152"/>
        <v>2389.7544258748694</v>
      </c>
      <c r="AU424" s="56">
        <f t="shared" si="153"/>
        <v>2008.361240523793</v>
      </c>
    </row>
    <row r="425" spans="2:47" ht="14.1" customHeight="1" x14ac:dyDescent="0.25">
      <c r="B425" t="s">
        <v>78</v>
      </c>
      <c r="C425" t="s">
        <v>147</v>
      </c>
      <c r="D425" s="8" t="s">
        <v>51</v>
      </c>
      <c r="E425" s="19">
        <v>608</v>
      </c>
      <c r="F425" s="19">
        <v>404</v>
      </c>
      <c r="G425" s="19">
        <v>248</v>
      </c>
      <c r="H425" s="19">
        <v>128</v>
      </c>
      <c r="I425" s="19">
        <v>122</v>
      </c>
      <c r="J425" s="19">
        <v>98</v>
      </c>
      <c r="K425" s="19">
        <v>39</v>
      </c>
      <c r="L425" s="19">
        <v>76</v>
      </c>
      <c r="M425" s="19">
        <v>53</v>
      </c>
      <c r="N425" s="19">
        <v>89</v>
      </c>
      <c r="O425" s="27">
        <v>73</v>
      </c>
      <c r="P425" s="41">
        <v>4</v>
      </c>
      <c r="R425">
        <v>0.999</v>
      </c>
      <c r="S425">
        <v>0.85199999999999998</v>
      </c>
      <c r="T425" s="5">
        <f t="shared" si="161"/>
        <v>404</v>
      </c>
      <c r="U425">
        <f t="shared" si="145"/>
        <v>247.952</v>
      </c>
      <c r="V425">
        <f t="shared" si="146"/>
        <v>127.95680710400001</v>
      </c>
      <c r="W425">
        <f t="shared" si="147"/>
        <v>121.87957545814861</v>
      </c>
      <c r="X425">
        <f t="shared" si="148"/>
        <v>97.999997334450484</v>
      </c>
      <c r="Y425">
        <f t="shared" si="149"/>
        <v>39.035120025103922</v>
      </c>
      <c r="Z425">
        <f t="shared" si="150"/>
        <v>75.909262808667435</v>
      </c>
      <c r="AA425" s="5">
        <f t="shared" si="162"/>
        <v>-204</v>
      </c>
      <c r="AB425">
        <f t="shared" si="163"/>
        <v>-163.14489600000002</v>
      </c>
      <c r="AC425">
        <f t="shared" si="163"/>
        <v>-126.381348955392</v>
      </c>
      <c r="AD425">
        <f t="shared" si="163"/>
        <v>-23.88224100766341</v>
      </c>
      <c r="AE425">
        <f t="shared" si="163"/>
        <v>-23.879972230524984</v>
      </c>
      <c r="AF425">
        <f t="shared" si="163"/>
        <v>-53.772311357680969</v>
      </c>
      <c r="AG425">
        <f t="shared" si="163"/>
        <v>23.45846757065933</v>
      </c>
      <c r="AH425" s="5">
        <f t="shared" si="164"/>
        <v>200</v>
      </c>
      <c r="AI425" s="5">
        <f t="shared" si="164"/>
        <v>84.807103999999981</v>
      </c>
      <c r="AJ425" s="5">
        <f t="shared" si="164"/>
        <v>1.575458148608007</v>
      </c>
      <c r="AK425" s="5">
        <f t="shared" si="164"/>
        <v>97.997334450485198</v>
      </c>
      <c r="AL425" s="5">
        <f t="shared" si="164"/>
        <v>74.120025103925499</v>
      </c>
      <c r="AM425" s="5">
        <f t="shared" si="164"/>
        <v>-14.737191332577048</v>
      </c>
      <c r="AN425" s="6">
        <f t="shared" si="144"/>
        <v>122.8261979499861</v>
      </c>
      <c r="AO425" s="6">
        <f t="shared" si="154"/>
        <v>169.74313309130474</v>
      </c>
      <c r="AP425" s="7"/>
      <c r="AQ425" s="55">
        <f t="shared" si="151"/>
        <v>76</v>
      </c>
      <c r="AR425" s="5">
        <f t="shared" si="155"/>
        <v>99.413098974993048</v>
      </c>
      <c r="AS425" s="5">
        <f t="shared" si="156"/>
        <v>146.28466552064543</v>
      </c>
      <c r="AT425" s="5">
        <f t="shared" si="152"/>
        <v>169.74313309130474</v>
      </c>
      <c r="AU425" s="56">
        <f t="shared" si="153"/>
        <v>122.8261979499861</v>
      </c>
    </row>
    <row r="426" spans="2:47" ht="14.1" customHeight="1" x14ac:dyDescent="0.25">
      <c r="B426" t="s">
        <v>78</v>
      </c>
      <c r="C426" t="s">
        <v>148</v>
      </c>
      <c r="D426" s="3" t="s">
        <v>52</v>
      </c>
      <c r="E426" s="18">
        <v>1000</v>
      </c>
      <c r="F426" s="18">
        <v>1005</v>
      </c>
      <c r="G426" s="18">
        <v>1197</v>
      </c>
      <c r="H426" s="18">
        <v>1194</v>
      </c>
      <c r="I426" s="18">
        <v>1227</v>
      </c>
      <c r="J426" s="18">
        <v>1299</v>
      </c>
      <c r="K426" s="18">
        <v>1176</v>
      </c>
      <c r="L426" s="18">
        <v>1213</v>
      </c>
      <c r="M426" s="18">
        <v>1216</v>
      </c>
      <c r="N426" s="18">
        <v>1249</v>
      </c>
      <c r="O426" s="26">
        <v>1242</v>
      </c>
      <c r="P426" s="44">
        <v>2</v>
      </c>
      <c r="R426">
        <v>0.80800000000000005</v>
      </c>
      <c r="S426">
        <v>0.185</v>
      </c>
      <c r="T426" s="5">
        <f t="shared" si="161"/>
        <v>1005</v>
      </c>
      <c r="U426">
        <f t="shared" si="145"/>
        <v>1161.096</v>
      </c>
      <c r="V426">
        <f t="shared" si="146"/>
        <v>1194.0093619199999</v>
      </c>
      <c r="W426">
        <f t="shared" si="147"/>
        <v>1226.9913279888383</v>
      </c>
      <c r="X426">
        <f t="shared" si="148"/>
        <v>1291.5011617662838</v>
      </c>
      <c r="Y426">
        <f t="shared" si="149"/>
        <v>1205.6239761907293</v>
      </c>
      <c r="Z426">
        <f t="shared" si="150"/>
        <v>1214.6033645992325</v>
      </c>
      <c r="AA426" s="5">
        <f t="shared" si="162"/>
        <v>5</v>
      </c>
      <c r="AB426">
        <f t="shared" si="163"/>
        <v>32.952759999999998</v>
      </c>
      <c r="AC426">
        <f t="shared" si="163"/>
        <v>32.945471355199984</v>
      </c>
      <c r="AD426">
        <f t="shared" si="163"/>
        <v>32.952222877223079</v>
      </c>
      <c r="AE426">
        <f t="shared" si="163"/>
        <v>38.790380893764222</v>
      </c>
      <c r="AF426">
        <f t="shared" si="163"/>
        <v>15.726881096940266</v>
      </c>
      <c r="AG426">
        <f t="shared" si="163"/>
        <v>14.478594949579399</v>
      </c>
      <c r="AH426" s="5">
        <f t="shared" si="164"/>
        <v>1010</v>
      </c>
      <c r="AI426" s="5">
        <f t="shared" si="164"/>
        <v>1194.0487599999999</v>
      </c>
      <c r="AJ426" s="5">
        <f t="shared" si="164"/>
        <v>1226.9548332751999</v>
      </c>
      <c r="AK426" s="5">
        <f t="shared" si="164"/>
        <v>1259.9435508660613</v>
      </c>
      <c r="AL426" s="5">
        <f t="shared" si="164"/>
        <v>1330.291542660048</v>
      </c>
      <c r="AM426" s="5">
        <f t="shared" si="164"/>
        <v>1221.3508572876697</v>
      </c>
      <c r="AN426" s="6">
        <f t="shared" si="144"/>
        <v>1243.5605544983912</v>
      </c>
      <c r="AO426" s="6">
        <f t="shared" si="154"/>
        <v>1272.5177443975501</v>
      </c>
      <c r="AP426" s="7"/>
      <c r="AQ426" s="55">
        <f t="shared" si="151"/>
        <v>1213</v>
      </c>
      <c r="AR426" s="5">
        <f t="shared" si="155"/>
        <v>1228.2802772491955</v>
      </c>
      <c r="AS426" s="5">
        <f t="shared" si="156"/>
        <v>1258.0391494479707</v>
      </c>
      <c r="AT426" s="5">
        <f t="shared" si="152"/>
        <v>1272.5177443975501</v>
      </c>
      <c r="AU426" s="56">
        <f t="shared" si="153"/>
        <v>1243.5605544983912</v>
      </c>
    </row>
    <row r="427" spans="2:47" ht="14.1" customHeight="1" x14ac:dyDescent="0.25">
      <c r="B427" t="s">
        <v>78</v>
      </c>
      <c r="C427" t="s">
        <v>149</v>
      </c>
      <c r="D427" s="8" t="s">
        <v>53</v>
      </c>
      <c r="E427" s="19">
        <v>749</v>
      </c>
      <c r="F427" s="19">
        <v>851</v>
      </c>
      <c r="G427" s="19">
        <v>687</v>
      </c>
      <c r="H427" s="19">
        <v>657</v>
      </c>
      <c r="I427" s="19">
        <v>654</v>
      </c>
      <c r="J427" s="19">
        <v>523</v>
      </c>
      <c r="K427" s="19">
        <v>479</v>
      </c>
      <c r="L427" s="19">
        <v>542</v>
      </c>
      <c r="M427" s="19">
        <v>559</v>
      </c>
      <c r="N427" s="19">
        <v>546</v>
      </c>
      <c r="O427" s="27">
        <v>531</v>
      </c>
      <c r="P427" s="41">
        <v>4</v>
      </c>
      <c r="R427">
        <v>0.999</v>
      </c>
      <c r="S427">
        <v>0.34200000000000003</v>
      </c>
      <c r="T427" s="5">
        <f t="shared" si="161"/>
        <v>851</v>
      </c>
      <c r="U427">
        <f t="shared" si="145"/>
        <v>687.26599999999996</v>
      </c>
      <c r="V427">
        <f t="shared" si="146"/>
        <v>657.04138497199995</v>
      </c>
      <c r="W427">
        <f t="shared" si="147"/>
        <v>654.00002085020844</v>
      </c>
      <c r="X427">
        <f t="shared" si="148"/>
        <v>523.12797236244614</v>
      </c>
      <c r="Y427">
        <f t="shared" si="149"/>
        <v>478.99737753254976</v>
      </c>
      <c r="Z427">
        <f t="shared" si="150"/>
        <v>541.8911429247039</v>
      </c>
      <c r="AA427" s="5">
        <f t="shared" si="162"/>
        <v>102</v>
      </c>
      <c r="AB427">
        <f t="shared" si="163"/>
        <v>11.118971999999971</v>
      </c>
      <c r="AC427">
        <f t="shared" si="163"/>
        <v>-3.020534763576026</v>
      </c>
      <c r="AD427">
        <f t="shared" si="163"/>
        <v>-3.0276584040857188</v>
      </c>
      <c r="AE427">
        <f t="shared" si="163"/>
        <v>-46.750439812703107</v>
      </c>
      <c r="AF427">
        <f t="shared" si="163"/>
        <v>-45.854452828583206</v>
      </c>
      <c r="AG427">
        <f t="shared" si="163"/>
        <v>-8.6625621970910274</v>
      </c>
      <c r="AH427" s="5">
        <f t="shared" si="164"/>
        <v>953</v>
      </c>
      <c r="AI427" s="5">
        <f t="shared" si="164"/>
        <v>698.38497199999995</v>
      </c>
      <c r="AJ427" s="5">
        <f t="shared" si="164"/>
        <v>654.02085020842389</v>
      </c>
      <c r="AK427" s="5">
        <f t="shared" si="164"/>
        <v>650.9723624461227</v>
      </c>
      <c r="AL427" s="5">
        <f t="shared" si="164"/>
        <v>476.37753254974302</v>
      </c>
      <c r="AM427" s="5">
        <f t="shared" si="164"/>
        <v>433.14292470396657</v>
      </c>
      <c r="AN427" s="6">
        <f t="shared" si="144"/>
        <v>524.56601853052189</v>
      </c>
      <c r="AO427" s="6">
        <f t="shared" si="154"/>
        <v>507.24089413633976</v>
      </c>
      <c r="AP427" s="7"/>
      <c r="AQ427" s="55">
        <f t="shared" si="151"/>
        <v>507.24089413633976</v>
      </c>
      <c r="AR427" s="5">
        <f t="shared" si="155"/>
        <v>515.90345633343077</v>
      </c>
      <c r="AS427" s="5">
        <f t="shared" si="156"/>
        <v>533.28300926526094</v>
      </c>
      <c r="AT427" s="5">
        <f t="shared" si="152"/>
        <v>542</v>
      </c>
      <c r="AU427" s="56">
        <f t="shared" si="153"/>
        <v>524.56601853052189</v>
      </c>
    </row>
    <row r="428" spans="2:47" ht="14.1" customHeight="1" x14ac:dyDescent="0.25">
      <c r="B428" t="s">
        <v>78</v>
      </c>
      <c r="C428" t="s">
        <v>150</v>
      </c>
      <c r="D428" s="10" t="s">
        <v>54</v>
      </c>
      <c r="E428" s="19">
        <v>1837</v>
      </c>
      <c r="F428" s="19">
        <v>2061</v>
      </c>
      <c r="G428" s="19">
        <v>2236</v>
      </c>
      <c r="H428" s="19">
        <v>2271</v>
      </c>
      <c r="I428" s="19">
        <v>2447</v>
      </c>
      <c r="J428" s="19">
        <v>2374</v>
      </c>
      <c r="K428" s="19">
        <v>2091</v>
      </c>
      <c r="L428" s="19">
        <v>1998</v>
      </c>
      <c r="M428" s="19">
        <v>1984</v>
      </c>
      <c r="N428" s="19">
        <v>1974</v>
      </c>
      <c r="O428" s="27">
        <v>1968</v>
      </c>
      <c r="P428" s="45">
        <v>4</v>
      </c>
      <c r="R428">
        <v>0.63400000000000001</v>
      </c>
      <c r="S428">
        <v>0.998</v>
      </c>
      <c r="T428" s="5">
        <f t="shared" si="161"/>
        <v>2061</v>
      </c>
      <c r="U428">
        <f t="shared" si="145"/>
        <v>2253.9340000000002</v>
      </c>
      <c r="V428">
        <f t="shared" si="146"/>
        <v>2335.390428312</v>
      </c>
      <c r="W428">
        <f t="shared" si="147"/>
        <v>2436.0455965874835</v>
      </c>
      <c r="X428">
        <f t="shared" si="148"/>
        <v>2433.5345897563188</v>
      </c>
      <c r="Y428">
        <f t="shared" si="149"/>
        <v>2215.5241212104174</v>
      </c>
      <c r="Z428">
        <f t="shared" si="150"/>
        <v>1997.9798934609075</v>
      </c>
      <c r="AA428" s="5">
        <f t="shared" si="162"/>
        <v>224</v>
      </c>
      <c r="AB428">
        <f t="shared" si="163"/>
        <v>192.99613200000022</v>
      </c>
      <c r="AC428">
        <f t="shared" si="163"/>
        <v>81.679507719375835</v>
      </c>
      <c r="AD428">
        <f t="shared" si="163"/>
        <v>100.61721695437124</v>
      </c>
      <c r="AE428">
        <f t="shared" si="163"/>
        <v>-2.3047503835935781</v>
      </c>
      <c r="AF428">
        <f t="shared" si="163"/>
        <v>-217.57905710957678</v>
      </c>
      <c r="AG428">
        <f t="shared" si="163"/>
        <v>-217.54429740823002</v>
      </c>
      <c r="AH428" s="5">
        <f t="shared" si="164"/>
        <v>2285</v>
      </c>
      <c r="AI428" s="5">
        <f t="shared" si="164"/>
        <v>2446.9301320000004</v>
      </c>
      <c r="AJ428" s="5">
        <f t="shared" si="164"/>
        <v>2417.0699360313761</v>
      </c>
      <c r="AK428" s="5">
        <f t="shared" si="164"/>
        <v>2536.6628135418546</v>
      </c>
      <c r="AL428" s="5">
        <f t="shared" si="164"/>
        <v>2431.2298393727251</v>
      </c>
      <c r="AM428" s="5">
        <f t="shared" si="164"/>
        <v>1997.9450641008407</v>
      </c>
      <c r="AN428" s="6">
        <f t="shared" si="144"/>
        <v>1562.8912986444475</v>
      </c>
      <c r="AO428" s="6">
        <f t="shared" si="154"/>
        <v>1127.8027038279874</v>
      </c>
      <c r="AP428" s="7"/>
      <c r="AQ428" s="55">
        <f t="shared" si="151"/>
        <v>1127.8027038279874</v>
      </c>
      <c r="AR428" s="5">
        <f t="shared" si="155"/>
        <v>1345.3470012362175</v>
      </c>
      <c r="AS428" s="5">
        <f t="shared" si="156"/>
        <v>1780.4456493222237</v>
      </c>
      <c r="AT428" s="5">
        <f t="shared" si="152"/>
        <v>1998</v>
      </c>
      <c r="AU428" s="56">
        <f t="shared" si="153"/>
        <v>1562.8912986444475</v>
      </c>
    </row>
    <row r="429" spans="2:47" ht="14.1" customHeight="1" x14ac:dyDescent="0.25">
      <c r="B429" t="s">
        <v>78</v>
      </c>
      <c r="C429" t="s">
        <v>36</v>
      </c>
      <c r="D429" s="3" t="s">
        <v>55</v>
      </c>
      <c r="E429" s="18">
        <v>1030</v>
      </c>
      <c r="F429" s="18">
        <v>1493</v>
      </c>
      <c r="G429" s="18">
        <v>1054</v>
      </c>
      <c r="H429" s="18">
        <v>979</v>
      </c>
      <c r="I429" s="18">
        <v>1047</v>
      </c>
      <c r="J429" s="18">
        <v>650</v>
      </c>
      <c r="K429" s="18">
        <v>479</v>
      </c>
      <c r="L429" s="18">
        <v>587</v>
      </c>
      <c r="M429" s="18">
        <v>620</v>
      </c>
      <c r="N429" s="18">
        <v>589</v>
      </c>
      <c r="O429" s="26">
        <v>555</v>
      </c>
      <c r="P429" s="45">
        <v>7</v>
      </c>
      <c r="R429">
        <v>0.999</v>
      </c>
      <c r="S429">
        <v>0.46600000000000003</v>
      </c>
      <c r="T429" s="5">
        <f t="shared" si="161"/>
        <v>1493</v>
      </c>
      <c r="U429">
        <f t="shared" si="145"/>
        <v>1054.9019999999998</v>
      </c>
      <c r="V429">
        <f t="shared" si="146"/>
        <v>979.11899033199995</v>
      </c>
      <c r="W429">
        <f t="shared" si="147"/>
        <v>1046.9198132771146</v>
      </c>
      <c r="X429">
        <f t="shared" si="148"/>
        <v>650.42194374591156</v>
      </c>
      <c r="Y429">
        <f t="shared" si="149"/>
        <v>479.00001671657117</v>
      </c>
      <c r="Z429">
        <f t="shared" si="150"/>
        <v>586.72058700740956</v>
      </c>
      <c r="AA429" s="5">
        <f t="shared" si="162"/>
        <v>463</v>
      </c>
      <c r="AB429">
        <f t="shared" si="163"/>
        <v>43.088331999999923</v>
      </c>
      <c r="AC429">
        <f t="shared" si="163"/>
        <v>-12.30571321728798</v>
      </c>
      <c r="AD429">
        <f t="shared" si="163"/>
        <v>25.023932634391645</v>
      </c>
      <c r="AE429">
        <f t="shared" si="163"/>
        <v>-171.40522717477549</v>
      </c>
      <c r="AF429">
        <f t="shared" si="163"/>
        <v>-171.41300930700277</v>
      </c>
      <c r="AG429">
        <f t="shared" si="163"/>
        <v>-41.336761214408789</v>
      </c>
      <c r="AH429" s="5">
        <f t="shared" si="164"/>
        <v>1956</v>
      </c>
      <c r="AI429" s="5">
        <f t="shared" si="164"/>
        <v>1097.9903319999999</v>
      </c>
      <c r="AJ429" s="5">
        <f t="shared" si="164"/>
        <v>966.81327711471192</v>
      </c>
      <c r="AK429" s="5">
        <f t="shared" si="164"/>
        <v>1071.9437459115063</v>
      </c>
      <c r="AL429" s="5">
        <f t="shared" si="164"/>
        <v>479.01671657113604</v>
      </c>
      <c r="AM429" s="5">
        <f t="shared" si="164"/>
        <v>307.5870074095684</v>
      </c>
      <c r="AN429" s="6">
        <f t="shared" si="144"/>
        <v>504.04706457859197</v>
      </c>
      <c r="AO429" s="6">
        <f t="shared" si="154"/>
        <v>421.37354214977438</v>
      </c>
      <c r="AP429" s="7"/>
      <c r="AQ429" s="55">
        <f t="shared" si="151"/>
        <v>421.37354214977438</v>
      </c>
      <c r="AR429" s="5">
        <f t="shared" si="155"/>
        <v>462.71030336418318</v>
      </c>
      <c r="AS429" s="5">
        <f t="shared" si="156"/>
        <v>545.52353228929599</v>
      </c>
      <c r="AT429" s="5">
        <f t="shared" si="152"/>
        <v>587</v>
      </c>
      <c r="AU429" s="56">
        <f t="shared" si="153"/>
        <v>504.04706457859197</v>
      </c>
    </row>
    <row r="430" spans="2:47" ht="14.1" customHeight="1" x14ac:dyDescent="0.25">
      <c r="B430" t="s">
        <v>78</v>
      </c>
      <c r="C430" t="s">
        <v>38</v>
      </c>
      <c r="D430" s="8" t="s">
        <v>56</v>
      </c>
      <c r="E430" s="19">
        <v>708</v>
      </c>
      <c r="F430" s="19">
        <v>837</v>
      </c>
      <c r="G430" s="19">
        <v>533</v>
      </c>
      <c r="H430" s="19">
        <v>496</v>
      </c>
      <c r="I430" s="19">
        <v>485</v>
      </c>
      <c r="J430" s="19">
        <v>314</v>
      </c>
      <c r="K430" s="19">
        <v>249</v>
      </c>
      <c r="L430" s="19">
        <v>284</v>
      </c>
      <c r="M430" s="19">
        <v>297</v>
      </c>
      <c r="N430" s="19">
        <v>279</v>
      </c>
      <c r="O430" s="27">
        <v>261</v>
      </c>
      <c r="P430" s="45">
        <v>3</v>
      </c>
      <c r="R430">
        <v>0.999</v>
      </c>
      <c r="S430">
        <v>0.31900000000000001</v>
      </c>
      <c r="T430" s="5">
        <f t="shared" si="161"/>
        <v>837</v>
      </c>
      <c r="U430">
        <f t="shared" si="145"/>
        <v>533.43299999999999</v>
      </c>
      <c r="V430">
        <f t="shared" si="146"/>
        <v>496.028444127</v>
      </c>
      <c r="W430">
        <f t="shared" si="147"/>
        <v>484.99297496829053</v>
      </c>
      <c r="X430">
        <f t="shared" si="148"/>
        <v>314.15517824326201</v>
      </c>
      <c r="Y430">
        <f t="shared" si="149"/>
        <v>248.99988808879601</v>
      </c>
      <c r="Z430">
        <f t="shared" si="150"/>
        <v>283.89976846261595</v>
      </c>
      <c r="AA430" s="5">
        <f t="shared" si="162"/>
        <v>129</v>
      </c>
      <c r="AB430">
        <f t="shared" si="163"/>
        <v>-8.9888729999999981</v>
      </c>
      <c r="AC430">
        <f t="shared" si="163"/>
        <v>-18.053475836486996</v>
      </c>
      <c r="AD430">
        <f t="shared" si="163"/>
        <v>-15.814731706275968</v>
      </c>
      <c r="AE430">
        <f t="shared" si="163"/>
        <v>-65.26708944725803</v>
      </c>
      <c r="AF430">
        <f t="shared" si="163"/>
        <v>-65.231425472857381</v>
      </c>
      <c r="AG430">
        <f t="shared" si="163"/>
        <v>-33.289538907767316</v>
      </c>
      <c r="AH430" s="5">
        <f t="shared" si="164"/>
        <v>966</v>
      </c>
      <c r="AI430" s="5">
        <f t="shared" si="164"/>
        <v>524.44412699999998</v>
      </c>
      <c r="AJ430" s="5">
        <f t="shared" si="164"/>
        <v>477.974968290513</v>
      </c>
      <c r="AK430" s="5">
        <f t="shared" si="164"/>
        <v>469.17824326201458</v>
      </c>
      <c r="AL430" s="5">
        <f t="shared" si="164"/>
        <v>248.88808879600398</v>
      </c>
      <c r="AM430" s="5">
        <f t="shared" si="164"/>
        <v>183.76846261593863</v>
      </c>
      <c r="AN430" s="6">
        <f t="shared" si="144"/>
        <v>217.32069064708134</v>
      </c>
      <c r="AO430" s="6">
        <f t="shared" si="154"/>
        <v>150.74161283154669</v>
      </c>
      <c r="AP430" s="7"/>
      <c r="AQ430" s="55">
        <f t="shared" si="151"/>
        <v>150.74161283154669</v>
      </c>
      <c r="AR430" s="5">
        <f t="shared" si="155"/>
        <v>184.031151739314</v>
      </c>
      <c r="AS430" s="5">
        <f t="shared" si="156"/>
        <v>250.66034532354067</v>
      </c>
      <c r="AT430" s="5">
        <f t="shared" si="152"/>
        <v>284</v>
      </c>
      <c r="AU430" s="56">
        <f t="shared" si="153"/>
        <v>217.32069064708134</v>
      </c>
    </row>
    <row r="431" spans="2:47" ht="14.1" customHeight="1" x14ac:dyDescent="0.25">
      <c r="B431" t="s">
        <v>78</v>
      </c>
      <c r="C431" t="s">
        <v>40</v>
      </c>
      <c r="D431" s="8" t="s">
        <v>57</v>
      </c>
      <c r="E431" s="19">
        <v>1590</v>
      </c>
      <c r="F431" s="19">
        <v>1594</v>
      </c>
      <c r="G431" s="19">
        <v>1560</v>
      </c>
      <c r="H431" s="19">
        <v>1583</v>
      </c>
      <c r="I431" s="19">
        <v>1541</v>
      </c>
      <c r="J431" s="19">
        <v>1520</v>
      </c>
      <c r="K431" s="19">
        <v>1400</v>
      </c>
      <c r="L431" s="19">
        <v>1403</v>
      </c>
      <c r="M431" s="19">
        <v>1427</v>
      </c>
      <c r="N431" s="19">
        <v>1422</v>
      </c>
      <c r="O431" s="27">
        <v>1417</v>
      </c>
      <c r="P431" s="46">
        <v>5</v>
      </c>
      <c r="R431">
        <v>0.36799999999999999</v>
      </c>
      <c r="S431">
        <v>0.998</v>
      </c>
      <c r="T431" s="5">
        <f t="shared" si="161"/>
        <v>1594</v>
      </c>
      <c r="U431">
        <f t="shared" si="145"/>
        <v>1584.0160000000001</v>
      </c>
      <c r="V431">
        <f t="shared" si="146"/>
        <v>1577.3498997760003</v>
      </c>
      <c r="W431">
        <f t="shared" si="147"/>
        <v>1559.7560028430994</v>
      </c>
      <c r="X431">
        <f t="shared" si="148"/>
        <v>1534.0202553533379</v>
      </c>
      <c r="Y431">
        <f t="shared" si="149"/>
        <v>1468.4461278777205</v>
      </c>
      <c r="Z431">
        <f t="shared" si="150"/>
        <v>1402.9694806042471</v>
      </c>
      <c r="AA431" s="5">
        <f t="shared" si="162"/>
        <v>4</v>
      </c>
      <c r="AB431">
        <f t="shared" si="163"/>
        <v>-9.9560319999999223</v>
      </c>
      <c r="AC431">
        <f t="shared" si="163"/>
        <v>-6.6726800875518197</v>
      </c>
      <c r="AD431">
        <f t="shared" si="163"/>
        <v>-17.572054499210164</v>
      </c>
      <c r="AE431">
        <f t="shared" si="163"/>
        <v>-25.719420103780376</v>
      </c>
      <c r="AF431">
        <f t="shared" si="163"/>
        <v>-65.494418060873713</v>
      </c>
      <c r="AG431">
        <f t="shared" si="163"/>
        <v>-65.476682815048221</v>
      </c>
      <c r="AH431" s="5">
        <f t="shared" si="164"/>
        <v>1598</v>
      </c>
      <c r="AI431" s="5">
        <f t="shared" si="164"/>
        <v>1574.0599680000003</v>
      </c>
      <c r="AJ431" s="5">
        <f t="shared" si="164"/>
        <v>1570.6772196884485</v>
      </c>
      <c r="AK431" s="5">
        <f t="shared" si="164"/>
        <v>1542.1839483438891</v>
      </c>
      <c r="AL431" s="5">
        <f t="shared" si="164"/>
        <v>1508.3008352495576</v>
      </c>
      <c r="AM431" s="5">
        <f t="shared" si="164"/>
        <v>1402.9517098168469</v>
      </c>
      <c r="AN431" s="6">
        <f t="shared" si="144"/>
        <v>1272.0161149741507</v>
      </c>
      <c r="AO431" s="6">
        <f t="shared" si="154"/>
        <v>1141.0627493440543</v>
      </c>
      <c r="AP431" s="7"/>
      <c r="AQ431" s="55">
        <f t="shared" si="151"/>
        <v>1141.0627493440543</v>
      </c>
      <c r="AR431" s="5">
        <f t="shared" si="155"/>
        <v>1206.5394321591025</v>
      </c>
      <c r="AS431" s="5">
        <f t="shared" si="156"/>
        <v>1337.5080574870753</v>
      </c>
      <c r="AT431" s="5">
        <f t="shared" si="152"/>
        <v>1403</v>
      </c>
      <c r="AU431" s="56">
        <f t="shared" si="153"/>
        <v>1272.0161149741507</v>
      </c>
    </row>
    <row r="432" spans="2:47" ht="14.1" customHeight="1" x14ac:dyDescent="0.25">
      <c r="B432" t="s">
        <v>78</v>
      </c>
      <c r="C432" t="s">
        <v>42</v>
      </c>
      <c r="D432" s="3" t="s">
        <v>58</v>
      </c>
      <c r="E432" s="18">
        <v>2</v>
      </c>
      <c r="F432" s="18">
        <v>5</v>
      </c>
      <c r="G432" s="18">
        <v>3</v>
      </c>
      <c r="H432" s="18">
        <v>4</v>
      </c>
      <c r="I432" s="18">
        <v>3</v>
      </c>
      <c r="J432" s="18">
        <v>5</v>
      </c>
      <c r="K432" s="18">
        <v>57</v>
      </c>
      <c r="L432" s="18">
        <v>27</v>
      </c>
      <c r="M432" s="18">
        <v>27</v>
      </c>
      <c r="N432" s="18">
        <v>27</v>
      </c>
      <c r="O432" s="26">
        <v>27</v>
      </c>
      <c r="P432" s="41">
        <v>2</v>
      </c>
      <c r="R432">
        <v>0.215</v>
      </c>
      <c r="S432">
        <v>0.99</v>
      </c>
      <c r="T432" s="5">
        <f t="shared" si="161"/>
        <v>5</v>
      </c>
      <c r="U432">
        <f t="shared" si="145"/>
        <v>6.9250000000000007</v>
      </c>
      <c r="V432">
        <f t="shared" si="146"/>
        <v>7.8156887500000014</v>
      </c>
      <c r="W432">
        <f t="shared" si="147"/>
        <v>7.4877100683125022</v>
      </c>
      <c r="X432">
        <f t="shared" si="148"/>
        <v>6.7050377151474994</v>
      </c>
      <c r="Y432">
        <f t="shared" si="149"/>
        <v>16.907722640243826</v>
      </c>
      <c r="Z432">
        <f t="shared" si="150"/>
        <v>27.000471542468546</v>
      </c>
      <c r="AA432" s="5">
        <f t="shared" si="162"/>
        <v>3</v>
      </c>
      <c r="AB432">
        <f t="shared" si="163"/>
        <v>1.9357500000000007</v>
      </c>
      <c r="AC432">
        <f t="shared" si="163"/>
        <v>0.90113936250000071</v>
      </c>
      <c r="AD432">
        <f t="shared" si="163"/>
        <v>-0.31568750124562417</v>
      </c>
      <c r="AE432">
        <f t="shared" si="163"/>
        <v>-0.778002504645809</v>
      </c>
      <c r="AF432">
        <f t="shared" si="163"/>
        <v>10.092878050798905</v>
      </c>
      <c r="AG432">
        <f t="shared" si="163"/>
        <v>10.092750193710462</v>
      </c>
      <c r="AH432" s="5">
        <f t="shared" si="164"/>
        <v>8</v>
      </c>
      <c r="AI432" s="5">
        <f t="shared" si="164"/>
        <v>8.8607500000000012</v>
      </c>
      <c r="AJ432" s="5">
        <f t="shared" si="164"/>
        <v>8.7168281125000018</v>
      </c>
      <c r="AK432" s="5">
        <f t="shared" si="164"/>
        <v>7.172022567066878</v>
      </c>
      <c r="AL432" s="5">
        <f t="shared" si="164"/>
        <v>5.9270352105016908</v>
      </c>
      <c r="AM432" s="5">
        <f t="shared" si="164"/>
        <v>27.000600691042731</v>
      </c>
      <c r="AN432" s="6">
        <f t="shared" si="144"/>
        <v>47.185971929889469</v>
      </c>
      <c r="AO432" s="6">
        <f t="shared" si="154"/>
        <v>67.371472317310392</v>
      </c>
      <c r="AP432" s="7"/>
      <c r="AQ432" s="55">
        <f t="shared" si="151"/>
        <v>27</v>
      </c>
      <c r="AR432" s="5">
        <f t="shared" si="155"/>
        <v>37.092985964944731</v>
      </c>
      <c r="AS432" s="5">
        <f t="shared" si="156"/>
        <v>57.278722123599934</v>
      </c>
      <c r="AT432" s="5">
        <f t="shared" si="152"/>
        <v>67.371472317310392</v>
      </c>
      <c r="AU432" s="56">
        <f t="shared" si="153"/>
        <v>47.185971929889469</v>
      </c>
    </row>
    <row r="433" spans="1:47" ht="14.1" customHeight="1" x14ac:dyDescent="0.25">
      <c r="B433" t="s">
        <v>78</v>
      </c>
      <c r="C433" t="s">
        <v>44</v>
      </c>
      <c r="D433" s="3" t="s">
        <v>59</v>
      </c>
      <c r="E433" s="18">
        <v>1354</v>
      </c>
      <c r="F433" s="18">
        <v>1210</v>
      </c>
      <c r="G433" s="18">
        <v>1257</v>
      </c>
      <c r="H433" s="18">
        <v>1280</v>
      </c>
      <c r="I433" s="18">
        <v>1322</v>
      </c>
      <c r="J433" s="18">
        <v>1332</v>
      </c>
      <c r="K433" s="18">
        <v>1388</v>
      </c>
      <c r="L433" s="18">
        <v>1198</v>
      </c>
      <c r="M433" s="18">
        <v>1158</v>
      </c>
      <c r="N433" s="18">
        <v>1120</v>
      </c>
      <c r="O433" s="26">
        <v>1084</v>
      </c>
      <c r="P433" s="47">
        <v>3</v>
      </c>
      <c r="R433">
        <v>0.93700000000000006</v>
      </c>
      <c r="S433">
        <v>0.999</v>
      </c>
      <c r="T433" s="5">
        <f t="shared" si="161"/>
        <v>1210</v>
      </c>
      <c r="U433">
        <f t="shared" si="145"/>
        <v>1244.9669999999999</v>
      </c>
      <c r="V433">
        <f t="shared" si="146"/>
        <v>1279.984567079</v>
      </c>
      <c r="W433">
        <f t="shared" si="147"/>
        <v>1321.5591199913072</v>
      </c>
      <c r="X433">
        <f t="shared" si="148"/>
        <v>1333.9610082883596</v>
      </c>
      <c r="Y433">
        <f t="shared" si="149"/>
        <v>1385.3786999496472</v>
      </c>
      <c r="Z433">
        <f t="shared" si="150"/>
        <v>1213.0417165133417</v>
      </c>
      <c r="AA433" s="5">
        <f t="shared" si="162"/>
        <v>-144</v>
      </c>
      <c r="AB433">
        <f t="shared" si="163"/>
        <v>34.788032999999871</v>
      </c>
      <c r="AC433">
        <f t="shared" si="163"/>
        <v>35.017337544921169</v>
      </c>
      <c r="AD433">
        <f t="shared" si="163"/>
        <v>41.56799569693974</v>
      </c>
      <c r="AE433">
        <f t="shared" si="163"/>
        <v>12.431054404452325</v>
      </c>
      <c r="AF433">
        <f t="shared" si="163"/>
        <v>51.378705024030729</v>
      </c>
      <c r="AG433">
        <f t="shared" si="163"/>
        <v>-172.1132677478451</v>
      </c>
      <c r="AH433" s="5">
        <f t="shared" si="164"/>
        <v>1066</v>
      </c>
      <c r="AI433" s="5">
        <f t="shared" si="164"/>
        <v>1279.7550329999997</v>
      </c>
      <c r="AJ433" s="5">
        <f t="shared" si="164"/>
        <v>1315.0019046239213</v>
      </c>
      <c r="AK433" s="5">
        <f t="shared" si="164"/>
        <v>1363.1271156882469</v>
      </c>
      <c r="AL433" s="5">
        <f t="shared" si="164"/>
        <v>1346.392062692812</v>
      </c>
      <c r="AM433" s="5">
        <f t="shared" si="164"/>
        <v>1436.7574049736779</v>
      </c>
      <c r="AN433" s="6">
        <f t="shared" si="144"/>
        <v>868.81518101765153</v>
      </c>
      <c r="AO433" s="6">
        <f t="shared" si="154"/>
        <v>524.58864552196133</v>
      </c>
      <c r="AP433" s="7"/>
      <c r="AQ433" s="55">
        <f t="shared" si="151"/>
        <v>524.58864552196133</v>
      </c>
      <c r="AR433" s="5">
        <f t="shared" si="155"/>
        <v>696.70191326980648</v>
      </c>
      <c r="AS433" s="5">
        <f t="shared" si="156"/>
        <v>1033.4075905088257</v>
      </c>
      <c r="AT433" s="5">
        <f t="shared" si="152"/>
        <v>1198</v>
      </c>
      <c r="AU433" s="56">
        <f t="shared" si="153"/>
        <v>868.81518101765153</v>
      </c>
    </row>
    <row r="434" spans="1:47" ht="14.1" customHeight="1" x14ac:dyDescent="0.25">
      <c r="B434" t="s">
        <v>78</v>
      </c>
      <c r="C434" t="s">
        <v>151</v>
      </c>
      <c r="D434" s="8" t="s">
        <v>60</v>
      </c>
      <c r="E434" s="19">
        <v>759</v>
      </c>
      <c r="F434" s="19">
        <v>877</v>
      </c>
      <c r="G434" s="19">
        <v>593</v>
      </c>
      <c r="H434" s="19">
        <v>551</v>
      </c>
      <c r="I434" s="19">
        <v>566</v>
      </c>
      <c r="J434" s="19">
        <v>365</v>
      </c>
      <c r="K434" s="19">
        <v>318</v>
      </c>
      <c r="L434" s="19">
        <v>352</v>
      </c>
      <c r="M434" s="19">
        <v>362</v>
      </c>
      <c r="N434" s="19">
        <v>334</v>
      </c>
      <c r="O434" s="27">
        <v>306</v>
      </c>
      <c r="P434" s="41">
        <v>4</v>
      </c>
      <c r="R434">
        <v>0.999</v>
      </c>
      <c r="S434">
        <v>0.253</v>
      </c>
      <c r="T434" s="5">
        <f t="shared" si="161"/>
        <v>877</v>
      </c>
      <c r="U434">
        <f t="shared" si="145"/>
        <v>593.40200000000004</v>
      </c>
      <c r="V434">
        <f t="shared" si="146"/>
        <v>551.05879770599995</v>
      </c>
      <c r="W434">
        <f t="shared" si="147"/>
        <v>565.98659355990753</v>
      </c>
      <c r="X434">
        <f t="shared" si="148"/>
        <v>365.20590979327557</v>
      </c>
      <c r="Y434">
        <f t="shared" si="149"/>
        <v>318.0000860269879</v>
      </c>
      <c r="Z434">
        <f t="shared" si="150"/>
        <v>351.9188584601585</v>
      </c>
      <c r="AA434" s="5">
        <f t="shared" si="162"/>
        <v>118</v>
      </c>
      <c r="AB434">
        <f t="shared" si="163"/>
        <v>16.395706000000004</v>
      </c>
      <c r="AC434">
        <f t="shared" si="163"/>
        <v>1.5347622016179781</v>
      </c>
      <c r="AD434">
        <f t="shared" si="163"/>
        <v>4.9231997156472485</v>
      </c>
      <c r="AE434">
        <f t="shared" si="163"/>
        <v>-47.1198828053694</v>
      </c>
      <c r="AF434">
        <f t="shared" si="163"/>
        <v>-47.141625868481725</v>
      </c>
      <c r="AG434">
        <f t="shared" si="163"/>
        <v>-26.633345098163687</v>
      </c>
      <c r="AH434" s="5">
        <f t="shared" si="164"/>
        <v>995</v>
      </c>
      <c r="AI434" s="5">
        <f t="shared" si="164"/>
        <v>609.79770600000006</v>
      </c>
      <c r="AJ434" s="5">
        <f t="shared" si="164"/>
        <v>552.59355990761787</v>
      </c>
      <c r="AK434" s="5">
        <f t="shared" si="164"/>
        <v>570.90979327555476</v>
      </c>
      <c r="AL434" s="5">
        <f t="shared" si="164"/>
        <v>318.08602698790617</v>
      </c>
      <c r="AM434" s="5">
        <f t="shared" si="164"/>
        <v>270.8584601585062</v>
      </c>
      <c r="AN434" s="6">
        <f t="shared" si="144"/>
        <v>298.65216826383113</v>
      </c>
      <c r="AO434" s="6">
        <f t="shared" si="154"/>
        <v>245.38547806750375</v>
      </c>
      <c r="AP434" s="7"/>
      <c r="AQ434" s="55">
        <f t="shared" si="151"/>
        <v>245.38547806750375</v>
      </c>
      <c r="AR434" s="5">
        <f t="shared" si="155"/>
        <v>272.01882316566741</v>
      </c>
      <c r="AS434" s="5">
        <f t="shared" si="156"/>
        <v>325.32608413191554</v>
      </c>
      <c r="AT434" s="5">
        <f t="shared" si="152"/>
        <v>352</v>
      </c>
      <c r="AU434" s="56">
        <f t="shared" si="153"/>
        <v>298.65216826383113</v>
      </c>
    </row>
    <row r="435" spans="1:47" ht="14.1" customHeight="1" x14ac:dyDescent="0.25">
      <c r="B435" t="s">
        <v>78</v>
      </c>
      <c r="C435" t="s">
        <v>152</v>
      </c>
      <c r="D435" s="8" t="s">
        <v>61</v>
      </c>
      <c r="E435" s="19">
        <v>1000</v>
      </c>
      <c r="F435" s="19">
        <v>998</v>
      </c>
      <c r="G435" s="19">
        <v>1046</v>
      </c>
      <c r="H435" s="19">
        <v>1129</v>
      </c>
      <c r="I435" s="19">
        <v>1207</v>
      </c>
      <c r="J435" s="19">
        <v>1269</v>
      </c>
      <c r="K435" s="19">
        <v>1308</v>
      </c>
      <c r="L435" s="19">
        <v>1284</v>
      </c>
      <c r="M435" s="19">
        <v>1319</v>
      </c>
      <c r="N435" s="19">
        <v>1307</v>
      </c>
      <c r="O435" s="27">
        <v>1297</v>
      </c>
      <c r="P435" s="48">
        <v>2</v>
      </c>
      <c r="R435">
        <v>0.999</v>
      </c>
      <c r="S435">
        <v>0.999</v>
      </c>
      <c r="T435" s="5">
        <f t="shared" si="161"/>
        <v>998</v>
      </c>
      <c r="U435">
        <f t="shared" si="145"/>
        <v>1045.95</v>
      </c>
      <c r="V435">
        <f t="shared" si="146"/>
        <v>1128.96485005</v>
      </c>
      <c r="W435">
        <f t="shared" si="147"/>
        <v>1207.0049445852999</v>
      </c>
      <c r="X435">
        <f t="shared" si="148"/>
        <v>1269.0160499787612</v>
      </c>
      <c r="Y435">
        <f t="shared" si="149"/>
        <v>1308.023043189301</v>
      </c>
      <c r="Z435">
        <f t="shared" si="150"/>
        <v>1284.0630530565459</v>
      </c>
      <c r="AA435" s="5">
        <f t="shared" si="162"/>
        <v>-2</v>
      </c>
      <c r="AB435">
        <f t="shared" si="163"/>
        <v>47.900050000000043</v>
      </c>
      <c r="AC435">
        <f t="shared" si="163"/>
        <v>82.97973524994994</v>
      </c>
      <c r="AD435">
        <f t="shared" si="163"/>
        <v>78.045034176014539</v>
      </c>
      <c r="AE435">
        <f t="shared" si="163"/>
        <v>62.027139322243876</v>
      </c>
      <c r="AF435">
        <f t="shared" si="163"/>
        <v>39.030013356651509</v>
      </c>
      <c r="AG435">
        <f t="shared" si="163"/>
        <v>-23.897000129265731</v>
      </c>
      <c r="AH435" s="5">
        <f t="shared" si="164"/>
        <v>996</v>
      </c>
      <c r="AI435" s="5">
        <f t="shared" si="164"/>
        <v>1093.85005</v>
      </c>
      <c r="AJ435" s="5">
        <f t="shared" si="164"/>
        <v>1211.9445852999499</v>
      </c>
      <c r="AK435" s="5">
        <f t="shared" si="164"/>
        <v>1285.0499787613144</v>
      </c>
      <c r="AL435" s="5">
        <f t="shared" si="164"/>
        <v>1331.043189301005</v>
      </c>
      <c r="AM435" s="5">
        <f t="shared" si="164"/>
        <v>1347.0530565459526</v>
      </c>
      <c r="AN435" s="6">
        <f t="shared" si="144"/>
        <v>1236.2690527980144</v>
      </c>
      <c r="AO435" s="6">
        <f t="shared" si="154"/>
        <v>1188.4750525394829</v>
      </c>
      <c r="AP435" s="7"/>
      <c r="AQ435" s="55">
        <f t="shared" si="151"/>
        <v>1188.4750525394829</v>
      </c>
      <c r="AR435" s="5">
        <f t="shared" si="155"/>
        <v>1212.3720526687487</v>
      </c>
      <c r="AS435" s="5">
        <f t="shared" si="156"/>
        <v>1260.1345263990072</v>
      </c>
      <c r="AT435" s="5">
        <f t="shared" si="152"/>
        <v>1284</v>
      </c>
      <c r="AU435" s="56">
        <f t="shared" si="153"/>
        <v>1236.2690527980144</v>
      </c>
    </row>
    <row r="436" spans="1:47" ht="14.1" customHeight="1" x14ac:dyDescent="0.25">
      <c r="B436" t="s">
        <v>78</v>
      </c>
      <c r="C436" t="s">
        <v>153</v>
      </c>
      <c r="D436" s="3" t="s">
        <v>62</v>
      </c>
      <c r="E436" s="18">
        <v>720</v>
      </c>
      <c r="F436" s="18">
        <v>707</v>
      </c>
      <c r="G436" s="18">
        <v>725</v>
      </c>
      <c r="H436" s="18">
        <v>762</v>
      </c>
      <c r="I436" s="18">
        <v>790</v>
      </c>
      <c r="J436" s="18">
        <v>807</v>
      </c>
      <c r="K436" s="18">
        <v>787</v>
      </c>
      <c r="L436" s="18">
        <v>728</v>
      </c>
      <c r="M436" s="18">
        <v>741</v>
      </c>
      <c r="N436" s="18">
        <v>728</v>
      </c>
      <c r="O436" s="26">
        <v>717</v>
      </c>
      <c r="P436" s="41">
        <v>2</v>
      </c>
      <c r="R436">
        <v>0.999</v>
      </c>
      <c r="S436">
        <v>0.999</v>
      </c>
      <c r="T436" s="5">
        <f t="shared" si="161"/>
        <v>707</v>
      </c>
      <c r="U436">
        <f t="shared" si="145"/>
        <v>724.96899999999994</v>
      </c>
      <c r="V436">
        <f t="shared" si="146"/>
        <v>761.9809070309999</v>
      </c>
      <c r="W436">
        <f t="shared" si="147"/>
        <v>790.00897374018598</v>
      </c>
      <c r="X436">
        <f t="shared" si="148"/>
        <v>807.0110460052158</v>
      </c>
      <c r="Y436">
        <f t="shared" si="149"/>
        <v>787.03702415322937</v>
      </c>
      <c r="Z436">
        <f t="shared" si="150"/>
        <v>728.03909998943038</v>
      </c>
      <c r="AA436" s="5">
        <f t="shared" si="162"/>
        <v>-13</v>
      </c>
      <c r="AB436">
        <f t="shared" si="163"/>
        <v>17.938030999999935</v>
      </c>
      <c r="AC436">
        <f t="shared" si="163"/>
        <v>36.992833154968963</v>
      </c>
      <c r="AD436">
        <f t="shared" si="163"/>
        <v>28.03703147563186</v>
      </c>
      <c r="AE436">
        <f t="shared" si="163"/>
        <v>17.013107224240425</v>
      </c>
      <c r="AF436">
        <f t="shared" si="163"/>
        <v>-19.937034722910209</v>
      </c>
      <c r="AG436">
        <f t="shared" si="163"/>
        <v>-58.958863274358094</v>
      </c>
      <c r="AH436" s="5">
        <f t="shared" si="164"/>
        <v>694</v>
      </c>
      <c r="AI436" s="5">
        <f t="shared" si="164"/>
        <v>742.90703099999985</v>
      </c>
      <c r="AJ436" s="5">
        <f t="shared" si="164"/>
        <v>798.97374018596884</v>
      </c>
      <c r="AK436" s="5">
        <f t="shared" si="164"/>
        <v>818.04600521581779</v>
      </c>
      <c r="AL436" s="5">
        <f t="shared" si="164"/>
        <v>824.02415322945626</v>
      </c>
      <c r="AM436" s="5">
        <f t="shared" si="164"/>
        <v>767.09998943031917</v>
      </c>
      <c r="AN436" s="6">
        <f t="shared" si="144"/>
        <v>610.12137344071425</v>
      </c>
      <c r="AO436" s="6">
        <f t="shared" si="154"/>
        <v>492.20364689199801</v>
      </c>
      <c r="AP436" s="7"/>
      <c r="AQ436" s="55">
        <f t="shared" si="151"/>
        <v>492.20364689199801</v>
      </c>
      <c r="AR436" s="5">
        <f t="shared" si="155"/>
        <v>551.16251016635613</v>
      </c>
      <c r="AS436" s="5">
        <f t="shared" si="156"/>
        <v>669.06068672035713</v>
      </c>
      <c r="AT436" s="5">
        <f t="shared" si="152"/>
        <v>728</v>
      </c>
      <c r="AU436" s="56">
        <f t="shared" si="153"/>
        <v>610.12137344071425</v>
      </c>
    </row>
    <row r="437" spans="1:47" ht="14.1" customHeight="1" thickBot="1" x14ac:dyDescent="0.3">
      <c r="B437" t="s">
        <v>78</v>
      </c>
      <c r="C437" t="s">
        <v>154</v>
      </c>
      <c r="D437" s="11" t="s">
        <v>63</v>
      </c>
      <c r="E437" s="20">
        <v>403</v>
      </c>
      <c r="F437" s="20">
        <v>512</v>
      </c>
      <c r="G437" s="20">
        <v>342</v>
      </c>
      <c r="H437" s="20">
        <v>328</v>
      </c>
      <c r="I437" s="20">
        <v>338</v>
      </c>
      <c r="J437" s="20">
        <v>221</v>
      </c>
      <c r="K437" s="20">
        <v>180</v>
      </c>
      <c r="L437" s="20">
        <v>214</v>
      </c>
      <c r="M437" s="20">
        <v>231</v>
      </c>
      <c r="N437" s="20">
        <v>217</v>
      </c>
      <c r="O437" s="39">
        <v>202</v>
      </c>
      <c r="P437" s="48">
        <v>2</v>
      </c>
      <c r="R437">
        <v>0.999</v>
      </c>
      <c r="S437">
        <v>0.36799999999999999</v>
      </c>
      <c r="T437" s="5">
        <f t="shared" si="161"/>
        <v>512</v>
      </c>
      <c r="U437">
        <f t="shared" si="145"/>
        <v>342.279</v>
      </c>
      <c r="V437">
        <f t="shared" si="146"/>
        <v>328.02070967200001</v>
      </c>
      <c r="W437">
        <f t="shared" si="147"/>
        <v>337.98883784353529</v>
      </c>
      <c r="X437">
        <f t="shared" si="148"/>
        <v>221.11990953761227</v>
      </c>
      <c r="Y437">
        <f t="shared" si="149"/>
        <v>179.99995802617485</v>
      </c>
      <c r="Z437">
        <f t="shared" si="150"/>
        <v>213.92485350558471</v>
      </c>
      <c r="AA437" s="5">
        <f t="shared" si="162"/>
        <v>109</v>
      </c>
      <c r="AB437">
        <f t="shared" si="163"/>
        <v>6.4306720000000084</v>
      </c>
      <c r="AC437">
        <f t="shared" si="163"/>
        <v>-1.1828661367039901</v>
      </c>
      <c r="AD437">
        <f t="shared" si="163"/>
        <v>2.9206997687280625</v>
      </c>
      <c r="AE437">
        <f t="shared" si="163"/>
        <v>-41.161883362743531</v>
      </c>
      <c r="AF437">
        <f t="shared" si="163"/>
        <v>-41.146452441462884</v>
      </c>
      <c r="AG437">
        <f t="shared" si="163"/>
        <v>-13.520196406581716</v>
      </c>
      <c r="AH437" s="5">
        <f t="shared" si="164"/>
        <v>621</v>
      </c>
      <c r="AI437" s="5">
        <f t="shared" si="164"/>
        <v>348.70967200000001</v>
      </c>
      <c r="AJ437" s="5">
        <f t="shared" si="164"/>
        <v>326.83784353529603</v>
      </c>
      <c r="AK437" s="5">
        <f t="shared" si="164"/>
        <v>340.90953761226336</v>
      </c>
      <c r="AL437" s="5">
        <f t="shared" si="164"/>
        <v>179.95802617486873</v>
      </c>
      <c r="AM437" s="5">
        <f t="shared" si="164"/>
        <v>138.85350558471197</v>
      </c>
      <c r="AN437" s="6">
        <f t="shared" si="144"/>
        <v>186.88446069242127</v>
      </c>
      <c r="AO437" s="6">
        <f t="shared" si="154"/>
        <v>159.84406787925784</v>
      </c>
      <c r="AP437" s="7"/>
      <c r="AQ437" s="55">
        <f t="shared" si="151"/>
        <v>159.84406787925784</v>
      </c>
      <c r="AR437" s="5">
        <f t="shared" si="155"/>
        <v>173.36426428583957</v>
      </c>
      <c r="AS437" s="5">
        <f t="shared" si="156"/>
        <v>200.44223034621064</v>
      </c>
      <c r="AT437" s="5">
        <f t="shared" si="152"/>
        <v>214</v>
      </c>
      <c r="AU437" s="56">
        <f t="shared" si="153"/>
        <v>186.88446069242127</v>
      </c>
    </row>
    <row r="438" spans="1:47" ht="14.1" customHeight="1" x14ac:dyDescent="0.25">
      <c r="A438" t="s">
        <v>123</v>
      </c>
      <c r="B438" t="s">
        <v>79</v>
      </c>
      <c r="C438" t="s">
        <v>137</v>
      </c>
      <c r="D438" s="3" t="s">
        <v>25</v>
      </c>
      <c r="E438" s="4">
        <v>1000</v>
      </c>
      <c r="F438" s="4">
        <v>1040</v>
      </c>
      <c r="G438" s="4">
        <v>1241</v>
      </c>
      <c r="H438" s="4">
        <v>1313</v>
      </c>
      <c r="I438" s="4">
        <v>1277</v>
      </c>
      <c r="J438" s="4">
        <v>870</v>
      </c>
      <c r="K438" s="4">
        <v>882</v>
      </c>
      <c r="L438" s="4">
        <v>973</v>
      </c>
      <c r="M438" s="4">
        <v>1036</v>
      </c>
      <c r="N438" s="4">
        <v>1060</v>
      </c>
      <c r="O438" s="23">
        <v>1121</v>
      </c>
      <c r="P438" s="40">
        <v>2</v>
      </c>
      <c r="R438">
        <v>0.999</v>
      </c>
      <c r="S438">
        <v>0</v>
      </c>
      <c r="T438" s="5">
        <f t="shared" si="161"/>
        <v>1040</v>
      </c>
      <c r="U438">
        <f t="shared" si="145"/>
        <v>1240.8389999999999</v>
      </c>
      <c r="V438">
        <f t="shared" si="146"/>
        <v>1312.9678389999999</v>
      </c>
      <c r="W438">
        <f t="shared" si="147"/>
        <v>1277.075967839</v>
      </c>
      <c r="X438">
        <f t="shared" si="148"/>
        <v>870.44707596783894</v>
      </c>
      <c r="Y438">
        <f t="shared" si="149"/>
        <v>882.02844707596785</v>
      </c>
      <c r="Z438">
        <f t="shared" si="150"/>
        <v>972.94902844707599</v>
      </c>
      <c r="AA438" s="5">
        <f t="shared" si="162"/>
        <v>40</v>
      </c>
      <c r="AB438">
        <f t="shared" ref="AB438:AG453" si="165">$S438*(U438-T438)+(1-$S438)*AA438</f>
        <v>40</v>
      </c>
      <c r="AC438">
        <f t="shared" si="165"/>
        <v>40</v>
      </c>
      <c r="AD438">
        <f t="shared" si="165"/>
        <v>40</v>
      </c>
      <c r="AE438">
        <f t="shared" si="165"/>
        <v>40</v>
      </c>
      <c r="AF438">
        <f t="shared" si="165"/>
        <v>40</v>
      </c>
      <c r="AG438">
        <f t="shared" si="165"/>
        <v>40</v>
      </c>
      <c r="AH438" s="5">
        <f t="shared" ref="AH438:AM453" si="166">T438+AA438</f>
        <v>1080</v>
      </c>
      <c r="AI438" s="5">
        <f t="shared" si="166"/>
        <v>1280.8389999999999</v>
      </c>
      <c r="AJ438" s="5">
        <f t="shared" si="166"/>
        <v>1352.9678389999999</v>
      </c>
      <c r="AK438" s="5">
        <f t="shared" si="166"/>
        <v>1317.075967839</v>
      </c>
      <c r="AL438" s="5">
        <f t="shared" si="166"/>
        <v>910.44707596783894</v>
      </c>
      <c r="AM438" s="5">
        <f t="shared" si="166"/>
        <v>922.02844707596785</v>
      </c>
      <c r="AN438" s="6">
        <f t="shared" ref="AN438:AN501" si="167">IF($Z438+($AG438*2)&lt;0,0,$Z438+($AG438*2))</f>
        <v>1052.949028447076</v>
      </c>
      <c r="AO438" s="6">
        <f t="shared" si="154"/>
        <v>1132.949028447076</v>
      </c>
      <c r="AP438" s="7"/>
      <c r="AQ438" s="55">
        <f t="shared" si="151"/>
        <v>973</v>
      </c>
      <c r="AR438" s="5">
        <f t="shared" si="155"/>
        <v>1012.974514223538</v>
      </c>
      <c r="AS438" s="5">
        <f t="shared" si="156"/>
        <v>1092.949028447076</v>
      </c>
      <c r="AT438" s="5">
        <f t="shared" si="152"/>
        <v>1132.949028447076</v>
      </c>
      <c r="AU438" s="56">
        <f t="shared" si="153"/>
        <v>1052.949028447076</v>
      </c>
    </row>
    <row r="439" spans="1:47" ht="14.1" customHeight="1" x14ac:dyDescent="0.25">
      <c r="B439" t="s">
        <v>79</v>
      </c>
      <c r="C439" t="s">
        <v>138</v>
      </c>
      <c r="D439" s="8" t="s">
        <v>27</v>
      </c>
      <c r="E439" s="9">
        <v>1000</v>
      </c>
      <c r="F439" s="9">
        <v>914</v>
      </c>
      <c r="G439" s="9">
        <v>783</v>
      </c>
      <c r="H439" s="9">
        <v>751</v>
      </c>
      <c r="I439" s="9">
        <v>697</v>
      </c>
      <c r="J439" s="9">
        <v>742</v>
      </c>
      <c r="K439" s="9">
        <v>786</v>
      </c>
      <c r="L439" s="9">
        <v>851</v>
      </c>
      <c r="M439" s="9">
        <v>901</v>
      </c>
      <c r="N439" s="9">
        <v>922</v>
      </c>
      <c r="O439" s="24">
        <v>928</v>
      </c>
      <c r="P439" s="41">
        <v>3</v>
      </c>
      <c r="R439">
        <v>0.90300000000000002</v>
      </c>
      <c r="S439">
        <v>0.999</v>
      </c>
      <c r="T439" s="5">
        <f t="shared" si="161"/>
        <v>914</v>
      </c>
      <c r="U439">
        <f t="shared" si="145"/>
        <v>787.36500000000001</v>
      </c>
      <c r="V439">
        <f t="shared" si="146"/>
        <v>742.24775159499995</v>
      </c>
      <c r="W439">
        <f t="shared" si="147"/>
        <v>697.00475552912019</v>
      </c>
      <c r="X439">
        <f t="shared" si="148"/>
        <v>733.24689496217718</v>
      </c>
      <c r="Y439">
        <f t="shared" si="149"/>
        <v>784.39053228248861</v>
      </c>
      <c r="Z439">
        <f t="shared" si="150"/>
        <v>849.49836110212266</v>
      </c>
      <c r="AA439" s="5">
        <f t="shared" si="162"/>
        <v>-86</v>
      </c>
      <c r="AB439">
        <f t="shared" si="165"/>
        <v>-126.594365</v>
      </c>
      <c r="AC439">
        <f t="shared" si="165"/>
        <v>-45.198725521595058</v>
      </c>
      <c r="AD439">
        <f t="shared" si="165"/>
        <v>-45.242951795335479</v>
      </c>
      <c r="AE439">
        <f t="shared" si="165"/>
        <v>36.160654341828597</v>
      </c>
      <c r="AF439">
        <f t="shared" si="165"/>
        <v>51.128654337332947</v>
      </c>
      <c r="AG439">
        <f t="shared" si="165"/>
        <v>65.093849645151749</v>
      </c>
      <c r="AH439" s="5">
        <f t="shared" si="166"/>
        <v>828</v>
      </c>
      <c r="AI439" s="5">
        <f t="shared" si="166"/>
        <v>660.77063499999997</v>
      </c>
      <c r="AJ439" s="5">
        <f t="shared" si="166"/>
        <v>697.04902607340489</v>
      </c>
      <c r="AK439" s="5">
        <f t="shared" si="166"/>
        <v>651.76180373378475</v>
      </c>
      <c r="AL439" s="5">
        <f t="shared" si="166"/>
        <v>769.40754930400578</v>
      </c>
      <c r="AM439" s="5">
        <f t="shared" si="166"/>
        <v>835.51918661982154</v>
      </c>
      <c r="AN439" s="6">
        <f t="shared" si="167"/>
        <v>979.68606039242616</v>
      </c>
      <c r="AO439" s="6">
        <f t="shared" si="154"/>
        <v>1109.8737596827295</v>
      </c>
      <c r="AP439" s="7"/>
      <c r="AQ439" s="55">
        <f t="shared" si="151"/>
        <v>851</v>
      </c>
      <c r="AR439" s="5">
        <f t="shared" si="155"/>
        <v>915.34303019621302</v>
      </c>
      <c r="AS439" s="5">
        <f t="shared" si="156"/>
        <v>1044.7799100375778</v>
      </c>
      <c r="AT439" s="5">
        <f t="shared" si="152"/>
        <v>1109.8737596827295</v>
      </c>
      <c r="AU439" s="56">
        <f t="shared" si="153"/>
        <v>979.68606039242616</v>
      </c>
    </row>
    <row r="440" spans="1:47" ht="14.1" customHeight="1" x14ac:dyDescent="0.25">
      <c r="B440" t="s">
        <v>79</v>
      </c>
      <c r="C440" t="s">
        <v>139</v>
      </c>
      <c r="D440" s="3" t="s">
        <v>29</v>
      </c>
      <c r="E440" s="4">
        <v>1000</v>
      </c>
      <c r="F440" s="4">
        <v>1360</v>
      </c>
      <c r="G440" s="4">
        <v>865</v>
      </c>
      <c r="H440" s="4">
        <v>876</v>
      </c>
      <c r="I440" s="4">
        <v>993</v>
      </c>
      <c r="J440" s="4">
        <v>979</v>
      </c>
      <c r="K440" s="4">
        <v>928</v>
      </c>
      <c r="L440" s="4">
        <v>1003</v>
      </c>
      <c r="M440" s="4">
        <v>1082</v>
      </c>
      <c r="N440" s="4">
        <v>1076</v>
      </c>
      <c r="O440" s="23">
        <v>1035</v>
      </c>
      <c r="P440" s="40">
        <v>2</v>
      </c>
      <c r="R440">
        <v>0.999</v>
      </c>
      <c r="S440">
        <v>0.40899999999999997</v>
      </c>
      <c r="T440" s="5">
        <f t="shared" si="161"/>
        <v>1360</v>
      </c>
      <c r="U440">
        <f t="shared" si="145"/>
        <v>865.85500000000002</v>
      </c>
      <c r="V440">
        <f t="shared" si="146"/>
        <v>876.00050969500001</v>
      </c>
      <c r="W440">
        <f t="shared" si="147"/>
        <v>992.8934469479052</v>
      </c>
      <c r="X440">
        <f t="shared" si="148"/>
        <v>979.06787650326658</v>
      </c>
      <c r="Y440">
        <f t="shared" si="149"/>
        <v>928.07731720447578</v>
      </c>
      <c r="Z440">
        <f t="shared" si="150"/>
        <v>1002.919735531283</v>
      </c>
      <c r="AA440" s="5">
        <f t="shared" si="162"/>
        <v>360</v>
      </c>
      <c r="AB440">
        <f t="shared" si="165"/>
        <v>10.654695000000004</v>
      </c>
      <c r="AC440">
        <f t="shared" si="165"/>
        <v>10.446438210254996</v>
      </c>
      <c r="AD440">
        <f t="shared" si="165"/>
        <v>53.983056318698928</v>
      </c>
      <c r="AE440">
        <f t="shared" si="165"/>
        <v>26.249327972493866</v>
      </c>
      <c r="AF440">
        <f t="shared" si="165"/>
        <v>-5.3417859214615611</v>
      </c>
      <c r="AG440">
        <f t="shared" si="165"/>
        <v>27.453553616080363</v>
      </c>
      <c r="AH440" s="5">
        <f t="shared" si="166"/>
        <v>1720</v>
      </c>
      <c r="AI440" s="5">
        <f t="shared" si="166"/>
        <v>876.50969499999997</v>
      </c>
      <c r="AJ440" s="5">
        <f t="shared" si="166"/>
        <v>886.446947905255</v>
      </c>
      <c r="AK440" s="5">
        <f t="shared" si="166"/>
        <v>1046.8765032666042</v>
      </c>
      <c r="AL440" s="5">
        <f t="shared" si="166"/>
        <v>1005.3172044757605</v>
      </c>
      <c r="AM440" s="5">
        <f t="shared" si="166"/>
        <v>922.73553128301421</v>
      </c>
      <c r="AN440" s="6">
        <f t="shared" si="167"/>
        <v>1057.8268427634437</v>
      </c>
      <c r="AO440" s="6">
        <f t="shared" si="154"/>
        <v>1112.7339499956045</v>
      </c>
      <c r="AP440" s="7"/>
      <c r="AQ440" s="55">
        <f t="shared" si="151"/>
        <v>1003</v>
      </c>
      <c r="AR440" s="5">
        <f t="shared" si="155"/>
        <v>1030.4134213817219</v>
      </c>
      <c r="AS440" s="5">
        <f t="shared" si="156"/>
        <v>1085.2803963795241</v>
      </c>
      <c r="AT440" s="5">
        <f t="shared" si="152"/>
        <v>1112.7339499956045</v>
      </c>
      <c r="AU440" s="56">
        <f t="shared" si="153"/>
        <v>1057.8268427634437</v>
      </c>
    </row>
    <row r="441" spans="1:47" ht="14.1" customHeight="1" x14ac:dyDescent="0.25">
      <c r="B441" t="s">
        <v>79</v>
      </c>
      <c r="C441" t="s">
        <v>140</v>
      </c>
      <c r="D441" s="8" t="s">
        <v>31</v>
      </c>
      <c r="E441" s="9">
        <v>1000</v>
      </c>
      <c r="F441" s="9">
        <v>1466</v>
      </c>
      <c r="G441" s="9">
        <v>917</v>
      </c>
      <c r="H441" s="9">
        <v>666</v>
      </c>
      <c r="I441" s="9">
        <v>715</v>
      </c>
      <c r="J441" s="9">
        <v>768</v>
      </c>
      <c r="K441" s="9">
        <v>778</v>
      </c>
      <c r="L441" s="9">
        <v>882</v>
      </c>
      <c r="M441" s="9">
        <v>916</v>
      </c>
      <c r="N441" s="9">
        <v>991</v>
      </c>
      <c r="O441" s="24">
        <v>988</v>
      </c>
      <c r="P441" s="41">
        <v>3</v>
      </c>
      <c r="R441">
        <v>0.999</v>
      </c>
      <c r="S441">
        <v>0.70799999999999996</v>
      </c>
      <c r="T441" s="5">
        <f t="shared" si="161"/>
        <v>1466</v>
      </c>
      <c r="U441">
        <f t="shared" si="145"/>
        <v>918.01499999999999</v>
      </c>
      <c r="V441">
        <f t="shared" si="146"/>
        <v>666.00011361999998</v>
      </c>
      <c r="W441">
        <f t="shared" si="147"/>
        <v>714.69901837110297</v>
      </c>
      <c r="X441">
        <f t="shared" si="148"/>
        <v>767.90759917411992</v>
      </c>
      <c r="Y441">
        <f t="shared" si="149"/>
        <v>778.01616211986129</v>
      </c>
      <c r="Z441">
        <f t="shared" si="150"/>
        <v>881.91083934472613</v>
      </c>
      <c r="AA441" s="5">
        <f t="shared" si="162"/>
        <v>466</v>
      </c>
      <c r="AB441">
        <f t="shared" si="165"/>
        <v>-251.90137999999993</v>
      </c>
      <c r="AC441">
        <f t="shared" si="165"/>
        <v>-251.98174251704</v>
      </c>
      <c r="AD441">
        <f t="shared" si="165"/>
        <v>-39.099844251194774</v>
      </c>
      <c r="AE441">
        <f t="shared" si="165"/>
        <v>26.254520687187124</v>
      </c>
      <c r="AF441">
        <f t="shared" si="165"/>
        <v>14.823182606243531</v>
      </c>
      <c r="AG441">
        <f t="shared" si="165"/>
        <v>77.885800796227414</v>
      </c>
      <c r="AH441" s="5">
        <f t="shared" si="166"/>
        <v>1932</v>
      </c>
      <c r="AI441" s="5">
        <f t="shared" si="166"/>
        <v>666.11362000000008</v>
      </c>
      <c r="AJ441" s="5">
        <f t="shared" si="166"/>
        <v>414.01837110295997</v>
      </c>
      <c r="AK441" s="5">
        <f t="shared" si="166"/>
        <v>675.59917411990818</v>
      </c>
      <c r="AL441" s="5">
        <f t="shared" si="166"/>
        <v>794.16211986130702</v>
      </c>
      <c r="AM441" s="5">
        <f t="shared" si="166"/>
        <v>792.83934472610485</v>
      </c>
      <c r="AN441" s="6">
        <f t="shared" si="167"/>
        <v>1037.6824409371809</v>
      </c>
      <c r="AO441" s="6">
        <f t="shared" si="154"/>
        <v>1193.4540425296359</v>
      </c>
      <c r="AP441" s="7"/>
      <c r="AQ441" s="55">
        <f t="shared" si="151"/>
        <v>882</v>
      </c>
      <c r="AR441" s="5">
        <f t="shared" si="155"/>
        <v>959.84122046859045</v>
      </c>
      <c r="AS441" s="5">
        <f t="shared" si="156"/>
        <v>1115.5682417334083</v>
      </c>
      <c r="AT441" s="5">
        <f t="shared" si="152"/>
        <v>1193.4540425296359</v>
      </c>
      <c r="AU441" s="56">
        <f t="shared" si="153"/>
        <v>1037.6824409371809</v>
      </c>
    </row>
    <row r="442" spans="1:47" ht="14.1" customHeight="1" x14ac:dyDescent="0.25">
      <c r="B442" t="s">
        <v>79</v>
      </c>
      <c r="C442" t="s">
        <v>141</v>
      </c>
      <c r="D442" s="3" t="s">
        <v>33</v>
      </c>
      <c r="E442" s="4">
        <v>1000</v>
      </c>
      <c r="F442" s="4">
        <v>1075</v>
      </c>
      <c r="G442" s="4">
        <v>688</v>
      </c>
      <c r="H442" s="4">
        <v>566</v>
      </c>
      <c r="I442" s="4">
        <v>582</v>
      </c>
      <c r="J442" s="4">
        <v>644</v>
      </c>
      <c r="K442" s="4">
        <v>616</v>
      </c>
      <c r="L442" s="4">
        <v>615</v>
      </c>
      <c r="M442" s="4">
        <v>615</v>
      </c>
      <c r="N442" s="4">
        <v>615</v>
      </c>
      <c r="O442" s="23">
        <v>615</v>
      </c>
      <c r="P442" s="40">
        <v>2</v>
      </c>
      <c r="R442">
        <v>0.999</v>
      </c>
      <c r="S442">
        <v>0.14299999999999999</v>
      </c>
      <c r="T442" s="5">
        <f t="shared" si="161"/>
        <v>1075</v>
      </c>
      <c r="U442">
        <f t="shared" si="145"/>
        <v>688.46199999999999</v>
      </c>
      <c r="V442">
        <f t="shared" si="146"/>
        <v>566.13146206599993</v>
      </c>
      <c r="W442">
        <f t="shared" si="147"/>
        <v>581.97435125170341</v>
      </c>
      <c r="X442">
        <f t="shared" si="148"/>
        <v>643.93185824412456</v>
      </c>
      <c r="Y442">
        <f t="shared" si="149"/>
        <v>616.03155027793605</v>
      </c>
      <c r="Z442">
        <f t="shared" si="150"/>
        <v>615.00014279191475</v>
      </c>
      <c r="AA442" s="5">
        <f t="shared" si="162"/>
        <v>75</v>
      </c>
      <c r="AB442">
        <f t="shared" si="165"/>
        <v>9.000066000000011</v>
      </c>
      <c r="AC442">
        <f t="shared" si="165"/>
        <v>-9.7802103625619985</v>
      </c>
      <c r="AD442">
        <f t="shared" si="165"/>
        <v>-6.1161071271600349</v>
      </c>
      <c r="AE442">
        <f t="shared" si="165"/>
        <v>3.6184196919400726</v>
      </c>
      <c r="AF442">
        <f t="shared" si="165"/>
        <v>-0.88875836317231416</v>
      </c>
      <c r="AG442">
        <f t="shared" si="165"/>
        <v>-0.90915718773971832</v>
      </c>
      <c r="AH442" s="5">
        <f t="shared" si="166"/>
        <v>1150</v>
      </c>
      <c r="AI442" s="5">
        <f t="shared" si="166"/>
        <v>697.46206600000005</v>
      </c>
      <c r="AJ442" s="5">
        <f t="shared" si="166"/>
        <v>556.35125170343792</v>
      </c>
      <c r="AK442" s="5">
        <f t="shared" si="166"/>
        <v>575.85824412454338</v>
      </c>
      <c r="AL442" s="5">
        <f t="shared" si="166"/>
        <v>647.55027793606462</v>
      </c>
      <c r="AM442" s="5">
        <f t="shared" si="166"/>
        <v>615.14279191476373</v>
      </c>
      <c r="AN442" s="6">
        <f t="shared" si="167"/>
        <v>613.18182841643534</v>
      </c>
      <c r="AO442" s="6">
        <f t="shared" si="154"/>
        <v>611.36351404095592</v>
      </c>
      <c r="AP442" s="7"/>
      <c r="AQ442" s="55">
        <f t="shared" si="151"/>
        <v>611.36351404095592</v>
      </c>
      <c r="AR442" s="5">
        <f t="shared" si="155"/>
        <v>612.27267122869557</v>
      </c>
      <c r="AS442" s="5">
        <f t="shared" si="156"/>
        <v>614.09091420821767</v>
      </c>
      <c r="AT442" s="5">
        <f t="shared" si="152"/>
        <v>615</v>
      </c>
      <c r="AU442" s="56">
        <f t="shared" si="153"/>
        <v>613.18182841643534</v>
      </c>
    </row>
    <row r="443" spans="1:47" ht="14.1" customHeight="1" x14ac:dyDescent="0.25">
      <c r="B443" t="s">
        <v>79</v>
      </c>
      <c r="C443" t="s">
        <v>142</v>
      </c>
      <c r="D443" s="8" t="s">
        <v>35</v>
      </c>
      <c r="E443" s="9">
        <v>1000</v>
      </c>
      <c r="F443" s="9">
        <v>1074</v>
      </c>
      <c r="G443" s="9">
        <v>844</v>
      </c>
      <c r="H443" s="9">
        <v>832</v>
      </c>
      <c r="I443" s="9">
        <v>788</v>
      </c>
      <c r="J443" s="9">
        <v>1118</v>
      </c>
      <c r="K443" s="9">
        <v>1490</v>
      </c>
      <c r="L443" s="9">
        <v>1647</v>
      </c>
      <c r="M443" s="9">
        <v>1616</v>
      </c>
      <c r="N443" s="9">
        <v>1663</v>
      </c>
      <c r="O443" s="24">
        <v>1663</v>
      </c>
      <c r="P443" s="41">
        <v>2</v>
      </c>
      <c r="R443">
        <v>0.999</v>
      </c>
      <c r="S443">
        <v>0.28399999999999997</v>
      </c>
      <c r="T443" s="5">
        <f t="shared" si="161"/>
        <v>1074</v>
      </c>
      <c r="U443">
        <f t="shared" si="145"/>
        <v>844.30399999999997</v>
      </c>
      <c r="V443">
        <f t="shared" si="146"/>
        <v>832.00005433600006</v>
      </c>
      <c r="W443">
        <f t="shared" si="147"/>
        <v>788.03173497434341</v>
      </c>
      <c r="X443">
        <f t="shared" si="148"/>
        <v>1117.6487629350011</v>
      </c>
      <c r="Y443">
        <f t="shared" si="149"/>
        <v>1489.706031538095</v>
      </c>
      <c r="Z443">
        <f t="shared" si="150"/>
        <v>1647.0044923628359</v>
      </c>
      <c r="AA443" s="5">
        <f t="shared" si="162"/>
        <v>74</v>
      </c>
      <c r="AB443">
        <f t="shared" si="165"/>
        <v>-12.24966400000001</v>
      </c>
      <c r="AC443">
        <f t="shared" si="165"/>
        <v>-12.265079992575981</v>
      </c>
      <c r="AD443">
        <f t="shared" si="165"/>
        <v>-21.268799973394891</v>
      </c>
      <c r="AE443">
        <f t="shared" si="165"/>
        <v>78.382775159876019</v>
      </c>
      <c r="AF443">
        <f t="shared" si="165"/>
        <v>161.78633129774988</v>
      </c>
      <c r="AG443">
        <f t="shared" si="165"/>
        <v>160.51177608341533</v>
      </c>
      <c r="AH443" s="5">
        <f t="shared" si="166"/>
        <v>1148</v>
      </c>
      <c r="AI443" s="5">
        <f t="shared" si="166"/>
        <v>832.05433599999992</v>
      </c>
      <c r="AJ443" s="5">
        <f t="shared" si="166"/>
        <v>819.73497434342403</v>
      </c>
      <c r="AK443" s="5">
        <f t="shared" si="166"/>
        <v>766.76293500094857</v>
      </c>
      <c r="AL443" s="5">
        <f t="shared" si="166"/>
        <v>1196.0315380948771</v>
      </c>
      <c r="AM443" s="5">
        <f t="shared" si="166"/>
        <v>1651.4923628358449</v>
      </c>
      <c r="AN443" s="6">
        <f t="shared" si="167"/>
        <v>1968.0280445296667</v>
      </c>
      <c r="AO443" s="6">
        <f t="shared" si="154"/>
        <v>2289.0515966964972</v>
      </c>
      <c r="AP443" s="7"/>
      <c r="AQ443" s="55">
        <f t="shared" si="151"/>
        <v>1647</v>
      </c>
      <c r="AR443" s="5">
        <f t="shared" si="155"/>
        <v>1807.5140222648333</v>
      </c>
      <c r="AS443" s="5">
        <f t="shared" si="156"/>
        <v>2128.5398206130822</v>
      </c>
      <c r="AT443" s="5">
        <f t="shared" si="152"/>
        <v>2289.0515966964972</v>
      </c>
      <c r="AU443" s="56">
        <f t="shared" si="153"/>
        <v>1968.0280445296667</v>
      </c>
    </row>
    <row r="444" spans="1:47" ht="14.1" customHeight="1" x14ac:dyDescent="0.25">
      <c r="B444" t="s">
        <v>79</v>
      </c>
      <c r="C444" t="s">
        <v>143</v>
      </c>
      <c r="D444" s="8" t="s">
        <v>37</v>
      </c>
      <c r="E444" s="9">
        <v>1527</v>
      </c>
      <c r="F444" s="9">
        <v>1403</v>
      </c>
      <c r="G444" s="9">
        <v>1211</v>
      </c>
      <c r="H444" s="9">
        <v>1153</v>
      </c>
      <c r="I444" s="9">
        <v>1050</v>
      </c>
      <c r="J444" s="9">
        <v>1115</v>
      </c>
      <c r="K444" s="9">
        <v>1196</v>
      </c>
      <c r="L444" s="9">
        <v>1275</v>
      </c>
      <c r="M444" s="9">
        <v>1343</v>
      </c>
      <c r="N444" s="9">
        <v>1375</v>
      </c>
      <c r="O444" s="24">
        <v>1377</v>
      </c>
      <c r="P444" s="42">
        <v>3</v>
      </c>
      <c r="R444">
        <v>0.873</v>
      </c>
      <c r="S444">
        <v>0.91900000000000004</v>
      </c>
      <c r="T444" s="5">
        <f t="shared" si="161"/>
        <v>1403</v>
      </c>
      <c r="U444">
        <f t="shared" si="145"/>
        <v>1219.636</v>
      </c>
      <c r="V444">
        <f t="shared" si="146"/>
        <v>1138.7862214679999</v>
      </c>
      <c r="W444">
        <f t="shared" si="147"/>
        <v>1050.0028293315386</v>
      </c>
      <c r="X444">
        <f t="shared" si="148"/>
        <v>1095.470068594296</v>
      </c>
      <c r="Y444">
        <f t="shared" si="149"/>
        <v>1187.6260180583542</v>
      </c>
      <c r="Z444">
        <f t="shared" si="150"/>
        <v>1275.0151604903067</v>
      </c>
      <c r="AA444" s="5">
        <f t="shared" si="162"/>
        <v>-124</v>
      </c>
      <c r="AB444">
        <f t="shared" si="165"/>
        <v>-178.55551600000001</v>
      </c>
      <c r="AC444">
        <f t="shared" si="165"/>
        <v>-88.763943266908072</v>
      </c>
      <c r="AD444">
        <f t="shared" si="165"/>
        <v>-88.781816778027505</v>
      </c>
      <c r="AE444">
        <f t="shared" si="165"/>
        <v>34.593065723453826</v>
      </c>
      <c r="AF444">
        <f t="shared" si="165"/>
        <v>87.493355881069306</v>
      </c>
      <c r="AG444">
        <f t="shared" si="165"/>
        <v>87.397583721330903</v>
      </c>
      <c r="AH444" s="5">
        <f t="shared" si="166"/>
        <v>1279</v>
      </c>
      <c r="AI444" s="5">
        <f t="shared" si="166"/>
        <v>1041.0804840000001</v>
      </c>
      <c r="AJ444" s="5">
        <f t="shared" si="166"/>
        <v>1050.0222782010919</v>
      </c>
      <c r="AK444" s="5">
        <f t="shared" si="166"/>
        <v>961.22101255351106</v>
      </c>
      <c r="AL444" s="5">
        <f t="shared" si="166"/>
        <v>1130.0631343177497</v>
      </c>
      <c r="AM444" s="5">
        <f t="shared" si="166"/>
        <v>1275.1193739394234</v>
      </c>
      <c r="AN444" s="6">
        <f t="shared" si="167"/>
        <v>1449.8103279329684</v>
      </c>
      <c r="AO444" s="6">
        <f t="shared" si="154"/>
        <v>1624.6054953756302</v>
      </c>
      <c r="AP444" s="7"/>
      <c r="AQ444" s="55">
        <f t="shared" si="151"/>
        <v>1275</v>
      </c>
      <c r="AR444" s="5">
        <f t="shared" si="155"/>
        <v>1362.4051639664842</v>
      </c>
      <c r="AS444" s="5">
        <f t="shared" si="156"/>
        <v>1537.2079116542993</v>
      </c>
      <c r="AT444" s="5">
        <f t="shared" si="152"/>
        <v>1624.6054953756302</v>
      </c>
      <c r="AU444" s="56">
        <f t="shared" si="153"/>
        <v>1449.8103279329684</v>
      </c>
    </row>
    <row r="445" spans="1:47" ht="14.1" customHeight="1" x14ac:dyDescent="0.25">
      <c r="B445" t="s">
        <v>79</v>
      </c>
      <c r="C445" t="s">
        <v>144</v>
      </c>
      <c r="D445" s="3" t="s">
        <v>39</v>
      </c>
      <c r="E445" s="4">
        <v>2979</v>
      </c>
      <c r="F445" s="4">
        <v>4917</v>
      </c>
      <c r="G445" s="4">
        <v>4304</v>
      </c>
      <c r="H445" s="4">
        <v>2727</v>
      </c>
      <c r="I445" s="4">
        <v>3072</v>
      </c>
      <c r="J445" s="4">
        <v>3360</v>
      </c>
      <c r="K445" s="4">
        <v>3577</v>
      </c>
      <c r="L445" s="4">
        <v>4156</v>
      </c>
      <c r="M445" s="4">
        <v>4453</v>
      </c>
      <c r="N445" s="4">
        <v>4921</v>
      </c>
      <c r="O445" s="23">
        <v>4953</v>
      </c>
      <c r="P445" s="41">
        <v>3</v>
      </c>
      <c r="R445">
        <v>0.98</v>
      </c>
      <c r="S445">
        <v>0.316</v>
      </c>
      <c r="T445" s="5">
        <f t="shared" si="161"/>
        <v>4917</v>
      </c>
      <c r="U445">
        <f t="shared" si="145"/>
        <v>4355.0200000000004</v>
      </c>
      <c r="V445">
        <f t="shared" si="146"/>
        <v>2782.5205264000001</v>
      </c>
      <c r="W445">
        <f t="shared" si="147"/>
        <v>3071.9769403124478</v>
      </c>
      <c r="X445">
        <f t="shared" si="148"/>
        <v>3360.013209714738</v>
      </c>
      <c r="Y445">
        <f t="shared" si="149"/>
        <v>3578.4298443183238</v>
      </c>
      <c r="Z445">
        <f t="shared" si="150"/>
        <v>4149.7753828218974</v>
      </c>
      <c r="AA445" s="5">
        <f t="shared" si="162"/>
        <v>1938</v>
      </c>
      <c r="AB445">
        <f t="shared" si="165"/>
        <v>1148.00632</v>
      </c>
      <c r="AC445">
        <f t="shared" si="165"/>
        <v>288.32648922239974</v>
      </c>
      <c r="AD445">
        <f t="shared" si="165"/>
        <v>288.68354542445491</v>
      </c>
      <c r="AE445">
        <f t="shared" si="165"/>
        <v>288.47900620145083</v>
      </c>
      <c r="AF445">
        <f t="shared" si="165"/>
        <v>266.33929677652549</v>
      </c>
      <c r="AG445">
        <f t="shared" si="165"/>
        <v>362.72126916227268</v>
      </c>
      <c r="AH445" s="5">
        <f t="shared" si="166"/>
        <v>6855</v>
      </c>
      <c r="AI445" s="5">
        <f t="shared" si="166"/>
        <v>5503.0263200000009</v>
      </c>
      <c r="AJ445" s="5">
        <f t="shared" si="166"/>
        <v>3070.8470156223998</v>
      </c>
      <c r="AK445" s="5">
        <f t="shared" si="166"/>
        <v>3360.660485736903</v>
      </c>
      <c r="AL445" s="5">
        <f t="shared" si="166"/>
        <v>3648.4922159161888</v>
      </c>
      <c r="AM445" s="5">
        <f t="shared" si="166"/>
        <v>3844.7691410948491</v>
      </c>
      <c r="AN445" s="6">
        <f t="shared" si="167"/>
        <v>4875.2179211464427</v>
      </c>
      <c r="AO445" s="6">
        <f t="shared" si="154"/>
        <v>5600.6604594709879</v>
      </c>
      <c r="AP445" s="7"/>
      <c r="AQ445" s="55">
        <f t="shared" si="151"/>
        <v>4156</v>
      </c>
      <c r="AR445" s="5">
        <f t="shared" si="155"/>
        <v>4515.6089605732213</v>
      </c>
      <c r="AS445" s="5">
        <f t="shared" si="156"/>
        <v>5237.9391903087153</v>
      </c>
      <c r="AT445" s="5">
        <f t="shared" si="152"/>
        <v>5600.6604594709879</v>
      </c>
      <c r="AU445" s="56">
        <f t="shared" si="153"/>
        <v>4875.2179211464427</v>
      </c>
    </row>
    <row r="446" spans="1:47" ht="14.1" customHeight="1" x14ac:dyDescent="0.25">
      <c r="B446" t="s">
        <v>79</v>
      </c>
      <c r="C446" t="s">
        <v>145</v>
      </c>
      <c r="D446" s="8" t="s">
        <v>41</v>
      </c>
      <c r="E446" s="9">
        <v>0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9">
        <v>777</v>
      </c>
      <c r="L446" s="9">
        <v>160</v>
      </c>
      <c r="M446" s="9">
        <v>537</v>
      </c>
      <c r="N446" s="9">
        <v>504</v>
      </c>
      <c r="O446" s="24">
        <v>499</v>
      </c>
      <c r="P446" s="42">
        <v>2</v>
      </c>
      <c r="R446">
        <v>0.104</v>
      </c>
      <c r="S446">
        <v>0.98</v>
      </c>
      <c r="T446" s="5">
        <f t="shared" si="161"/>
        <v>0</v>
      </c>
      <c r="U446">
        <f t="shared" si="145"/>
        <v>0</v>
      </c>
      <c r="V446">
        <f t="shared" si="146"/>
        <v>0</v>
      </c>
      <c r="W446">
        <f t="shared" si="147"/>
        <v>0</v>
      </c>
      <c r="X446">
        <f t="shared" si="148"/>
        <v>0</v>
      </c>
      <c r="Y446">
        <f t="shared" si="149"/>
        <v>80.807999999999993</v>
      </c>
      <c r="Z446">
        <f t="shared" si="150"/>
        <v>159.99985663999996</v>
      </c>
      <c r="AA446" s="5">
        <f t="shared" si="162"/>
        <v>0</v>
      </c>
      <c r="AB446">
        <f t="shared" si="165"/>
        <v>0</v>
      </c>
      <c r="AC446">
        <f t="shared" si="165"/>
        <v>0</v>
      </c>
      <c r="AD446">
        <f t="shared" si="165"/>
        <v>0</v>
      </c>
      <c r="AE446">
        <f t="shared" si="165"/>
        <v>0</v>
      </c>
      <c r="AF446">
        <f t="shared" si="165"/>
        <v>79.191839999999985</v>
      </c>
      <c r="AG446">
        <f t="shared" si="165"/>
        <v>79.19185630719997</v>
      </c>
      <c r="AH446" s="5">
        <f t="shared" si="166"/>
        <v>0</v>
      </c>
      <c r="AI446" s="5">
        <f t="shared" si="166"/>
        <v>0</v>
      </c>
      <c r="AJ446" s="5">
        <f t="shared" si="166"/>
        <v>0</v>
      </c>
      <c r="AK446" s="5">
        <f t="shared" si="166"/>
        <v>0</v>
      </c>
      <c r="AL446" s="5">
        <f t="shared" si="166"/>
        <v>0</v>
      </c>
      <c r="AM446" s="5">
        <f t="shared" si="166"/>
        <v>159.99983999999998</v>
      </c>
      <c r="AN446" s="6">
        <f t="shared" si="167"/>
        <v>318.3835692543999</v>
      </c>
      <c r="AO446" s="6">
        <f t="shared" si="154"/>
        <v>476.76728186879984</v>
      </c>
      <c r="AP446" s="7"/>
      <c r="AQ446" s="55">
        <f t="shared" si="151"/>
        <v>160</v>
      </c>
      <c r="AR446" s="5">
        <f t="shared" si="155"/>
        <v>239.19178462719995</v>
      </c>
      <c r="AS446" s="5">
        <f t="shared" si="156"/>
        <v>397.5754255615999</v>
      </c>
      <c r="AT446" s="5">
        <f t="shared" si="152"/>
        <v>476.76728186879984</v>
      </c>
      <c r="AU446" s="56">
        <f t="shared" si="153"/>
        <v>318.3835692543999</v>
      </c>
    </row>
    <row r="447" spans="1:47" ht="14.1" customHeight="1" x14ac:dyDescent="0.25">
      <c r="B447" t="s">
        <v>79</v>
      </c>
      <c r="C447" t="s">
        <v>146</v>
      </c>
      <c r="D447" s="3" t="s">
        <v>43</v>
      </c>
      <c r="E447" s="4">
        <v>561</v>
      </c>
      <c r="F447" s="4">
        <v>503</v>
      </c>
      <c r="G447" s="4">
        <v>627</v>
      </c>
      <c r="H447" s="4">
        <v>682</v>
      </c>
      <c r="I447" s="4">
        <v>882</v>
      </c>
      <c r="J447" s="4">
        <v>980</v>
      </c>
      <c r="K447" s="4">
        <v>1185</v>
      </c>
      <c r="L447" s="4">
        <v>1079</v>
      </c>
      <c r="M447" s="4">
        <v>1156</v>
      </c>
      <c r="N447" s="4">
        <v>1166</v>
      </c>
      <c r="O447" s="23">
        <v>1162</v>
      </c>
      <c r="P447" s="41">
        <v>4</v>
      </c>
      <c r="R447">
        <v>0.78</v>
      </c>
      <c r="S447">
        <v>0.999</v>
      </c>
      <c r="T447" s="5">
        <f t="shared" si="161"/>
        <v>503</v>
      </c>
      <c r="U447">
        <f t="shared" si="145"/>
        <v>586.96</v>
      </c>
      <c r="V447">
        <f t="shared" si="146"/>
        <v>679.53116880000005</v>
      </c>
      <c r="W447">
        <f t="shared" si="147"/>
        <v>857.82058858366406</v>
      </c>
      <c r="X447">
        <f t="shared" si="148"/>
        <v>992.32534189990736</v>
      </c>
      <c r="Y447">
        <f t="shared" si="149"/>
        <v>1172.2122347142351</v>
      </c>
      <c r="Z447">
        <f t="shared" si="150"/>
        <v>1139.0718335993608</v>
      </c>
      <c r="AA447" s="5">
        <f t="shared" si="162"/>
        <v>-58</v>
      </c>
      <c r="AB447">
        <f t="shared" si="165"/>
        <v>83.818040000000025</v>
      </c>
      <c r="AC447">
        <f t="shared" si="165"/>
        <v>92.5624156712</v>
      </c>
      <c r="AD447">
        <f t="shared" si="165"/>
        <v>178.20369277955157</v>
      </c>
      <c r="AE447">
        <f t="shared" si="165"/>
        <v>134.54845225570662</v>
      </c>
      <c r="AF447">
        <f t="shared" si="165"/>
        <v>179.84155437376916</v>
      </c>
      <c r="AG447">
        <f t="shared" si="165"/>
        <v>-32.92741915938565</v>
      </c>
      <c r="AH447" s="5">
        <f t="shared" si="166"/>
        <v>445</v>
      </c>
      <c r="AI447" s="5">
        <f t="shared" si="166"/>
        <v>670.77804000000003</v>
      </c>
      <c r="AJ447" s="5">
        <f t="shared" si="166"/>
        <v>772.09358447120007</v>
      </c>
      <c r="AK447" s="5">
        <f t="shared" si="166"/>
        <v>1036.0242813632156</v>
      </c>
      <c r="AL447" s="5">
        <f t="shared" si="166"/>
        <v>1126.873794155614</v>
      </c>
      <c r="AM447" s="5">
        <f t="shared" si="166"/>
        <v>1352.0537890880044</v>
      </c>
      <c r="AN447" s="6">
        <f t="shared" si="167"/>
        <v>1073.2169952805896</v>
      </c>
      <c r="AO447" s="6">
        <f t="shared" si="154"/>
        <v>1007.3621569618183</v>
      </c>
      <c r="AP447" s="7"/>
      <c r="AQ447" s="55">
        <f t="shared" si="151"/>
        <v>1007.3621569618183</v>
      </c>
      <c r="AR447" s="5">
        <f t="shared" si="155"/>
        <v>1040.2895761212039</v>
      </c>
      <c r="AS447" s="5">
        <f t="shared" si="156"/>
        <v>1076.1084976402949</v>
      </c>
      <c r="AT447" s="5">
        <f t="shared" si="152"/>
        <v>1079</v>
      </c>
      <c r="AU447" s="56">
        <f t="shared" si="153"/>
        <v>1073.2169952805896</v>
      </c>
    </row>
    <row r="448" spans="1:47" ht="14.1" customHeight="1" x14ac:dyDescent="0.25">
      <c r="B448" t="s">
        <v>79</v>
      </c>
      <c r="C448" t="s">
        <v>24</v>
      </c>
      <c r="D448" s="8" t="s">
        <v>45</v>
      </c>
      <c r="E448" s="9">
        <v>3680</v>
      </c>
      <c r="F448" s="9">
        <v>2722</v>
      </c>
      <c r="G448" s="9">
        <v>2005</v>
      </c>
      <c r="H448" s="9">
        <v>947</v>
      </c>
      <c r="I448" s="9">
        <v>1103</v>
      </c>
      <c r="J448" s="9">
        <v>1084</v>
      </c>
      <c r="K448" s="9">
        <v>1063</v>
      </c>
      <c r="L448" s="9">
        <v>1105</v>
      </c>
      <c r="M448" s="9">
        <v>1117</v>
      </c>
      <c r="N448" s="9">
        <v>1007</v>
      </c>
      <c r="O448" s="24">
        <v>903</v>
      </c>
      <c r="P448" s="42">
        <v>5</v>
      </c>
      <c r="R448">
        <v>0.999</v>
      </c>
      <c r="S448">
        <v>0.85199999999999998</v>
      </c>
      <c r="T448" s="5">
        <f t="shared" si="161"/>
        <v>2722</v>
      </c>
      <c r="U448">
        <f t="shared" si="145"/>
        <v>2004.7589999999998</v>
      </c>
      <c r="V448">
        <f t="shared" si="146"/>
        <v>947.304885668</v>
      </c>
      <c r="W448">
        <f t="shared" si="147"/>
        <v>1101.8319287271211</v>
      </c>
      <c r="X448">
        <f t="shared" si="148"/>
        <v>1083.9996572979485</v>
      </c>
      <c r="Y448">
        <f t="shared" si="149"/>
        <v>1063.0031167166849</v>
      </c>
      <c r="Z448">
        <f t="shared" si="150"/>
        <v>1104.9374673889308</v>
      </c>
      <c r="AA448" s="5">
        <f t="shared" si="162"/>
        <v>-958</v>
      </c>
      <c r="AB448">
        <f t="shared" si="165"/>
        <v>-752.87333200000012</v>
      </c>
      <c r="AC448">
        <f t="shared" si="165"/>
        <v>-1012.3761585468638</v>
      </c>
      <c r="AD448">
        <f t="shared" si="165"/>
        <v>-18.174630778564733</v>
      </c>
      <c r="AE448">
        <f t="shared" si="165"/>
        <v>-17.882940612882617</v>
      </c>
      <c r="AF448">
        <f t="shared" si="165"/>
        <v>-20.53572778594323</v>
      </c>
      <c r="AG448">
        <f t="shared" si="165"/>
        <v>32.688779060433951</v>
      </c>
      <c r="AH448" s="5">
        <f t="shared" si="166"/>
        <v>1764</v>
      </c>
      <c r="AI448" s="5">
        <f t="shared" si="166"/>
        <v>1251.8856679999997</v>
      </c>
      <c r="AJ448" s="5">
        <f t="shared" si="166"/>
        <v>-65.071272878863851</v>
      </c>
      <c r="AK448" s="5">
        <f t="shared" si="166"/>
        <v>1083.6572979485563</v>
      </c>
      <c r="AL448" s="5">
        <f t="shared" si="166"/>
        <v>1066.116716685066</v>
      </c>
      <c r="AM448" s="5">
        <f t="shared" si="166"/>
        <v>1042.4673889307417</v>
      </c>
      <c r="AN448" s="6">
        <f t="shared" si="167"/>
        <v>1170.3150255097987</v>
      </c>
      <c r="AO448" s="6">
        <f t="shared" si="154"/>
        <v>1235.6925836306666</v>
      </c>
      <c r="AP448" s="7"/>
      <c r="AQ448" s="55">
        <f t="shared" si="151"/>
        <v>1105</v>
      </c>
      <c r="AR448" s="5">
        <f t="shared" si="155"/>
        <v>1137.6575127548995</v>
      </c>
      <c r="AS448" s="5">
        <f t="shared" si="156"/>
        <v>1203.0038045702327</v>
      </c>
      <c r="AT448" s="5">
        <f t="shared" si="152"/>
        <v>1235.6925836306666</v>
      </c>
      <c r="AU448" s="56">
        <f t="shared" si="153"/>
        <v>1170.3150255097987</v>
      </c>
    </row>
    <row r="449" spans="2:47" ht="14.1" customHeight="1" x14ac:dyDescent="0.25">
      <c r="B449" t="s">
        <v>79</v>
      </c>
      <c r="C449" t="s">
        <v>26</v>
      </c>
      <c r="D449" s="8" t="s">
        <v>46</v>
      </c>
      <c r="E449" s="9">
        <v>1492</v>
      </c>
      <c r="F449" s="9">
        <v>1293</v>
      </c>
      <c r="G449" s="9">
        <v>822</v>
      </c>
      <c r="H449" s="9">
        <v>736</v>
      </c>
      <c r="I449" s="9">
        <v>731</v>
      </c>
      <c r="J449" s="9">
        <v>792</v>
      </c>
      <c r="K449" s="9">
        <v>851</v>
      </c>
      <c r="L449" s="9">
        <v>886</v>
      </c>
      <c r="M449" s="9">
        <v>888</v>
      </c>
      <c r="N449" s="9">
        <v>792</v>
      </c>
      <c r="O449" s="24">
        <v>707</v>
      </c>
      <c r="P449" s="43">
        <v>4</v>
      </c>
      <c r="R449">
        <v>0.999</v>
      </c>
      <c r="S449">
        <v>0.999</v>
      </c>
      <c r="T449" s="5">
        <f t="shared" si="161"/>
        <v>1293</v>
      </c>
      <c r="U449">
        <f t="shared" si="145"/>
        <v>822.27200000000005</v>
      </c>
      <c r="V449">
        <f t="shared" si="146"/>
        <v>735.61581572800003</v>
      </c>
      <c r="W449">
        <f t="shared" si="147"/>
        <v>730.91757583136825</v>
      </c>
      <c r="X449">
        <f t="shared" si="148"/>
        <v>791.93413699419023</v>
      </c>
      <c r="Y449">
        <f t="shared" si="149"/>
        <v>851.00188490101425</v>
      </c>
      <c r="Z449">
        <f t="shared" si="150"/>
        <v>886.02407151582395</v>
      </c>
      <c r="AA449" s="5">
        <f t="shared" si="162"/>
        <v>-199</v>
      </c>
      <c r="AB449">
        <f t="shared" si="165"/>
        <v>-470.45627199999996</v>
      </c>
      <c r="AC449">
        <f t="shared" si="165"/>
        <v>-87.039984359728024</v>
      </c>
      <c r="AD449">
        <f t="shared" si="165"/>
        <v>-4.780581641094872</v>
      </c>
      <c r="AE449">
        <f t="shared" si="165"/>
        <v>60.950764020018056</v>
      </c>
      <c r="AF449">
        <f t="shared" si="165"/>
        <v>59.069630922937222</v>
      </c>
      <c r="AG449">
        <f t="shared" si="165"/>
        <v>35.046234059117822</v>
      </c>
      <c r="AH449" s="5">
        <f t="shared" si="166"/>
        <v>1094</v>
      </c>
      <c r="AI449" s="5">
        <f t="shared" si="166"/>
        <v>351.81572800000009</v>
      </c>
      <c r="AJ449" s="5">
        <f t="shared" si="166"/>
        <v>648.57583136827202</v>
      </c>
      <c r="AK449" s="5">
        <f t="shared" si="166"/>
        <v>726.13699419027341</v>
      </c>
      <c r="AL449" s="5">
        <f t="shared" si="166"/>
        <v>852.88490101420825</v>
      </c>
      <c r="AM449" s="5">
        <f t="shared" si="166"/>
        <v>910.07151582395147</v>
      </c>
      <c r="AN449" s="6">
        <f t="shared" si="167"/>
        <v>956.11653963405956</v>
      </c>
      <c r="AO449" s="6">
        <f t="shared" si="154"/>
        <v>1026.2090077522953</v>
      </c>
      <c r="AP449" s="7"/>
      <c r="AQ449" s="55">
        <f t="shared" si="151"/>
        <v>886</v>
      </c>
      <c r="AR449" s="5">
        <f t="shared" si="155"/>
        <v>921.05826981702978</v>
      </c>
      <c r="AS449" s="5">
        <f t="shared" si="156"/>
        <v>991.16277369317743</v>
      </c>
      <c r="AT449" s="5">
        <f t="shared" si="152"/>
        <v>1026.2090077522953</v>
      </c>
      <c r="AU449" s="56">
        <f t="shared" si="153"/>
        <v>956.11653963405956</v>
      </c>
    </row>
    <row r="450" spans="2:47" ht="14.1" customHeight="1" x14ac:dyDescent="0.25">
      <c r="B450" t="s">
        <v>79</v>
      </c>
      <c r="C450" t="s">
        <v>28</v>
      </c>
      <c r="D450" s="3" t="s">
        <v>47</v>
      </c>
      <c r="E450" s="4">
        <v>203</v>
      </c>
      <c r="F450" s="4">
        <v>174</v>
      </c>
      <c r="G450" s="4">
        <v>107</v>
      </c>
      <c r="H450" s="4">
        <v>180</v>
      </c>
      <c r="I450" s="4">
        <v>201</v>
      </c>
      <c r="J450" s="4">
        <v>348</v>
      </c>
      <c r="K450" s="4">
        <v>533</v>
      </c>
      <c r="L450" s="4">
        <v>508</v>
      </c>
      <c r="M450" s="4">
        <v>498</v>
      </c>
      <c r="N450" s="4">
        <v>486</v>
      </c>
      <c r="O450" s="23">
        <v>472</v>
      </c>
      <c r="P450" s="41">
        <v>3</v>
      </c>
      <c r="R450">
        <v>0.82199999999999995</v>
      </c>
      <c r="S450">
        <v>0.998</v>
      </c>
      <c r="T450" s="5">
        <f t="shared" si="161"/>
        <v>174</v>
      </c>
      <c r="U450">
        <f t="shared" si="145"/>
        <v>113.764</v>
      </c>
      <c r="V450">
        <f t="shared" si="146"/>
        <v>157.49910401599999</v>
      </c>
      <c r="W450">
        <f t="shared" si="147"/>
        <v>201.00469755669829</v>
      </c>
      <c r="X450">
        <f t="shared" si="148"/>
        <v>329.57883953811978</v>
      </c>
      <c r="Y450">
        <f t="shared" si="149"/>
        <v>519.64694632267901</v>
      </c>
      <c r="Z450">
        <f t="shared" si="150"/>
        <v>543.88332703284289</v>
      </c>
      <c r="AA450" s="5">
        <f t="shared" si="162"/>
        <v>-29</v>
      </c>
      <c r="AB450">
        <f t="shared" si="165"/>
        <v>-60.173528000000005</v>
      </c>
      <c r="AC450">
        <f t="shared" si="165"/>
        <v>43.527286751967992</v>
      </c>
      <c r="AD450">
        <f t="shared" si="165"/>
        <v>43.50563692712084</v>
      </c>
      <c r="AE450">
        <f t="shared" si="165"/>
        <v>128.4040049713129</v>
      </c>
      <c r="AF450">
        <f t="shared" si="165"/>
        <v>189.94477858093273</v>
      </c>
      <c r="AG450">
        <f t="shared" si="165"/>
        <v>24.567797505905411</v>
      </c>
      <c r="AH450" s="5">
        <f t="shared" si="166"/>
        <v>145</v>
      </c>
      <c r="AI450" s="5">
        <f t="shared" si="166"/>
        <v>53.590471999999991</v>
      </c>
      <c r="AJ450" s="5">
        <f t="shared" si="166"/>
        <v>201.026390767968</v>
      </c>
      <c r="AK450" s="5">
        <f t="shared" si="166"/>
        <v>244.51033448381912</v>
      </c>
      <c r="AL450" s="5">
        <f t="shared" si="166"/>
        <v>457.98284450943265</v>
      </c>
      <c r="AM450" s="5">
        <f t="shared" si="166"/>
        <v>709.59172490361175</v>
      </c>
      <c r="AN450" s="6">
        <f t="shared" si="167"/>
        <v>593.01892204465366</v>
      </c>
      <c r="AO450" s="6">
        <f t="shared" si="154"/>
        <v>642.15451705646456</v>
      </c>
      <c r="AP450" s="7"/>
      <c r="AQ450" s="55">
        <f t="shared" si="151"/>
        <v>508</v>
      </c>
      <c r="AR450" s="5">
        <f t="shared" si="155"/>
        <v>550.50946102232683</v>
      </c>
      <c r="AS450" s="5">
        <f t="shared" si="156"/>
        <v>617.58671955055911</v>
      </c>
      <c r="AT450" s="5">
        <f t="shared" si="152"/>
        <v>642.15451705646456</v>
      </c>
      <c r="AU450" s="56">
        <f t="shared" si="153"/>
        <v>593.01892204465366</v>
      </c>
    </row>
    <row r="451" spans="2:47" ht="14.1" customHeight="1" x14ac:dyDescent="0.25">
      <c r="B451" t="s">
        <v>79</v>
      </c>
      <c r="C451" t="s">
        <v>30</v>
      </c>
      <c r="D451" s="8" t="s">
        <v>48</v>
      </c>
      <c r="E451" s="9">
        <v>332</v>
      </c>
      <c r="F451" s="9">
        <v>246</v>
      </c>
      <c r="G451" s="9">
        <v>224</v>
      </c>
      <c r="H451" s="9">
        <v>457</v>
      </c>
      <c r="I451" s="9">
        <v>400</v>
      </c>
      <c r="J451" s="9">
        <v>666</v>
      </c>
      <c r="K451" s="9">
        <v>965</v>
      </c>
      <c r="L451" s="9">
        <v>906</v>
      </c>
      <c r="M451" s="9">
        <v>912</v>
      </c>
      <c r="N451" s="9">
        <v>917</v>
      </c>
      <c r="O451" s="24">
        <v>923</v>
      </c>
      <c r="P451" s="43">
        <v>6</v>
      </c>
      <c r="R451">
        <v>0.496</v>
      </c>
      <c r="S451">
        <v>0.999</v>
      </c>
      <c r="T451" s="5">
        <f t="shared" si="161"/>
        <v>246</v>
      </c>
      <c r="U451">
        <f t="shared" ref="U451:U514" si="168">($R451*G451)+((1-$R451)*(T451+AA451))</f>
        <v>191.744</v>
      </c>
      <c r="V451">
        <f t="shared" ref="V451:V514" si="169">($R451*H451)+((1-$R451)*(U451+AB451))</f>
        <v>295.94995302400002</v>
      </c>
      <c r="W451">
        <f t="shared" ref="W451:W514" si="170">($R451*I451)+((1-$R451)*(V451+AC451))</f>
        <v>399.99869582489191</v>
      </c>
      <c r="X451">
        <f t="shared" ref="X451:X514" si="171">($R451*J451)+((1-$R451)*(W451+AD451))</f>
        <v>584.37590842052418</v>
      </c>
      <c r="Y451">
        <f t="shared" ref="Y451:Y514" si="172">($R451*K451)+((1-$R451)*(X451+AE451))</f>
        <v>866.05108744271934</v>
      </c>
      <c r="Z451">
        <f t="shared" ref="Z451:Z514" si="173">($R451*L451)+((1-$R451)*(Y451+AF451))</f>
        <v>1027.7809596376883</v>
      </c>
      <c r="AA451" s="5">
        <f t="shared" si="162"/>
        <v>-86</v>
      </c>
      <c r="AB451">
        <f t="shared" si="165"/>
        <v>-54.287743999999996</v>
      </c>
      <c r="AC451">
        <f t="shared" si="165"/>
        <v>104.04745932697601</v>
      </c>
      <c r="AD451">
        <f t="shared" si="165"/>
        <v>104.04874151741797</v>
      </c>
      <c r="AE451">
        <f t="shared" si="165"/>
        <v>184.29688412455408</v>
      </c>
      <c r="AF451">
        <f t="shared" si="165"/>
        <v>281.57780072729747</v>
      </c>
      <c r="AG451">
        <f t="shared" si="165"/>
        <v>161.84972012350127</v>
      </c>
      <c r="AH451" s="5">
        <f t="shared" si="166"/>
        <v>160</v>
      </c>
      <c r="AI451" s="5">
        <f t="shared" si="166"/>
        <v>137.456256</v>
      </c>
      <c r="AJ451" s="5">
        <f t="shared" si="166"/>
        <v>399.99741235097605</v>
      </c>
      <c r="AK451" s="5">
        <f t="shared" si="166"/>
        <v>504.04743734230988</v>
      </c>
      <c r="AL451" s="5">
        <f t="shared" si="166"/>
        <v>768.67279254507821</v>
      </c>
      <c r="AM451" s="5">
        <f t="shared" si="166"/>
        <v>1147.6288881700168</v>
      </c>
      <c r="AN451" s="6">
        <f t="shared" si="167"/>
        <v>1351.4803998846908</v>
      </c>
      <c r="AO451" s="6">
        <f t="shared" si="154"/>
        <v>1675.1798401316933</v>
      </c>
      <c r="AP451" s="7"/>
      <c r="AQ451" s="55">
        <f t="shared" ref="AQ451:AQ514" si="174">MIN(L451,AO451)</f>
        <v>906</v>
      </c>
      <c r="AR451" s="5">
        <f t="shared" si="155"/>
        <v>1128.7401999423455</v>
      </c>
      <c r="AS451" s="5">
        <f t="shared" si="156"/>
        <v>1513.3301200081919</v>
      </c>
      <c r="AT451" s="5">
        <f t="shared" ref="AT451:AT514" si="175">MAX(L451,AO451)</f>
        <v>1675.1798401316933</v>
      </c>
      <c r="AU451" s="56">
        <f t="shared" ref="AU451:AU514" si="176">AN451</f>
        <v>1351.4803998846908</v>
      </c>
    </row>
    <row r="452" spans="2:47" ht="14.1" customHeight="1" x14ac:dyDescent="0.25">
      <c r="B452" t="s">
        <v>79</v>
      </c>
      <c r="C452" t="s">
        <v>32</v>
      </c>
      <c r="D452" s="3" t="s">
        <v>49</v>
      </c>
      <c r="E452" s="4">
        <v>1000</v>
      </c>
      <c r="F452" s="4">
        <v>618</v>
      </c>
      <c r="G452" s="4">
        <v>434</v>
      </c>
      <c r="H452" s="4">
        <v>275</v>
      </c>
      <c r="I452" s="4">
        <v>427</v>
      </c>
      <c r="J452" s="4">
        <v>726</v>
      </c>
      <c r="K452" s="4">
        <v>963</v>
      </c>
      <c r="L452" s="4">
        <v>580</v>
      </c>
      <c r="M452" s="4">
        <v>479</v>
      </c>
      <c r="N452" s="4">
        <v>583</v>
      </c>
      <c r="O452" s="23">
        <v>748</v>
      </c>
      <c r="P452" s="41">
        <v>7</v>
      </c>
      <c r="R452">
        <v>0.999</v>
      </c>
      <c r="S452">
        <v>0.999</v>
      </c>
      <c r="T452" s="5">
        <f t="shared" si="161"/>
        <v>618</v>
      </c>
      <c r="U452">
        <f t="shared" si="168"/>
        <v>433.80199999999996</v>
      </c>
      <c r="V452">
        <f t="shared" si="169"/>
        <v>274.974406198</v>
      </c>
      <c r="W452">
        <f t="shared" si="170"/>
        <v>426.68912124418779</v>
      </c>
      <c r="X452">
        <f t="shared" si="171"/>
        <v>725.85209326841334</v>
      </c>
      <c r="Y452">
        <f t="shared" si="172"/>
        <v>963.06186730646778</v>
      </c>
      <c r="Z452">
        <f t="shared" si="173"/>
        <v>580.62033344678366</v>
      </c>
      <c r="AA452" s="5">
        <f t="shared" si="162"/>
        <v>-382</v>
      </c>
      <c r="AB452">
        <f t="shared" si="165"/>
        <v>-184.39580200000003</v>
      </c>
      <c r="AC452">
        <f t="shared" si="165"/>
        <v>-158.85316201019799</v>
      </c>
      <c r="AD452">
        <f t="shared" si="165"/>
        <v>151.40414716913142</v>
      </c>
      <c r="AE452">
        <f t="shared" si="165"/>
        <v>299.01521319937046</v>
      </c>
      <c r="AF452">
        <f t="shared" si="165"/>
        <v>237.27157947721574</v>
      </c>
      <c r="AG452">
        <f t="shared" si="165"/>
        <v>-381.82182074634721</v>
      </c>
      <c r="AH452" s="5">
        <f t="shared" si="166"/>
        <v>236</v>
      </c>
      <c r="AI452" s="5">
        <f t="shared" si="166"/>
        <v>249.40619799999993</v>
      </c>
      <c r="AJ452" s="5">
        <f t="shared" si="166"/>
        <v>116.12124418780201</v>
      </c>
      <c r="AK452" s="5">
        <f t="shared" si="166"/>
        <v>578.09326841331927</v>
      </c>
      <c r="AL452" s="5">
        <f t="shared" si="166"/>
        <v>1024.8673064677837</v>
      </c>
      <c r="AM452" s="5">
        <f t="shared" si="166"/>
        <v>1200.3334467836835</v>
      </c>
      <c r="AN452" s="6">
        <f t="shared" si="167"/>
        <v>0</v>
      </c>
      <c r="AO452" s="6">
        <f t="shared" ref="AO452:AO515" si="177">IF($Z452+($AG452*4)&lt;0,0,$Z452+($AG452*4))</f>
        <v>0</v>
      </c>
      <c r="AP452" s="7"/>
      <c r="AQ452" s="55">
        <f t="shared" si="174"/>
        <v>0</v>
      </c>
      <c r="AR452" s="5">
        <f t="shared" ref="AR452:AR515" si="178">AQ452+(AU452-AQ452)/2</f>
        <v>0</v>
      </c>
      <c r="AS452" s="5">
        <f t="shared" ref="AS452:AS515" si="179">AT452-(AT452-AU452)/2</f>
        <v>290</v>
      </c>
      <c r="AT452" s="5">
        <f t="shared" si="175"/>
        <v>580</v>
      </c>
      <c r="AU452" s="56">
        <f t="shared" si="176"/>
        <v>0</v>
      </c>
    </row>
    <row r="453" spans="2:47" ht="14.1" customHeight="1" x14ac:dyDescent="0.25">
      <c r="B453" t="s">
        <v>79</v>
      </c>
      <c r="C453" t="s">
        <v>34</v>
      </c>
      <c r="D453" s="3" t="s">
        <v>50</v>
      </c>
      <c r="E453" s="4">
        <v>1000</v>
      </c>
      <c r="F453" s="4">
        <v>425</v>
      </c>
      <c r="G453" s="4">
        <v>410</v>
      </c>
      <c r="H453" s="4">
        <v>155</v>
      </c>
      <c r="I453" s="4">
        <v>605</v>
      </c>
      <c r="J453" s="4">
        <v>671</v>
      </c>
      <c r="K453" s="4">
        <v>1702</v>
      </c>
      <c r="L453" s="4">
        <v>1310</v>
      </c>
      <c r="M453" s="4">
        <v>1391</v>
      </c>
      <c r="N453" s="4">
        <v>1342</v>
      </c>
      <c r="O453" s="23">
        <v>678</v>
      </c>
      <c r="P453" s="44">
        <v>5</v>
      </c>
      <c r="R453">
        <v>0.64500000000000002</v>
      </c>
      <c r="S453">
        <v>0.998</v>
      </c>
      <c r="T453" s="5">
        <f t="shared" si="161"/>
        <v>425</v>
      </c>
      <c r="U453">
        <f t="shared" si="168"/>
        <v>211.2</v>
      </c>
      <c r="V453">
        <f t="shared" si="169"/>
        <v>98.795547999999997</v>
      </c>
      <c r="W453">
        <f t="shared" si="170"/>
        <v>385.32133533692001</v>
      </c>
      <c r="X453">
        <f t="shared" si="171"/>
        <v>671.01734307179777</v>
      </c>
      <c r="Y453">
        <f t="shared" si="172"/>
        <v>1437.4232619089323</v>
      </c>
      <c r="Z453">
        <f t="shared" si="173"/>
        <v>1626.9680551727163</v>
      </c>
      <c r="AA453" s="5">
        <f t="shared" si="162"/>
        <v>-575</v>
      </c>
      <c r="AB453">
        <f t="shared" si="165"/>
        <v>-214.5224</v>
      </c>
      <c r="AC453">
        <f t="shared" si="165"/>
        <v>-112.60868789599999</v>
      </c>
      <c r="AD453">
        <f t="shared" si="165"/>
        <v>285.72751838645416</v>
      </c>
      <c r="AE453">
        <f t="shared" si="165"/>
        <v>285.69607075618092</v>
      </c>
      <c r="AF453">
        <f t="shared" si="165"/>
        <v>765.44449914097265</v>
      </c>
      <c r="AG453">
        <f t="shared" si="165"/>
        <v>190.69659267553834</v>
      </c>
      <c r="AH453" s="5">
        <f t="shared" si="166"/>
        <v>-150</v>
      </c>
      <c r="AI453" s="5">
        <f t="shared" si="166"/>
        <v>-3.322400000000016</v>
      </c>
      <c r="AJ453" s="5">
        <f t="shared" si="166"/>
        <v>-13.813139895999996</v>
      </c>
      <c r="AK453" s="5">
        <f t="shared" si="166"/>
        <v>671.04885372337412</v>
      </c>
      <c r="AL453" s="5">
        <f t="shared" si="166"/>
        <v>956.71341382797868</v>
      </c>
      <c r="AM453" s="5">
        <f t="shared" si="166"/>
        <v>2202.8677610499049</v>
      </c>
      <c r="AN453" s="6">
        <f t="shared" si="167"/>
        <v>2008.361240523793</v>
      </c>
      <c r="AO453" s="6">
        <f t="shared" si="177"/>
        <v>2389.7544258748694</v>
      </c>
      <c r="AP453" s="7"/>
      <c r="AQ453" s="55">
        <f t="shared" si="174"/>
        <v>1310</v>
      </c>
      <c r="AR453" s="5">
        <f t="shared" si="178"/>
        <v>1659.1806202618964</v>
      </c>
      <c r="AS453" s="5">
        <f t="shared" si="179"/>
        <v>2199.0578331993311</v>
      </c>
      <c r="AT453" s="5">
        <f t="shared" si="175"/>
        <v>2389.7544258748694</v>
      </c>
      <c r="AU453" s="56">
        <f t="shared" si="176"/>
        <v>2008.361240523793</v>
      </c>
    </row>
    <row r="454" spans="2:47" ht="14.1" customHeight="1" x14ac:dyDescent="0.25">
      <c r="B454" t="s">
        <v>79</v>
      </c>
      <c r="C454" t="s">
        <v>147</v>
      </c>
      <c r="D454" s="8" t="s">
        <v>51</v>
      </c>
      <c r="E454" s="9">
        <v>1371</v>
      </c>
      <c r="F454" s="9">
        <v>1289</v>
      </c>
      <c r="G454" s="9">
        <v>410</v>
      </c>
      <c r="H454" s="9">
        <v>269</v>
      </c>
      <c r="I454" s="9">
        <v>207</v>
      </c>
      <c r="J454" s="9">
        <v>56</v>
      </c>
      <c r="K454" s="9">
        <v>94</v>
      </c>
      <c r="L454" s="9">
        <v>189</v>
      </c>
      <c r="M454" s="9">
        <v>115</v>
      </c>
      <c r="N454" s="9">
        <v>141</v>
      </c>
      <c r="O454" s="24">
        <v>159</v>
      </c>
      <c r="P454" s="41">
        <v>4</v>
      </c>
      <c r="R454">
        <v>0.999</v>
      </c>
      <c r="S454">
        <v>0</v>
      </c>
      <c r="T454" s="5">
        <f t="shared" si="161"/>
        <v>1289</v>
      </c>
      <c r="U454">
        <f t="shared" si="168"/>
        <v>410.79699999999997</v>
      </c>
      <c r="V454">
        <f t="shared" si="169"/>
        <v>269.059797</v>
      </c>
      <c r="W454">
        <f t="shared" si="170"/>
        <v>206.980059797</v>
      </c>
      <c r="X454">
        <f t="shared" si="171"/>
        <v>56.068980059796999</v>
      </c>
      <c r="Y454">
        <f t="shared" si="172"/>
        <v>93.880068980059804</v>
      </c>
      <c r="Z454">
        <f t="shared" si="173"/>
        <v>188.82288006898006</v>
      </c>
      <c r="AA454" s="5">
        <f t="shared" si="162"/>
        <v>-82</v>
      </c>
      <c r="AB454">
        <f t="shared" ref="AB454:AG469" si="180">$S454*(U454-T454)+(1-$S454)*AA454</f>
        <v>-82</v>
      </c>
      <c r="AC454">
        <f t="shared" si="180"/>
        <v>-82</v>
      </c>
      <c r="AD454">
        <f t="shared" si="180"/>
        <v>-82</v>
      </c>
      <c r="AE454">
        <f t="shared" si="180"/>
        <v>-82</v>
      </c>
      <c r="AF454">
        <f t="shared" si="180"/>
        <v>-82</v>
      </c>
      <c r="AG454">
        <f t="shared" si="180"/>
        <v>-82</v>
      </c>
      <c r="AH454" s="5">
        <f t="shared" ref="AH454:AM469" si="181">T454+AA454</f>
        <v>1207</v>
      </c>
      <c r="AI454" s="5">
        <f t="shared" si="181"/>
        <v>328.79699999999997</v>
      </c>
      <c r="AJ454" s="5">
        <f t="shared" si="181"/>
        <v>187.059797</v>
      </c>
      <c r="AK454" s="5">
        <f t="shared" si="181"/>
        <v>124.980059797</v>
      </c>
      <c r="AL454" s="5">
        <f t="shared" si="181"/>
        <v>-25.931019940203001</v>
      </c>
      <c r="AM454" s="5">
        <f t="shared" si="181"/>
        <v>11.880068980059804</v>
      </c>
      <c r="AN454" s="6">
        <f t="shared" si="167"/>
        <v>24.822880068980055</v>
      </c>
      <c r="AO454" s="6">
        <f t="shared" si="177"/>
        <v>0</v>
      </c>
      <c r="AP454" s="7"/>
      <c r="AQ454" s="55">
        <f t="shared" si="174"/>
        <v>0</v>
      </c>
      <c r="AR454" s="5">
        <f t="shared" si="178"/>
        <v>12.411440034490028</v>
      </c>
      <c r="AS454" s="5">
        <f t="shared" si="179"/>
        <v>106.91144003449003</v>
      </c>
      <c r="AT454" s="5">
        <f t="shared" si="175"/>
        <v>189</v>
      </c>
      <c r="AU454" s="56">
        <f t="shared" si="176"/>
        <v>24.822880068980055</v>
      </c>
    </row>
    <row r="455" spans="2:47" ht="14.1" customHeight="1" x14ac:dyDescent="0.25">
      <c r="B455" t="s">
        <v>79</v>
      </c>
      <c r="C455" t="s">
        <v>148</v>
      </c>
      <c r="D455" s="3" t="s">
        <v>52</v>
      </c>
      <c r="E455" s="4">
        <v>1000</v>
      </c>
      <c r="F455" s="4">
        <v>1005</v>
      </c>
      <c r="G455" s="4">
        <v>1197</v>
      </c>
      <c r="H455" s="4">
        <v>1194</v>
      </c>
      <c r="I455" s="4">
        <v>1227</v>
      </c>
      <c r="J455" s="4">
        <v>1299</v>
      </c>
      <c r="K455" s="4">
        <v>1176</v>
      </c>
      <c r="L455" s="4">
        <v>1213</v>
      </c>
      <c r="M455" s="4">
        <v>1216</v>
      </c>
      <c r="N455" s="4">
        <v>1249</v>
      </c>
      <c r="O455" s="23">
        <v>1242</v>
      </c>
      <c r="P455" s="44">
        <v>2</v>
      </c>
      <c r="R455">
        <v>0.80800000000000005</v>
      </c>
      <c r="S455">
        <v>0.185</v>
      </c>
      <c r="T455" s="5">
        <f t="shared" si="161"/>
        <v>1005</v>
      </c>
      <c r="U455">
        <f t="shared" si="168"/>
        <v>1161.096</v>
      </c>
      <c r="V455">
        <f t="shared" si="169"/>
        <v>1194.0093619199999</v>
      </c>
      <c r="W455">
        <f t="shared" si="170"/>
        <v>1226.9913279888383</v>
      </c>
      <c r="X455">
        <f t="shared" si="171"/>
        <v>1291.5011617662838</v>
      </c>
      <c r="Y455">
        <f t="shared" si="172"/>
        <v>1205.6239761907293</v>
      </c>
      <c r="Z455">
        <f t="shared" si="173"/>
        <v>1214.6033645992325</v>
      </c>
      <c r="AA455" s="5">
        <f t="shared" si="162"/>
        <v>5</v>
      </c>
      <c r="AB455">
        <f t="shared" si="180"/>
        <v>32.952759999999998</v>
      </c>
      <c r="AC455">
        <f t="shared" si="180"/>
        <v>32.945471355199984</v>
      </c>
      <c r="AD455">
        <f t="shared" si="180"/>
        <v>32.952222877223079</v>
      </c>
      <c r="AE455">
        <f t="shared" si="180"/>
        <v>38.790380893764222</v>
      </c>
      <c r="AF455">
        <f t="shared" si="180"/>
        <v>15.726881096940266</v>
      </c>
      <c r="AG455">
        <f t="shared" si="180"/>
        <v>14.478594949579399</v>
      </c>
      <c r="AH455" s="5">
        <f t="shared" si="181"/>
        <v>1010</v>
      </c>
      <c r="AI455" s="5">
        <f t="shared" si="181"/>
        <v>1194.0487599999999</v>
      </c>
      <c r="AJ455" s="5">
        <f t="shared" si="181"/>
        <v>1226.9548332751999</v>
      </c>
      <c r="AK455" s="5">
        <f t="shared" si="181"/>
        <v>1259.9435508660613</v>
      </c>
      <c r="AL455" s="5">
        <f t="shared" si="181"/>
        <v>1330.291542660048</v>
      </c>
      <c r="AM455" s="5">
        <f t="shared" si="181"/>
        <v>1221.3508572876697</v>
      </c>
      <c r="AN455" s="6">
        <f t="shared" si="167"/>
        <v>1243.5605544983912</v>
      </c>
      <c r="AO455" s="6">
        <f t="shared" si="177"/>
        <v>1272.5177443975501</v>
      </c>
      <c r="AP455" s="7"/>
      <c r="AQ455" s="55">
        <f t="shared" si="174"/>
        <v>1213</v>
      </c>
      <c r="AR455" s="5">
        <f t="shared" si="178"/>
        <v>1228.2802772491955</v>
      </c>
      <c r="AS455" s="5">
        <f t="shared" si="179"/>
        <v>1258.0391494479707</v>
      </c>
      <c r="AT455" s="5">
        <f t="shared" si="175"/>
        <v>1272.5177443975501</v>
      </c>
      <c r="AU455" s="56">
        <f t="shared" si="176"/>
        <v>1243.5605544983912</v>
      </c>
    </row>
    <row r="456" spans="2:47" ht="14.1" customHeight="1" x14ac:dyDescent="0.25">
      <c r="B456" t="s">
        <v>79</v>
      </c>
      <c r="C456" t="s">
        <v>149</v>
      </c>
      <c r="D456" s="8" t="s">
        <v>53</v>
      </c>
      <c r="E456" s="9">
        <v>3182</v>
      </c>
      <c r="F456" s="9">
        <v>3452</v>
      </c>
      <c r="G456" s="9">
        <v>2773</v>
      </c>
      <c r="H456" s="9">
        <v>2020</v>
      </c>
      <c r="I456" s="9">
        <v>1906</v>
      </c>
      <c r="J456" s="9">
        <v>1510</v>
      </c>
      <c r="K456" s="9">
        <v>1263</v>
      </c>
      <c r="L456" s="9">
        <v>1320</v>
      </c>
      <c r="M456" s="9">
        <v>1335</v>
      </c>
      <c r="N456" s="9">
        <v>1276</v>
      </c>
      <c r="O456" s="24">
        <v>1223</v>
      </c>
      <c r="P456" s="41">
        <v>4</v>
      </c>
      <c r="R456">
        <v>0.999</v>
      </c>
      <c r="S456">
        <v>0.28599999999999998</v>
      </c>
      <c r="T456" s="5">
        <f t="shared" si="161"/>
        <v>3452</v>
      </c>
      <c r="U456">
        <f t="shared" si="168"/>
        <v>2773.9490000000001</v>
      </c>
      <c r="V456">
        <f t="shared" si="169"/>
        <v>2020.7528064140001</v>
      </c>
      <c r="W456">
        <f t="shared" si="170"/>
        <v>1905.8985228886445</v>
      </c>
      <c r="X456">
        <f t="shared" si="171"/>
        <v>1510.2086620365128</v>
      </c>
      <c r="Y456">
        <f t="shared" si="172"/>
        <v>1263.0003545105606</v>
      </c>
      <c r="Z456">
        <f t="shared" si="173"/>
        <v>1319.6960449144044</v>
      </c>
      <c r="AA456" s="5">
        <f t="shared" si="162"/>
        <v>270</v>
      </c>
      <c r="AB456">
        <f t="shared" si="180"/>
        <v>-1.1425859999999659</v>
      </c>
      <c r="AC456">
        <f t="shared" si="180"/>
        <v>-216.22991776959594</v>
      </c>
      <c r="AD456">
        <f t="shared" si="180"/>
        <v>-187.2364863757432</v>
      </c>
      <c r="AE456">
        <f t="shared" si="180"/>
        <v>-246.85415147599031</v>
      </c>
      <c r="AF456">
        <f t="shared" si="180"/>
        <v>-246.95544010627941</v>
      </c>
      <c r="AG456">
        <f t="shared" si="180"/>
        <v>-160.11121678038415</v>
      </c>
      <c r="AH456" s="5">
        <f t="shared" si="181"/>
        <v>3722</v>
      </c>
      <c r="AI456" s="5">
        <f t="shared" si="181"/>
        <v>2772.8064140000001</v>
      </c>
      <c r="AJ456" s="5">
        <f t="shared" si="181"/>
        <v>1804.5228886444042</v>
      </c>
      <c r="AK456" s="5">
        <f t="shared" si="181"/>
        <v>1718.6620365129013</v>
      </c>
      <c r="AL456" s="5">
        <f t="shared" si="181"/>
        <v>1263.3545105605226</v>
      </c>
      <c r="AM456" s="5">
        <f t="shared" si="181"/>
        <v>1016.0449144042811</v>
      </c>
      <c r="AN456" s="6">
        <f t="shared" si="167"/>
        <v>999.4736113536361</v>
      </c>
      <c r="AO456" s="6">
        <f t="shared" si="177"/>
        <v>679.25117779286779</v>
      </c>
      <c r="AP456" s="7"/>
      <c r="AQ456" s="55">
        <f t="shared" si="174"/>
        <v>679.25117779286779</v>
      </c>
      <c r="AR456" s="5">
        <f t="shared" si="178"/>
        <v>839.362394573252</v>
      </c>
      <c r="AS456" s="5">
        <f t="shared" si="179"/>
        <v>1159.736805676818</v>
      </c>
      <c r="AT456" s="5">
        <f t="shared" si="175"/>
        <v>1320</v>
      </c>
      <c r="AU456" s="56">
        <f t="shared" si="176"/>
        <v>999.4736113536361</v>
      </c>
    </row>
    <row r="457" spans="2:47" ht="14.1" customHeight="1" x14ac:dyDescent="0.25">
      <c r="B457" t="s">
        <v>79</v>
      </c>
      <c r="C457" t="s">
        <v>150</v>
      </c>
      <c r="D457" s="10" t="s">
        <v>54</v>
      </c>
      <c r="E457" s="9">
        <v>792</v>
      </c>
      <c r="F457" s="9">
        <v>741</v>
      </c>
      <c r="G457" s="9">
        <v>588</v>
      </c>
      <c r="H457" s="9">
        <v>545</v>
      </c>
      <c r="I457" s="9">
        <v>530</v>
      </c>
      <c r="J457" s="9">
        <v>552</v>
      </c>
      <c r="K457" s="9">
        <v>611</v>
      </c>
      <c r="L457" s="9">
        <v>572</v>
      </c>
      <c r="M457" s="9">
        <v>574</v>
      </c>
      <c r="N457" s="9">
        <v>575</v>
      </c>
      <c r="O457" s="24">
        <v>577</v>
      </c>
      <c r="P457" s="45">
        <v>4</v>
      </c>
      <c r="R457">
        <v>0.999</v>
      </c>
      <c r="S457">
        <v>0</v>
      </c>
      <c r="T457" s="5">
        <f t="shared" si="161"/>
        <v>741</v>
      </c>
      <c r="U457">
        <f t="shared" si="168"/>
        <v>588.10200000000009</v>
      </c>
      <c r="V457">
        <f t="shared" si="169"/>
        <v>544.99210200000005</v>
      </c>
      <c r="W457">
        <f t="shared" si="170"/>
        <v>529.96399210200002</v>
      </c>
      <c r="X457">
        <f t="shared" si="171"/>
        <v>551.92696399210195</v>
      </c>
      <c r="Y457">
        <f t="shared" si="172"/>
        <v>610.88992696399214</v>
      </c>
      <c r="Z457">
        <f t="shared" si="173"/>
        <v>571.98788992696404</v>
      </c>
      <c r="AA457" s="5">
        <f t="shared" si="162"/>
        <v>-51</v>
      </c>
      <c r="AB457">
        <f t="shared" si="180"/>
        <v>-51</v>
      </c>
      <c r="AC457">
        <f t="shared" si="180"/>
        <v>-51</v>
      </c>
      <c r="AD457">
        <f t="shared" si="180"/>
        <v>-51</v>
      </c>
      <c r="AE457">
        <f t="shared" si="180"/>
        <v>-51</v>
      </c>
      <c r="AF457">
        <f t="shared" si="180"/>
        <v>-51</v>
      </c>
      <c r="AG457">
        <f t="shared" si="180"/>
        <v>-51</v>
      </c>
      <c r="AH457" s="5">
        <f t="shared" si="181"/>
        <v>690</v>
      </c>
      <c r="AI457" s="5">
        <f t="shared" si="181"/>
        <v>537.10200000000009</v>
      </c>
      <c r="AJ457" s="5">
        <f t="shared" si="181"/>
        <v>493.99210200000005</v>
      </c>
      <c r="AK457" s="5">
        <f t="shared" si="181"/>
        <v>478.96399210200002</v>
      </c>
      <c r="AL457" s="5">
        <f t="shared" si="181"/>
        <v>500.92696399210195</v>
      </c>
      <c r="AM457" s="5">
        <f t="shared" si="181"/>
        <v>559.88992696399214</v>
      </c>
      <c r="AN457" s="6">
        <f t="shared" si="167"/>
        <v>469.98788992696404</v>
      </c>
      <c r="AO457" s="6">
        <f t="shared" si="177"/>
        <v>367.98788992696404</v>
      </c>
      <c r="AP457" s="7"/>
      <c r="AQ457" s="55">
        <f t="shared" si="174"/>
        <v>367.98788992696404</v>
      </c>
      <c r="AR457" s="5">
        <f t="shared" si="178"/>
        <v>418.98788992696404</v>
      </c>
      <c r="AS457" s="5">
        <f t="shared" si="179"/>
        <v>520.99394496348202</v>
      </c>
      <c r="AT457" s="5">
        <f t="shared" si="175"/>
        <v>572</v>
      </c>
      <c r="AU457" s="56">
        <f t="shared" si="176"/>
        <v>469.98788992696404</v>
      </c>
    </row>
    <row r="458" spans="2:47" ht="14.1" customHeight="1" x14ac:dyDescent="0.25">
      <c r="B458" t="s">
        <v>79</v>
      </c>
      <c r="C458" t="s">
        <v>36</v>
      </c>
      <c r="D458" s="3" t="s">
        <v>55</v>
      </c>
      <c r="E458" s="4">
        <v>5820</v>
      </c>
      <c r="F458" s="4">
        <v>6598</v>
      </c>
      <c r="G458" s="4">
        <v>4519</v>
      </c>
      <c r="H458" s="4">
        <v>2225</v>
      </c>
      <c r="I458" s="4">
        <v>1928</v>
      </c>
      <c r="J458" s="4">
        <v>1259</v>
      </c>
      <c r="K458" s="4">
        <v>975</v>
      </c>
      <c r="L458" s="4">
        <v>997</v>
      </c>
      <c r="M458" s="4">
        <v>1022</v>
      </c>
      <c r="N458" s="4">
        <v>937</v>
      </c>
      <c r="O458" s="23">
        <v>864</v>
      </c>
      <c r="P458" s="45">
        <v>7</v>
      </c>
      <c r="R458">
        <v>0.999</v>
      </c>
      <c r="S458">
        <v>0.999</v>
      </c>
      <c r="T458" s="5">
        <f t="shared" si="161"/>
        <v>6598</v>
      </c>
      <c r="U458">
        <f t="shared" si="168"/>
        <v>4521.857</v>
      </c>
      <c r="V458">
        <f t="shared" si="169"/>
        <v>2225.2235681430002</v>
      </c>
      <c r="W458">
        <f t="shared" si="170"/>
        <v>1926.0008134808606</v>
      </c>
      <c r="X458">
        <f t="shared" si="171"/>
        <v>1259.3657808714861</v>
      </c>
      <c r="Y458">
        <f t="shared" si="172"/>
        <v>974.61809616335267</v>
      </c>
      <c r="Z458">
        <f t="shared" si="173"/>
        <v>996.69248888952245</v>
      </c>
      <c r="AA458" s="5">
        <f t="shared" si="162"/>
        <v>778</v>
      </c>
      <c r="AB458">
        <f t="shared" si="180"/>
        <v>-2073.288857</v>
      </c>
      <c r="AC458">
        <f t="shared" si="180"/>
        <v>-2296.4100872821427</v>
      </c>
      <c r="AD458">
        <f t="shared" si="180"/>
        <v>-301.21994199475955</v>
      </c>
      <c r="AE458">
        <f t="shared" si="180"/>
        <v>-666.2696175187599</v>
      </c>
      <c r="AF458">
        <f t="shared" si="180"/>
        <v>-285.12920664094406</v>
      </c>
      <c r="AG458">
        <f t="shared" si="180"/>
        <v>21.767189126802659</v>
      </c>
      <c r="AH458" s="5">
        <f t="shared" si="181"/>
        <v>7376</v>
      </c>
      <c r="AI458" s="5">
        <f t="shared" si="181"/>
        <v>2448.568143</v>
      </c>
      <c r="AJ458" s="5">
        <f t="shared" si="181"/>
        <v>-71.186519139142547</v>
      </c>
      <c r="AK458" s="5">
        <f t="shared" si="181"/>
        <v>1624.7808714861012</v>
      </c>
      <c r="AL458" s="5">
        <f t="shared" si="181"/>
        <v>593.09616335272619</v>
      </c>
      <c r="AM458" s="5">
        <f t="shared" si="181"/>
        <v>689.48888952240861</v>
      </c>
      <c r="AN458" s="6">
        <f t="shared" si="167"/>
        <v>1040.2268671431277</v>
      </c>
      <c r="AO458" s="6">
        <f t="shared" si="177"/>
        <v>1083.7612453967331</v>
      </c>
      <c r="AP458" s="7"/>
      <c r="AQ458" s="55">
        <f t="shared" si="174"/>
        <v>997</v>
      </c>
      <c r="AR458" s="5">
        <f t="shared" si="178"/>
        <v>1018.6134335715639</v>
      </c>
      <c r="AS458" s="5">
        <f t="shared" si="179"/>
        <v>1061.9940562699303</v>
      </c>
      <c r="AT458" s="5">
        <f t="shared" si="175"/>
        <v>1083.7612453967331</v>
      </c>
      <c r="AU458" s="56">
        <f t="shared" si="176"/>
        <v>1040.2268671431277</v>
      </c>
    </row>
    <row r="459" spans="2:47" ht="14.1" customHeight="1" x14ac:dyDescent="0.25">
      <c r="B459" t="s">
        <v>79</v>
      </c>
      <c r="C459" t="s">
        <v>38</v>
      </c>
      <c r="D459" s="8" t="s">
        <v>56</v>
      </c>
      <c r="E459" s="9">
        <v>1990</v>
      </c>
      <c r="F459" s="9">
        <v>2092</v>
      </c>
      <c r="G459" s="9">
        <v>1443</v>
      </c>
      <c r="H459" s="9">
        <v>839</v>
      </c>
      <c r="I459" s="9">
        <v>970</v>
      </c>
      <c r="J459" s="9">
        <v>685</v>
      </c>
      <c r="K459" s="9">
        <v>581</v>
      </c>
      <c r="L459" s="9">
        <v>562</v>
      </c>
      <c r="M459" s="9">
        <v>571</v>
      </c>
      <c r="N459" s="9">
        <v>518</v>
      </c>
      <c r="O459" s="24">
        <v>473</v>
      </c>
      <c r="P459" s="45">
        <v>3</v>
      </c>
      <c r="R459">
        <v>0.754</v>
      </c>
      <c r="S459">
        <v>0.2</v>
      </c>
      <c r="T459" s="5">
        <f t="shared" si="161"/>
        <v>2092</v>
      </c>
      <c r="U459">
        <f t="shared" si="168"/>
        <v>1627.7460000000001</v>
      </c>
      <c r="V459">
        <f t="shared" si="169"/>
        <v>1030.2638191999999</v>
      </c>
      <c r="W459">
        <f t="shared" si="170"/>
        <v>953.21461878783998</v>
      </c>
      <c r="X459">
        <f t="shared" si="171"/>
        <v>721.90175097324232</v>
      </c>
      <c r="Y459">
        <f t="shared" si="172"/>
        <v>581.01800144408639</v>
      </c>
      <c r="Z459">
        <f t="shared" si="173"/>
        <v>532.03188444214584</v>
      </c>
      <c r="AA459" s="5">
        <f t="shared" si="162"/>
        <v>102</v>
      </c>
      <c r="AB459">
        <f t="shared" si="180"/>
        <v>-11.250799999999984</v>
      </c>
      <c r="AC459">
        <f t="shared" si="180"/>
        <v>-128.49707616000001</v>
      </c>
      <c r="AD459">
        <f t="shared" si="180"/>
        <v>-118.20750101043201</v>
      </c>
      <c r="AE459">
        <f t="shared" si="180"/>
        <v>-140.82857437126515</v>
      </c>
      <c r="AF459">
        <f t="shared" si="180"/>
        <v>-140.83960940284331</v>
      </c>
      <c r="AG459">
        <f t="shared" si="180"/>
        <v>-122.46891092266276</v>
      </c>
      <c r="AH459" s="5">
        <f t="shared" si="181"/>
        <v>2194</v>
      </c>
      <c r="AI459" s="5">
        <f t="shared" si="181"/>
        <v>1616.4952000000001</v>
      </c>
      <c r="AJ459" s="5">
        <f t="shared" si="181"/>
        <v>901.76674303999994</v>
      </c>
      <c r="AK459" s="5">
        <f t="shared" si="181"/>
        <v>835.00711777740798</v>
      </c>
      <c r="AL459" s="5">
        <f t="shared" si="181"/>
        <v>581.07317660197714</v>
      </c>
      <c r="AM459" s="5">
        <f t="shared" si="181"/>
        <v>440.17839204124311</v>
      </c>
      <c r="AN459" s="6">
        <f t="shared" si="167"/>
        <v>287.09406259682032</v>
      </c>
      <c r="AO459" s="6">
        <f t="shared" si="177"/>
        <v>42.156240751494806</v>
      </c>
      <c r="AP459" s="7"/>
      <c r="AQ459" s="55">
        <f t="shared" si="174"/>
        <v>42.156240751494806</v>
      </c>
      <c r="AR459" s="5">
        <f t="shared" si="178"/>
        <v>164.62515167415756</v>
      </c>
      <c r="AS459" s="5">
        <f t="shared" si="179"/>
        <v>424.54703129841016</v>
      </c>
      <c r="AT459" s="5">
        <f t="shared" si="175"/>
        <v>562</v>
      </c>
      <c r="AU459" s="56">
        <f t="shared" si="176"/>
        <v>287.09406259682032</v>
      </c>
    </row>
    <row r="460" spans="2:47" ht="14.1" customHeight="1" x14ac:dyDescent="0.25">
      <c r="B460" t="s">
        <v>79</v>
      </c>
      <c r="C460" t="s">
        <v>40</v>
      </c>
      <c r="D460" s="8" t="s">
        <v>57</v>
      </c>
      <c r="E460" s="9">
        <v>1518</v>
      </c>
      <c r="F460" s="9">
        <v>1503</v>
      </c>
      <c r="G460" s="9">
        <v>1523</v>
      </c>
      <c r="H460" s="9">
        <v>1512</v>
      </c>
      <c r="I460" s="9">
        <v>1496</v>
      </c>
      <c r="J460" s="9">
        <v>1470</v>
      </c>
      <c r="K460" s="9">
        <v>1362</v>
      </c>
      <c r="L460" s="9">
        <v>1130</v>
      </c>
      <c r="M460" s="9">
        <v>1114</v>
      </c>
      <c r="N460" s="9">
        <v>1085</v>
      </c>
      <c r="O460" s="24">
        <v>1055</v>
      </c>
      <c r="P460" s="46">
        <v>5</v>
      </c>
      <c r="R460">
        <v>0.999</v>
      </c>
      <c r="S460">
        <v>0.999</v>
      </c>
      <c r="T460" s="5">
        <f t="shared" si="161"/>
        <v>1503</v>
      </c>
      <c r="U460">
        <f t="shared" si="168"/>
        <v>1522.9650000000001</v>
      </c>
      <c r="V460">
        <f t="shared" si="169"/>
        <v>1512.030895035</v>
      </c>
      <c r="W460">
        <f t="shared" si="170"/>
        <v>1496.0051276542099</v>
      </c>
      <c r="X460">
        <f t="shared" si="171"/>
        <v>1470.0099844827998</v>
      </c>
      <c r="Y460">
        <f t="shared" si="172"/>
        <v>1362.0820248158095</v>
      </c>
      <c r="Z460">
        <f t="shared" si="173"/>
        <v>1130.1242360079398</v>
      </c>
      <c r="AA460" s="5">
        <f t="shared" si="162"/>
        <v>-15</v>
      </c>
      <c r="AB460">
        <f t="shared" si="180"/>
        <v>19.930035000000146</v>
      </c>
      <c r="AC460">
        <f t="shared" si="180"/>
        <v>-10.903240825035187</v>
      </c>
      <c r="AD460">
        <f t="shared" si="180"/>
        <v>-16.020644854234302</v>
      </c>
      <c r="AE460">
        <f t="shared" si="180"/>
        <v>-25.985168673092886</v>
      </c>
      <c r="AF460">
        <f t="shared" si="180"/>
        <v>-107.84601687599641</v>
      </c>
      <c r="AG460">
        <f t="shared" si="180"/>
        <v>-231.83367703593788</v>
      </c>
      <c r="AH460" s="5">
        <f t="shared" si="181"/>
        <v>1488</v>
      </c>
      <c r="AI460" s="5">
        <f t="shared" si="181"/>
        <v>1542.8950350000002</v>
      </c>
      <c r="AJ460" s="5">
        <f t="shared" si="181"/>
        <v>1501.1276542099647</v>
      </c>
      <c r="AK460" s="5">
        <f t="shared" si="181"/>
        <v>1479.9844827999757</v>
      </c>
      <c r="AL460" s="5">
        <f t="shared" si="181"/>
        <v>1444.024815809707</v>
      </c>
      <c r="AM460" s="5">
        <f t="shared" si="181"/>
        <v>1254.2360079398131</v>
      </c>
      <c r="AN460" s="6">
        <f t="shared" si="167"/>
        <v>666.45688193606406</v>
      </c>
      <c r="AO460" s="6">
        <f t="shared" si="177"/>
        <v>202.78952786418824</v>
      </c>
      <c r="AP460" s="7"/>
      <c r="AQ460" s="55">
        <f t="shared" si="174"/>
        <v>202.78952786418824</v>
      </c>
      <c r="AR460" s="5">
        <f t="shared" si="178"/>
        <v>434.62320490012615</v>
      </c>
      <c r="AS460" s="5">
        <f t="shared" si="179"/>
        <v>898.22844096803203</v>
      </c>
      <c r="AT460" s="5">
        <f t="shared" si="175"/>
        <v>1130</v>
      </c>
      <c r="AU460" s="56">
        <f t="shared" si="176"/>
        <v>666.45688193606406</v>
      </c>
    </row>
    <row r="461" spans="2:47" ht="14.1" customHeight="1" x14ac:dyDescent="0.25">
      <c r="B461" t="s">
        <v>79</v>
      </c>
      <c r="C461" t="s">
        <v>42</v>
      </c>
      <c r="D461" s="3" t="s">
        <v>58</v>
      </c>
      <c r="E461" s="4">
        <v>1429</v>
      </c>
      <c r="F461" s="4">
        <v>1442</v>
      </c>
      <c r="G461" s="4">
        <v>1448</v>
      </c>
      <c r="H461" s="4">
        <v>1443</v>
      </c>
      <c r="I461" s="4">
        <v>1439</v>
      </c>
      <c r="J461" s="4">
        <v>1426</v>
      </c>
      <c r="K461" s="4">
        <v>1355</v>
      </c>
      <c r="L461" s="4">
        <v>1301</v>
      </c>
      <c r="M461" s="4">
        <v>1321</v>
      </c>
      <c r="N461" s="4">
        <v>1316</v>
      </c>
      <c r="O461" s="23">
        <v>1314</v>
      </c>
      <c r="P461" s="41">
        <v>2</v>
      </c>
      <c r="R461">
        <v>0.85</v>
      </c>
      <c r="S461">
        <v>0.998</v>
      </c>
      <c r="T461" s="5">
        <f t="shared" si="161"/>
        <v>1442</v>
      </c>
      <c r="U461">
        <f t="shared" si="168"/>
        <v>1449.05</v>
      </c>
      <c r="V461">
        <f t="shared" si="169"/>
        <v>1444.9667850000001</v>
      </c>
      <c r="W461">
        <f t="shared" si="170"/>
        <v>1439.2858790344999</v>
      </c>
      <c r="X461">
        <f t="shared" si="171"/>
        <v>1427.1412319547085</v>
      </c>
      <c r="Y461">
        <f t="shared" si="172"/>
        <v>1364.0014278255605</v>
      </c>
      <c r="Z461">
        <f t="shared" si="173"/>
        <v>1300.9945459817652</v>
      </c>
      <c r="AA461" s="5">
        <f t="shared" si="162"/>
        <v>13</v>
      </c>
      <c r="AB461">
        <f t="shared" si="180"/>
        <v>7.0618999999999543</v>
      </c>
      <c r="AC461">
        <f t="shared" si="180"/>
        <v>-4.0609247699998816</v>
      </c>
      <c r="AD461">
        <f t="shared" si="180"/>
        <v>-5.677666003109187</v>
      </c>
      <c r="AE461">
        <f t="shared" si="180"/>
        <v>-12.131713117638046</v>
      </c>
      <c r="AF461">
        <f t="shared" si="180"/>
        <v>-63.037787947124919</v>
      </c>
      <c r="AG461">
        <f t="shared" si="180"/>
        <v>-63.006943656001987</v>
      </c>
      <c r="AH461" s="5">
        <f t="shared" si="181"/>
        <v>1455</v>
      </c>
      <c r="AI461" s="5">
        <f t="shared" si="181"/>
        <v>1456.1118999999999</v>
      </c>
      <c r="AJ461" s="5">
        <f t="shared" si="181"/>
        <v>1440.9058602300001</v>
      </c>
      <c r="AK461" s="5">
        <f t="shared" si="181"/>
        <v>1433.6082130313907</v>
      </c>
      <c r="AL461" s="5">
        <f t="shared" si="181"/>
        <v>1415.0095188370703</v>
      </c>
      <c r="AM461" s="5">
        <f t="shared" si="181"/>
        <v>1300.9636398784355</v>
      </c>
      <c r="AN461" s="6">
        <f t="shared" si="167"/>
        <v>1174.9806586697612</v>
      </c>
      <c r="AO461" s="6">
        <f t="shared" si="177"/>
        <v>1048.9667713577574</v>
      </c>
      <c r="AP461" s="7"/>
      <c r="AQ461" s="55">
        <f t="shared" si="174"/>
        <v>1048.9667713577574</v>
      </c>
      <c r="AR461" s="5">
        <f t="shared" si="178"/>
        <v>1111.9737150137594</v>
      </c>
      <c r="AS461" s="5">
        <f t="shared" si="179"/>
        <v>1237.9903293348807</v>
      </c>
      <c r="AT461" s="5">
        <f t="shared" si="175"/>
        <v>1301</v>
      </c>
      <c r="AU461" s="56">
        <f t="shared" si="176"/>
        <v>1174.9806586697612</v>
      </c>
    </row>
    <row r="462" spans="2:47" ht="14.1" customHeight="1" x14ac:dyDescent="0.25">
      <c r="B462" t="s">
        <v>79</v>
      </c>
      <c r="C462" t="s">
        <v>44</v>
      </c>
      <c r="D462" s="3" t="s">
        <v>59</v>
      </c>
      <c r="E462" s="4">
        <v>266</v>
      </c>
      <c r="F462" s="4">
        <v>229</v>
      </c>
      <c r="G462" s="4">
        <v>208</v>
      </c>
      <c r="H462" s="4">
        <v>244</v>
      </c>
      <c r="I462" s="4">
        <v>318</v>
      </c>
      <c r="J462" s="4">
        <v>352</v>
      </c>
      <c r="K462" s="4">
        <v>468</v>
      </c>
      <c r="L462" s="4">
        <v>433</v>
      </c>
      <c r="M462" s="4">
        <v>437</v>
      </c>
      <c r="N462" s="4">
        <v>441</v>
      </c>
      <c r="O462" s="23">
        <v>444</v>
      </c>
      <c r="P462" s="47">
        <v>3</v>
      </c>
      <c r="R462">
        <v>0.61099999999999999</v>
      </c>
      <c r="S462">
        <v>0.997</v>
      </c>
      <c r="T462" s="5">
        <f t="shared" si="161"/>
        <v>229</v>
      </c>
      <c r="U462">
        <f t="shared" si="168"/>
        <v>201.77600000000001</v>
      </c>
      <c r="V462">
        <f t="shared" si="169"/>
        <v>216.97331940800001</v>
      </c>
      <c r="W462">
        <f t="shared" si="170"/>
        <v>284.56283859389885</v>
      </c>
      <c r="X462">
        <f t="shared" si="171"/>
        <v>351.99797685948391</v>
      </c>
      <c r="Y462">
        <f t="shared" si="172"/>
        <v>449.10747807523524</v>
      </c>
      <c r="Z462">
        <f t="shared" si="173"/>
        <v>477.00677495150569</v>
      </c>
      <c r="AA462" s="5">
        <f t="shared" si="162"/>
        <v>-37</v>
      </c>
      <c r="AB462">
        <f t="shared" si="180"/>
        <v>-27.253327999999989</v>
      </c>
      <c r="AC462">
        <f t="shared" si="180"/>
        <v>15.069967465775999</v>
      </c>
      <c r="AD462">
        <f t="shared" si="180"/>
        <v>67.431960530738479</v>
      </c>
      <c r="AE462">
        <f t="shared" si="180"/>
        <v>67.435128732380534</v>
      </c>
      <c r="AF462">
        <f t="shared" si="180"/>
        <v>97.020478098301211</v>
      </c>
      <c r="AG462">
        <f t="shared" si="180"/>
        <v>28.106660419936546</v>
      </c>
      <c r="AH462" s="5">
        <f t="shared" si="181"/>
        <v>192</v>
      </c>
      <c r="AI462" s="5">
        <f t="shared" si="181"/>
        <v>174.52267200000003</v>
      </c>
      <c r="AJ462" s="5">
        <f t="shared" si="181"/>
        <v>232.043286873776</v>
      </c>
      <c r="AK462" s="5">
        <f t="shared" si="181"/>
        <v>351.99479912463732</v>
      </c>
      <c r="AL462" s="5">
        <f t="shared" si="181"/>
        <v>419.43310559186443</v>
      </c>
      <c r="AM462" s="5">
        <f t="shared" si="181"/>
        <v>546.1279561735364</v>
      </c>
      <c r="AN462" s="6">
        <f t="shared" si="167"/>
        <v>533.22009579137875</v>
      </c>
      <c r="AO462" s="6">
        <f t="shared" si="177"/>
        <v>589.43341663125193</v>
      </c>
      <c r="AP462" s="7"/>
      <c r="AQ462" s="55">
        <f t="shared" si="174"/>
        <v>433</v>
      </c>
      <c r="AR462" s="5">
        <f t="shared" si="178"/>
        <v>483.11004789568938</v>
      </c>
      <c r="AS462" s="5">
        <f t="shared" si="179"/>
        <v>561.32675621131534</v>
      </c>
      <c r="AT462" s="5">
        <f t="shared" si="175"/>
        <v>589.43341663125193</v>
      </c>
      <c r="AU462" s="56">
        <f t="shared" si="176"/>
        <v>533.22009579137875</v>
      </c>
    </row>
    <row r="463" spans="2:47" ht="14.1" customHeight="1" x14ac:dyDescent="0.25">
      <c r="B463" t="s">
        <v>79</v>
      </c>
      <c r="C463" t="s">
        <v>151</v>
      </c>
      <c r="D463" s="8" t="s">
        <v>60</v>
      </c>
      <c r="E463" s="9">
        <v>2023</v>
      </c>
      <c r="F463" s="9">
        <v>2304</v>
      </c>
      <c r="G463" s="9">
        <v>1601</v>
      </c>
      <c r="H463" s="9">
        <v>995</v>
      </c>
      <c r="I463" s="9">
        <v>1155</v>
      </c>
      <c r="J463" s="9">
        <v>802</v>
      </c>
      <c r="K463" s="9">
        <v>747</v>
      </c>
      <c r="L463" s="9">
        <v>755</v>
      </c>
      <c r="M463" s="9">
        <v>779</v>
      </c>
      <c r="N463" s="9">
        <v>718</v>
      </c>
      <c r="O463" s="24">
        <v>665</v>
      </c>
      <c r="P463" s="41">
        <v>4</v>
      </c>
      <c r="R463">
        <v>0.999</v>
      </c>
      <c r="S463">
        <v>0.17899999999999999</v>
      </c>
      <c r="T463" s="5">
        <f t="shared" si="161"/>
        <v>2304</v>
      </c>
      <c r="U463">
        <f t="shared" si="168"/>
        <v>1601.9839999999999</v>
      </c>
      <c r="V463">
        <f t="shared" si="169"/>
        <v>995.71202413599997</v>
      </c>
      <c r="W463">
        <f t="shared" si="170"/>
        <v>1154.8184272921123</v>
      </c>
      <c r="X463">
        <f t="shared" si="171"/>
        <v>802.36300270846561</v>
      </c>
      <c r="Y463">
        <f t="shared" si="172"/>
        <v>747.00063477655146</v>
      </c>
      <c r="Z463">
        <f t="shared" si="173"/>
        <v>754.93715889724183</v>
      </c>
      <c r="AA463" s="5">
        <f t="shared" si="162"/>
        <v>281</v>
      </c>
      <c r="AB463">
        <f t="shared" si="180"/>
        <v>105.04013599999999</v>
      </c>
      <c r="AC463">
        <f t="shared" si="180"/>
        <v>-22.284732023655991</v>
      </c>
      <c r="AD463">
        <f t="shared" si="180"/>
        <v>10.184281173522546</v>
      </c>
      <c r="AE463">
        <f t="shared" si="180"/>
        <v>-54.728226157010752</v>
      </c>
      <c r="AF463">
        <f t="shared" si="180"/>
        <v>-54.841737534718455</v>
      </c>
      <c r="AG463">
        <f t="shared" si="180"/>
        <v>-43.60442869840027</v>
      </c>
      <c r="AH463" s="5">
        <f t="shared" si="181"/>
        <v>2585</v>
      </c>
      <c r="AI463" s="5">
        <f t="shared" si="181"/>
        <v>1707.024136</v>
      </c>
      <c r="AJ463" s="5">
        <f t="shared" si="181"/>
        <v>973.42729211234393</v>
      </c>
      <c r="AK463" s="5">
        <f t="shared" si="181"/>
        <v>1165.0027084656349</v>
      </c>
      <c r="AL463" s="5">
        <f t="shared" si="181"/>
        <v>747.63477655145482</v>
      </c>
      <c r="AM463" s="5">
        <f t="shared" si="181"/>
        <v>692.15889724183296</v>
      </c>
      <c r="AN463" s="6">
        <f t="shared" si="167"/>
        <v>667.72830150044126</v>
      </c>
      <c r="AO463" s="6">
        <f t="shared" si="177"/>
        <v>580.51944410364081</v>
      </c>
      <c r="AP463" s="7"/>
      <c r="AQ463" s="55">
        <f t="shared" si="174"/>
        <v>580.51944410364081</v>
      </c>
      <c r="AR463" s="5">
        <f t="shared" si="178"/>
        <v>624.12387280204098</v>
      </c>
      <c r="AS463" s="5">
        <f t="shared" si="179"/>
        <v>711.36415075022069</v>
      </c>
      <c r="AT463" s="5">
        <f t="shared" si="175"/>
        <v>755</v>
      </c>
      <c r="AU463" s="56">
        <f t="shared" si="176"/>
        <v>667.72830150044126</v>
      </c>
    </row>
    <row r="464" spans="2:47" ht="14.1" customHeight="1" x14ac:dyDescent="0.25">
      <c r="B464" t="s">
        <v>79</v>
      </c>
      <c r="C464" t="s">
        <v>152</v>
      </c>
      <c r="D464" s="8" t="s">
        <v>61</v>
      </c>
      <c r="E464" s="9">
        <v>1000</v>
      </c>
      <c r="F464" s="9">
        <v>1054</v>
      </c>
      <c r="G464" s="9">
        <v>919</v>
      </c>
      <c r="H464" s="9">
        <v>862</v>
      </c>
      <c r="I464" s="9">
        <v>789</v>
      </c>
      <c r="J464" s="9">
        <v>826</v>
      </c>
      <c r="K464" s="9">
        <v>879</v>
      </c>
      <c r="L464" s="9">
        <v>785</v>
      </c>
      <c r="M464" s="9">
        <v>787</v>
      </c>
      <c r="N464" s="9">
        <v>780</v>
      </c>
      <c r="O464" s="24">
        <v>773</v>
      </c>
      <c r="P464" s="48">
        <v>2</v>
      </c>
      <c r="R464">
        <v>0.999</v>
      </c>
      <c r="S464">
        <v>0.58899999999999997</v>
      </c>
      <c r="T464" s="5">
        <f t="shared" si="161"/>
        <v>1054</v>
      </c>
      <c r="U464">
        <f t="shared" si="168"/>
        <v>919.18899999999996</v>
      </c>
      <c r="V464">
        <f t="shared" si="169"/>
        <v>861.99997932100007</v>
      </c>
      <c r="W464">
        <f t="shared" si="170"/>
        <v>789.01580246807214</v>
      </c>
      <c r="X464">
        <f t="shared" si="171"/>
        <v>825.8965199451784</v>
      </c>
      <c r="Y464">
        <f t="shared" si="172"/>
        <v>878.94128946519311</v>
      </c>
      <c r="Z464">
        <f t="shared" si="173"/>
        <v>785.12288015920944</v>
      </c>
      <c r="AA464" s="5">
        <f t="shared" si="162"/>
        <v>54</v>
      </c>
      <c r="AB464">
        <f t="shared" si="180"/>
        <v>-57.209679000000008</v>
      </c>
      <c r="AC464">
        <f t="shared" si="180"/>
        <v>-57.197511248930944</v>
      </c>
      <c r="AD464">
        <f t="shared" si="180"/>
        <v>-66.495857289685162</v>
      </c>
      <c r="AE464">
        <f t="shared" si="180"/>
        <v>-5.6070547520450198</v>
      </c>
      <c r="AF464">
        <f t="shared" si="180"/>
        <v>28.938869744198158</v>
      </c>
      <c r="AG464">
        <f t="shared" si="180"/>
        <v>-43.365167616358931</v>
      </c>
      <c r="AH464" s="5">
        <f t="shared" si="181"/>
        <v>1108</v>
      </c>
      <c r="AI464" s="5">
        <f t="shared" si="181"/>
        <v>861.97932099999991</v>
      </c>
      <c r="AJ464" s="5">
        <f t="shared" si="181"/>
        <v>804.80246807206913</v>
      </c>
      <c r="AK464" s="5">
        <f t="shared" si="181"/>
        <v>722.51994517838693</v>
      </c>
      <c r="AL464" s="5">
        <f t="shared" si="181"/>
        <v>820.28946519313342</v>
      </c>
      <c r="AM464" s="5">
        <f t="shared" si="181"/>
        <v>907.88015920939131</v>
      </c>
      <c r="AN464" s="6">
        <f t="shared" si="167"/>
        <v>698.39254492649161</v>
      </c>
      <c r="AO464" s="6">
        <f t="shared" si="177"/>
        <v>611.66220969377378</v>
      </c>
      <c r="AP464" s="7"/>
      <c r="AQ464" s="55">
        <f t="shared" si="174"/>
        <v>611.66220969377378</v>
      </c>
      <c r="AR464" s="5">
        <f t="shared" si="178"/>
        <v>655.02737731013269</v>
      </c>
      <c r="AS464" s="5">
        <f t="shared" si="179"/>
        <v>741.6962724632458</v>
      </c>
      <c r="AT464" s="5">
        <f t="shared" si="175"/>
        <v>785</v>
      </c>
      <c r="AU464" s="56">
        <f t="shared" si="176"/>
        <v>698.39254492649161</v>
      </c>
    </row>
    <row r="465" spans="1:47" ht="14.1" customHeight="1" x14ac:dyDescent="0.25">
      <c r="B465" t="s">
        <v>79</v>
      </c>
      <c r="C465" t="s">
        <v>153</v>
      </c>
      <c r="D465" s="3" t="s">
        <v>62</v>
      </c>
      <c r="E465" s="4">
        <v>924</v>
      </c>
      <c r="F465" s="4">
        <v>931</v>
      </c>
      <c r="G465" s="4">
        <v>792</v>
      </c>
      <c r="H465" s="4">
        <v>734</v>
      </c>
      <c r="I465" s="4">
        <v>678</v>
      </c>
      <c r="J465" s="4">
        <v>711</v>
      </c>
      <c r="K465" s="4">
        <v>759</v>
      </c>
      <c r="L465" s="4">
        <v>679</v>
      </c>
      <c r="M465" s="4">
        <v>681</v>
      </c>
      <c r="N465" s="4">
        <v>675</v>
      </c>
      <c r="O465" s="23">
        <v>669</v>
      </c>
      <c r="P465" s="41">
        <v>2</v>
      </c>
      <c r="R465">
        <v>0.999</v>
      </c>
      <c r="S465">
        <v>0.42199999999999999</v>
      </c>
      <c r="T465" s="5">
        <f t="shared" si="161"/>
        <v>931</v>
      </c>
      <c r="U465">
        <f t="shared" si="168"/>
        <v>792.14599999999996</v>
      </c>
      <c r="V465">
        <f t="shared" si="169"/>
        <v>734.00359561199991</v>
      </c>
      <c r="W465">
        <f t="shared" si="170"/>
        <v>677.99993737669627</v>
      </c>
      <c r="X465">
        <f t="shared" si="171"/>
        <v>710.91096011906814</v>
      </c>
      <c r="Y465">
        <f t="shared" si="172"/>
        <v>758.93340839673397</v>
      </c>
      <c r="Z465">
        <f t="shared" si="173"/>
        <v>679.08950439993339</v>
      </c>
      <c r="AA465" s="5">
        <f t="shared" si="162"/>
        <v>7</v>
      </c>
      <c r="AB465">
        <f t="shared" si="180"/>
        <v>-54.550388000000019</v>
      </c>
      <c r="AC465">
        <f t="shared" si="180"/>
        <v>-56.06621891573603</v>
      </c>
      <c r="AD465">
        <f t="shared" si="180"/>
        <v>-56.039818308593567</v>
      </c>
      <c r="AE465">
        <f t="shared" si="180"/>
        <v>-18.502563385086155</v>
      </c>
      <c r="AF465">
        <f t="shared" si="180"/>
        <v>9.5709915365951801</v>
      </c>
      <c r="AG465">
        <f t="shared" si="180"/>
        <v>-28.162094378497827</v>
      </c>
      <c r="AH465" s="5">
        <f t="shared" si="181"/>
        <v>938</v>
      </c>
      <c r="AI465" s="5">
        <f t="shared" si="181"/>
        <v>737.59561199999996</v>
      </c>
      <c r="AJ465" s="5">
        <f t="shared" si="181"/>
        <v>677.93737669626387</v>
      </c>
      <c r="AK465" s="5">
        <f t="shared" si="181"/>
        <v>621.9601190681027</v>
      </c>
      <c r="AL465" s="5">
        <f t="shared" si="181"/>
        <v>692.40839673398193</v>
      </c>
      <c r="AM465" s="5">
        <f t="shared" si="181"/>
        <v>768.50439993332918</v>
      </c>
      <c r="AN465" s="6">
        <f t="shared" si="167"/>
        <v>622.76531564293771</v>
      </c>
      <c r="AO465" s="6">
        <f t="shared" si="177"/>
        <v>566.44112688594214</v>
      </c>
      <c r="AP465" s="7"/>
      <c r="AQ465" s="55">
        <f t="shared" si="174"/>
        <v>566.44112688594214</v>
      </c>
      <c r="AR465" s="5">
        <f t="shared" si="178"/>
        <v>594.60322126443998</v>
      </c>
      <c r="AS465" s="5">
        <f t="shared" si="179"/>
        <v>650.88265782146891</v>
      </c>
      <c r="AT465" s="5">
        <f t="shared" si="175"/>
        <v>679</v>
      </c>
      <c r="AU465" s="56">
        <f t="shared" si="176"/>
        <v>622.76531564293771</v>
      </c>
    </row>
    <row r="466" spans="1:47" ht="14.1" customHeight="1" thickBot="1" x14ac:dyDescent="0.3">
      <c r="B466" t="s">
        <v>79</v>
      </c>
      <c r="C466" t="s">
        <v>154</v>
      </c>
      <c r="D466" s="11" t="s">
        <v>63</v>
      </c>
      <c r="E466" s="12">
        <v>8260</v>
      </c>
      <c r="F466" s="12">
        <v>9146</v>
      </c>
      <c r="G466" s="12">
        <v>6090</v>
      </c>
      <c r="H466" s="12">
        <v>2995</v>
      </c>
      <c r="I466" s="12">
        <v>2464</v>
      </c>
      <c r="J466" s="12">
        <v>1621</v>
      </c>
      <c r="K466" s="12">
        <v>1211</v>
      </c>
      <c r="L466" s="12">
        <v>1184</v>
      </c>
      <c r="M466" s="12">
        <v>1213</v>
      </c>
      <c r="N466" s="12">
        <v>1099</v>
      </c>
      <c r="O466" s="37">
        <v>1001</v>
      </c>
      <c r="P466" s="48">
        <v>2</v>
      </c>
      <c r="R466">
        <v>0.999</v>
      </c>
      <c r="S466">
        <v>0.999</v>
      </c>
      <c r="T466" s="5">
        <f t="shared" si="161"/>
        <v>9146</v>
      </c>
      <c r="U466">
        <f t="shared" si="168"/>
        <v>6093.942</v>
      </c>
      <c r="V466">
        <f t="shared" si="169"/>
        <v>2995.050822058</v>
      </c>
      <c r="W466">
        <f t="shared" si="170"/>
        <v>2461.4322104153521</v>
      </c>
      <c r="X466">
        <f t="shared" si="171"/>
        <v>1621.3042483769775</v>
      </c>
      <c r="Y466">
        <f t="shared" si="172"/>
        <v>1210.5704802304672</v>
      </c>
      <c r="Z466">
        <f t="shared" si="173"/>
        <v>1183.6154076218343</v>
      </c>
      <c r="AA466" s="5">
        <f t="shared" si="162"/>
        <v>886</v>
      </c>
      <c r="AB466">
        <f t="shared" si="180"/>
        <v>-3048.1199419999998</v>
      </c>
      <c r="AC466">
        <f t="shared" si="180"/>
        <v>-3098.8404067060583</v>
      </c>
      <c r="AD466">
        <f t="shared" si="180"/>
        <v>-536.18383343771131</v>
      </c>
      <c r="AE466">
        <f t="shared" si="180"/>
        <v>-839.82401790977383</v>
      </c>
      <c r="AF466">
        <f t="shared" si="180"/>
        <v>-411.16285839627363</v>
      </c>
      <c r="AG466">
        <f t="shared" si="180"/>
        <v>-27.339280394420559</v>
      </c>
      <c r="AH466" s="5">
        <f t="shared" si="181"/>
        <v>10032</v>
      </c>
      <c r="AI466" s="5">
        <f t="shared" si="181"/>
        <v>3045.8220580000002</v>
      </c>
      <c r="AJ466" s="5">
        <f t="shared" si="181"/>
        <v>-103.78958464805828</v>
      </c>
      <c r="AK466" s="5">
        <f t="shared" si="181"/>
        <v>1925.2483769776409</v>
      </c>
      <c r="AL466" s="5">
        <f t="shared" si="181"/>
        <v>781.48023046720368</v>
      </c>
      <c r="AM466" s="5">
        <f t="shared" si="181"/>
        <v>799.40762183419361</v>
      </c>
      <c r="AN466" s="6">
        <f t="shared" si="167"/>
        <v>1128.9368468329931</v>
      </c>
      <c r="AO466" s="6">
        <f t="shared" si="177"/>
        <v>1074.2582860441521</v>
      </c>
      <c r="AP466" s="7"/>
      <c r="AQ466" s="55">
        <f t="shared" si="174"/>
        <v>1074.2582860441521</v>
      </c>
      <c r="AR466" s="5">
        <f t="shared" si="178"/>
        <v>1101.5975664385726</v>
      </c>
      <c r="AS466" s="5">
        <f t="shared" si="179"/>
        <v>1156.4684234164965</v>
      </c>
      <c r="AT466" s="5">
        <f t="shared" si="175"/>
        <v>1184</v>
      </c>
      <c r="AU466" s="56">
        <f t="shared" si="176"/>
        <v>1128.9368468329931</v>
      </c>
    </row>
    <row r="467" spans="1:47" ht="14.1" customHeight="1" x14ac:dyDescent="0.25">
      <c r="A467" t="s">
        <v>124</v>
      </c>
      <c r="B467" t="s">
        <v>80</v>
      </c>
      <c r="C467" t="s">
        <v>137</v>
      </c>
      <c r="D467" s="3" t="s">
        <v>25</v>
      </c>
      <c r="E467" s="4">
        <v>1000</v>
      </c>
      <c r="F467" s="4">
        <v>1040</v>
      </c>
      <c r="G467" s="4">
        <v>1241</v>
      </c>
      <c r="H467" s="4">
        <v>1313</v>
      </c>
      <c r="I467" s="4">
        <v>1277</v>
      </c>
      <c r="J467" s="4">
        <v>870</v>
      </c>
      <c r="K467" s="4">
        <v>882</v>
      </c>
      <c r="L467" s="4">
        <v>973</v>
      </c>
      <c r="M467" s="4">
        <v>1036</v>
      </c>
      <c r="N467" s="4">
        <v>1060</v>
      </c>
      <c r="O467" s="23">
        <v>1121</v>
      </c>
      <c r="P467" s="40">
        <v>2</v>
      </c>
      <c r="R467">
        <v>0.999</v>
      </c>
      <c r="S467">
        <v>0</v>
      </c>
      <c r="T467" s="5">
        <f t="shared" si="161"/>
        <v>1040</v>
      </c>
      <c r="U467">
        <f t="shared" si="168"/>
        <v>1240.8389999999999</v>
      </c>
      <c r="V467">
        <f t="shared" si="169"/>
        <v>1312.9678389999999</v>
      </c>
      <c r="W467">
        <f t="shared" si="170"/>
        <v>1277.075967839</v>
      </c>
      <c r="X467">
        <f t="shared" si="171"/>
        <v>870.44707596783894</v>
      </c>
      <c r="Y467">
        <f t="shared" si="172"/>
        <v>882.02844707596785</v>
      </c>
      <c r="Z467">
        <f t="shared" si="173"/>
        <v>972.94902844707599</v>
      </c>
      <c r="AA467" s="5">
        <f t="shared" si="162"/>
        <v>40</v>
      </c>
      <c r="AB467">
        <f t="shared" si="180"/>
        <v>40</v>
      </c>
      <c r="AC467">
        <f t="shared" si="180"/>
        <v>40</v>
      </c>
      <c r="AD467">
        <f t="shared" si="180"/>
        <v>40</v>
      </c>
      <c r="AE467">
        <f t="shared" si="180"/>
        <v>40</v>
      </c>
      <c r="AF467">
        <f t="shared" si="180"/>
        <v>40</v>
      </c>
      <c r="AG467">
        <f t="shared" si="180"/>
        <v>40</v>
      </c>
      <c r="AH467" s="5">
        <f t="shared" si="181"/>
        <v>1080</v>
      </c>
      <c r="AI467" s="5">
        <f t="shared" si="181"/>
        <v>1280.8389999999999</v>
      </c>
      <c r="AJ467" s="5">
        <f t="shared" si="181"/>
        <v>1352.9678389999999</v>
      </c>
      <c r="AK467" s="5">
        <f t="shared" si="181"/>
        <v>1317.075967839</v>
      </c>
      <c r="AL467" s="5">
        <f t="shared" si="181"/>
        <v>910.44707596783894</v>
      </c>
      <c r="AM467" s="5">
        <f t="shared" si="181"/>
        <v>922.02844707596785</v>
      </c>
      <c r="AN467" s="6">
        <f t="shared" si="167"/>
        <v>1052.949028447076</v>
      </c>
      <c r="AO467" s="6">
        <f t="shared" si="177"/>
        <v>1132.949028447076</v>
      </c>
      <c r="AP467" s="7"/>
      <c r="AQ467" s="55">
        <f t="shared" si="174"/>
        <v>973</v>
      </c>
      <c r="AR467" s="5">
        <f t="shared" si="178"/>
        <v>1012.974514223538</v>
      </c>
      <c r="AS467" s="5">
        <f t="shared" si="179"/>
        <v>1092.949028447076</v>
      </c>
      <c r="AT467" s="5">
        <f t="shared" si="175"/>
        <v>1132.949028447076</v>
      </c>
      <c r="AU467" s="56">
        <f t="shared" si="176"/>
        <v>1052.949028447076</v>
      </c>
    </row>
    <row r="468" spans="1:47" ht="14.1" customHeight="1" x14ac:dyDescent="0.25">
      <c r="B468" t="s">
        <v>80</v>
      </c>
      <c r="C468" t="s">
        <v>138</v>
      </c>
      <c r="D468" s="8" t="s">
        <v>27</v>
      </c>
      <c r="E468" s="9">
        <v>1000</v>
      </c>
      <c r="F468" s="9">
        <v>914</v>
      </c>
      <c r="G468" s="9">
        <v>783</v>
      </c>
      <c r="H468" s="9">
        <v>751</v>
      </c>
      <c r="I468" s="9">
        <v>697</v>
      </c>
      <c r="J468" s="9">
        <v>742</v>
      </c>
      <c r="K468" s="9">
        <v>786</v>
      </c>
      <c r="L468" s="9">
        <v>851</v>
      </c>
      <c r="M468" s="9">
        <v>901</v>
      </c>
      <c r="N468" s="9">
        <v>922</v>
      </c>
      <c r="O468" s="24">
        <v>928</v>
      </c>
      <c r="P468" s="41">
        <v>3</v>
      </c>
      <c r="R468">
        <v>0.90300000000000002</v>
      </c>
      <c r="S468">
        <v>0.999</v>
      </c>
      <c r="T468" s="5">
        <f t="shared" si="161"/>
        <v>914</v>
      </c>
      <c r="U468">
        <f t="shared" si="168"/>
        <v>787.36500000000001</v>
      </c>
      <c r="V468">
        <f t="shared" si="169"/>
        <v>742.24775159499995</v>
      </c>
      <c r="W468">
        <f t="shared" si="170"/>
        <v>697.00475552912019</v>
      </c>
      <c r="X468">
        <f t="shared" si="171"/>
        <v>733.24689496217718</v>
      </c>
      <c r="Y468">
        <f t="shared" si="172"/>
        <v>784.39053228248861</v>
      </c>
      <c r="Z468">
        <f t="shared" si="173"/>
        <v>849.49836110212266</v>
      </c>
      <c r="AA468" s="5">
        <f t="shared" si="162"/>
        <v>-86</v>
      </c>
      <c r="AB468">
        <f t="shared" si="180"/>
        <v>-126.594365</v>
      </c>
      <c r="AC468">
        <f t="shared" si="180"/>
        <v>-45.198725521595058</v>
      </c>
      <c r="AD468">
        <f t="shared" si="180"/>
        <v>-45.242951795335479</v>
      </c>
      <c r="AE468">
        <f t="shared" si="180"/>
        <v>36.160654341828597</v>
      </c>
      <c r="AF468">
        <f t="shared" si="180"/>
        <v>51.128654337332947</v>
      </c>
      <c r="AG468">
        <f t="shared" si="180"/>
        <v>65.093849645151749</v>
      </c>
      <c r="AH468" s="5">
        <f t="shared" si="181"/>
        <v>828</v>
      </c>
      <c r="AI468" s="5">
        <f t="shared" si="181"/>
        <v>660.77063499999997</v>
      </c>
      <c r="AJ468" s="5">
        <f t="shared" si="181"/>
        <v>697.04902607340489</v>
      </c>
      <c r="AK468" s="5">
        <f t="shared" si="181"/>
        <v>651.76180373378475</v>
      </c>
      <c r="AL468" s="5">
        <f t="shared" si="181"/>
        <v>769.40754930400578</v>
      </c>
      <c r="AM468" s="5">
        <f t="shared" si="181"/>
        <v>835.51918661982154</v>
      </c>
      <c r="AN468" s="6">
        <f t="shared" si="167"/>
        <v>979.68606039242616</v>
      </c>
      <c r="AO468" s="6">
        <f t="shared" si="177"/>
        <v>1109.8737596827295</v>
      </c>
      <c r="AP468" s="7"/>
      <c r="AQ468" s="55">
        <f t="shared" si="174"/>
        <v>851</v>
      </c>
      <c r="AR468" s="5">
        <f t="shared" si="178"/>
        <v>915.34303019621302</v>
      </c>
      <c r="AS468" s="5">
        <f t="shared" si="179"/>
        <v>1044.7799100375778</v>
      </c>
      <c r="AT468" s="5">
        <f t="shared" si="175"/>
        <v>1109.8737596827295</v>
      </c>
      <c r="AU468" s="56">
        <f t="shared" si="176"/>
        <v>979.68606039242616</v>
      </c>
    </row>
    <row r="469" spans="1:47" ht="14.1" customHeight="1" x14ac:dyDescent="0.25">
      <c r="B469" t="s">
        <v>80</v>
      </c>
      <c r="C469" t="s">
        <v>139</v>
      </c>
      <c r="D469" s="3" t="s">
        <v>29</v>
      </c>
      <c r="E469" s="4">
        <v>1000</v>
      </c>
      <c r="F469" s="4">
        <v>1360</v>
      </c>
      <c r="G469" s="4">
        <v>865</v>
      </c>
      <c r="H469" s="4">
        <v>876</v>
      </c>
      <c r="I469" s="4">
        <v>993</v>
      </c>
      <c r="J469" s="4">
        <v>979</v>
      </c>
      <c r="K469" s="4">
        <v>928</v>
      </c>
      <c r="L469" s="4">
        <v>1003</v>
      </c>
      <c r="M469" s="4">
        <v>1082</v>
      </c>
      <c r="N469" s="4">
        <v>1076</v>
      </c>
      <c r="O469" s="23">
        <v>1035</v>
      </c>
      <c r="P469" s="40">
        <v>2</v>
      </c>
      <c r="R469">
        <v>0.999</v>
      </c>
      <c r="S469">
        <v>0.40899999999999997</v>
      </c>
      <c r="T469" s="5">
        <f t="shared" si="161"/>
        <v>1360</v>
      </c>
      <c r="U469">
        <f t="shared" si="168"/>
        <v>865.85500000000002</v>
      </c>
      <c r="V469">
        <f t="shared" si="169"/>
        <v>876.00050969500001</v>
      </c>
      <c r="W469">
        <f t="shared" si="170"/>
        <v>992.8934469479052</v>
      </c>
      <c r="X469">
        <f t="shared" si="171"/>
        <v>979.06787650326658</v>
      </c>
      <c r="Y469">
        <f t="shared" si="172"/>
        <v>928.07731720447578</v>
      </c>
      <c r="Z469">
        <f t="shared" si="173"/>
        <v>1002.919735531283</v>
      </c>
      <c r="AA469" s="5">
        <f t="shared" si="162"/>
        <v>360</v>
      </c>
      <c r="AB469">
        <f t="shared" si="180"/>
        <v>10.654695000000004</v>
      </c>
      <c r="AC469">
        <f t="shared" si="180"/>
        <v>10.446438210254996</v>
      </c>
      <c r="AD469">
        <f t="shared" si="180"/>
        <v>53.983056318698928</v>
      </c>
      <c r="AE469">
        <f t="shared" si="180"/>
        <v>26.249327972493866</v>
      </c>
      <c r="AF469">
        <f t="shared" si="180"/>
        <v>-5.3417859214615611</v>
      </c>
      <c r="AG469">
        <f t="shared" si="180"/>
        <v>27.453553616080363</v>
      </c>
      <c r="AH469" s="5">
        <f t="shared" si="181"/>
        <v>1720</v>
      </c>
      <c r="AI469" s="5">
        <f t="shared" si="181"/>
        <v>876.50969499999997</v>
      </c>
      <c r="AJ469" s="5">
        <f t="shared" si="181"/>
        <v>886.446947905255</v>
      </c>
      <c r="AK469" s="5">
        <f t="shared" si="181"/>
        <v>1046.8765032666042</v>
      </c>
      <c r="AL469" s="5">
        <f t="shared" si="181"/>
        <v>1005.3172044757605</v>
      </c>
      <c r="AM469" s="5">
        <f t="shared" si="181"/>
        <v>922.73553128301421</v>
      </c>
      <c r="AN469" s="6">
        <f t="shared" si="167"/>
        <v>1057.8268427634437</v>
      </c>
      <c r="AO469" s="6">
        <f t="shared" si="177"/>
        <v>1112.7339499956045</v>
      </c>
      <c r="AP469" s="7"/>
      <c r="AQ469" s="55">
        <f t="shared" si="174"/>
        <v>1003</v>
      </c>
      <c r="AR469" s="5">
        <f t="shared" si="178"/>
        <v>1030.4134213817219</v>
      </c>
      <c r="AS469" s="5">
        <f t="shared" si="179"/>
        <v>1085.2803963795241</v>
      </c>
      <c r="AT469" s="5">
        <f t="shared" si="175"/>
        <v>1112.7339499956045</v>
      </c>
      <c r="AU469" s="56">
        <f t="shared" si="176"/>
        <v>1057.8268427634437</v>
      </c>
    </row>
    <row r="470" spans="1:47" ht="14.1" customHeight="1" x14ac:dyDescent="0.25">
      <c r="B470" t="s">
        <v>80</v>
      </c>
      <c r="C470" t="s">
        <v>140</v>
      </c>
      <c r="D470" s="8" t="s">
        <v>31</v>
      </c>
      <c r="E470" s="9">
        <v>1000</v>
      </c>
      <c r="F470" s="9">
        <v>1466</v>
      </c>
      <c r="G470" s="9">
        <v>917</v>
      </c>
      <c r="H470" s="9">
        <v>666</v>
      </c>
      <c r="I470" s="9">
        <v>715</v>
      </c>
      <c r="J470" s="9">
        <v>768</v>
      </c>
      <c r="K470" s="9">
        <v>778</v>
      </c>
      <c r="L470" s="9">
        <v>882</v>
      </c>
      <c r="M470" s="9">
        <v>916</v>
      </c>
      <c r="N470" s="9">
        <v>991</v>
      </c>
      <c r="O470" s="24">
        <v>988</v>
      </c>
      <c r="P470" s="41">
        <v>3</v>
      </c>
      <c r="R470">
        <v>0.999</v>
      </c>
      <c r="S470">
        <v>0.70799999999999996</v>
      </c>
      <c r="T470" s="5">
        <f t="shared" si="161"/>
        <v>1466</v>
      </c>
      <c r="U470">
        <f t="shared" si="168"/>
        <v>918.01499999999999</v>
      </c>
      <c r="V470">
        <f t="shared" si="169"/>
        <v>666.00011361999998</v>
      </c>
      <c r="W470">
        <f t="shared" si="170"/>
        <v>714.69901837110297</v>
      </c>
      <c r="X470">
        <f t="shared" si="171"/>
        <v>767.90759917411992</v>
      </c>
      <c r="Y470">
        <f t="shared" si="172"/>
        <v>778.01616211986129</v>
      </c>
      <c r="Z470">
        <f t="shared" si="173"/>
        <v>881.91083934472613</v>
      </c>
      <c r="AA470" s="5">
        <f t="shared" si="162"/>
        <v>466</v>
      </c>
      <c r="AB470">
        <f t="shared" ref="AB470:AG485" si="182">$S470*(U470-T470)+(1-$S470)*AA470</f>
        <v>-251.90137999999993</v>
      </c>
      <c r="AC470">
        <f t="shared" si="182"/>
        <v>-251.98174251704</v>
      </c>
      <c r="AD470">
        <f t="shared" si="182"/>
        <v>-39.099844251194774</v>
      </c>
      <c r="AE470">
        <f t="shared" si="182"/>
        <v>26.254520687187124</v>
      </c>
      <c r="AF470">
        <f t="shared" si="182"/>
        <v>14.823182606243531</v>
      </c>
      <c r="AG470">
        <f t="shared" si="182"/>
        <v>77.885800796227414</v>
      </c>
      <c r="AH470" s="5">
        <f t="shared" ref="AH470:AM485" si="183">T470+AA470</f>
        <v>1932</v>
      </c>
      <c r="AI470" s="5">
        <f t="shared" si="183"/>
        <v>666.11362000000008</v>
      </c>
      <c r="AJ470" s="5">
        <f t="shared" si="183"/>
        <v>414.01837110295997</v>
      </c>
      <c r="AK470" s="5">
        <f t="shared" si="183"/>
        <v>675.59917411990818</v>
      </c>
      <c r="AL470" s="5">
        <f t="shared" si="183"/>
        <v>794.16211986130702</v>
      </c>
      <c r="AM470" s="5">
        <f t="shared" si="183"/>
        <v>792.83934472610485</v>
      </c>
      <c r="AN470" s="6">
        <f t="shared" si="167"/>
        <v>1037.6824409371809</v>
      </c>
      <c r="AO470" s="6">
        <f t="shared" si="177"/>
        <v>1193.4540425296359</v>
      </c>
      <c r="AP470" s="7"/>
      <c r="AQ470" s="55">
        <f t="shared" si="174"/>
        <v>882</v>
      </c>
      <c r="AR470" s="5">
        <f t="shared" si="178"/>
        <v>959.84122046859045</v>
      </c>
      <c r="AS470" s="5">
        <f t="shared" si="179"/>
        <v>1115.5682417334083</v>
      </c>
      <c r="AT470" s="5">
        <f t="shared" si="175"/>
        <v>1193.4540425296359</v>
      </c>
      <c r="AU470" s="56">
        <f t="shared" si="176"/>
        <v>1037.6824409371809</v>
      </c>
    </row>
    <row r="471" spans="1:47" ht="14.1" customHeight="1" x14ac:dyDescent="0.25">
      <c r="B471" t="s">
        <v>80</v>
      </c>
      <c r="C471" t="s">
        <v>141</v>
      </c>
      <c r="D471" s="3" t="s">
        <v>33</v>
      </c>
      <c r="E471" s="4">
        <v>1000</v>
      </c>
      <c r="F471" s="4">
        <v>1075</v>
      </c>
      <c r="G471" s="4">
        <v>688</v>
      </c>
      <c r="H471" s="4">
        <v>566</v>
      </c>
      <c r="I471" s="4">
        <v>582</v>
      </c>
      <c r="J471" s="4">
        <v>644</v>
      </c>
      <c r="K471" s="4">
        <v>616</v>
      </c>
      <c r="L471" s="4">
        <v>615</v>
      </c>
      <c r="M471" s="4">
        <v>615</v>
      </c>
      <c r="N471" s="4">
        <v>615</v>
      </c>
      <c r="O471" s="23">
        <v>615</v>
      </c>
      <c r="P471" s="40">
        <v>2</v>
      </c>
      <c r="R471">
        <v>0.999</v>
      </c>
      <c r="S471">
        <v>0.14299999999999999</v>
      </c>
      <c r="T471" s="5">
        <f t="shared" si="161"/>
        <v>1075</v>
      </c>
      <c r="U471">
        <f t="shared" si="168"/>
        <v>688.46199999999999</v>
      </c>
      <c r="V471">
        <f t="shared" si="169"/>
        <v>566.13146206599993</v>
      </c>
      <c r="W471">
        <f t="shared" si="170"/>
        <v>581.97435125170341</v>
      </c>
      <c r="X471">
        <f t="shared" si="171"/>
        <v>643.93185824412456</v>
      </c>
      <c r="Y471">
        <f t="shared" si="172"/>
        <v>616.03155027793605</v>
      </c>
      <c r="Z471">
        <f t="shared" si="173"/>
        <v>615.00014279191475</v>
      </c>
      <c r="AA471" s="5">
        <f t="shared" si="162"/>
        <v>75</v>
      </c>
      <c r="AB471">
        <f t="shared" si="182"/>
        <v>9.000066000000011</v>
      </c>
      <c r="AC471">
        <f t="shared" si="182"/>
        <v>-9.7802103625619985</v>
      </c>
      <c r="AD471">
        <f t="shared" si="182"/>
        <v>-6.1161071271600349</v>
      </c>
      <c r="AE471">
        <f t="shared" si="182"/>
        <v>3.6184196919400726</v>
      </c>
      <c r="AF471">
        <f t="shared" si="182"/>
        <v>-0.88875836317231416</v>
      </c>
      <c r="AG471">
        <f t="shared" si="182"/>
        <v>-0.90915718773971832</v>
      </c>
      <c r="AH471" s="5">
        <f t="shared" si="183"/>
        <v>1150</v>
      </c>
      <c r="AI471" s="5">
        <f t="shared" si="183"/>
        <v>697.46206600000005</v>
      </c>
      <c r="AJ471" s="5">
        <f t="shared" si="183"/>
        <v>556.35125170343792</v>
      </c>
      <c r="AK471" s="5">
        <f t="shared" si="183"/>
        <v>575.85824412454338</v>
      </c>
      <c r="AL471" s="5">
        <f t="shared" si="183"/>
        <v>647.55027793606462</v>
      </c>
      <c r="AM471" s="5">
        <f t="shared" si="183"/>
        <v>615.14279191476373</v>
      </c>
      <c r="AN471" s="6">
        <f t="shared" si="167"/>
        <v>613.18182841643534</v>
      </c>
      <c r="AO471" s="6">
        <f t="shared" si="177"/>
        <v>611.36351404095592</v>
      </c>
      <c r="AP471" s="7"/>
      <c r="AQ471" s="55">
        <f t="shared" si="174"/>
        <v>611.36351404095592</v>
      </c>
      <c r="AR471" s="5">
        <f t="shared" si="178"/>
        <v>612.27267122869557</v>
      </c>
      <c r="AS471" s="5">
        <f t="shared" si="179"/>
        <v>614.09091420821767</v>
      </c>
      <c r="AT471" s="5">
        <f t="shared" si="175"/>
        <v>615</v>
      </c>
      <c r="AU471" s="56">
        <f t="shared" si="176"/>
        <v>613.18182841643534</v>
      </c>
    </row>
    <row r="472" spans="1:47" ht="14.1" customHeight="1" x14ac:dyDescent="0.25">
      <c r="B472" t="s">
        <v>80</v>
      </c>
      <c r="C472" t="s">
        <v>142</v>
      </c>
      <c r="D472" s="8" t="s">
        <v>35</v>
      </c>
      <c r="E472" s="9">
        <v>1000</v>
      </c>
      <c r="F472" s="9">
        <v>1074</v>
      </c>
      <c r="G472" s="9">
        <v>844</v>
      </c>
      <c r="H472" s="9">
        <v>832</v>
      </c>
      <c r="I472" s="9">
        <v>788</v>
      </c>
      <c r="J472" s="9">
        <v>1118</v>
      </c>
      <c r="K472" s="9">
        <v>1490</v>
      </c>
      <c r="L472" s="9">
        <v>1647</v>
      </c>
      <c r="M472" s="9">
        <v>1616</v>
      </c>
      <c r="N472" s="9">
        <v>1663</v>
      </c>
      <c r="O472" s="24">
        <v>1663</v>
      </c>
      <c r="P472" s="41">
        <v>2</v>
      </c>
      <c r="R472">
        <v>0.999</v>
      </c>
      <c r="S472">
        <v>0.28399999999999997</v>
      </c>
      <c r="T472" s="5">
        <f t="shared" si="161"/>
        <v>1074</v>
      </c>
      <c r="U472">
        <f t="shared" si="168"/>
        <v>844.30399999999997</v>
      </c>
      <c r="V472">
        <f t="shared" si="169"/>
        <v>832.00005433600006</v>
      </c>
      <c r="W472">
        <f t="shared" si="170"/>
        <v>788.03173497434341</v>
      </c>
      <c r="X472">
        <f t="shared" si="171"/>
        <v>1117.6487629350011</v>
      </c>
      <c r="Y472">
        <f t="shared" si="172"/>
        <v>1489.706031538095</v>
      </c>
      <c r="Z472">
        <f t="shared" si="173"/>
        <v>1647.0044923628359</v>
      </c>
      <c r="AA472" s="5">
        <f t="shared" si="162"/>
        <v>74</v>
      </c>
      <c r="AB472">
        <f t="shared" si="182"/>
        <v>-12.24966400000001</v>
      </c>
      <c r="AC472">
        <f t="shared" si="182"/>
        <v>-12.265079992575981</v>
      </c>
      <c r="AD472">
        <f t="shared" si="182"/>
        <v>-21.268799973394891</v>
      </c>
      <c r="AE472">
        <f t="shared" si="182"/>
        <v>78.382775159876019</v>
      </c>
      <c r="AF472">
        <f t="shared" si="182"/>
        <v>161.78633129774988</v>
      </c>
      <c r="AG472">
        <f t="shared" si="182"/>
        <v>160.51177608341533</v>
      </c>
      <c r="AH472" s="5">
        <f t="shared" si="183"/>
        <v>1148</v>
      </c>
      <c r="AI472" s="5">
        <f t="shared" si="183"/>
        <v>832.05433599999992</v>
      </c>
      <c r="AJ472" s="5">
        <f t="shared" si="183"/>
        <v>819.73497434342403</v>
      </c>
      <c r="AK472" s="5">
        <f t="shared" si="183"/>
        <v>766.76293500094857</v>
      </c>
      <c r="AL472" s="5">
        <f t="shared" si="183"/>
        <v>1196.0315380948771</v>
      </c>
      <c r="AM472" s="5">
        <f t="shared" si="183"/>
        <v>1651.4923628358449</v>
      </c>
      <c r="AN472" s="6">
        <f t="shared" si="167"/>
        <v>1968.0280445296667</v>
      </c>
      <c r="AO472" s="6">
        <f t="shared" si="177"/>
        <v>2289.0515966964972</v>
      </c>
      <c r="AP472" s="7"/>
      <c r="AQ472" s="55">
        <f t="shared" si="174"/>
        <v>1647</v>
      </c>
      <c r="AR472" s="5">
        <f t="shared" si="178"/>
        <v>1807.5140222648333</v>
      </c>
      <c r="AS472" s="5">
        <f t="shared" si="179"/>
        <v>2128.5398206130822</v>
      </c>
      <c r="AT472" s="5">
        <f t="shared" si="175"/>
        <v>2289.0515966964972</v>
      </c>
      <c r="AU472" s="56">
        <f t="shared" si="176"/>
        <v>1968.0280445296667</v>
      </c>
    </row>
    <row r="473" spans="1:47" ht="14.1" customHeight="1" x14ac:dyDescent="0.25">
      <c r="B473" t="s">
        <v>80</v>
      </c>
      <c r="C473" t="s">
        <v>143</v>
      </c>
      <c r="D473" s="8" t="s">
        <v>37</v>
      </c>
      <c r="E473" s="9">
        <v>1559</v>
      </c>
      <c r="F473" s="9">
        <v>1424</v>
      </c>
      <c r="G473" s="9">
        <v>1220</v>
      </c>
      <c r="H473" s="9">
        <v>1145</v>
      </c>
      <c r="I473" s="9">
        <v>1008</v>
      </c>
      <c r="J473" s="9">
        <v>1071</v>
      </c>
      <c r="K473" s="9">
        <v>1210</v>
      </c>
      <c r="L473" s="9">
        <v>1313</v>
      </c>
      <c r="M473" s="9">
        <v>1395</v>
      </c>
      <c r="N473" s="9">
        <v>1430</v>
      </c>
      <c r="O473" s="24">
        <v>1440</v>
      </c>
      <c r="P473" s="42">
        <v>3</v>
      </c>
      <c r="R473">
        <v>0.76800000000000002</v>
      </c>
      <c r="S473">
        <v>0.98</v>
      </c>
      <c r="T473" s="5">
        <f t="shared" si="161"/>
        <v>1424</v>
      </c>
      <c r="U473">
        <f t="shared" si="168"/>
        <v>1236.008</v>
      </c>
      <c r="V473">
        <f t="shared" si="169"/>
        <v>1122.74559488</v>
      </c>
      <c r="W473">
        <f t="shared" si="170"/>
        <v>1008.0022723616768</v>
      </c>
      <c r="X473">
        <f t="shared" si="171"/>
        <v>1029.7641112671333</v>
      </c>
      <c r="Y473">
        <f t="shared" si="172"/>
        <v>1172.600637189104</v>
      </c>
      <c r="Z473">
        <f t="shared" si="173"/>
        <v>1312.990967628994</v>
      </c>
      <c r="AA473" s="5">
        <f t="shared" si="162"/>
        <v>-135</v>
      </c>
      <c r="AB473">
        <f t="shared" si="182"/>
        <v>-186.93215999999995</v>
      </c>
      <c r="AC473">
        <f t="shared" si="182"/>
        <v>-114.73580021760003</v>
      </c>
      <c r="AD473">
        <f t="shared" si="182"/>
        <v>-114.74317207230875</v>
      </c>
      <c r="AE473">
        <f t="shared" si="182"/>
        <v>19.031738685901246</v>
      </c>
      <c r="AF473">
        <f t="shared" si="182"/>
        <v>140.36043017724924</v>
      </c>
      <c r="AG473">
        <f t="shared" si="182"/>
        <v>140.38973243463721</v>
      </c>
      <c r="AH473" s="5">
        <f t="shared" si="183"/>
        <v>1289</v>
      </c>
      <c r="AI473" s="5">
        <f t="shared" si="183"/>
        <v>1049.07584</v>
      </c>
      <c r="AJ473" s="5">
        <f t="shared" si="183"/>
        <v>1008.0097946623999</v>
      </c>
      <c r="AK473" s="5">
        <f t="shared" si="183"/>
        <v>893.25910028936801</v>
      </c>
      <c r="AL473" s="5">
        <f t="shared" si="183"/>
        <v>1048.7958499530346</v>
      </c>
      <c r="AM473" s="5">
        <f t="shared" si="183"/>
        <v>1312.9610673663533</v>
      </c>
      <c r="AN473" s="6">
        <f t="shared" si="167"/>
        <v>1593.7704324982683</v>
      </c>
      <c r="AO473" s="6">
        <f t="shared" si="177"/>
        <v>1874.5498973675428</v>
      </c>
      <c r="AP473" s="7"/>
      <c r="AQ473" s="55">
        <f t="shared" si="174"/>
        <v>1313</v>
      </c>
      <c r="AR473" s="5">
        <f t="shared" si="178"/>
        <v>1453.3852162491341</v>
      </c>
      <c r="AS473" s="5">
        <f t="shared" si="179"/>
        <v>1734.1601649329054</v>
      </c>
      <c r="AT473" s="5">
        <f t="shared" si="175"/>
        <v>1874.5498973675428</v>
      </c>
      <c r="AU473" s="56">
        <f t="shared" si="176"/>
        <v>1593.7704324982683</v>
      </c>
    </row>
    <row r="474" spans="1:47" ht="14.1" customHeight="1" x14ac:dyDescent="0.25">
      <c r="B474" t="s">
        <v>80</v>
      </c>
      <c r="C474" t="s">
        <v>144</v>
      </c>
      <c r="D474" s="3" t="s">
        <v>39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4">
        <v>2604</v>
      </c>
      <c r="K474" s="4">
        <v>3791</v>
      </c>
      <c r="L474" s="4">
        <v>4397</v>
      </c>
      <c r="M474" s="4">
        <v>4741</v>
      </c>
      <c r="N474" s="4">
        <v>5226</v>
      </c>
      <c r="O474" s="23">
        <v>5367</v>
      </c>
      <c r="P474" s="41">
        <v>3</v>
      </c>
      <c r="R474">
        <v>0.999</v>
      </c>
      <c r="S474">
        <v>0.45700000000000002</v>
      </c>
      <c r="T474" s="5">
        <f t="shared" si="161"/>
        <v>0</v>
      </c>
      <c r="U474">
        <f t="shared" si="168"/>
        <v>0</v>
      </c>
      <c r="V474">
        <f t="shared" si="169"/>
        <v>0</v>
      </c>
      <c r="W474">
        <f t="shared" si="170"/>
        <v>0</v>
      </c>
      <c r="X474">
        <f t="shared" si="171"/>
        <v>2601.3960000000002</v>
      </c>
      <c r="Y474">
        <f t="shared" si="172"/>
        <v>3790.9992339719997</v>
      </c>
      <c r="Z474">
        <f t="shared" si="173"/>
        <v>4397.583186930693</v>
      </c>
      <c r="AA474" s="5">
        <f t="shared" si="162"/>
        <v>0</v>
      </c>
      <c r="AB474">
        <f t="shared" si="182"/>
        <v>0</v>
      </c>
      <c r="AC474">
        <f t="shared" si="182"/>
        <v>0</v>
      </c>
      <c r="AD474">
        <f t="shared" si="182"/>
        <v>0</v>
      </c>
      <c r="AE474">
        <f t="shared" si="182"/>
        <v>1188.837972</v>
      </c>
      <c r="AF474">
        <f t="shared" si="182"/>
        <v>1189.1876967212038</v>
      </c>
      <c r="AG474">
        <f t="shared" si="182"/>
        <v>922.9377858217365</v>
      </c>
      <c r="AH474" s="5">
        <f t="shared" si="183"/>
        <v>0</v>
      </c>
      <c r="AI474" s="5">
        <f t="shared" si="183"/>
        <v>0</v>
      </c>
      <c r="AJ474" s="5">
        <f t="shared" si="183"/>
        <v>0</v>
      </c>
      <c r="AK474" s="5">
        <f t="shared" si="183"/>
        <v>0</v>
      </c>
      <c r="AL474" s="5">
        <f t="shared" si="183"/>
        <v>3790.233972</v>
      </c>
      <c r="AM474" s="5">
        <f t="shared" si="183"/>
        <v>4980.186930693204</v>
      </c>
      <c r="AN474" s="6">
        <f t="shared" si="167"/>
        <v>6243.4587585741665</v>
      </c>
      <c r="AO474" s="6">
        <f t="shared" si="177"/>
        <v>8089.334330217639</v>
      </c>
      <c r="AP474" s="7"/>
      <c r="AQ474" s="55">
        <f t="shared" si="174"/>
        <v>4397</v>
      </c>
      <c r="AR474" s="5">
        <f t="shared" si="178"/>
        <v>5320.2293792870832</v>
      </c>
      <c r="AS474" s="5">
        <f t="shared" si="179"/>
        <v>7166.3965443959023</v>
      </c>
      <c r="AT474" s="5">
        <f t="shared" si="175"/>
        <v>8089.334330217639</v>
      </c>
      <c r="AU474" s="56">
        <f t="shared" si="176"/>
        <v>6243.4587585741665</v>
      </c>
    </row>
    <row r="475" spans="1:47" ht="14.1" customHeight="1" x14ac:dyDescent="0.25">
      <c r="B475" t="s">
        <v>80</v>
      </c>
      <c r="C475" t="s">
        <v>145</v>
      </c>
      <c r="D475" s="8" t="s">
        <v>41</v>
      </c>
      <c r="E475" s="9">
        <v>0</v>
      </c>
      <c r="F475" s="9">
        <v>0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24">
        <v>0</v>
      </c>
      <c r="P475" s="42">
        <v>2</v>
      </c>
      <c r="R475">
        <v>0</v>
      </c>
      <c r="S475">
        <v>0</v>
      </c>
      <c r="T475" s="5">
        <f t="shared" si="161"/>
        <v>0</v>
      </c>
      <c r="U475">
        <f t="shared" si="168"/>
        <v>0</v>
      </c>
      <c r="V475">
        <f t="shared" si="169"/>
        <v>0</v>
      </c>
      <c r="W475">
        <f t="shared" si="170"/>
        <v>0</v>
      </c>
      <c r="X475">
        <f t="shared" si="171"/>
        <v>0</v>
      </c>
      <c r="Y475">
        <f t="shared" si="172"/>
        <v>0</v>
      </c>
      <c r="Z475">
        <f t="shared" si="173"/>
        <v>0</v>
      </c>
      <c r="AA475" s="5">
        <f t="shared" si="162"/>
        <v>0</v>
      </c>
      <c r="AB475">
        <f t="shared" si="182"/>
        <v>0</v>
      </c>
      <c r="AC475">
        <f t="shared" si="182"/>
        <v>0</v>
      </c>
      <c r="AD475">
        <f t="shared" si="182"/>
        <v>0</v>
      </c>
      <c r="AE475">
        <f t="shared" si="182"/>
        <v>0</v>
      </c>
      <c r="AF475">
        <f t="shared" si="182"/>
        <v>0</v>
      </c>
      <c r="AG475">
        <f t="shared" si="182"/>
        <v>0</v>
      </c>
      <c r="AH475" s="5">
        <f t="shared" si="183"/>
        <v>0</v>
      </c>
      <c r="AI475" s="5">
        <f t="shared" si="183"/>
        <v>0</v>
      </c>
      <c r="AJ475" s="5">
        <f t="shared" si="183"/>
        <v>0</v>
      </c>
      <c r="AK475" s="5">
        <f t="shared" si="183"/>
        <v>0</v>
      </c>
      <c r="AL475" s="5">
        <f t="shared" si="183"/>
        <v>0</v>
      </c>
      <c r="AM475" s="5">
        <f t="shared" si="183"/>
        <v>0</v>
      </c>
      <c r="AN475" s="6">
        <f t="shared" si="167"/>
        <v>0</v>
      </c>
      <c r="AO475" s="6">
        <f t="shared" si="177"/>
        <v>0</v>
      </c>
      <c r="AP475" s="7"/>
      <c r="AQ475" s="55">
        <f t="shared" si="174"/>
        <v>0</v>
      </c>
      <c r="AR475" s="5">
        <f t="shared" si="178"/>
        <v>0</v>
      </c>
      <c r="AS475" s="5">
        <f t="shared" si="179"/>
        <v>0</v>
      </c>
      <c r="AT475" s="5">
        <f t="shared" si="175"/>
        <v>0</v>
      </c>
      <c r="AU475" s="56">
        <f t="shared" si="176"/>
        <v>0</v>
      </c>
    </row>
    <row r="476" spans="1:47" ht="14.1" customHeight="1" x14ac:dyDescent="0.25">
      <c r="B476" t="s">
        <v>80</v>
      </c>
      <c r="C476" t="s">
        <v>146</v>
      </c>
      <c r="D476" s="3" t="s">
        <v>43</v>
      </c>
      <c r="E476" s="4">
        <v>732</v>
      </c>
      <c r="F476" s="4">
        <v>630</v>
      </c>
      <c r="G476" s="4">
        <v>617</v>
      </c>
      <c r="H476" s="4">
        <v>605</v>
      </c>
      <c r="I476" s="4">
        <v>556</v>
      </c>
      <c r="J476" s="4">
        <v>631</v>
      </c>
      <c r="K476" s="4">
        <v>682</v>
      </c>
      <c r="L476" s="4">
        <v>842</v>
      </c>
      <c r="M476" s="4">
        <v>889</v>
      </c>
      <c r="N476" s="4">
        <v>934</v>
      </c>
      <c r="O476" s="23">
        <v>986</v>
      </c>
      <c r="P476" s="41">
        <v>4</v>
      </c>
      <c r="R476">
        <v>0.91200000000000003</v>
      </c>
      <c r="S476">
        <v>0.999</v>
      </c>
      <c r="T476" s="5">
        <f t="shared" si="161"/>
        <v>630</v>
      </c>
      <c r="U476">
        <f t="shared" si="168"/>
        <v>609.16800000000001</v>
      </c>
      <c r="V476">
        <f t="shared" si="169"/>
        <v>603.52642521600001</v>
      </c>
      <c r="W476">
        <f t="shared" si="170"/>
        <v>559.68452293781297</v>
      </c>
      <c r="X476">
        <f t="shared" si="171"/>
        <v>620.86951090296634</v>
      </c>
      <c r="Y476">
        <f t="shared" si="172"/>
        <v>681.99555689433805</v>
      </c>
      <c r="Z476">
        <f t="shared" si="173"/>
        <v>833.29869700183008</v>
      </c>
      <c r="AA476" s="5">
        <f t="shared" si="162"/>
        <v>-102</v>
      </c>
      <c r="AB476">
        <f t="shared" si="182"/>
        <v>-20.913167999999995</v>
      </c>
      <c r="AC476">
        <f t="shared" si="182"/>
        <v>-5.6568463772159996</v>
      </c>
      <c r="AD476">
        <f t="shared" si="182"/>
        <v>-43.80371722228606</v>
      </c>
      <c r="AE476">
        <f t="shared" si="182"/>
        <v>61.079999259965923</v>
      </c>
      <c r="AF476">
        <f t="shared" si="182"/>
        <v>61.125999944640306</v>
      </c>
      <c r="AG476">
        <f t="shared" si="182"/>
        <v>151.21296296732916</v>
      </c>
      <c r="AH476" s="5">
        <f t="shared" si="183"/>
        <v>528</v>
      </c>
      <c r="AI476" s="5">
        <f t="shared" si="183"/>
        <v>588.25483199999996</v>
      </c>
      <c r="AJ476" s="5">
        <f t="shared" si="183"/>
        <v>597.86957883878404</v>
      </c>
      <c r="AK476" s="5">
        <f t="shared" si="183"/>
        <v>515.88080571552689</v>
      </c>
      <c r="AL476" s="5">
        <f t="shared" si="183"/>
        <v>681.94951016293226</v>
      </c>
      <c r="AM476" s="5">
        <f t="shared" si="183"/>
        <v>743.12155683897834</v>
      </c>
      <c r="AN476" s="6">
        <f t="shared" si="167"/>
        <v>1135.7246229364885</v>
      </c>
      <c r="AO476" s="6">
        <f t="shared" si="177"/>
        <v>1438.1505488711468</v>
      </c>
      <c r="AP476" s="7"/>
      <c r="AQ476" s="55">
        <f t="shared" si="174"/>
        <v>842</v>
      </c>
      <c r="AR476" s="5">
        <f t="shared" si="178"/>
        <v>988.86231146824423</v>
      </c>
      <c r="AS476" s="5">
        <f t="shared" si="179"/>
        <v>1286.9375859038178</v>
      </c>
      <c r="AT476" s="5">
        <f t="shared" si="175"/>
        <v>1438.1505488711468</v>
      </c>
      <c r="AU476" s="56">
        <f t="shared" si="176"/>
        <v>1135.7246229364885</v>
      </c>
    </row>
    <row r="477" spans="1:47" ht="14.1" customHeight="1" x14ac:dyDescent="0.25">
      <c r="B477" t="s">
        <v>80</v>
      </c>
      <c r="C477" t="s">
        <v>24</v>
      </c>
      <c r="D477" s="8" t="s">
        <v>45</v>
      </c>
      <c r="E477" s="9">
        <v>1313</v>
      </c>
      <c r="F477" s="9">
        <v>1711</v>
      </c>
      <c r="G477" s="9">
        <v>1234</v>
      </c>
      <c r="H477" s="9">
        <v>946</v>
      </c>
      <c r="I477" s="9">
        <v>1250</v>
      </c>
      <c r="J477" s="9">
        <v>1201</v>
      </c>
      <c r="K477" s="9">
        <v>1233</v>
      </c>
      <c r="L477" s="9">
        <v>1985</v>
      </c>
      <c r="M477" s="9">
        <v>2162</v>
      </c>
      <c r="N477" s="9">
        <v>1868</v>
      </c>
      <c r="O477" s="24">
        <v>1830</v>
      </c>
      <c r="P477" s="42">
        <v>5</v>
      </c>
      <c r="R477">
        <v>0.999</v>
      </c>
      <c r="S477">
        <v>0.35899999999999999</v>
      </c>
      <c r="T477" s="5">
        <f t="shared" si="161"/>
        <v>1711</v>
      </c>
      <c r="U477">
        <f t="shared" si="168"/>
        <v>1234.875</v>
      </c>
      <c r="V477">
        <f t="shared" si="169"/>
        <v>946.37306412499993</v>
      </c>
      <c r="W477">
        <f t="shared" si="170"/>
        <v>1249.646766098271</v>
      </c>
      <c r="X477">
        <f t="shared" si="171"/>
        <v>1201.125723959994</v>
      </c>
      <c r="Y477">
        <f t="shared" si="172"/>
        <v>1233.0001131511196</v>
      </c>
      <c r="Z477">
        <f t="shared" si="173"/>
        <v>1984.2799469596803</v>
      </c>
      <c r="AA477" s="5">
        <f t="shared" si="162"/>
        <v>398</v>
      </c>
      <c r="AB477">
        <f t="shared" si="182"/>
        <v>84.18912499999999</v>
      </c>
      <c r="AC477">
        <f t="shared" si="182"/>
        <v>-49.606965854125022</v>
      </c>
      <c r="AD477">
        <f t="shared" si="182"/>
        <v>77.077193895910156</v>
      </c>
      <c r="AE477">
        <f t="shared" si="182"/>
        <v>31.987427159636994</v>
      </c>
      <c r="AF477">
        <f t="shared" si="182"/>
        <v>31.946846528941407</v>
      </c>
      <c r="AG477">
        <f t="shared" si="182"/>
        <v>290.18738896232469</v>
      </c>
      <c r="AH477" s="5">
        <f t="shared" si="183"/>
        <v>2109</v>
      </c>
      <c r="AI477" s="5">
        <f t="shared" si="183"/>
        <v>1319.0641249999999</v>
      </c>
      <c r="AJ477" s="5">
        <f t="shared" si="183"/>
        <v>896.76609827087486</v>
      </c>
      <c r="AK477" s="5">
        <f t="shared" si="183"/>
        <v>1326.7239599941811</v>
      </c>
      <c r="AL477" s="5">
        <f t="shared" si="183"/>
        <v>1233.1131511196311</v>
      </c>
      <c r="AM477" s="5">
        <f t="shared" si="183"/>
        <v>1264.9469596800611</v>
      </c>
      <c r="AN477" s="6">
        <f t="shared" si="167"/>
        <v>2564.6547248843299</v>
      </c>
      <c r="AO477" s="6">
        <f t="shared" si="177"/>
        <v>3145.029502808979</v>
      </c>
      <c r="AP477" s="7"/>
      <c r="AQ477" s="55">
        <f t="shared" si="174"/>
        <v>1985</v>
      </c>
      <c r="AR477" s="5">
        <f t="shared" si="178"/>
        <v>2274.8273624421649</v>
      </c>
      <c r="AS477" s="5">
        <f t="shared" si="179"/>
        <v>2854.8421138466547</v>
      </c>
      <c r="AT477" s="5">
        <f t="shared" si="175"/>
        <v>3145.029502808979</v>
      </c>
      <c r="AU477" s="56">
        <f t="shared" si="176"/>
        <v>2564.6547248843299</v>
      </c>
    </row>
    <row r="478" spans="1:47" ht="14.1" customHeight="1" x14ac:dyDescent="0.25">
      <c r="B478" t="s">
        <v>80</v>
      </c>
      <c r="C478" t="s">
        <v>26</v>
      </c>
      <c r="D478" s="8" t="s">
        <v>46</v>
      </c>
      <c r="E478" s="9">
        <v>1150</v>
      </c>
      <c r="F478" s="9">
        <v>1079</v>
      </c>
      <c r="G478" s="9">
        <v>793</v>
      </c>
      <c r="H478" s="9">
        <v>666</v>
      </c>
      <c r="I478" s="9">
        <v>743</v>
      </c>
      <c r="J478" s="9">
        <v>733</v>
      </c>
      <c r="K478" s="9">
        <v>713</v>
      </c>
      <c r="L478" s="9">
        <v>1103</v>
      </c>
      <c r="M478" s="9">
        <v>1194</v>
      </c>
      <c r="N478" s="9">
        <v>1027</v>
      </c>
      <c r="O478" s="24">
        <v>1001</v>
      </c>
      <c r="P478" s="43">
        <v>4</v>
      </c>
      <c r="R478">
        <v>0.999</v>
      </c>
      <c r="S478">
        <v>0.53100000000000003</v>
      </c>
      <c r="T478" s="5">
        <f t="shared" si="161"/>
        <v>1079</v>
      </c>
      <c r="U478">
        <f t="shared" si="168"/>
        <v>793.21500000000003</v>
      </c>
      <c r="V478">
        <f t="shared" si="169"/>
        <v>665.94216416499989</v>
      </c>
      <c r="W478">
        <f t="shared" si="170"/>
        <v>742.76857144672158</v>
      </c>
      <c r="X478">
        <f t="shared" si="171"/>
        <v>732.97816352723237</v>
      </c>
      <c r="Y478">
        <f t="shared" si="172"/>
        <v>712.9999566911855</v>
      </c>
      <c r="Z478">
        <f t="shared" si="173"/>
        <v>1102.5900014583328</v>
      </c>
      <c r="AA478" s="5">
        <f t="shared" si="162"/>
        <v>-71</v>
      </c>
      <c r="AB478">
        <f t="shared" si="182"/>
        <v>-185.05083500000001</v>
      </c>
      <c r="AC478">
        <f t="shared" si="182"/>
        <v>-154.37071744338508</v>
      </c>
      <c r="AD478">
        <f t="shared" si="182"/>
        <v>-31.605044214353377</v>
      </c>
      <c r="AE478">
        <f t="shared" si="182"/>
        <v>-20.021472341780505</v>
      </c>
      <c r="AF478">
        <f t="shared" si="182"/>
        <v>-19.998498358235942</v>
      </c>
      <c r="AG478">
        <f t="shared" si="182"/>
        <v>197.49301804134259</v>
      </c>
      <c r="AH478" s="5">
        <f t="shared" si="183"/>
        <v>1008</v>
      </c>
      <c r="AI478" s="5">
        <f t="shared" si="183"/>
        <v>608.16416500000003</v>
      </c>
      <c r="AJ478" s="5">
        <f t="shared" si="183"/>
        <v>511.57144672161485</v>
      </c>
      <c r="AK478" s="5">
        <f t="shared" si="183"/>
        <v>711.16352723236821</v>
      </c>
      <c r="AL478" s="5">
        <f t="shared" si="183"/>
        <v>712.95669118545186</v>
      </c>
      <c r="AM478" s="5">
        <f t="shared" si="183"/>
        <v>693.0014583329496</v>
      </c>
      <c r="AN478" s="6">
        <f t="shared" si="167"/>
        <v>1497.576037541018</v>
      </c>
      <c r="AO478" s="6">
        <f t="shared" si="177"/>
        <v>1892.5620736237033</v>
      </c>
      <c r="AP478" s="7"/>
      <c r="AQ478" s="55">
        <f t="shared" si="174"/>
        <v>1103</v>
      </c>
      <c r="AR478" s="5">
        <f t="shared" si="178"/>
        <v>1300.2880187705091</v>
      </c>
      <c r="AS478" s="5">
        <f t="shared" si="179"/>
        <v>1695.0690555823608</v>
      </c>
      <c r="AT478" s="5">
        <f t="shared" si="175"/>
        <v>1892.5620736237033</v>
      </c>
      <c r="AU478" s="56">
        <f t="shared" si="176"/>
        <v>1497.576037541018</v>
      </c>
    </row>
    <row r="479" spans="1:47" ht="14.1" customHeight="1" x14ac:dyDescent="0.25">
      <c r="B479" t="s">
        <v>80</v>
      </c>
      <c r="C479" t="s">
        <v>28</v>
      </c>
      <c r="D479" s="3" t="s">
        <v>47</v>
      </c>
      <c r="E479" s="4">
        <v>378</v>
      </c>
      <c r="F479" s="4">
        <v>200</v>
      </c>
      <c r="G479" s="4">
        <v>187</v>
      </c>
      <c r="H479" s="4">
        <v>166</v>
      </c>
      <c r="I479" s="4">
        <v>138</v>
      </c>
      <c r="J479" s="4">
        <v>216</v>
      </c>
      <c r="K479" s="4">
        <v>260</v>
      </c>
      <c r="L479" s="4">
        <v>288</v>
      </c>
      <c r="M479" s="4">
        <v>284</v>
      </c>
      <c r="N479" s="4">
        <v>279</v>
      </c>
      <c r="O479" s="23">
        <v>275</v>
      </c>
      <c r="P479" s="41">
        <v>3</v>
      </c>
      <c r="R479">
        <v>0.999</v>
      </c>
      <c r="S479">
        <v>0.95299999999999996</v>
      </c>
      <c r="T479" s="5">
        <f t="shared" si="161"/>
        <v>200</v>
      </c>
      <c r="U479">
        <f t="shared" si="168"/>
        <v>186.83499999999998</v>
      </c>
      <c r="V479">
        <f t="shared" si="169"/>
        <v>165.999922755</v>
      </c>
      <c r="W479">
        <f t="shared" si="170"/>
        <v>138.0071612186255</v>
      </c>
      <c r="X479">
        <f t="shared" si="171"/>
        <v>215.89435064038037</v>
      </c>
      <c r="Y479">
        <f t="shared" si="172"/>
        <v>260.02882098567994</v>
      </c>
      <c r="Z479">
        <f t="shared" si="173"/>
        <v>288.01751652307161</v>
      </c>
      <c r="AA479" s="5">
        <f t="shared" si="162"/>
        <v>-178</v>
      </c>
      <c r="AB479">
        <f t="shared" si="182"/>
        <v>-20.912245000000027</v>
      </c>
      <c r="AC479">
        <f t="shared" si="182"/>
        <v>-20.838704129484984</v>
      </c>
      <c r="AD479">
        <f t="shared" si="182"/>
        <v>-27.656520838250696</v>
      </c>
      <c r="AE479">
        <f t="shared" si="182"/>
        <v>72.926635039534602</v>
      </c>
      <c r="AF479">
        <f t="shared" si="182"/>
        <v>45.487702085928625</v>
      </c>
      <c r="AG479">
        <f t="shared" si="182"/>
        <v>28.811148845172902</v>
      </c>
      <c r="AH479" s="5">
        <f t="shared" si="183"/>
        <v>22</v>
      </c>
      <c r="AI479" s="5">
        <f t="shared" si="183"/>
        <v>165.92275499999994</v>
      </c>
      <c r="AJ479" s="5">
        <f t="shared" si="183"/>
        <v>145.161218625515</v>
      </c>
      <c r="AK479" s="5">
        <f t="shared" si="183"/>
        <v>110.3506403803748</v>
      </c>
      <c r="AL479" s="5">
        <f t="shared" si="183"/>
        <v>288.820985679915</v>
      </c>
      <c r="AM479" s="5">
        <f t="shared" si="183"/>
        <v>305.51652307160856</v>
      </c>
      <c r="AN479" s="6">
        <f t="shared" si="167"/>
        <v>345.63981421341742</v>
      </c>
      <c r="AO479" s="6">
        <f t="shared" si="177"/>
        <v>403.26211190376318</v>
      </c>
      <c r="AP479" s="7"/>
      <c r="AQ479" s="55">
        <f t="shared" si="174"/>
        <v>288</v>
      </c>
      <c r="AR479" s="5">
        <f t="shared" si="178"/>
        <v>316.81990710670868</v>
      </c>
      <c r="AS479" s="5">
        <f t="shared" si="179"/>
        <v>374.45096305859033</v>
      </c>
      <c r="AT479" s="5">
        <f t="shared" si="175"/>
        <v>403.26211190376318</v>
      </c>
      <c r="AU479" s="56">
        <f t="shared" si="176"/>
        <v>345.63981421341742</v>
      </c>
    </row>
    <row r="480" spans="1:47" ht="14.1" customHeight="1" x14ac:dyDescent="0.25">
      <c r="B480" t="s">
        <v>80</v>
      </c>
      <c r="C480" t="s">
        <v>30</v>
      </c>
      <c r="D480" s="8" t="s">
        <v>48</v>
      </c>
      <c r="E480" s="9">
        <v>644</v>
      </c>
      <c r="F480" s="9">
        <v>325</v>
      </c>
      <c r="G480" s="9">
        <v>426</v>
      </c>
      <c r="H480" s="9">
        <v>348</v>
      </c>
      <c r="I480" s="9">
        <v>215</v>
      </c>
      <c r="J480" s="9">
        <v>273</v>
      </c>
      <c r="K480" s="9">
        <v>301</v>
      </c>
      <c r="L480" s="9">
        <v>307</v>
      </c>
      <c r="M480" s="9">
        <v>309</v>
      </c>
      <c r="N480" s="9">
        <v>311</v>
      </c>
      <c r="O480" s="24">
        <v>313</v>
      </c>
      <c r="P480" s="43">
        <v>6</v>
      </c>
      <c r="R480">
        <v>0.999</v>
      </c>
      <c r="S480">
        <v>0.57499999999999996</v>
      </c>
      <c r="T480" s="5">
        <f t="shared" si="161"/>
        <v>325</v>
      </c>
      <c r="U480">
        <f t="shared" si="168"/>
        <v>425.58</v>
      </c>
      <c r="V480">
        <f t="shared" si="169"/>
        <v>347.99983850000001</v>
      </c>
      <c r="W480">
        <f t="shared" si="170"/>
        <v>215.0553511081375</v>
      </c>
      <c r="X480">
        <f t="shared" si="171"/>
        <v>272.83261156045376</v>
      </c>
      <c r="Y480">
        <f t="shared" si="172"/>
        <v>300.95854092529243</v>
      </c>
      <c r="Z480">
        <f t="shared" si="173"/>
        <v>307.00448198364614</v>
      </c>
      <c r="AA480" s="5">
        <f t="shared" si="162"/>
        <v>-319</v>
      </c>
      <c r="AB480">
        <f t="shared" si="182"/>
        <v>-77.74150000000003</v>
      </c>
      <c r="AC480">
        <f t="shared" si="182"/>
        <v>-77.648730362500004</v>
      </c>
      <c r="AD480">
        <f t="shared" si="182"/>
        <v>-109.44379065438343</v>
      </c>
      <c r="AE480">
        <f t="shared" si="182"/>
        <v>-13.291686268031114</v>
      </c>
      <c r="AF480">
        <f t="shared" si="182"/>
        <v>10.52344272086901</v>
      </c>
      <c r="AG480">
        <f t="shared" si="182"/>
        <v>7.9488792649227182</v>
      </c>
      <c r="AH480" s="5">
        <f t="shared" si="183"/>
        <v>6</v>
      </c>
      <c r="AI480" s="5">
        <f t="shared" si="183"/>
        <v>347.83849999999995</v>
      </c>
      <c r="AJ480" s="5">
        <f t="shared" si="183"/>
        <v>270.35110813749998</v>
      </c>
      <c r="AK480" s="5">
        <f t="shared" si="183"/>
        <v>105.61156045375407</v>
      </c>
      <c r="AL480" s="5">
        <f t="shared" si="183"/>
        <v>259.54092529242263</v>
      </c>
      <c r="AM480" s="5">
        <f t="shared" si="183"/>
        <v>311.48198364616144</v>
      </c>
      <c r="AN480" s="6">
        <f t="shared" si="167"/>
        <v>322.90224051349156</v>
      </c>
      <c r="AO480" s="6">
        <f t="shared" si="177"/>
        <v>338.79999904333704</v>
      </c>
      <c r="AP480" s="7"/>
      <c r="AQ480" s="55">
        <f t="shared" si="174"/>
        <v>307</v>
      </c>
      <c r="AR480" s="5">
        <f t="shared" si="178"/>
        <v>314.95112025674575</v>
      </c>
      <c r="AS480" s="5">
        <f t="shared" si="179"/>
        <v>330.85111977841427</v>
      </c>
      <c r="AT480" s="5">
        <f t="shared" si="175"/>
        <v>338.79999904333704</v>
      </c>
      <c r="AU480" s="56">
        <f t="shared" si="176"/>
        <v>322.90224051349156</v>
      </c>
    </row>
    <row r="481" spans="1:47" ht="14.1" customHeight="1" x14ac:dyDescent="0.25">
      <c r="B481" t="s">
        <v>80</v>
      </c>
      <c r="C481" t="s">
        <v>32</v>
      </c>
      <c r="D481" s="3" t="s">
        <v>49</v>
      </c>
      <c r="E481" s="4">
        <v>1000</v>
      </c>
      <c r="F481" s="4">
        <v>618</v>
      </c>
      <c r="G481" s="4">
        <v>434</v>
      </c>
      <c r="H481" s="4">
        <v>275</v>
      </c>
      <c r="I481" s="4">
        <v>427</v>
      </c>
      <c r="J481" s="4">
        <v>726</v>
      </c>
      <c r="K481" s="4">
        <v>963</v>
      </c>
      <c r="L481" s="4">
        <v>580</v>
      </c>
      <c r="M481" s="4">
        <v>479</v>
      </c>
      <c r="N481" s="4">
        <v>583</v>
      </c>
      <c r="O481" s="23">
        <v>748</v>
      </c>
      <c r="P481" s="41">
        <v>7</v>
      </c>
      <c r="R481">
        <v>0.999</v>
      </c>
      <c r="S481">
        <v>0.999</v>
      </c>
      <c r="T481" s="5">
        <f t="shared" si="161"/>
        <v>618</v>
      </c>
      <c r="U481">
        <f t="shared" si="168"/>
        <v>433.80199999999996</v>
      </c>
      <c r="V481">
        <f t="shared" si="169"/>
        <v>274.974406198</v>
      </c>
      <c r="W481">
        <f t="shared" si="170"/>
        <v>426.68912124418779</v>
      </c>
      <c r="X481">
        <f t="shared" si="171"/>
        <v>725.85209326841334</v>
      </c>
      <c r="Y481">
        <f t="shared" si="172"/>
        <v>963.06186730646778</v>
      </c>
      <c r="Z481">
        <f t="shared" si="173"/>
        <v>580.62033344678366</v>
      </c>
      <c r="AA481" s="5">
        <f t="shared" si="162"/>
        <v>-382</v>
      </c>
      <c r="AB481">
        <f t="shared" si="182"/>
        <v>-184.39580200000003</v>
      </c>
      <c r="AC481">
        <f t="shared" si="182"/>
        <v>-158.85316201019799</v>
      </c>
      <c r="AD481">
        <f t="shared" si="182"/>
        <v>151.40414716913142</v>
      </c>
      <c r="AE481">
        <f t="shared" si="182"/>
        <v>299.01521319937046</v>
      </c>
      <c r="AF481">
        <f t="shared" si="182"/>
        <v>237.27157947721574</v>
      </c>
      <c r="AG481">
        <f t="shared" si="182"/>
        <v>-381.82182074634721</v>
      </c>
      <c r="AH481" s="5">
        <f t="shared" si="183"/>
        <v>236</v>
      </c>
      <c r="AI481" s="5">
        <f t="shared" si="183"/>
        <v>249.40619799999993</v>
      </c>
      <c r="AJ481" s="5">
        <f t="shared" si="183"/>
        <v>116.12124418780201</v>
      </c>
      <c r="AK481" s="5">
        <f t="shared" si="183"/>
        <v>578.09326841331927</v>
      </c>
      <c r="AL481" s="5">
        <f t="shared" si="183"/>
        <v>1024.8673064677837</v>
      </c>
      <c r="AM481" s="5">
        <f t="shared" si="183"/>
        <v>1200.3334467836835</v>
      </c>
      <c r="AN481" s="6">
        <f t="shared" si="167"/>
        <v>0</v>
      </c>
      <c r="AO481" s="6">
        <f t="shared" si="177"/>
        <v>0</v>
      </c>
      <c r="AP481" s="7"/>
      <c r="AQ481" s="55">
        <f t="shared" si="174"/>
        <v>0</v>
      </c>
      <c r="AR481" s="5">
        <f t="shared" si="178"/>
        <v>0</v>
      </c>
      <c r="AS481" s="5">
        <f t="shared" si="179"/>
        <v>290</v>
      </c>
      <c r="AT481" s="5">
        <f t="shared" si="175"/>
        <v>580</v>
      </c>
      <c r="AU481" s="56">
        <f t="shared" si="176"/>
        <v>0</v>
      </c>
    </row>
    <row r="482" spans="1:47" ht="14.1" customHeight="1" x14ac:dyDescent="0.25">
      <c r="B482" t="s">
        <v>80</v>
      </c>
      <c r="C482" t="s">
        <v>34</v>
      </c>
      <c r="D482" s="3" t="s">
        <v>50</v>
      </c>
      <c r="E482" s="4">
        <v>1000</v>
      </c>
      <c r="F482" s="4">
        <v>425</v>
      </c>
      <c r="G482" s="4">
        <v>410</v>
      </c>
      <c r="H482" s="4">
        <v>155</v>
      </c>
      <c r="I482" s="4">
        <v>605</v>
      </c>
      <c r="J482" s="4">
        <v>671</v>
      </c>
      <c r="K482" s="4">
        <v>1702</v>
      </c>
      <c r="L482" s="4">
        <v>1310</v>
      </c>
      <c r="M482" s="4">
        <v>1391</v>
      </c>
      <c r="N482" s="4">
        <v>1342</v>
      </c>
      <c r="O482" s="23">
        <v>678</v>
      </c>
      <c r="P482" s="44">
        <v>5</v>
      </c>
      <c r="R482">
        <v>0.64500000000000002</v>
      </c>
      <c r="S482">
        <v>0.998</v>
      </c>
      <c r="T482" s="5">
        <f t="shared" si="161"/>
        <v>425</v>
      </c>
      <c r="U482">
        <f t="shared" si="168"/>
        <v>211.2</v>
      </c>
      <c r="V482">
        <f t="shared" si="169"/>
        <v>98.795547999999997</v>
      </c>
      <c r="W482">
        <f t="shared" si="170"/>
        <v>385.32133533692001</v>
      </c>
      <c r="X482">
        <f t="shared" si="171"/>
        <v>671.01734307179777</v>
      </c>
      <c r="Y482">
        <f t="shared" si="172"/>
        <v>1437.4232619089323</v>
      </c>
      <c r="Z482">
        <f t="shared" si="173"/>
        <v>1626.9680551727163</v>
      </c>
      <c r="AA482" s="5">
        <f t="shared" si="162"/>
        <v>-575</v>
      </c>
      <c r="AB482">
        <f t="shared" si="182"/>
        <v>-214.5224</v>
      </c>
      <c r="AC482">
        <f t="shared" si="182"/>
        <v>-112.60868789599999</v>
      </c>
      <c r="AD482">
        <f t="shared" si="182"/>
        <v>285.72751838645416</v>
      </c>
      <c r="AE482">
        <f t="shared" si="182"/>
        <v>285.69607075618092</v>
      </c>
      <c r="AF482">
        <f t="shared" si="182"/>
        <v>765.44449914097265</v>
      </c>
      <c r="AG482">
        <f t="shared" si="182"/>
        <v>190.69659267553834</v>
      </c>
      <c r="AH482" s="5">
        <f t="shared" si="183"/>
        <v>-150</v>
      </c>
      <c r="AI482" s="5">
        <f t="shared" si="183"/>
        <v>-3.322400000000016</v>
      </c>
      <c r="AJ482" s="5">
        <f t="shared" si="183"/>
        <v>-13.813139895999996</v>
      </c>
      <c r="AK482" s="5">
        <f t="shared" si="183"/>
        <v>671.04885372337412</v>
      </c>
      <c r="AL482" s="5">
        <f t="shared" si="183"/>
        <v>956.71341382797868</v>
      </c>
      <c r="AM482" s="5">
        <f t="shared" si="183"/>
        <v>2202.8677610499049</v>
      </c>
      <c r="AN482" s="6">
        <f t="shared" si="167"/>
        <v>2008.361240523793</v>
      </c>
      <c r="AO482" s="6">
        <f t="shared" si="177"/>
        <v>2389.7544258748694</v>
      </c>
      <c r="AP482" s="7"/>
      <c r="AQ482" s="55">
        <f t="shared" si="174"/>
        <v>1310</v>
      </c>
      <c r="AR482" s="5">
        <f t="shared" si="178"/>
        <v>1659.1806202618964</v>
      </c>
      <c r="AS482" s="5">
        <f t="shared" si="179"/>
        <v>2199.0578331993311</v>
      </c>
      <c r="AT482" s="5">
        <f t="shared" si="175"/>
        <v>2389.7544258748694</v>
      </c>
      <c r="AU482" s="56">
        <f t="shared" si="176"/>
        <v>2008.361240523793</v>
      </c>
    </row>
    <row r="483" spans="1:47" ht="14.1" customHeight="1" x14ac:dyDescent="0.25">
      <c r="B483" t="s">
        <v>80</v>
      </c>
      <c r="C483" t="s">
        <v>147</v>
      </c>
      <c r="D483" s="8" t="s">
        <v>51</v>
      </c>
      <c r="E483" s="9">
        <v>1150</v>
      </c>
      <c r="F483" s="9">
        <v>1459</v>
      </c>
      <c r="G483" s="9">
        <v>872</v>
      </c>
      <c r="H483" s="9">
        <v>274</v>
      </c>
      <c r="I483" s="9">
        <v>113</v>
      </c>
      <c r="J483" s="9">
        <v>206</v>
      </c>
      <c r="K483" s="9">
        <v>402</v>
      </c>
      <c r="L483" s="9">
        <v>83</v>
      </c>
      <c r="M483" s="9">
        <v>114</v>
      </c>
      <c r="N483" s="9">
        <v>226</v>
      </c>
      <c r="O483" s="24">
        <v>212</v>
      </c>
      <c r="P483" s="41">
        <v>4</v>
      </c>
      <c r="R483">
        <v>0.999</v>
      </c>
      <c r="S483">
        <v>0.999</v>
      </c>
      <c r="T483" s="5">
        <f t="shared" si="161"/>
        <v>1459</v>
      </c>
      <c r="U483">
        <f t="shared" si="168"/>
        <v>872.89600000000007</v>
      </c>
      <c r="V483">
        <f t="shared" si="169"/>
        <v>274.01368710399998</v>
      </c>
      <c r="W483">
        <f t="shared" si="170"/>
        <v>112.5621450476249</v>
      </c>
      <c r="X483">
        <f t="shared" si="171"/>
        <v>205.74467318589384</v>
      </c>
      <c r="Y483">
        <f t="shared" si="172"/>
        <v>401.89667212983687</v>
      </c>
      <c r="Z483">
        <f t="shared" si="173"/>
        <v>83.514945446531485</v>
      </c>
      <c r="AA483" s="5">
        <f t="shared" si="162"/>
        <v>309</v>
      </c>
      <c r="AB483">
        <f t="shared" si="182"/>
        <v>-585.20889599999998</v>
      </c>
      <c r="AC483">
        <f t="shared" si="182"/>
        <v>-598.8686394791041</v>
      </c>
      <c r="AD483">
        <f t="shared" si="182"/>
        <v>-161.88895915379783</v>
      </c>
      <c r="AE483">
        <f t="shared" si="182"/>
        <v>92.927456650976879</v>
      </c>
      <c r="AF483">
        <f t="shared" si="182"/>
        <v>196.04877440165006</v>
      </c>
      <c r="AG483">
        <f t="shared" si="182"/>
        <v>-317.8672961822204</v>
      </c>
      <c r="AH483" s="5">
        <f t="shared" si="183"/>
        <v>1768</v>
      </c>
      <c r="AI483" s="5">
        <f t="shared" si="183"/>
        <v>287.68710400000009</v>
      </c>
      <c r="AJ483" s="5">
        <f t="shared" si="183"/>
        <v>-324.85495237510412</v>
      </c>
      <c r="AK483" s="5">
        <f t="shared" si="183"/>
        <v>-49.326814106172932</v>
      </c>
      <c r="AL483" s="5">
        <f t="shared" si="183"/>
        <v>298.67212983687074</v>
      </c>
      <c r="AM483" s="5">
        <f t="shared" si="183"/>
        <v>597.94544653148694</v>
      </c>
      <c r="AN483" s="6">
        <f t="shared" si="167"/>
        <v>0</v>
      </c>
      <c r="AO483" s="6">
        <f t="shared" si="177"/>
        <v>0</v>
      </c>
      <c r="AP483" s="7"/>
      <c r="AQ483" s="55">
        <f t="shared" si="174"/>
        <v>0</v>
      </c>
      <c r="AR483" s="5">
        <f t="shared" si="178"/>
        <v>0</v>
      </c>
      <c r="AS483" s="5">
        <f t="shared" si="179"/>
        <v>41.5</v>
      </c>
      <c r="AT483" s="5">
        <f t="shared" si="175"/>
        <v>83</v>
      </c>
      <c r="AU483" s="56">
        <f t="shared" si="176"/>
        <v>0</v>
      </c>
    </row>
    <row r="484" spans="1:47" ht="14.1" customHeight="1" x14ac:dyDescent="0.25">
      <c r="B484" t="s">
        <v>80</v>
      </c>
      <c r="C484" t="s">
        <v>148</v>
      </c>
      <c r="D484" s="3" t="s">
        <v>52</v>
      </c>
      <c r="E484" s="4">
        <v>1000</v>
      </c>
      <c r="F484" s="4">
        <v>1005</v>
      </c>
      <c r="G484" s="4">
        <v>1197</v>
      </c>
      <c r="H484" s="4">
        <v>1194</v>
      </c>
      <c r="I484" s="4">
        <v>1227</v>
      </c>
      <c r="J484" s="4">
        <v>1299</v>
      </c>
      <c r="K484" s="4">
        <v>1176</v>
      </c>
      <c r="L484" s="4">
        <v>1213</v>
      </c>
      <c r="M484" s="4">
        <v>1216</v>
      </c>
      <c r="N484" s="4">
        <v>1249</v>
      </c>
      <c r="O484" s="23">
        <v>1242</v>
      </c>
      <c r="P484" s="44">
        <v>2</v>
      </c>
      <c r="R484">
        <v>0.80800000000000005</v>
      </c>
      <c r="S484">
        <v>0.185</v>
      </c>
      <c r="T484" s="5">
        <f t="shared" si="161"/>
        <v>1005</v>
      </c>
      <c r="U484">
        <f t="shared" si="168"/>
        <v>1161.096</v>
      </c>
      <c r="V484">
        <f t="shared" si="169"/>
        <v>1194.0093619199999</v>
      </c>
      <c r="W484">
        <f t="shared" si="170"/>
        <v>1226.9913279888383</v>
      </c>
      <c r="X484">
        <f t="shared" si="171"/>
        <v>1291.5011617662838</v>
      </c>
      <c r="Y484">
        <f t="shared" si="172"/>
        <v>1205.6239761907293</v>
      </c>
      <c r="Z484">
        <f t="shared" si="173"/>
        <v>1214.6033645992325</v>
      </c>
      <c r="AA484" s="5">
        <f t="shared" si="162"/>
        <v>5</v>
      </c>
      <c r="AB484">
        <f t="shared" si="182"/>
        <v>32.952759999999998</v>
      </c>
      <c r="AC484">
        <f t="shared" si="182"/>
        <v>32.945471355199984</v>
      </c>
      <c r="AD484">
        <f t="shared" si="182"/>
        <v>32.952222877223079</v>
      </c>
      <c r="AE484">
        <f t="shared" si="182"/>
        <v>38.790380893764222</v>
      </c>
      <c r="AF484">
        <f t="shared" si="182"/>
        <v>15.726881096940266</v>
      </c>
      <c r="AG484">
        <f t="shared" si="182"/>
        <v>14.478594949579399</v>
      </c>
      <c r="AH484" s="5">
        <f t="shared" si="183"/>
        <v>1010</v>
      </c>
      <c r="AI484" s="5">
        <f t="shared" si="183"/>
        <v>1194.0487599999999</v>
      </c>
      <c r="AJ484" s="5">
        <f t="shared" si="183"/>
        <v>1226.9548332751999</v>
      </c>
      <c r="AK484" s="5">
        <f t="shared" si="183"/>
        <v>1259.9435508660613</v>
      </c>
      <c r="AL484" s="5">
        <f t="shared" si="183"/>
        <v>1330.291542660048</v>
      </c>
      <c r="AM484" s="5">
        <f t="shared" si="183"/>
        <v>1221.3508572876697</v>
      </c>
      <c r="AN484" s="6">
        <f t="shared" si="167"/>
        <v>1243.5605544983912</v>
      </c>
      <c r="AO484" s="6">
        <f t="shared" si="177"/>
        <v>1272.5177443975501</v>
      </c>
      <c r="AP484" s="7"/>
      <c r="AQ484" s="55">
        <f t="shared" si="174"/>
        <v>1213</v>
      </c>
      <c r="AR484" s="5">
        <f t="shared" si="178"/>
        <v>1228.2802772491955</v>
      </c>
      <c r="AS484" s="5">
        <f t="shared" si="179"/>
        <v>1258.0391494479707</v>
      </c>
      <c r="AT484" s="5">
        <f t="shared" si="175"/>
        <v>1272.5177443975501</v>
      </c>
      <c r="AU484" s="56">
        <f t="shared" si="176"/>
        <v>1243.5605544983912</v>
      </c>
    </row>
    <row r="485" spans="1:47" ht="14.1" customHeight="1" x14ac:dyDescent="0.25">
      <c r="B485" t="s">
        <v>80</v>
      </c>
      <c r="C485" t="s">
        <v>149</v>
      </c>
      <c r="D485" s="8" t="s">
        <v>53</v>
      </c>
      <c r="E485" s="9">
        <v>1744</v>
      </c>
      <c r="F485" s="9">
        <v>2321</v>
      </c>
      <c r="G485" s="9">
        <v>2059</v>
      </c>
      <c r="H485" s="9">
        <v>2002</v>
      </c>
      <c r="I485" s="9">
        <v>2321</v>
      </c>
      <c r="J485" s="9">
        <v>1843</v>
      </c>
      <c r="K485" s="9">
        <v>1656</v>
      </c>
      <c r="L485" s="9">
        <v>1955</v>
      </c>
      <c r="M485" s="9">
        <v>2052</v>
      </c>
      <c r="N485" s="9">
        <v>1921</v>
      </c>
      <c r="O485" s="24">
        <v>1908</v>
      </c>
      <c r="P485" s="41">
        <v>4</v>
      </c>
      <c r="R485">
        <v>0.999</v>
      </c>
      <c r="S485">
        <v>0.56299999999999994</v>
      </c>
      <c r="T485" s="5">
        <f t="shared" si="161"/>
        <v>2321</v>
      </c>
      <c r="U485">
        <f t="shared" si="168"/>
        <v>2059.8389999999999</v>
      </c>
      <c r="V485">
        <f t="shared" si="169"/>
        <v>2002.162954357</v>
      </c>
      <c r="W485">
        <f t="shared" si="170"/>
        <v>2320.6946267516691</v>
      </c>
      <c r="X485">
        <f t="shared" si="171"/>
        <v>1843.6629116377351</v>
      </c>
      <c r="Y485">
        <f t="shared" si="172"/>
        <v>1656.0000338898285</v>
      </c>
      <c r="Z485">
        <f t="shared" si="173"/>
        <v>1954.5133519511871</v>
      </c>
      <c r="AA485" s="5">
        <f t="shared" si="162"/>
        <v>577</v>
      </c>
      <c r="AB485">
        <f t="shared" si="182"/>
        <v>105.11535700000002</v>
      </c>
      <c r="AC485">
        <f t="shared" si="182"/>
        <v>13.463797311991044</v>
      </c>
      <c r="AD485">
        <f t="shared" si="182"/>
        <v>185.21701098353881</v>
      </c>
      <c r="AE485">
        <f t="shared" si="182"/>
        <v>-187.62902180933838</v>
      </c>
      <c r="AF485">
        <f t="shared" si="182"/>
        <v>-187.64808270275228</v>
      </c>
      <c r="AG485">
        <f t="shared" si="182"/>
        <v>86.060785927442126</v>
      </c>
      <c r="AH485" s="5">
        <f t="shared" si="183"/>
        <v>2898</v>
      </c>
      <c r="AI485" s="5">
        <f t="shared" si="183"/>
        <v>2164.9543570000001</v>
      </c>
      <c r="AJ485" s="5">
        <f t="shared" si="183"/>
        <v>2015.6267516689911</v>
      </c>
      <c r="AK485" s="5">
        <f t="shared" si="183"/>
        <v>2505.9116377352079</v>
      </c>
      <c r="AL485" s="5">
        <f t="shared" si="183"/>
        <v>1656.0338898283967</v>
      </c>
      <c r="AM485" s="5">
        <f t="shared" si="183"/>
        <v>1468.3519511870763</v>
      </c>
      <c r="AN485" s="6">
        <f t="shared" si="167"/>
        <v>2126.6349238060716</v>
      </c>
      <c r="AO485" s="6">
        <f t="shared" si="177"/>
        <v>2298.7564956609558</v>
      </c>
      <c r="AP485" s="7"/>
      <c r="AQ485" s="55">
        <f t="shared" si="174"/>
        <v>1955</v>
      </c>
      <c r="AR485" s="5">
        <f t="shared" si="178"/>
        <v>2040.8174619030358</v>
      </c>
      <c r="AS485" s="5">
        <f t="shared" si="179"/>
        <v>2212.6957097335135</v>
      </c>
      <c r="AT485" s="5">
        <f t="shared" si="175"/>
        <v>2298.7564956609558</v>
      </c>
      <c r="AU485" s="56">
        <f t="shared" si="176"/>
        <v>2126.6349238060716</v>
      </c>
    </row>
    <row r="486" spans="1:47" ht="14.1" customHeight="1" x14ac:dyDescent="0.25">
      <c r="B486" t="s">
        <v>80</v>
      </c>
      <c r="C486" t="s">
        <v>150</v>
      </c>
      <c r="D486" s="10" t="s">
        <v>54</v>
      </c>
      <c r="E486" s="9">
        <v>511</v>
      </c>
      <c r="F486" s="9">
        <v>573</v>
      </c>
      <c r="G486" s="9">
        <v>560</v>
      </c>
      <c r="H486" s="9">
        <v>546</v>
      </c>
      <c r="I486" s="9">
        <v>565</v>
      </c>
      <c r="J486" s="9">
        <v>587</v>
      </c>
      <c r="K486" s="9">
        <v>601</v>
      </c>
      <c r="L486" s="9">
        <v>536</v>
      </c>
      <c r="M486" s="9">
        <v>522</v>
      </c>
      <c r="N486" s="9">
        <v>509</v>
      </c>
      <c r="O486" s="24">
        <v>498</v>
      </c>
      <c r="P486" s="45">
        <v>4</v>
      </c>
      <c r="R486">
        <v>0.999</v>
      </c>
      <c r="S486">
        <v>0.999</v>
      </c>
      <c r="T486" s="5">
        <f t="shared" ref="T486:T549" si="184">F486</f>
        <v>573</v>
      </c>
      <c r="U486">
        <f t="shared" si="168"/>
        <v>560.07500000000005</v>
      </c>
      <c r="V486">
        <f t="shared" si="169"/>
        <v>546.00122492499997</v>
      </c>
      <c r="W486">
        <f t="shared" si="170"/>
        <v>564.96692867355</v>
      </c>
      <c r="X486">
        <f t="shared" si="171"/>
        <v>586.99689959416696</v>
      </c>
      <c r="Y486">
        <f t="shared" si="172"/>
        <v>601.0080237732094</v>
      </c>
      <c r="Z486">
        <f t="shared" si="173"/>
        <v>536.07902716370177</v>
      </c>
      <c r="AA486" s="5">
        <f t="shared" ref="AA486:AA549" si="185">F486-E486</f>
        <v>62</v>
      </c>
      <c r="AB486">
        <f t="shared" ref="AB486:AG501" si="186">$S486*(U486-T486)+(1-$S486)*AA486</f>
        <v>-12.850074999999956</v>
      </c>
      <c r="AC486">
        <f t="shared" si="186"/>
        <v>-14.072551374925071</v>
      </c>
      <c r="AD486">
        <f t="shared" si="186"/>
        <v>18.932665493426551</v>
      </c>
      <c r="AE486">
        <f t="shared" si="186"/>
        <v>22.026873615189771</v>
      </c>
      <c r="AF486">
        <f t="shared" si="186"/>
        <v>14.019139928478587</v>
      </c>
      <c r="AG486">
        <f t="shared" si="186"/>
        <v>-64.850048472969647</v>
      </c>
      <c r="AH486" s="5">
        <f t="shared" ref="AH486:AM501" si="187">T486+AA486</f>
        <v>635</v>
      </c>
      <c r="AI486" s="5">
        <f t="shared" si="187"/>
        <v>547.2249250000001</v>
      </c>
      <c r="AJ486" s="5">
        <f t="shared" si="187"/>
        <v>531.9286735500749</v>
      </c>
      <c r="AK486" s="5">
        <f t="shared" si="187"/>
        <v>583.8995941669765</v>
      </c>
      <c r="AL486" s="5">
        <f t="shared" si="187"/>
        <v>609.0237732093567</v>
      </c>
      <c r="AM486" s="5">
        <f t="shared" si="187"/>
        <v>615.02716370168798</v>
      </c>
      <c r="AN486" s="6">
        <f t="shared" si="167"/>
        <v>406.37893021776244</v>
      </c>
      <c r="AO486" s="6">
        <f t="shared" si="177"/>
        <v>276.67883327182318</v>
      </c>
      <c r="AP486" s="7"/>
      <c r="AQ486" s="55">
        <f t="shared" si="174"/>
        <v>276.67883327182318</v>
      </c>
      <c r="AR486" s="5">
        <f t="shared" si="178"/>
        <v>341.52888174479278</v>
      </c>
      <c r="AS486" s="5">
        <f t="shared" si="179"/>
        <v>471.18946510888122</v>
      </c>
      <c r="AT486" s="5">
        <f t="shared" si="175"/>
        <v>536</v>
      </c>
      <c r="AU486" s="56">
        <f t="shared" si="176"/>
        <v>406.37893021776244</v>
      </c>
    </row>
    <row r="487" spans="1:47" ht="14.1" customHeight="1" x14ac:dyDescent="0.25">
      <c r="B487" t="s">
        <v>80</v>
      </c>
      <c r="C487" t="s">
        <v>36</v>
      </c>
      <c r="D487" s="3" t="s">
        <v>55</v>
      </c>
      <c r="E487" s="4">
        <v>1554</v>
      </c>
      <c r="F487" s="4">
        <v>3088</v>
      </c>
      <c r="G487" s="4">
        <v>2376</v>
      </c>
      <c r="H487" s="4">
        <v>2187</v>
      </c>
      <c r="I487" s="4">
        <v>3045</v>
      </c>
      <c r="J487" s="4">
        <v>1994</v>
      </c>
      <c r="K487" s="4">
        <v>1648</v>
      </c>
      <c r="L487" s="4">
        <v>2048</v>
      </c>
      <c r="M487" s="4">
        <v>2197</v>
      </c>
      <c r="N487" s="4">
        <v>1879</v>
      </c>
      <c r="O487" s="23">
        <v>1813</v>
      </c>
      <c r="P487" s="45">
        <v>7</v>
      </c>
      <c r="R487">
        <v>0.999</v>
      </c>
      <c r="S487">
        <v>0.54200000000000004</v>
      </c>
      <c r="T487" s="5">
        <f t="shared" si="184"/>
        <v>3088</v>
      </c>
      <c r="U487">
        <f t="shared" si="168"/>
        <v>2378.2459999999996</v>
      </c>
      <c r="V487">
        <f t="shared" si="169"/>
        <v>2187.5091313319999</v>
      </c>
      <c r="W487">
        <f t="shared" si="170"/>
        <v>3044.1847212305697</v>
      </c>
      <c r="X487">
        <f t="shared" si="171"/>
        <v>1995.5338360324067</v>
      </c>
      <c r="Y487">
        <f t="shared" si="172"/>
        <v>1648.0006773567736</v>
      </c>
      <c r="Z487">
        <f t="shared" si="173"/>
        <v>2047.2527774378541</v>
      </c>
      <c r="AA487" s="5">
        <f t="shared" si="185"/>
        <v>1534</v>
      </c>
      <c r="AB487">
        <f t="shared" si="186"/>
        <v>317.88533199999966</v>
      </c>
      <c r="AC487">
        <f t="shared" si="186"/>
        <v>42.212099237943988</v>
      </c>
      <c r="AD487">
        <f t="shared" si="186"/>
        <v>483.65131117600322</v>
      </c>
      <c r="AE487">
        <f t="shared" si="186"/>
        <v>-346.85647925879493</v>
      </c>
      <c r="AF487">
        <f t="shared" si="186"/>
        <v>-347.22323950272119</v>
      </c>
      <c r="AG487">
        <f t="shared" si="186"/>
        <v>57.366394551699329</v>
      </c>
      <c r="AH487" s="5">
        <f t="shared" si="187"/>
        <v>4622</v>
      </c>
      <c r="AI487" s="5">
        <f t="shared" si="187"/>
        <v>2696.1313319999995</v>
      </c>
      <c r="AJ487" s="5">
        <f t="shared" si="187"/>
        <v>2229.7212305699441</v>
      </c>
      <c r="AK487" s="5">
        <f t="shared" si="187"/>
        <v>3527.8360324065729</v>
      </c>
      <c r="AL487" s="5">
        <f t="shared" si="187"/>
        <v>1648.6773567736118</v>
      </c>
      <c r="AM487" s="5">
        <f t="shared" si="187"/>
        <v>1300.7774378540526</v>
      </c>
      <c r="AN487" s="6">
        <f t="shared" si="167"/>
        <v>2161.9855665412529</v>
      </c>
      <c r="AO487" s="6">
        <f t="shared" si="177"/>
        <v>2276.7183556446516</v>
      </c>
      <c r="AP487" s="7"/>
      <c r="AQ487" s="55">
        <f t="shared" si="174"/>
        <v>2048</v>
      </c>
      <c r="AR487" s="5">
        <f t="shared" si="178"/>
        <v>2104.9927832706262</v>
      </c>
      <c r="AS487" s="5">
        <f t="shared" si="179"/>
        <v>2219.3519610929525</v>
      </c>
      <c r="AT487" s="5">
        <f t="shared" si="175"/>
        <v>2276.7183556446516</v>
      </c>
      <c r="AU487" s="56">
        <f t="shared" si="176"/>
        <v>2161.9855665412529</v>
      </c>
    </row>
    <row r="488" spans="1:47" ht="14.1" customHeight="1" x14ac:dyDescent="0.25">
      <c r="B488" t="s">
        <v>80</v>
      </c>
      <c r="C488" t="s">
        <v>38</v>
      </c>
      <c r="D488" s="8" t="s">
        <v>56</v>
      </c>
      <c r="E488" s="9">
        <v>857</v>
      </c>
      <c r="F488" s="9">
        <v>1465</v>
      </c>
      <c r="G488" s="9">
        <v>1104</v>
      </c>
      <c r="H488" s="9">
        <v>1018</v>
      </c>
      <c r="I488" s="9">
        <v>1372</v>
      </c>
      <c r="J488" s="9">
        <v>951</v>
      </c>
      <c r="K488" s="9">
        <v>783</v>
      </c>
      <c r="L488" s="9">
        <v>1192</v>
      </c>
      <c r="M488" s="9">
        <v>1343</v>
      </c>
      <c r="N488" s="9">
        <v>1205</v>
      </c>
      <c r="O488" s="24">
        <v>1219</v>
      </c>
      <c r="P488" s="45">
        <v>3</v>
      </c>
      <c r="R488">
        <v>0.999</v>
      </c>
      <c r="S488">
        <v>0.59099999999999997</v>
      </c>
      <c r="T488" s="5">
        <f t="shared" si="184"/>
        <v>1465</v>
      </c>
      <c r="U488">
        <f t="shared" si="168"/>
        <v>1104.9690000000001</v>
      </c>
      <c r="V488">
        <f t="shared" si="169"/>
        <v>1018.1228626789999</v>
      </c>
      <c r="W488">
        <f t="shared" si="170"/>
        <v>1371.6094773102332</v>
      </c>
      <c r="X488">
        <f t="shared" si="171"/>
        <v>951.614532035607</v>
      </c>
      <c r="Y488">
        <f t="shared" si="172"/>
        <v>782.99971184572166</v>
      </c>
      <c r="Z488">
        <f t="shared" si="173"/>
        <v>1191.4222671544112</v>
      </c>
      <c r="AA488" s="5">
        <f t="shared" si="185"/>
        <v>608</v>
      </c>
      <c r="AB488">
        <f t="shared" si="186"/>
        <v>35.893679000000077</v>
      </c>
      <c r="AC488">
        <f t="shared" si="186"/>
        <v>-36.645552445711047</v>
      </c>
      <c r="AD488">
        <f t="shared" si="186"/>
        <v>193.92255829676301</v>
      </c>
      <c r="AE488">
        <f t="shared" si="186"/>
        <v>-168.90268631392797</v>
      </c>
      <c r="AF488">
        <f t="shared" si="186"/>
        <v>-168.7325574346188</v>
      </c>
      <c r="AG488">
        <f t="shared" si="186"/>
        <v>172.36611419667639</v>
      </c>
      <c r="AH488" s="5">
        <f t="shared" si="187"/>
        <v>2073</v>
      </c>
      <c r="AI488" s="5">
        <f t="shared" si="187"/>
        <v>1140.8626790000001</v>
      </c>
      <c r="AJ488" s="5">
        <f t="shared" si="187"/>
        <v>981.4773102332889</v>
      </c>
      <c r="AK488" s="5">
        <f t="shared" si="187"/>
        <v>1565.5320356069963</v>
      </c>
      <c r="AL488" s="5">
        <f t="shared" si="187"/>
        <v>782.71184572167908</v>
      </c>
      <c r="AM488" s="5">
        <f t="shared" si="187"/>
        <v>614.26715441110287</v>
      </c>
      <c r="AN488" s="6">
        <f t="shared" si="167"/>
        <v>1536.1544955477639</v>
      </c>
      <c r="AO488" s="6">
        <f t="shared" si="177"/>
        <v>1880.8867239411168</v>
      </c>
      <c r="AP488" s="7"/>
      <c r="AQ488" s="55">
        <f t="shared" si="174"/>
        <v>1192</v>
      </c>
      <c r="AR488" s="5">
        <f t="shared" si="178"/>
        <v>1364.0772477738819</v>
      </c>
      <c r="AS488" s="5">
        <f t="shared" si="179"/>
        <v>1708.5206097444402</v>
      </c>
      <c r="AT488" s="5">
        <f t="shared" si="175"/>
        <v>1880.8867239411168</v>
      </c>
      <c r="AU488" s="56">
        <f t="shared" si="176"/>
        <v>1536.1544955477639</v>
      </c>
    </row>
    <row r="489" spans="1:47" ht="14.1" customHeight="1" x14ac:dyDescent="0.25">
      <c r="B489" t="s">
        <v>80</v>
      </c>
      <c r="C489" t="s">
        <v>40</v>
      </c>
      <c r="D489" s="8" t="s">
        <v>57</v>
      </c>
      <c r="E489" s="9">
        <v>1579</v>
      </c>
      <c r="F489" s="9">
        <v>1363</v>
      </c>
      <c r="G489" s="9">
        <v>1375</v>
      </c>
      <c r="H489" s="9">
        <v>1380</v>
      </c>
      <c r="I489" s="9">
        <v>1390</v>
      </c>
      <c r="J489" s="9">
        <v>1399</v>
      </c>
      <c r="K489" s="9">
        <v>1401</v>
      </c>
      <c r="L489" s="9">
        <v>1320</v>
      </c>
      <c r="M489" s="9">
        <v>1256</v>
      </c>
      <c r="N489" s="9">
        <v>1220</v>
      </c>
      <c r="O489" s="24">
        <v>1180</v>
      </c>
      <c r="P489" s="46">
        <v>5</v>
      </c>
      <c r="R489">
        <v>0.98499999999999999</v>
      </c>
      <c r="S489">
        <v>0.999</v>
      </c>
      <c r="T489" s="5">
        <f t="shared" si="184"/>
        <v>1363</v>
      </c>
      <c r="U489">
        <f t="shared" si="168"/>
        <v>1371.58</v>
      </c>
      <c r="V489">
        <f t="shared" si="169"/>
        <v>1379.9990313000001</v>
      </c>
      <c r="W489">
        <f t="shared" si="170"/>
        <v>1389.9762699848307</v>
      </c>
      <c r="X489">
        <f t="shared" si="171"/>
        <v>1399.0142792559798</v>
      </c>
      <c r="Y489">
        <f t="shared" si="172"/>
        <v>1401.1057983929741</v>
      </c>
      <c r="Z489">
        <f t="shared" si="173"/>
        <v>1321.2480639743667</v>
      </c>
      <c r="AA489" s="5">
        <f t="shared" si="185"/>
        <v>-216</v>
      </c>
      <c r="AB489">
        <f t="shared" si="186"/>
        <v>8.3554199999999277</v>
      </c>
      <c r="AC489">
        <f t="shared" si="186"/>
        <v>8.4189676887001408</v>
      </c>
      <c r="AD489">
        <f t="shared" si="186"/>
        <v>9.9756804138344499</v>
      </c>
      <c r="AE489">
        <f t="shared" si="186"/>
        <v>9.0389469422918065</v>
      </c>
      <c r="AF489">
        <f t="shared" si="186"/>
        <v>2.0984665647995908</v>
      </c>
      <c r="AG489">
        <f t="shared" si="186"/>
        <v>-79.775778217623966</v>
      </c>
      <c r="AH489" s="5">
        <f t="shared" si="187"/>
        <v>1147</v>
      </c>
      <c r="AI489" s="5">
        <f t="shared" si="187"/>
        <v>1379.9354199999998</v>
      </c>
      <c r="AJ489" s="5">
        <f t="shared" si="187"/>
        <v>1388.4179989887002</v>
      </c>
      <c r="AK489" s="5">
        <f t="shared" si="187"/>
        <v>1399.9519503986651</v>
      </c>
      <c r="AL489" s="5">
        <f t="shared" si="187"/>
        <v>1408.0532261982717</v>
      </c>
      <c r="AM489" s="5">
        <f t="shared" si="187"/>
        <v>1403.2042649577736</v>
      </c>
      <c r="AN489" s="6">
        <f t="shared" si="167"/>
        <v>1161.6965075391188</v>
      </c>
      <c r="AO489" s="6">
        <f t="shared" si="177"/>
        <v>1002.1449511038709</v>
      </c>
      <c r="AP489" s="7"/>
      <c r="AQ489" s="55">
        <f t="shared" si="174"/>
        <v>1002.1449511038709</v>
      </c>
      <c r="AR489" s="5">
        <f t="shared" si="178"/>
        <v>1081.9207293214949</v>
      </c>
      <c r="AS489" s="5">
        <f t="shared" si="179"/>
        <v>1240.8482537695595</v>
      </c>
      <c r="AT489" s="5">
        <f t="shared" si="175"/>
        <v>1320</v>
      </c>
      <c r="AU489" s="56">
        <f t="shared" si="176"/>
        <v>1161.6965075391188</v>
      </c>
    </row>
    <row r="490" spans="1:47" ht="14.1" customHeight="1" x14ac:dyDescent="0.25">
      <c r="B490" t="s">
        <v>80</v>
      </c>
      <c r="C490" t="s">
        <v>42</v>
      </c>
      <c r="D490" s="3" t="s">
        <v>58</v>
      </c>
      <c r="E490" s="4">
        <v>1444</v>
      </c>
      <c r="F490" s="4">
        <v>1395</v>
      </c>
      <c r="G490" s="4">
        <v>1371</v>
      </c>
      <c r="H490" s="4">
        <v>1362</v>
      </c>
      <c r="I490" s="4">
        <v>1355</v>
      </c>
      <c r="J490" s="4">
        <v>1379</v>
      </c>
      <c r="K490" s="4">
        <v>1373</v>
      </c>
      <c r="L490" s="4">
        <v>1278</v>
      </c>
      <c r="M490" s="4">
        <v>1215</v>
      </c>
      <c r="N490" s="4">
        <v>1204</v>
      </c>
      <c r="O490" s="23">
        <v>1195</v>
      </c>
      <c r="P490" s="41">
        <v>2</v>
      </c>
      <c r="R490">
        <v>0.999</v>
      </c>
      <c r="S490">
        <v>0.999</v>
      </c>
      <c r="T490" s="5">
        <f t="shared" si="184"/>
        <v>1395</v>
      </c>
      <c r="U490">
        <f t="shared" si="168"/>
        <v>1370.9749999999999</v>
      </c>
      <c r="V490">
        <f t="shared" si="169"/>
        <v>1361.9849250249999</v>
      </c>
      <c r="W490">
        <f t="shared" si="170"/>
        <v>1354.9979797901499</v>
      </c>
      <c r="X490">
        <f t="shared" si="171"/>
        <v>1378.9690090163658</v>
      </c>
      <c r="Y490">
        <f t="shared" si="172"/>
        <v>1373.0299090782498</v>
      </c>
      <c r="Z490">
        <f t="shared" si="173"/>
        <v>1278.0891206883093</v>
      </c>
      <c r="AA490" s="5">
        <f t="shared" si="185"/>
        <v>-49</v>
      </c>
      <c r="AB490">
        <f t="shared" si="186"/>
        <v>-24.049975000000089</v>
      </c>
      <c r="AC490">
        <f t="shared" si="186"/>
        <v>-9.0051348750249716</v>
      </c>
      <c r="AD490">
        <f t="shared" si="186"/>
        <v>-6.9889634244902297</v>
      </c>
      <c r="AE490">
        <f t="shared" si="186"/>
        <v>23.940069233565225</v>
      </c>
      <c r="AF490">
        <f t="shared" si="186"/>
        <v>-5.9092207689443059</v>
      </c>
      <c r="AG490">
        <f t="shared" si="186"/>
        <v>-94.851756822319516</v>
      </c>
      <c r="AH490" s="5">
        <f t="shared" si="187"/>
        <v>1346</v>
      </c>
      <c r="AI490" s="5">
        <f t="shared" si="187"/>
        <v>1346.9250249999998</v>
      </c>
      <c r="AJ490" s="5">
        <f t="shared" si="187"/>
        <v>1352.9797901499749</v>
      </c>
      <c r="AK490" s="5">
        <f t="shared" si="187"/>
        <v>1348.0090163656596</v>
      </c>
      <c r="AL490" s="5">
        <f t="shared" si="187"/>
        <v>1402.9090782499311</v>
      </c>
      <c r="AM490" s="5">
        <f t="shared" si="187"/>
        <v>1367.1206883093055</v>
      </c>
      <c r="AN490" s="6">
        <f t="shared" si="167"/>
        <v>1088.3856070436702</v>
      </c>
      <c r="AO490" s="6">
        <f t="shared" si="177"/>
        <v>898.68209339903126</v>
      </c>
      <c r="AP490" s="7"/>
      <c r="AQ490" s="55">
        <f t="shared" si="174"/>
        <v>898.68209339903126</v>
      </c>
      <c r="AR490" s="5">
        <f t="shared" si="178"/>
        <v>993.5338502213508</v>
      </c>
      <c r="AS490" s="5">
        <f t="shared" si="179"/>
        <v>1183.1928035218352</v>
      </c>
      <c r="AT490" s="5">
        <f t="shared" si="175"/>
        <v>1278</v>
      </c>
      <c r="AU490" s="56">
        <f t="shared" si="176"/>
        <v>1088.3856070436702</v>
      </c>
    </row>
    <row r="491" spans="1:47" ht="14.1" customHeight="1" x14ac:dyDescent="0.25">
      <c r="B491" t="s">
        <v>80</v>
      </c>
      <c r="C491" t="s">
        <v>44</v>
      </c>
      <c r="D491" s="3" t="s">
        <v>59</v>
      </c>
      <c r="E491" s="4">
        <v>338</v>
      </c>
      <c r="F491" s="4">
        <v>326</v>
      </c>
      <c r="G491" s="4">
        <v>277</v>
      </c>
      <c r="H491" s="4">
        <v>324</v>
      </c>
      <c r="I491" s="4">
        <v>316</v>
      </c>
      <c r="J491" s="4">
        <v>345</v>
      </c>
      <c r="K491" s="4">
        <v>373</v>
      </c>
      <c r="L491" s="4">
        <v>376</v>
      </c>
      <c r="M491" s="4">
        <v>367</v>
      </c>
      <c r="N491" s="4">
        <v>358</v>
      </c>
      <c r="O491" s="23">
        <v>349</v>
      </c>
      <c r="P491" s="47">
        <v>3</v>
      </c>
      <c r="R491">
        <v>0.70299999999999996</v>
      </c>
      <c r="S491">
        <v>0.999</v>
      </c>
      <c r="T491" s="5">
        <f t="shared" si="184"/>
        <v>326</v>
      </c>
      <c r="U491">
        <f t="shared" si="168"/>
        <v>287.98900000000003</v>
      </c>
      <c r="V491">
        <f t="shared" si="169"/>
        <v>302.02319126700002</v>
      </c>
      <c r="W491">
        <f t="shared" si="170"/>
        <v>316.00159291605871</v>
      </c>
      <c r="X491">
        <f t="shared" si="171"/>
        <v>340.53905950565985</v>
      </c>
      <c r="Y491">
        <f t="shared" si="172"/>
        <v>370.64359220912502</v>
      </c>
      <c r="Z491">
        <f t="shared" si="173"/>
        <v>383.34853654436228</v>
      </c>
      <c r="AA491" s="5">
        <f t="shared" si="185"/>
        <v>-12</v>
      </c>
      <c r="AB491">
        <f t="shared" si="186"/>
        <v>-37.98498899999997</v>
      </c>
      <c r="AC491">
        <f t="shared" si="186"/>
        <v>13.982172086732984</v>
      </c>
      <c r="AD491">
        <f t="shared" si="186"/>
        <v>13.97840541949637</v>
      </c>
      <c r="AE491">
        <f t="shared" si="186"/>
        <v>24.526907528431035</v>
      </c>
      <c r="AF491">
        <f t="shared" si="186"/>
        <v>30.098955078290135</v>
      </c>
      <c r="AG491">
        <f t="shared" si="186"/>
        <v>12.722338345980312</v>
      </c>
      <c r="AH491" s="5">
        <f t="shared" si="187"/>
        <v>314</v>
      </c>
      <c r="AI491" s="5">
        <f t="shared" si="187"/>
        <v>250.00401100000005</v>
      </c>
      <c r="AJ491" s="5">
        <f t="shared" si="187"/>
        <v>316.005363353733</v>
      </c>
      <c r="AK491" s="5">
        <f t="shared" si="187"/>
        <v>329.97999833555508</v>
      </c>
      <c r="AL491" s="5">
        <f t="shared" si="187"/>
        <v>365.06596703409087</v>
      </c>
      <c r="AM491" s="5">
        <f t="shared" si="187"/>
        <v>400.74254728741516</v>
      </c>
      <c r="AN491" s="6">
        <f t="shared" si="167"/>
        <v>408.79321323632291</v>
      </c>
      <c r="AO491" s="6">
        <f t="shared" si="177"/>
        <v>434.23788992828349</v>
      </c>
      <c r="AP491" s="7"/>
      <c r="AQ491" s="55">
        <f t="shared" si="174"/>
        <v>376</v>
      </c>
      <c r="AR491" s="5">
        <f t="shared" si="178"/>
        <v>392.39660661816146</v>
      </c>
      <c r="AS491" s="5">
        <f t="shared" si="179"/>
        <v>421.5155515823032</v>
      </c>
      <c r="AT491" s="5">
        <f t="shared" si="175"/>
        <v>434.23788992828349</v>
      </c>
      <c r="AU491" s="56">
        <f t="shared" si="176"/>
        <v>408.79321323632291</v>
      </c>
    </row>
    <row r="492" spans="1:47" ht="14.1" customHeight="1" x14ac:dyDescent="0.25">
      <c r="B492" t="s">
        <v>80</v>
      </c>
      <c r="C492" t="s">
        <v>151</v>
      </c>
      <c r="D492" s="8" t="s">
        <v>60</v>
      </c>
      <c r="E492" s="9">
        <v>1029</v>
      </c>
      <c r="F492" s="9">
        <v>1759</v>
      </c>
      <c r="G492" s="9">
        <v>1175</v>
      </c>
      <c r="H492" s="9">
        <v>1299</v>
      </c>
      <c r="I492" s="9">
        <v>1701</v>
      </c>
      <c r="J492" s="9">
        <v>1173</v>
      </c>
      <c r="K492" s="9">
        <v>1024</v>
      </c>
      <c r="L492" s="9">
        <v>1439</v>
      </c>
      <c r="M492" s="9">
        <v>1545</v>
      </c>
      <c r="N492" s="9">
        <v>1320</v>
      </c>
      <c r="O492" s="24">
        <v>1271</v>
      </c>
      <c r="P492" s="41">
        <v>4</v>
      </c>
      <c r="R492">
        <v>0.999</v>
      </c>
      <c r="S492">
        <v>0.46300000000000002</v>
      </c>
      <c r="T492" s="5">
        <f t="shared" si="184"/>
        <v>1759</v>
      </c>
      <c r="U492">
        <f t="shared" si="168"/>
        <v>1176.3140000000001</v>
      </c>
      <c r="V492">
        <f t="shared" si="169"/>
        <v>1298.9995403820001</v>
      </c>
      <c r="W492">
        <f t="shared" si="170"/>
        <v>1700.7204385127129</v>
      </c>
      <c r="X492">
        <f t="shared" si="171"/>
        <v>1173.7794669424889</v>
      </c>
      <c r="Y492">
        <f t="shared" si="172"/>
        <v>1024.0409936697406</v>
      </c>
      <c r="Z492">
        <f t="shared" si="173"/>
        <v>1438.4572941074471</v>
      </c>
      <c r="AA492" s="5">
        <f t="shared" si="185"/>
        <v>730</v>
      </c>
      <c r="AB492">
        <f t="shared" si="186"/>
        <v>122.22638199999994</v>
      </c>
      <c r="AC492">
        <f t="shared" si="186"/>
        <v>122.43897233086597</v>
      </c>
      <c r="AD492">
        <f t="shared" si="186"/>
        <v>251.74650397619507</v>
      </c>
      <c r="AE492">
        <f t="shared" si="186"/>
        <v>-108.78579720179701</v>
      </c>
      <c r="AF492">
        <f t="shared" si="186"/>
        <v>-127.74688622264742</v>
      </c>
      <c r="AG492">
        <f t="shared" si="186"/>
        <v>123.27466920109644</v>
      </c>
      <c r="AH492" s="5">
        <f t="shared" si="187"/>
        <v>2489</v>
      </c>
      <c r="AI492" s="5">
        <f t="shared" si="187"/>
        <v>1298.5403820000001</v>
      </c>
      <c r="AJ492" s="5">
        <f t="shared" si="187"/>
        <v>1421.438512712866</v>
      </c>
      <c r="AK492" s="5">
        <f t="shared" si="187"/>
        <v>1952.466942488908</v>
      </c>
      <c r="AL492" s="5">
        <f t="shared" si="187"/>
        <v>1064.9936697406918</v>
      </c>
      <c r="AM492" s="5">
        <f t="shared" si="187"/>
        <v>896.29410744709321</v>
      </c>
      <c r="AN492" s="6">
        <f t="shared" si="167"/>
        <v>1685.00663250964</v>
      </c>
      <c r="AO492" s="6">
        <f t="shared" si="177"/>
        <v>1931.5559709118329</v>
      </c>
      <c r="AP492" s="7"/>
      <c r="AQ492" s="55">
        <f t="shared" si="174"/>
        <v>1439</v>
      </c>
      <c r="AR492" s="5">
        <f t="shared" si="178"/>
        <v>1562.00331625482</v>
      </c>
      <c r="AS492" s="5">
        <f t="shared" si="179"/>
        <v>1808.2813017107364</v>
      </c>
      <c r="AT492" s="5">
        <f t="shared" si="175"/>
        <v>1931.5559709118329</v>
      </c>
      <c r="AU492" s="56">
        <f t="shared" si="176"/>
        <v>1685.00663250964</v>
      </c>
    </row>
    <row r="493" spans="1:47" ht="14.1" customHeight="1" x14ac:dyDescent="0.25">
      <c r="B493" t="s">
        <v>80</v>
      </c>
      <c r="C493" t="s">
        <v>152</v>
      </c>
      <c r="D493" s="8" t="s">
        <v>61</v>
      </c>
      <c r="E493" s="9">
        <v>1000</v>
      </c>
      <c r="F493" s="9">
        <v>1304</v>
      </c>
      <c r="G493" s="9">
        <v>1437</v>
      </c>
      <c r="H493" s="9">
        <v>1574</v>
      </c>
      <c r="I493" s="9">
        <v>1710</v>
      </c>
      <c r="J493" s="9">
        <v>1897</v>
      </c>
      <c r="K493" s="9">
        <v>2059</v>
      </c>
      <c r="L493" s="9">
        <v>1800</v>
      </c>
      <c r="M493" s="9">
        <v>1606</v>
      </c>
      <c r="N493" s="9">
        <v>1591</v>
      </c>
      <c r="O493" s="24">
        <v>1576</v>
      </c>
      <c r="P493" s="48">
        <v>2</v>
      </c>
      <c r="R493">
        <v>0.99399999999999999</v>
      </c>
      <c r="S493">
        <v>0.98799999999999999</v>
      </c>
      <c r="T493" s="5">
        <f t="shared" si="184"/>
        <v>1304</v>
      </c>
      <c r="U493">
        <f t="shared" si="168"/>
        <v>1438.0259999999998</v>
      </c>
      <c r="V493">
        <f t="shared" si="169"/>
        <v>1574.000550128</v>
      </c>
      <c r="W493">
        <f t="shared" si="170"/>
        <v>1709.9998571634628</v>
      </c>
      <c r="X493">
        <f t="shared" si="171"/>
        <v>1896.6939932814394</v>
      </c>
      <c r="Y493">
        <f t="shared" si="172"/>
        <v>2059.1426787282576</v>
      </c>
      <c r="Z493">
        <f t="shared" si="173"/>
        <v>1802.5312500569212</v>
      </c>
      <c r="AA493" s="5">
        <f t="shared" si="185"/>
        <v>304</v>
      </c>
      <c r="AB493">
        <f t="shared" si="186"/>
        <v>136.06568799999982</v>
      </c>
      <c r="AC493">
        <f t="shared" si="186"/>
        <v>135.97564378246415</v>
      </c>
      <c r="AD493">
        <f t="shared" si="186"/>
        <v>135.99902307642685</v>
      </c>
      <c r="AE493">
        <f t="shared" si="186"/>
        <v>186.08579476147796</v>
      </c>
      <c r="AF493">
        <f t="shared" si="186"/>
        <v>162.73233075859412</v>
      </c>
      <c r="AG493">
        <f t="shared" si="186"/>
        <v>-251.57930355817723</v>
      </c>
      <c r="AH493" s="5">
        <f t="shared" si="187"/>
        <v>1608</v>
      </c>
      <c r="AI493" s="5">
        <f t="shared" si="187"/>
        <v>1574.0916879999997</v>
      </c>
      <c r="AJ493" s="5">
        <f t="shared" si="187"/>
        <v>1709.9761939104642</v>
      </c>
      <c r="AK493" s="5">
        <f t="shared" si="187"/>
        <v>1845.9988802398898</v>
      </c>
      <c r="AL493" s="5">
        <f t="shared" si="187"/>
        <v>2082.7797880429175</v>
      </c>
      <c r="AM493" s="5">
        <f t="shared" si="187"/>
        <v>2221.8750094868519</v>
      </c>
      <c r="AN493" s="6">
        <f t="shared" si="167"/>
        <v>1299.3726429405667</v>
      </c>
      <c r="AO493" s="6">
        <f t="shared" si="177"/>
        <v>796.21403582421226</v>
      </c>
      <c r="AP493" s="7"/>
      <c r="AQ493" s="55">
        <f t="shared" si="174"/>
        <v>796.21403582421226</v>
      </c>
      <c r="AR493" s="5">
        <f t="shared" si="178"/>
        <v>1047.7933393823896</v>
      </c>
      <c r="AS493" s="5">
        <f t="shared" si="179"/>
        <v>1549.6863214702835</v>
      </c>
      <c r="AT493" s="5">
        <f t="shared" si="175"/>
        <v>1800</v>
      </c>
      <c r="AU493" s="56">
        <f t="shared" si="176"/>
        <v>1299.3726429405667</v>
      </c>
    </row>
    <row r="494" spans="1:47" ht="14.1" customHeight="1" x14ac:dyDescent="0.25">
      <c r="B494" t="s">
        <v>80</v>
      </c>
      <c r="C494" t="s">
        <v>153</v>
      </c>
      <c r="D494" s="3" t="s">
        <v>62</v>
      </c>
      <c r="E494" s="4">
        <v>723</v>
      </c>
      <c r="F494" s="4">
        <v>824</v>
      </c>
      <c r="G494" s="4">
        <v>806</v>
      </c>
      <c r="H494" s="4">
        <v>784</v>
      </c>
      <c r="I494" s="4">
        <v>785</v>
      </c>
      <c r="J494" s="4">
        <v>818</v>
      </c>
      <c r="K494" s="4">
        <v>829</v>
      </c>
      <c r="L494" s="4">
        <v>671</v>
      </c>
      <c r="M494" s="4">
        <v>590</v>
      </c>
      <c r="N494" s="4">
        <v>576</v>
      </c>
      <c r="O494" s="23">
        <v>563</v>
      </c>
      <c r="P494" s="41">
        <v>2</v>
      </c>
      <c r="R494">
        <v>0.999</v>
      </c>
      <c r="S494">
        <v>0.999</v>
      </c>
      <c r="T494" s="5">
        <f t="shared" si="184"/>
        <v>824</v>
      </c>
      <c r="U494">
        <f t="shared" si="168"/>
        <v>806.11899999999991</v>
      </c>
      <c r="V494">
        <f t="shared" si="169"/>
        <v>784.00435688100004</v>
      </c>
      <c r="W494">
        <f t="shared" si="170"/>
        <v>784.97689406628615</v>
      </c>
      <c r="X494">
        <f t="shared" si="171"/>
        <v>817.96792634842382</v>
      </c>
      <c r="Y494">
        <f t="shared" si="172"/>
        <v>829.02192691705272</v>
      </c>
      <c r="Z494">
        <f t="shared" si="173"/>
        <v>671.16909783247581</v>
      </c>
      <c r="AA494" s="5">
        <f t="shared" si="185"/>
        <v>101</v>
      </c>
      <c r="AB494">
        <f t="shared" si="186"/>
        <v>-17.762119000000087</v>
      </c>
      <c r="AC494">
        <f t="shared" si="186"/>
        <v>-22.11029059488088</v>
      </c>
      <c r="AD494">
        <f t="shared" si="186"/>
        <v>0.94945435750594742</v>
      </c>
      <c r="AE494">
        <f t="shared" si="186"/>
        <v>32.958990704213029</v>
      </c>
      <c r="AF494">
        <f t="shared" si="186"/>
        <v>11.075905558764491</v>
      </c>
      <c r="AG494">
        <f t="shared" si="186"/>
        <v>-157.68390034993357</v>
      </c>
      <c r="AH494" s="5">
        <f t="shared" si="187"/>
        <v>925</v>
      </c>
      <c r="AI494" s="5">
        <f t="shared" si="187"/>
        <v>788.35688099999982</v>
      </c>
      <c r="AJ494" s="5">
        <f t="shared" si="187"/>
        <v>761.89406628611914</v>
      </c>
      <c r="AK494" s="5">
        <f t="shared" si="187"/>
        <v>785.92634842379209</v>
      </c>
      <c r="AL494" s="5">
        <f t="shared" si="187"/>
        <v>850.9269170526369</v>
      </c>
      <c r="AM494" s="5">
        <f t="shared" si="187"/>
        <v>840.0978324758172</v>
      </c>
      <c r="AN494" s="6">
        <f t="shared" si="167"/>
        <v>355.80129713260868</v>
      </c>
      <c r="AO494" s="6">
        <f t="shared" si="177"/>
        <v>40.433496432741549</v>
      </c>
      <c r="AP494" s="7"/>
      <c r="AQ494" s="55">
        <f t="shared" si="174"/>
        <v>40.433496432741549</v>
      </c>
      <c r="AR494" s="5">
        <f t="shared" si="178"/>
        <v>198.11739678267512</v>
      </c>
      <c r="AS494" s="5">
        <f t="shared" si="179"/>
        <v>513.40064856630431</v>
      </c>
      <c r="AT494" s="5">
        <f t="shared" si="175"/>
        <v>671</v>
      </c>
      <c r="AU494" s="56">
        <f t="shared" si="176"/>
        <v>355.80129713260868</v>
      </c>
    </row>
    <row r="495" spans="1:47" ht="14.1" customHeight="1" thickBot="1" x14ac:dyDescent="0.3">
      <c r="B495" t="s">
        <v>80</v>
      </c>
      <c r="C495" t="s">
        <v>154</v>
      </c>
      <c r="D495" s="11" t="s">
        <v>63</v>
      </c>
      <c r="E495" s="12">
        <v>2199</v>
      </c>
      <c r="F495" s="12">
        <v>4438</v>
      </c>
      <c r="G495" s="12">
        <v>3417</v>
      </c>
      <c r="H495" s="12">
        <v>3140</v>
      </c>
      <c r="I495" s="12">
        <v>4226</v>
      </c>
      <c r="J495" s="12">
        <v>2778</v>
      </c>
      <c r="K495" s="12">
        <v>2275</v>
      </c>
      <c r="L495" s="12">
        <v>2564</v>
      </c>
      <c r="M495" s="12">
        <v>2482</v>
      </c>
      <c r="N495" s="12">
        <v>2124</v>
      </c>
      <c r="O495" s="37">
        <v>2050</v>
      </c>
      <c r="P495" s="48">
        <v>2</v>
      </c>
      <c r="R495">
        <v>0.999</v>
      </c>
      <c r="S495">
        <v>0.54400000000000004</v>
      </c>
      <c r="T495" s="5">
        <f t="shared" si="184"/>
        <v>4438</v>
      </c>
      <c r="U495">
        <f t="shared" si="168"/>
        <v>3420.26</v>
      </c>
      <c r="V495">
        <f t="shared" si="169"/>
        <v>3140.7475934399999</v>
      </c>
      <c r="W495">
        <f t="shared" si="170"/>
        <v>4224.9757968929116</v>
      </c>
      <c r="X495">
        <f t="shared" si="171"/>
        <v>2780.0646344201305</v>
      </c>
      <c r="Y495">
        <f t="shared" si="172"/>
        <v>2275.0006852942311</v>
      </c>
      <c r="Z495">
        <f t="shared" si="173"/>
        <v>2563.2062489178438</v>
      </c>
      <c r="AA495" s="5">
        <f t="shared" si="185"/>
        <v>2239</v>
      </c>
      <c r="AB495">
        <f t="shared" si="186"/>
        <v>467.33344</v>
      </c>
      <c r="AC495">
        <f t="shared" si="186"/>
        <v>61.049299471359802</v>
      </c>
      <c r="AD495">
        <f t="shared" si="186"/>
        <v>617.65862323732404</v>
      </c>
      <c r="AE495">
        <f t="shared" si="186"/>
        <v>-504.37934018897329</v>
      </c>
      <c r="AF495">
        <f t="shared" si="186"/>
        <v>-504.75176745066108</v>
      </c>
      <c r="AG495">
        <f t="shared" si="186"/>
        <v>-73.382979346256064</v>
      </c>
      <c r="AH495" s="5">
        <f t="shared" si="187"/>
        <v>6677</v>
      </c>
      <c r="AI495" s="5">
        <f t="shared" si="187"/>
        <v>3887.5934400000001</v>
      </c>
      <c r="AJ495" s="5">
        <f t="shared" si="187"/>
        <v>3201.7968929113599</v>
      </c>
      <c r="AK495" s="5">
        <f t="shared" si="187"/>
        <v>4842.6344201302354</v>
      </c>
      <c r="AL495" s="5">
        <f t="shared" si="187"/>
        <v>2275.6852942311571</v>
      </c>
      <c r="AM495" s="5">
        <f t="shared" si="187"/>
        <v>1770.2489178435699</v>
      </c>
      <c r="AN495" s="6">
        <f t="shared" si="167"/>
        <v>2416.4402902253319</v>
      </c>
      <c r="AO495" s="6">
        <f t="shared" si="177"/>
        <v>2269.6743315328195</v>
      </c>
      <c r="AP495" s="7"/>
      <c r="AQ495" s="55">
        <f t="shared" si="174"/>
        <v>2269.6743315328195</v>
      </c>
      <c r="AR495" s="5">
        <f t="shared" si="178"/>
        <v>2343.0573108790759</v>
      </c>
      <c r="AS495" s="5">
        <f t="shared" si="179"/>
        <v>2490.2201451126657</v>
      </c>
      <c r="AT495" s="5">
        <f t="shared" si="175"/>
        <v>2564</v>
      </c>
      <c r="AU495" s="56">
        <f t="shared" si="176"/>
        <v>2416.4402902253319</v>
      </c>
    </row>
    <row r="496" spans="1:47" ht="14.1" customHeight="1" x14ac:dyDescent="0.25">
      <c r="A496" t="s">
        <v>125</v>
      </c>
      <c r="B496" t="s">
        <v>81</v>
      </c>
      <c r="C496" t="s">
        <v>137</v>
      </c>
      <c r="D496" s="3" t="s">
        <v>25</v>
      </c>
      <c r="E496" s="4">
        <v>1000</v>
      </c>
      <c r="F496" s="4">
        <v>1040</v>
      </c>
      <c r="G496" s="4">
        <v>1241</v>
      </c>
      <c r="H496" s="4">
        <v>1313</v>
      </c>
      <c r="I496" s="4">
        <v>1277</v>
      </c>
      <c r="J496" s="4">
        <v>870</v>
      </c>
      <c r="K496" s="4">
        <v>882</v>
      </c>
      <c r="L496" s="4">
        <v>973</v>
      </c>
      <c r="M496" s="4">
        <v>1036</v>
      </c>
      <c r="N496" s="4">
        <v>1060</v>
      </c>
      <c r="O496" s="23">
        <v>1121</v>
      </c>
      <c r="P496" s="40">
        <v>2</v>
      </c>
      <c r="R496">
        <v>0.999</v>
      </c>
      <c r="S496">
        <v>0</v>
      </c>
      <c r="T496" s="5">
        <f t="shared" si="184"/>
        <v>1040</v>
      </c>
      <c r="U496">
        <f t="shared" si="168"/>
        <v>1240.8389999999999</v>
      </c>
      <c r="V496">
        <f t="shared" si="169"/>
        <v>1312.9678389999999</v>
      </c>
      <c r="W496">
        <f t="shared" si="170"/>
        <v>1277.075967839</v>
      </c>
      <c r="X496">
        <f t="shared" si="171"/>
        <v>870.44707596783894</v>
      </c>
      <c r="Y496">
        <f t="shared" si="172"/>
        <v>882.02844707596785</v>
      </c>
      <c r="Z496">
        <f t="shared" si="173"/>
        <v>972.94902844707599</v>
      </c>
      <c r="AA496" s="5">
        <f t="shared" si="185"/>
        <v>40</v>
      </c>
      <c r="AB496">
        <f t="shared" si="186"/>
        <v>40</v>
      </c>
      <c r="AC496">
        <f t="shared" si="186"/>
        <v>40</v>
      </c>
      <c r="AD496">
        <f t="shared" si="186"/>
        <v>40</v>
      </c>
      <c r="AE496">
        <f t="shared" si="186"/>
        <v>40</v>
      </c>
      <c r="AF496">
        <f t="shared" si="186"/>
        <v>40</v>
      </c>
      <c r="AG496">
        <f t="shared" si="186"/>
        <v>40</v>
      </c>
      <c r="AH496" s="5">
        <f t="shared" si="187"/>
        <v>1080</v>
      </c>
      <c r="AI496" s="5">
        <f t="shared" si="187"/>
        <v>1280.8389999999999</v>
      </c>
      <c r="AJ496" s="5">
        <f t="shared" si="187"/>
        <v>1352.9678389999999</v>
      </c>
      <c r="AK496" s="5">
        <f t="shared" si="187"/>
        <v>1317.075967839</v>
      </c>
      <c r="AL496" s="5">
        <f t="shared" si="187"/>
        <v>910.44707596783894</v>
      </c>
      <c r="AM496" s="5">
        <f t="shared" si="187"/>
        <v>922.02844707596785</v>
      </c>
      <c r="AN496" s="6">
        <f t="shared" si="167"/>
        <v>1052.949028447076</v>
      </c>
      <c r="AO496" s="6">
        <f t="shared" si="177"/>
        <v>1132.949028447076</v>
      </c>
      <c r="AP496" s="7"/>
      <c r="AQ496" s="55">
        <f t="shared" si="174"/>
        <v>973</v>
      </c>
      <c r="AR496" s="5">
        <f t="shared" si="178"/>
        <v>1012.974514223538</v>
      </c>
      <c r="AS496" s="5">
        <f t="shared" si="179"/>
        <v>1092.949028447076</v>
      </c>
      <c r="AT496" s="5">
        <f t="shared" si="175"/>
        <v>1132.949028447076</v>
      </c>
      <c r="AU496" s="56">
        <f t="shared" si="176"/>
        <v>1052.949028447076</v>
      </c>
    </row>
    <row r="497" spans="2:47" ht="14.1" customHeight="1" x14ac:dyDescent="0.25">
      <c r="B497" t="s">
        <v>81</v>
      </c>
      <c r="C497" t="s">
        <v>138</v>
      </c>
      <c r="D497" s="8" t="s">
        <v>27</v>
      </c>
      <c r="E497" s="9">
        <v>1000</v>
      </c>
      <c r="F497" s="9">
        <v>914</v>
      </c>
      <c r="G497" s="9">
        <v>783</v>
      </c>
      <c r="H497" s="9">
        <v>751</v>
      </c>
      <c r="I497" s="9">
        <v>697</v>
      </c>
      <c r="J497" s="9">
        <v>742</v>
      </c>
      <c r="K497" s="9">
        <v>786</v>
      </c>
      <c r="L497" s="9">
        <v>851</v>
      </c>
      <c r="M497" s="9">
        <v>901</v>
      </c>
      <c r="N497" s="9">
        <v>922</v>
      </c>
      <c r="O497" s="24">
        <v>928</v>
      </c>
      <c r="P497" s="41">
        <v>3</v>
      </c>
      <c r="R497">
        <v>0.90300000000000002</v>
      </c>
      <c r="S497">
        <v>0.999</v>
      </c>
      <c r="T497" s="5">
        <f t="shared" si="184"/>
        <v>914</v>
      </c>
      <c r="U497">
        <f t="shared" si="168"/>
        <v>787.36500000000001</v>
      </c>
      <c r="V497">
        <f t="shared" si="169"/>
        <v>742.24775159499995</v>
      </c>
      <c r="W497">
        <f t="shared" si="170"/>
        <v>697.00475552912019</v>
      </c>
      <c r="X497">
        <f t="shared" si="171"/>
        <v>733.24689496217718</v>
      </c>
      <c r="Y497">
        <f t="shared" si="172"/>
        <v>784.39053228248861</v>
      </c>
      <c r="Z497">
        <f t="shared" si="173"/>
        <v>849.49836110212266</v>
      </c>
      <c r="AA497" s="5">
        <f t="shared" si="185"/>
        <v>-86</v>
      </c>
      <c r="AB497">
        <f t="shared" si="186"/>
        <v>-126.594365</v>
      </c>
      <c r="AC497">
        <f t="shared" si="186"/>
        <v>-45.198725521595058</v>
      </c>
      <c r="AD497">
        <f t="shared" si="186"/>
        <v>-45.242951795335479</v>
      </c>
      <c r="AE497">
        <f t="shared" si="186"/>
        <v>36.160654341828597</v>
      </c>
      <c r="AF497">
        <f t="shared" si="186"/>
        <v>51.128654337332947</v>
      </c>
      <c r="AG497">
        <f t="shared" si="186"/>
        <v>65.093849645151749</v>
      </c>
      <c r="AH497" s="5">
        <f t="shared" si="187"/>
        <v>828</v>
      </c>
      <c r="AI497" s="5">
        <f t="shared" si="187"/>
        <v>660.77063499999997</v>
      </c>
      <c r="AJ497" s="5">
        <f t="shared" si="187"/>
        <v>697.04902607340489</v>
      </c>
      <c r="AK497" s="5">
        <f t="shared" si="187"/>
        <v>651.76180373378475</v>
      </c>
      <c r="AL497" s="5">
        <f t="shared" si="187"/>
        <v>769.40754930400578</v>
      </c>
      <c r="AM497" s="5">
        <f t="shared" si="187"/>
        <v>835.51918661982154</v>
      </c>
      <c r="AN497" s="6">
        <f t="shared" si="167"/>
        <v>979.68606039242616</v>
      </c>
      <c r="AO497" s="6">
        <f t="shared" si="177"/>
        <v>1109.8737596827295</v>
      </c>
      <c r="AP497" s="7"/>
      <c r="AQ497" s="55">
        <f t="shared" si="174"/>
        <v>851</v>
      </c>
      <c r="AR497" s="5">
        <f t="shared" si="178"/>
        <v>915.34303019621302</v>
      </c>
      <c r="AS497" s="5">
        <f t="shared" si="179"/>
        <v>1044.7799100375778</v>
      </c>
      <c r="AT497" s="5">
        <f t="shared" si="175"/>
        <v>1109.8737596827295</v>
      </c>
      <c r="AU497" s="56">
        <f t="shared" si="176"/>
        <v>979.68606039242616</v>
      </c>
    </row>
    <row r="498" spans="2:47" ht="14.1" customHeight="1" x14ac:dyDescent="0.25">
      <c r="B498" t="s">
        <v>81</v>
      </c>
      <c r="C498" t="s">
        <v>139</v>
      </c>
      <c r="D498" s="3" t="s">
        <v>29</v>
      </c>
      <c r="E498" s="4">
        <v>1000</v>
      </c>
      <c r="F498" s="4">
        <v>1360</v>
      </c>
      <c r="G498" s="4">
        <v>865</v>
      </c>
      <c r="H498" s="4">
        <v>876</v>
      </c>
      <c r="I498" s="4">
        <v>993</v>
      </c>
      <c r="J498" s="4">
        <v>979</v>
      </c>
      <c r="K498" s="4">
        <v>928</v>
      </c>
      <c r="L498" s="4">
        <v>1003</v>
      </c>
      <c r="M498" s="4">
        <v>1082</v>
      </c>
      <c r="N498" s="4">
        <v>1076</v>
      </c>
      <c r="O498" s="23">
        <v>1035</v>
      </c>
      <c r="P498" s="40">
        <v>2</v>
      </c>
      <c r="R498">
        <v>0.999</v>
      </c>
      <c r="S498">
        <v>0.40899999999999997</v>
      </c>
      <c r="T498" s="5">
        <f t="shared" si="184"/>
        <v>1360</v>
      </c>
      <c r="U498">
        <f t="shared" si="168"/>
        <v>865.85500000000002</v>
      </c>
      <c r="V498">
        <f t="shared" si="169"/>
        <v>876.00050969500001</v>
      </c>
      <c r="W498">
        <f t="shared" si="170"/>
        <v>992.8934469479052</v>
      </c>
      <c r="X498">
        <f t="shared" si="171"/>
        <v>979.06787650326658</v>
      </c>
      <c r="Y498">
        <f t="shared" si="172"/>
        <v>928.07731720447578</v>
      </c>
      <c r="Z498">
        <f t="shared" si="173"/>
        <v>1002.919735531283</v>
      </c>
      <c r="AA498" s="5">
        <f t="shared" si="185"/>
        <v>360</v>
      </c>
      <c r="AB498">
        <f t="shared" si="186"/>
        <v>10.654695000000004</v>
      </c>
      <c r="AC498">
        <f t="shared" si="186"/>
        <v>10.446438210254996</v>
      </c>
      <c r="AD498">
        <f t="shared" si="186"/>
        <v>53.983056318698928</v>
      </c>
      <c r="AE498">
        <f t="shared" si="186"/>
        <v>26.249327972493866</v>
      </c>
      <c r="AF498">
        <f t="shared" si="186"/>
        <v>-5.3417859214615611</v>
      </c>
      <c r="AG498">
        <f t="shared" si="186"/>
        <v>27.453553616080363</v>
      </c>
      <c r="AH498" s="5">
        <f t="shared" si="187"/>
        <v>1720</v>
      </c>
      <c r="AI498" s="5">
        <f t="shared" si="187"/>
        <v>876.50969499999997</v>
      </c>
      <c r="AJ498" s="5">
        <f t="shared" si="187"/>
        <v>886.446947905255</v>
      </c>
      <c r="AK498" s="5">
        <f t="shared" si="187"/>
        <v>1046.8765032666042</v>
      </c>
      <c r="AL498" s="5">
        <f t="shared" si="187"/>
        <v>1005.3172044757605</v>
      </c>
      <c r="AM498" s="5">
        <f t="shared" si="187"/>
        <v>922.73553128301421</v>
      </c>
      <c r="AN498" s="6">
        <f t="shared" si="167"/>
        <v>1057.8268427634437</v>
      </c>
      <c r="AO498" s="6">
        <f t="shared" si="177"/>
        <v>1112.7339499956045</v>
      </c>
      <c r="AP498" s="7"/>
      <c r="AQ498" s="55">
        <f t="shared" si="174"/>
        <v>1003</v>
      </c>
      <c r="AR498" s="5">
        <f t="shared" si="178"/>
        <v>1030.4134213817219</v>
      </c>
      <c r="AS498" s="5">
        <f t="shared" si="179"/>
        <v>1085.2803963795241</v>
      </c>
      <c r="AT498" s="5">
        <f t="shared" si="175"/>
        <v>1112.7339499956045</v>
      </c>
      <c r="AU498" s="56">
        <f t="shared" si="176"/>
        <v>1057.8268427634437</v>
      </c>
    </row>
    <row r="499" spans="2:47" ht="14.1" customHeight="1" x14ac:dyDescent="0.25">
      <c r="B499" t="s">
        <v>81</v>
      </c>
      <c r="C499" t="s">
        <v>140</v>
      </c>
      <c r="D499" s="8" t="s">
        <v>31</v>
      </c>
      <c r="E499" s="9">
        <v>1000</v>
      </c>
      <c r="F499" s="9">
        <v>1466</v>
      </c>
      <c r="G499" s="9">
        <v>917</v>
      </c>
      <c r="H499" s="9">
        <v>666</v>
      </c>
      <c r="I499" s="9">
        <v>715</v>
      </c>
      <c r="J499" s="9">
        <v>768</v>
      </c>
      <c r="K499" s="9">
        <v>778</v>
      </c>
      <c r="L499" s="9">
        <v>882</v>
      </c>
      <c r="M499" s="9">
        <v>916</v>
      </c>
      <c r="N499" s="9">
        <v>991</v>
      </c>
      <c r="O499" s="24">
        <v>988</v>
      </c>
      <c r="P499" s="41">
        <v>3</v>
      </c>
      <c r="R499">
        <v>0.999</v>
      </c>
      <c r="S499">
        <v>0.70799999999999996</v>
      </c>
      <c r="T499" s="5">
        <f t="shared" si="184"/>
        <v>1466</v>
      </c>
      <c r="U499">
        <f t="shared" si="168"/>
        <v>918.01499999999999</v>
      </c>
      <c r="V499">
        <f t="shared" si="169"/>
        <v>666.00011361999998</v>
      </c>
      <c r="W499">
        <f t="shared" si="170"/>
        <v>714.69901837110297</v>
      </c>
      <c r="X499">
        <f t="shared" si="171"/>
        <v>767.90759917411992</v>
      </c>
      <c r="Y499">
        <f t="shared" si="172"/>
        <v>778.01616211986129</v>
      </c>
      <c r="Z499">
        <f t="shared" si="173"/>
        <v>881.91083934472613</v>
      </c>
      <c r="AA499" s="5">
        <f t="shared" si="185"/>
        <v>466</v>
      </c>
      <c r="AB499">
        <f t="shared" si="186"/>
        <v>-251.90137999999993</v>
      </c>
      <c r="AC499">
        <f t="shared" si="186"/>
        <v>-251.98174251704</v>
      </c>
      <c r="AD499">
        <f t="shared" si="186"/>
        <v>-39.099844251194774</v>
      </c>
      <c r="AE499">
        <f t="shared" si="186"/>
        <v>26.254520687187124</v>
      </c>
      <c r="AF499">
        <f t="shared" si="186"/>
        <v>14.823182606243531</v>
      </c>
      <c r="AG499">
        <f t="shared" si="186"/>
        <v>77.885800796227414</v>
      </c>
      <c r="AH499" s="5">
        <f t="shared" si="187"/>
        <v>1932</v>
      </c>
      <c r="AI499" s="5">
        <f t="shared" si="187"/>
        <v>666.11362000000008</v>
      </c>
      <c r="AJ499" s="5">
        <f t="shared" si="187"/>
        <v>414.01837110295997</v>
      </c>
      <c r="AK499" s="5">
        <f t="shared" si="187"/>
        <v>675.59917411990818</v>
      </c>
      <c r="AL499" s="5">
        <f t="shared" si="187"/>
        <v>794.16211986130702</v>
      </c>
      <c r="AM499" s="5">
        <f t="shared" si="187"/>
        <v>792.83934472610485</v>
      </c>
      <c r="AN499" s="6">
        <f t="shared" si="167"/>
        <v>1037.6824409371809</v>
      </c>
      <c r="AO499" s="6">
        <f t="shared" si="177"/>
        <v>1193.4540425296359</v>
      </c>
      <c r="AP499" s="7"/>
      <c r="AQ499" s="55">
        <f t="shared" si="174"/>
        <v>882</v>
      </c>
      <c r="AR499" s="5">
        <f t="shared" si="178"/>
        <v>959.84122046859045</v>
      </c>
      <c r="AS499" s="5">
        <f t="shared" si="179"/>
        <v>1115.5682417334083</v>
      </c>
      <c r="AT499" s="5">
        <f t="shared" si="175"/>
        <v>1193.4540425296359</v>
      </c>
      <c r="AU499" s="56">
        <f t="shared" si="176"/>
        <v>1037.6824409371809</v>
      </c>
    </row>
    <row r="500" spans="2:47" ht="14.1" customHeight="1" x14ac:dyDescent="0.25">
      <c r="B500" t="s">
        <v>81</v>
      </c>
      <c r="C500" t="s">
        <v>141</v>
      </c>
      <c r="D500" s="3" t="s">
        <v>33</v>
      </c>
      <c r="E500" s="4">
        <v>1000</v>
      </c>
      <c r="F500" s="4">
        <v>1075</v>
      </c>
      <c r="G500" s="4">
        <v>688</v>
      </c>
      <c r="H500" s="4">
        <v>566</v>
      </c>
      <c r="I500" s="4">
        <v>582</v>
      </c>
      <c r="J500" s="4">
        <v>644</v>
      </c>
      <c r="K500" s="4">
        <v>616</v>
      </c>
      <c r="L500" s="4">
        <v>615</v>
      </c>
      <c r="M500" s="4">
        <v>615</v>
      </c>
      <c r="N500" s="4">
        <v>615</v>
      </c>
      <c r="O500" s="23">
        <v>615</v>
      </c>
      <c r="P500" s="40">
        <v>2</v>
      </c>
      <c r="R500">
        <v>0.999</v>
      </c>
      <c r="S500">
        <v>0.14299999999999999</v>
      </c>
      <c r="T500" s="5">
        <f t="shared" si="184"/>
        <v>1075</v>
      </c>
      <c r="U500">
        <f t="shared" si="168"/>
        <v>688.46199999999999</v>
      </c>
      <c r="V500">
        <f t="shared" si="169"/>
        <v>566.13146206599993</v>
      </c>
      <c r="W500">
        <f t="shared" si="170"/>
        <v>581.97435125170341</v>
      </c>
      <c r="X500">
        <f t="shared" si="171"/>
        <v>643.93185824412456</v>
      </c>
      <c r="Y500">
        <f t="shared" si="172"/>
        <v>616.03155027793605</v>
      </c>
      <c r="Z500">
        <f t="shared" si="173"/>
        <v>615.00014279191475</v>
      </c>
      <c r="AA500" s="5">
        <f t="shared" si="185"/>
        <v>75</v>
      </c>
      <c r="AB500">
        <f t="shared" si="186"/>
        <v>9.000066000000011</v>
      </c>
      <c r="AC500">
        <f t="shared" si="186"/>
        <v>-9.7802103625619985</v>
      </c>
      <c r="AD500">
        <f t="shared" si="186"/>
        <v>-6.1161071271600349</v>
      </c>
      <c r="AE500">
        <f t="shared" si="186"/>
        <v>3.6184196919400726</v>
      </c>
      <c r="AF500">
        <f t="shared" si="186"/>
        <v>-0.88875836317231416</v>
      </c>
      <c r="AG500">
        <f t="shared" si="186"/>
        <v>-0.90915718773971832</v>
      </c>
      <c r="AH500" s="5">
        <f t="shared" si="187"/>
        <v>1150</v>
      </c>
      <c r="AI500" s="5">
        <f t="shared" si="187"/>
        <v>697.46206600000005</v>
      </c>
      <c r="AJ500" s="5">
        <f t="shared" si="187"/>
        <v>556.35125170343792</v>
      </c>
      <c r="AK500" s="5">
        <f t="shared" si="187"/>
        <v>575.85824412454338</v>
      </c>
      <c r="AL500" s="5">
        <f t="shared" si="187"/>
        <v>647.55027793606462</v>
      </c>
      <c r="AM500" s="5">
        <f t="shared" si="187"/>
        <v>615.14279191476373</v>
      </c>
      <c r="AN500" s="6">
        <f t="shared" si="167"/>
        <v>613.18182841643534</v>
      </c>
      <c r="AO500" s="6">
        <f t="shared" si="177"/>
        <v>611.36351404095592</v>
      </c>
      <c r="AP500" s="7"/>
      <c r="AQ500" s="55">
        <f t="shared" si="174"/>
        <v>611.36351404095592</v>
      </c>
      <c r="AR500" s="5">
        <f t="shared" si="178"/>
        <v>612.27267122869557</v>
      </c>
      <c r="AS500" s="5">
        <f t="shared" si="179"/>
        <v>614.09091420821767</v>
      </c>
      <c r="AT500" s="5">
        <f t="shared" si="175"/>
        <v>615</v>
      </c>
      <c r="AU500" s="56">
        <f t="shared" si="176"/>
        <v>613.18182841643534</v>
      </c>
    </row>
    <row r="501" spans="2:47" ht="14.1" customHeight="1" x14ac:dyDescent="0.25">
      <c r="B501" t="s">
        <v>81</v>
      </c>
      <c r="C501" t="s">
        <v>142</v>
      </c>
      <c r="D501" s="8" t="s">
        <v>35</v>
      </c>
      <c r="E501" s="9">
        <v>1000</v>
      </c>
      <c r="F501" s="9">
        <v>1074</v>
      </c>
      <c r="G501" s="9">
        <v>844</v>
      </c>
      <c r="H501" s="9">
        <v>832</v>
      </c>
      <c r="I501" s="9">
        <v>788</v>
      </c>
      <c r="J501" s="9">
        <v>1118</v>
      </c>
      <c r="K501" s="9">
        <v>1490</v>
      </c>
      <c r="L501" s="9">
        <v>1647</v>
      </c>
      <c r="M501" s="9">
        <v>1616</v>
      </c>
      <c r="N501" s="9">
        <v>1663</v>
      </c>
      <c r="O501" s="24">
        <v>1663</v>
      </c>
      <c r="P501" s="41">
        <v>2</v>
      </c>
      <c r="R501">
        <v>0.999</v>
      </c>
      <c r="S501">
        <v>0.28399999999999997</v>
      </c>
      <c r="T501" s="5">
        <f t="shared" si="184"/>
        <v>1074</v>
      </c>
      <c r="U501">
        <f t="shared" si="168"/>
        <v>844.30399999999997</v>
      </c>
      <c r="V501">
        <f t="shared" si="169"/>
        <v>832.00005433600006</v>
      </c>
      <c r="W501">
        <f t="shared" si="170"/>
        <v>788.03173497434341</v>
      </c>
      <c r="X501">
        <f t="shared" si="171"/>
        <v>1117.6487629350011</v>
      </c>
      <c r="Y501">
        <f t="shared" si="172"/>
        <v>1489.706031538095</v>
      </c>
      <c r="Z501">
        <f t="shared" si="173"/>
        <v>1647.0044923628359</v>
      </c>
      <c r="AA501" s="5">
        <f t="shared" si="185"/>
        <v>74</v>
      </c>
      <c r="AB501">
        <f t="shared" si="186"/>
        <v>-12.24966400000001</v>
      </c>
      <c r="AC501">
        <f t="shared" si="186"/>
        <v>-12.265079992575981</v>
      </c>
      <c r="AD501">
        <f t="shared" si="186"/>
        <v>-21.268799973394891</v>
      </c>
      <c r="AE501">
        <f t="shared" si="186"/>
        <v>78.382775159876019</v>
      </c>
      <c r="AF501">
        <f t="shared" si="186"/>
        <v>161.78633129774988</v>
      </c>
      <c r="AG501">
        <f t="shared" si="186"/>
        <v>160.51177608341533</v>
      </c>
      <c r="AH501" s="5">
        <f t="shared" si="187"/>
        <v>1148</v>
      </c>
      <c r="AI501" s="5">
        <f t="shared" si="187"/>
        <v>832.05433599999992</v>
      </c>
      <c r="AJ501" s="5">
        <f t="shared" si="187"/>
        <v>819.73497434342403</v>
      </c>
      <c r="AK501" s="5">
        <f t="shared" si="187"/>
        <v>766.76293500094857</v>
      </c>
      <c r="AL501" s="5">
        <f t="shared" si="187"/>
        <v>1196.0315380948771</v>
      </c>
      <c r="AM501" s="5">
        <f t="shared" si="187"/>
        <v>1651.4923628358449</v>
      </c>
      <c r="AN501" s="6">
        <f t="shared" si="167"/>
        <v>1968.0280445296667</v>
      </c>
      <c r="AO501" s="6">
        <f t="shared" si="177"/>
        <v>2289.0515966964972</v>
      </c>
      <c r="AP501" s="7"/>
      <c r="AQ501" s="55">
        <f t="shared" si="174"/>
        <v>1647</v>
      </c>
      <c r="AR501" s="5">
        <f t="shared" si="178"/>
        <v>1807.5140222648333</v>
      </c>
      <c r="AS501" s="5">
        <f t="shared" si="179"/>
        <v>2128.5398206130822</v>
      </c>
      <c r="AT501" s="5">
        <f t="shared" si="175"/>
        <v>2289.0515966964972</v>
      </c>
      <c r="AU501" s="56">
        <f t="shared" si="176"/>
        <v>1968.0280445296667</v>
      </c>
    </row>
    <row r="502" spans="2:47" ht="14.1" customHeight="1" x14ac:dyDescent="0.25">
      <c r="B502" t="s">
        <v>81</v>
      </c>
      <c r="C502" t="s">
        <v>143</v>
      </c>
      <c r="D502" s="8" t="s">
        <v>37</v>
      </c>
      <c r="E502" s="9">
        <v>1559</v>
      </c>
      <c r="F502" s="9">
        <v>1424</v>
      </c>
      <c r="G502" s="9">
        <v>1220</v>
      </c>
      <c r="H502" s="9">
        <v>1170</v>
      </c>
      <c r="I502" s="9">
        <v>1085</v>
      </c>
      <c r="J502" s="9">
        <v>1156</v>
      </c>
      <c r="K502" s="9">
        <v>1226</v>
      </c>
      <c r="L502" s="9">
        <v>1326</v>
      </c>
      <c r="M502" s="9">
        <v>1404</v>
      </c>
      <c r="N502" s="9">
        <v>1437</v>
      </c>
      <c r="O502" s="24">
        <v>1446</v>
      </c>
      <c r="P502" s="42">
        <v>3</v>
      </c>
      <c r="R502">
        <v>0.9</v>
      </c>
      <c r="S502">
        <v>0.999</v>
      </c>
      <c r="T502" s="5">
        <f t="shared" si="184"/>
        <v>1424</v>
      </c>
      <c r="U502">
        <f t="shared" si="168"/>
        <v>1226.9000000000001</v>
      </c>
      <c r="V502">
        <f t="shared" si="169"/>
        <v>1155.98621</v>
      </c>
      <c r="W502">
        <f t="shared" si="170"/>
        <v>1084.9946295889999</v>
      </c>
      <c r="X502">
        <f t="shared" si="171"/>
        <v>1141.8003000844301</v>
      </c>
      <c r="Y502">
        <f t="shared" si="172"/>
        <v>1223.247817328062</v>
      </c>
      <c r="Z502">
        <f t="shared" si="173"/>
        <v>1323.8670564927647</v>
      </c>
      <c r="AA502" s="5">
        <f t="shared" si="185"/>
        <v>-135</v>
      </c>
      <c r="AB502">
        <f t="shared" ref="AB502:AG517" si="188">$S502*(U502-T502)+(1-$S502)*AA502</f>
        <v>-197.03789999999989</v>
      </c>
      <c r="AC502">
        <f t="shared" si="188"/>
        <v>-71.039914110000055</v>
      </c>
      <c r="AD502">
        <f t="shared" si="188"/>
        <v>-70.991628744699085</v>
      </c>
      <c r="AE502">
        <f t="shared" si="188"/>
        <v>56.677873196190021</v>
      </c>
      <c r="AF502">
        <f t="shared" si="188"/>
        <v>81.422747599584426</v>
      </c>
      <c r="AG502">
        <f t="shared" si="188"/>
        <v>100.60004267313766</v>
      </c>
      <c r="AH502" s="5">
        <f t="shared" ref="AH502:AM517" si="189">T502+AA502</f>
        <v>1289</v>
      </c>
      <c r="AI502" s="5">
        <f t="shared" si="189"/>
        <v>1029.8621000000003</v>
      </c>
      <c r="AJ502" s="5">
        <f t="shared" si="189"/>
        <v>1084.9462958899999</v>
      </c>
      <c r="AK502" s="5">
        <f t="shared" si="189"/>
        <v>1014.0030008443009</v>
      </c>
      <c r="AL502" s="5">
        <f t="shared" si="189"/>
        <v>1198.47817328062</v>
      </c>
      <c r="AM502" s="5">
        <f t="shared" si="189"/>
        <v>1304.6705649276464</v>
      </c>
      <c r="AN502" s="6">
        <f t="shared" ref="AN502:AN565" si="190">IF($Z502+($AG502*2)&lt;0,0,$Z502+($AG502*2))</f>
        <v>1525.06714183904</v>
      </c>
      <c r="AO502" s="6">
        <f t="shared" si="177"/>
        <v>1726.2672271853153</v>
      </c>
      <c r="AP502" s="7"/>
      <c r="AQ502" s="55">
        <f t="shared" si="174"/>
        <v>1326</v>
      </c>
      <c r="AR502" s="5">
        <f t="shared" si="178"/>
        <v>1425.5335709195201</v>
      </c>
      <c r="AS502" s="5">
        <f t="shared" si="179"/>
        <v>1625.6671845121778</v>
      </c>
      <c r="AT502" s="5">
        <f t="shared" si="175"/>
        <v>1726.2672271853153</v>
      </c>
      <c r="AU502" s="56">
        <f t="shared" si="176"/>
        <v>1525.06714183904</v>
      </c>
    </row>
    <row r="503" spans="2:47" ht="14.1" customHeight="1" x14ac:dyDescent="0.25">
      <c r="B503" t="s">
        <v>81</v>
      </c>
      <c r="C503" t="s">
        <v>144</v>
      </c>
      <c r="D503" s="3" t="s">
        <v>39</v>
      </c>
      <c r="E503" s="4">
        <v>5235</v>
      </c>
      <c r="F503" s="4">
        <v>9866</v>
      </c>
      <c r="G503" s="4">
        <v>5893</v>
      </c>
      <c r="H503" s="4">
        <v>4279</v>
      </c>
      <c r="I503" s="4">
        <v>4596</v>
      </c>
      <c r="J503" s="4">
        <v>4854</v>
      </c>
      <c r="K503" s="4">
        <v>4938</v>
      </c>
      <c r="L503" s="4">
        <v>5646</v>
      </c>
      <c r="M503" s="4">
        <v>5868</v>
      </c>
      <c r="N503" s="4">
        <v>6322</v>
      </c>
      <c r="O503" s="23">
        <v>6249</v>
      </c>
      <c r="P503" s="41">
        <v>3</v>
      </c>
      <c r="R503">
        <v>0.999</v>
      </c>
      <c r="S503">
        <v>0.72699999999999998</v>
      </c>
      <c r="T503" s="5">
        <f t="shared" si="184"/>
        <v>9866</v>
      </c>
      <c r="U503">
        <f t="shared" si="168"/>
        <v>5901.6040000000003</v>
      </c>
      <c r="V503">
        <f t="shared" si="169"/>
        <v>4279.0047511079993</v>
      </c>
      <c r="W503">
        <f t="shared" si="170"/>
        <v>4594.0617012576467</v>
      </c>
      <c r="X503">
        <f t="shared" si="171"/>
        <v>4853.5264922503011</v>
      </c>
      <c r="Y503">
        <f t="shared" si="172"/>
        <v>4938.0458529351909</v>
      </c>
      <c r="Z503">
        <f t="shared" si="173"/>
        <v>5645.3890705470758</v>
      </c>
      <c r="AA503" s="5">
        <f t="shared" si="185"/>
        <v>4631</v>
      </c>
      <c r="AB503">
        <f t="shared" si="188"/>
        <v>-1617.8528919999997</v>
      </c>
      <c r="AC503">
        <f t="shared" si="188"/>
        <v>-1621.3034934604848</v>
      </c>
      <c r="AD503">
        <f t="shared" si="188"/>
        <v>-213.56945095591865</v>
      </c>
      <c r="AE503">
        <f t="shared" si="188"/>
        <v>130.32644294069391</v>
      </c>
      <c r="AF503">
        <f t="shared" si="188"/>
        <v>97.024694140724307</v>
      </c>
      <c r="AG503">
        <f t="shared" si="188"/>
        <v>540.72626070425815</v>
      </c>
      <c r="AH503" s="5">
        <f t="shared" si="189"/>
        <v>14497</v>
      </c>
      <c r="AI503" s="5">
        <f t="shared" si="189"/>
        <v>4283.7511080000004</v>
      </c>
      <c r="AJ503" s="5">
        <f t="shared" si="189"/>
        <v>2657.7012576475145</v>
      </c>
      <c r="AK503" s="5">
        <f t="shared" si="189"/>
        <v>4380.4922503017278</v>
      </c>
      <c r="AL503" s="5">
        <f t="shared" si="189"/>
        <v>4983.8529351909947</v>
      </c>
      <c r="AM503" s="5">
        <f t="shared" si="189"/>
        <v>5035.0705470759149</v>
      </c>
      <c r="AN503" s="6">
        <f t="shared" si="190"/>
        <v>6726.8415919555919</v>
      </c>
      <c r="AO503" s="6">
        <f t="shared" si="177"/>
        <v>7808.2941133641089</v>
      </c>
      <c r="AP503" s="7"/>
      <c r="AQ503" s="55">
        <f t="shared" si="174"/>
        <v>5646</v>
      </c>
      <c r="AR503" s="5">
        <f t="shared" si="178"/>
        <v>6186.4207959777959</v>
      </c>
      <c r="AS503" s="5">
        <f t="shared" si="179"/>
        <v>7267.5678526598504</v>
      </c>
      <c r="AT503" s="5">
        <f t="shared" si="175"/>
        <v>7808.2941133641089</v>
      </c>
      <c r="AU503" s="56">
        <f t="shared" si="176"/>
        <v>6726.8415919555919</v>
      </c>
    </row>
    <row r="504" spans="2:47" ht="14.1" customHeight="1" x14ac:dyDescent="0.25">
      <c r="B504" t="s">
        <v>81</v>
      </c>
      <c r="C504" t="s">
        <v>145</v>
      </c>
      <c r="D504" s="8" t="s">
        <v>41</v>
      </c>
      <c r="E504" s="9">
        <v>2037</v>
      </c>
      <c r="F504" s="9">
        <v>3393</v>
      </c>
      <c r="G504" s="9">
        <v>3450</v>
      </c>
      <c r="H504" s="9">
        <v>4821</v>
      </c>
      <c r="I504" s="9">
        <v>4904</v>
      </c>
      <c r="J504" s="9">
        <v>7165</v>
      </c>
      <c r="K504" s="9">
        <v>9708</v>
      </c>
      <c r="L504" s="17">
        <v>10774</v>
      </c>
      <c r="M504" s="17">
        <v>10577</v>
      </c>
      <c r="N504" s="17">
        <v>10899</v>
      </c>
      <c r="O504" s="25">
        <v>10912</v>
      </c>
      <c r="P504" s="42">
        <v>2</v>
      </c>
      <c r="R504">
        <v>0.78100000000000003</v>
      </c>
      <c r="S504">
        <v>0</v>
      </c>
      <c r="T504" s="5">
        <f t="shared" si="184"/>
        <v>3393</v>
      </c>
      <c r="U504">
        <f t="shared" si="168"/>
        <v>3734.4810000000002</v>
      </c>
      <c r="V504">
        <f t="shared" si="169"/>
        <v>4880.0163389999998</v>
      </c>
      <c r="W504">
        <f t="shared" si="170"/>
        <v>5195.7115782410001</v>
      </c>
      <c r="X504">
        <f t="shared" si="171"/>
        <v>7030.6898356347783</v>
      </c>
      <c r="Y504">
        <f t="shared" si="172"/>
        <v>9418.6330740040157</v>
      </c>
      <c r="Z504">
        <f t="shared" si="173"/>
        <v>10774.138643206879</v>
      </c>
      <c r="AA504" s="5">
        <f t="shared" si="185"/>
        <v>1356</v>
      </c>
      <c r="AB504">
        <f t="shared" si="188"/>
        <v>1356</v>
      </c>
      <c r="AC504">
        <f t="shared" si="188"/>
        <v>1356</v>
      </c>
      <c r="AD504">
        <f t="shared" si="188"/>
        <v>1356</v>
      </c>
      <c r="AE504">
        <f t="shared" si="188"/>
        <v>1356</v>
      </c>
      <c r="AF504">
        <f t="shared" si="188"/>
        <v>1356</v>
      </c>
      <c r="AG504">
        <f t="shared" si="188"/>
        <v>1356</v>
      </c>
      <c r="AH504" s="5">
        <f t="shared" si="189"/>
        <v>4749</v>
      </c>
      <c r="AI504" s="5">
        <f t="shared" si="189"/>
        <v>5090.4809999999998</v>
      </c>
      <c r="AJ504" s="5">
        <f t="shared" si="189"/>
        <v>6236.0163389999998</v>
      </c>
      <c r="AK504" s="5">
        <f t="shared" si="189"/>
        <v>6551.7115782410001</v>
      </c>
      <c r="AL504" s="5">
        <f t="shared" si="189"/>
        <v>8386.6898356347774</v>
      </c>
      <c r="AM504" s="5">
        <f t="shared" si="189"/>
        <v>10774.633074004016</v>
      </c>
      <c r="AN504" s="6">
        <f t="shared" si="190"/>
        <v>13486.138643206879</v>
      </c>
      <c r="AO504" s="6">
        <f t="shared" si="177"/>
        <v>16198.138643206879</v>
      </c>
      <c r="AP504" s="7"/>
      <c r="AQ504" s="55">
        <f t="shared" si="174"/>
        <v>10774</v>
      </c>
      <c r="AR504" s="5">
        <f t="shared" si="178"/>
        <v>12130.06932160344</v>
      </c>
      <c r="AS504" s="5">
        <f t="shared" si="179"/>
        <v>14842.138643206879</v>
      </c>
      <c r="AT504" s="5">
        <f t="shared" si="175"/>
        <v>16198.138643206879</v>
      </c>
      <c r="AU504" s="56">
        <f t="shared" si="176"/>
        <v>13486.138643206879</v>
      </c>
    </row>
    <row r="505" spans="2:47" ht="14.1" customHeight="1" x14ac:dyDescent="0.25">
      <c r="B505" t="s">
        <v>81</v>
      </c>
      <c r="C505" t="s">
        <v>146</v>
      </c>
      <c r="D505" s="3" t="s">
        <v>43</v>
      </c>
      <c r="E505" s="4">
        <v>2353</v>
      </c>
      <c r="F505" s="4">
        <v>2242</v>
      </c>
      <c r="G505" s="4">
        <v>2322</v>
      </c>
      <c r="H505" s="4">
        <v>2561</v>
      </c>
      <c r="I505" s="4">
        <v>2524</v>
      </c>
      <c r="J505" s="4">
        <v>2460</v>
      </c>
      <c r="K505" s="4">
        <v>2520</v>
      </c>
      <c r="L505" s="4">
        <v>2667</v>
      </c>
      <c r="M505" s="4">
        <v>2718</v>
      </c>
      <c r="N505" s="4">
        <v>2682</v>
      </c>
      <c r="O505" s="23">
        <v>2639</v>
      </c>
      <c r="P505" s="41">
        <v>4</v>
      </c>
      <c r="R505">
        <v>0.70599999999999996</v>
      </c>
      <c r="S505">
        <v>0.46400000000000002</v>
      </c>
      <c r="T505" s="5">
        <f t="shared" si="184"/>
        <v>2242</v>
      </c>
      <c r="U505">
        <f t="shared" si="168"/>
        <v>2265.846</v>
      </c>
      <c r="V505">
        <f t="shared" si="169"/>
        <v>2459.985875936</v>
      </c>
      <c r="W505">
        <f t="shared" si="170"/>
        <v>2524.0316102785655</v>
      </c>
      <c r="X505">
        <f t="shared" si="171"/>
        <v>2497.6667011537861</v>
      </c>
      <c r="Y505">
        <f t="shared" si="172"/>
        <v>2519.9364092403393</v>
      </c>
      <c r="Z505">
        <f t="shared" si="173"/>
        <v>2630.2865347331986</v>
      </c>
      <c r="AA505" s="5">
        <f t="shared" si="185"/>
        <v>-111</v>
      </c>
      <c r="AB505">
        <f t="shared" si="188"/>
        <v>-48.431455999999997</v>
      </c>
      <c r="AC505">
        <f t="shared" si="188"/>
        <v>64.121642018303987</v>
      </c>
      <c r="AD505">
        <f t="shared" si="188"/>
        <v>64.08642085676135</v>
      </c>
      <c r="AE505">
        <f t="shared" si="188"/>
        <v>22.11700374532645</v>
      </c>
      <c r="AF505">
        <f t="shared" si="188"/>
        <v>22.18785855965568</v>
      </c>
      <c r="AG505">
        <f t="shared" si="188"/>
        <v>63.095150416662122</v>
      </c>
      <c r="AH505" s="5">
        <f t="shared" si="189"/>
        <v>2131</v>
      </c>
      <c r="AI505" s="5">
        <f t="shared" si="189"/>
        <v>2217.4145440000002</v>
      </c>
      <c r="AJ505" s="5">
        <f t="shared" si="189"/>
        <v>2524.1075179543041</v>
      </c>
      <c r="AK505" s="5">
        <f t="shared" si="189"/>
        <v>2588.1180311353269</v>
      </c>
      <c r="AL505" s="5">
        <f t="shared" si="189"/>
        <v>2519.7837048991128</v>
      </c>
      <c r="AM505" s="5">
        <f t="shared" si="189"/>
        <v>2542.1242677999949</v>
      </c>
      <c r="AN505" s="6">
        <f t="shared" si="190"/>
        <v>2756.4768355665228</v>
      </c>
      <c r="AO505" s="6">
        <f t="shared" si="177"/>
        <v>2882.6671363998471</v>
      </c>
      <c r="AP505" s="7"/>
      <c r="AQ505" s="55">
        <f t="shared" si="174"/>
        <v>2667</v>
      </c>
      <c r="AR505" s="5">
        <f t="shared" si="178"/>
        <v>2711.7384177832614</v>
      </c>
      <c r="AS505" s="5">
        <f t="shared" si="179"/>
        <v>2819.5719859831852</v>
      </c>
      <c r="AT505" s="5">
        <f t="shared" si="175"/>
        <v>2882.6671363998471</v>
      </c>
      <c r="AU505" s="56">
        <f t="shared" si="176"/>
        <v>2756.4768355665228</v>
      </c>
    </row>
    <row r="506" spans="2:47" ht="14.1" customHeight="1" x14ac:dyDescent="0.25">
      <c r="B506" t="s">
        <v>81</v>
      </c>
      <c r="C506" t="s">
        <v>24</v>
      </c>
      <c r="D506" s="8" t="s">
        <v>45</v>
      </c>
      <c r="E506" s="9">
        <v>3139</v>
      </c>
      <c r="F506" s="9">
        <v>2099</v>
      </c>
      <c r="G506" s="9">
        <v>1571</v>
      </c>
      <c r="H506" s="9">
        <v>1442</v>
      </c>
      <c r="I506" s="9">
        <v>1757</v>
      </c>
      <c r="J506" s="9">
        <v>1797</v>
      </c>
      <c r="K506" s="9">
        <v>2059</v>
      </c>
      <c r="L506" s="9">
        <v>1920</v>
      </c>
      <c r="M506" s="9">
        <v>1849</v>
      </c>
      <c r="N506" s="9">
        <v>1689</v>
      </c>
      <c r="O506" s="24">
        <v>1579</v>
      </c>
      <c r="P506" s="42">
        <v>5</v>
      </c>
      <c r="R506">
        <v>0.90500000000000003</v>
      </c>
      <c r="S506">
        <v>0.999</v>
      </c>
      <c r="T506" s="5">
        <f t="shared" si="184"/>
        <v>2099</v>
      </c>
      <c r="U506">
        <f t="shared" si="168"/>
        <v>1522.3600000000001</v>
      </c>
      <c r="V506">
        <f t="shared" si="169"/>
        <v>1394.8093808000001</v>
      </c>
      <c r="W506">
        <f t="shared" si="170"/>
        <v>1710.431874841624</v>
      </c>
      <c r="X506">
        <f t="shared" si="171"/>
        <v>1818.7180208906402</v>
      </c>
      <c r="Y506">
        <f t="shared" si="172"/>
        <v>2046.4800506681734</v>
      </c>
      <c r="Z506">
        <f t="shared" si="173"/>
        <v>1953.641667088197</v>
      </c>
      <c r="AA506" s="5">
        <f t="shared" si="185"/>
        <v>-1040</v>
      </c>
      <c r="AB506">
        <f t="shared" si="188"/>
        <v>-577.10335999999984</v>
      </c>
      <c r="AC506">
        <f t="shared" si="188"/>
        <v>-128.00017194080004</v>
      </c>
      <c r="AD506">
        <f t="shared" si="188"/>
        <v>315.17887137564145</v>
      </c>
      <c r="AE506">
        <f t="shared" si="188"/>
        <v>108.49303877434285</v>
      </c>
      <c r="AF506">
        <f t="shared" si="188"/>
        <v>227.64276078652998</v>
      </c>
      <c r="AG506">
        <f t="shared" si="188"/>
        <v>-92.517902435609869</v>
      </c>
      <c r="AH506" s="5">
        <f t="shared" si="189"/>
        <v>1059</v>
      </c>
      <c r="AI506" s="5">
        <f t="shared" si="189"/>
        <v>945.25664000000029</v>
      </c>
      <c r="AJ506" s="5">
        <f t="shared" si="189"/>
        <v>1266.8092088592</v>
      </c>
      <c r="AK506" s="5">
        <f t="shared" si="189"/>
        <v>2025.6107462172654</v>
      </c>
      <c r="AL506" s="5">
        <f t="shared" si="189"/>
        <v>1927.2110596649832</v>
      </c>
      <c r="AM506" s="5">
        <f t="shared" si="189"/>
        <v>2274.1228114547034</v>
      </c>
      <c r="AN506" s="6">
        <f t="shared" si="190"/>
        <v>1768.6058622169771</v>
      </c>
      <c r="AO506" s="6">
        <f t="shared" si="177"/>
        <v>1583.5700573457575</v>
      </c>
      <c r="AP506" s="7"/>
      <c r="AQ506" s="55">
        <f t="shared" si="174"/>
        <v>1583.5700573457575</v>
      </c>
      <c r="AR506" s="5">
        <f t="shared" si="178"/>
        <v>1676.0879597813673</v>
      </c>
      <c r="AS506" s="5">
        <f t="shared" si="179"/>
        <v>1844.3029311084886</v>
      </c>
      <c r="AT506" s="5">
        <f t="shared" si="175"/>
        <v>1920</v>
      </c>
      <c r="AU506" s="56">
        <f t="shared" si="176"/>
        <v>1768.6058622169771</v>
      </c>
    </row>
    <row r="507" spans="2:47" ht="14.1" customHeight="1" x14ac:dyDescent="0.25">
      <c r="B507" t="s">
        <v>81</v>
      </c>
      <c r="C507" t="s">
        <v>26</v>
      </c>
      <c r="D507" s="8" t="s">
        <v>46</v>
      </c>
      <c r="E507" s="9">
        <v>2032</v>
      </c>
      <c r="F507" s="9">
        <v>1379</v>
      </c>
      <c r="G507" s="9">
        <v>963</v>
      </c>
      <c r="H507" s="9">
        <v>1057</v>
      </c>
      <c r="I507" s="9">
        <v>1683</v>
      </c>
      <c r="J507" s="9">
        <v>1567</v>
      </c>
      <c r="K507" s="9">
        <v>1657</v>
      </c>
      <c r="L507" s="9">
        <v>1653</v>
      </c>
      <c r="M507" s="9">
        <v>1595</v>
      </c>
      <c r="N507" s="9">
        <v>1464</v>
      </c>
      <c r="O507" s="24">
        <v>1376</v>
      </c>
      <c r="P507" s="43">
        <v>4</v>
      </c>
      <c r="R507">
        <v>0.91700000000000004</v>
      </c>
      <c r="S507">
        <v>0.34499999999999997</v>
      </c>
      <c r="T507" s="5">
        <f t="shared" si="184"/>
        <v>1379</v>
      </c>
      <c r="U507">
        <f t="shared" si="168"/>
        <v>943.32899999999995</v>
      </c>
      <c r="V507">
        <f t="shared" si="169"/>
        <v>999.58952291499998</v>
      </c>
      <c r="W507">
        <f t="shared" si="170"/>
        <v>1596.4638118999412</v>
      </c>
      <c r="X507">
        <f t="shared" si="171"/>
        <v>1567.0093990339662</v>
      </c>
      <c r="Y507">
        <f t="shared" si="172"/>
        <v>1647.0917092407096</v>
      </c>
      <c r="Z507">
        <f t="shared" si="173"/>
        <v>1653.2051773939324</v>
      </c>
      <c r="AA507" s="5">
        <f t="shared" si="185"/>
        <v>-653</v>
      </c>
      <c r="AB507">
        <f t="shared" si="188"/>
        <v>-578.02149500000007</v>
      </c>
      <c r="AC507">
        <f t="shared" si="188"/>
        <v>-359.19419881932509</v>
      </c>
      <c r="AD507">
        <f t="shared" si="188"/>
        <v>-29.350570526853232</v>
      </c>
      <c r="AE507">
        <f t="shared" si="188"/>
        <v>-29.386396133850234</v>
      </c>
      <c r="AF507">
        <f t="shared" si="188"/>
        <v>8.3803075536545641</v>
      </c>
      <c r="AG507">
        <f t="shared" si="188"/>
        <v>7.5982479605056099</v>
      </c>
      <c r="AH507" s="5">
        <f t="shared" si="189"/>
        <v>726</v>
      </c>
      <c r="AI507" s="5">
        <f t="shared" si="189"/>
        <v>365.30750499999988</v>
      </c>
      <c r="AJ507" s="5">
        <f t="shared" si="189"/>
        <v>640.39532409567482</v>
      </c>
      <c r="AK507" s="5">
        <f t="shared" si="189"/>
        <v>1567.1132413730879</v>
      </c>
      <c r="AL507" s="5">
        <f t="shared" si="189"/>
        <v>1537.623002900116</v>
      </c>
      <c r="AM507" s="5">
        <f t="shared" si="189"/>
        <v>1655.4720167943642</v>
      </c>
      <c r="AN507" s="6">
        <f t="shared" si="190"/>
        <v>1668.4016733149438</v>
      </c>
      <c r="AO507" s="6">
        <f t="shared" si="177"/>
        <v>1683.5981692359549</v>
      </c>
      <c r="AP507" s="7"/>
      <c r="AQ507" s="55">
        <f t="shared" si="174"/>
        <v>1653</v>
      </c>
      <c r="AR507" s="5">
        <f t="shared" si="178"/>
        <v>1660.7008366574719</v>
      </c>
      <c r="AS507" s="5">
        <f t="shared" si="179"/>
        <v>1675.9999212754492</v>
      </c>
      <c r="AT507" s="5">
        <f t="shared" si="175"/>
        <v>1683.5981692359549</v>
      </c>
      <c r="AU507" s="56">
        <f t="shared" si="176"/>
        <v>1668.4016733149438</v>
      </c>
    </row>
    <row r="508" spans="2:47" ht="14.1" customHeight="1" x14ac:dyDescent="0.25">
      <c r="B508" t="s">
        <v>81</v>
      </c>
      <c r="C508" t="s">
        <v>28</v>
      </c>
      <c r="D508" s="3" t="s">
        <v>47</v>
      </c>
      <c r="E508" s="4">
        <v>392</v>
      </c>
      <c r="F508" s="4">
        <v>297</v>
      </c>
      <c r="G508" s="4">
        <v>471</v>
      </c>
      <c r="H508" s="4">
        <v>867</v>
      </c>
      <c r="I508" s="4">
        <v>1231</v>
      </c>
      <c r="J508" s="4">
        <v>1598</v>
      </c>
      <c r="K508" s="4">
        <v>1821</v>
      </c>
      <c r="L508" s="4">
        <v>2044</v>
      </c>
      <c r="M508" s="4">
        <v>1987</v>
      </c>
      <c r="N508" s="4">
        <v>1928</v>
      </c>
      <c r="O508" s="23">
        <v>1870</v>
      </c>
      <c r="P508" s="41">
        <v>3</v>
      </c>
      <c r="R508">
        <v>0.999</v>
      </c>
      <c r="S508">
        <v>0.999</v>
      </c>
      <c r="T508" s="5">
        <f t="shared" si="184"/>
        <v>297</v>
      </c>
      <c r="U508">
        <f t="shared" si="168"/>
        <v>470.73099999999999</v>
      </c>
      <c r="V508">
        <f t="shared" si="169"/>
        <v>866.77719326900001</v>
      </c>
      <c r="W508">
        <f t="shared" si="170"/>
        <v>1231.0316008026136</v>
      </c>
      <c r="X508">
        <f t="shared" si="171"/>
        <v>1597.9973175775381</v>
      </c>
      <c r="Y508">
        <f t="shared" si="172"/>
        <v>1821.1439603546125</v>
      </c>
      <c r="Z508">
        <f t="shared" si="173"/>
        <v>2044.0004344195258</v>
      </c>
      <c r="AA508" s="5">
        <f t="shared" si="185"/>
        <v>-95</v>
      </c>
      <c r="AB508">
        <f t="shared" si="188"/>
        <v>173.46226899999999</v>
      </c>
      <c r="AC508">
        <f t="shared" si="188"/>
        <v>395.82360934473104</v>
      </c>
      <c r="AD508">
        <f t="shared" si="188"/>
        <v>364.28597673542475</v>
      </c>
      <c r="AE508">
        <f t="shared" si="188"/>
        <v>366.96303703488491</v>
      </c>
      <c r="AF508">
        <f t="shared" si="188"/>
        <v>223.29045917133229</v>
      </c>
      <c r="AG508">
        <f t="shared" si="188"/>
        <v>222.85690805001971</v>
      </c>
      <c r="AH508" s="5">
        <f t="shared" si="189"/>
        <v>202</v>
      </c>
      <c r="AI508" s="5">
        <f t="shared" si="189"/>
        <v>644.19326899999999</v>
      </c>
      <c r="AJ508" s="5">
        <f t="shared" si="189"/>
        <v>1262.600802613731</v>
      </c>
      <c r="AK508" s="5">
        <f t="shared" si="189"/>
        <v>1595.3175775380384</v>
      </c>
      <c r="AL508" s="5">
        <f t="shared" si="189"/>
        <v>1964.9603546124231</v>
      </c>
      <c r="AM508" s="5">
        <f t="shared" si="189"/>
        <v>2044.4344195259448</v>
      </c>
      <c r="AN508" s="6">
        <f t="shared" si="190"/>
        <v>2489.7142505195652</v>
      </c>
      <c r="AO508" s="6">
        <f t="shared" si="177"/>
        <v>2935.4280666196046</v>
      </c>
      <c r="AP508" s="7"/>
      <c r="AQ508" s="55">
        <f t="shared" si="174"/>
        <v>2044</v>
      </c>
      <c r="AR508" s="5">
        <f t="shared" si="178"/>
        <v>2266.8571252597826</v>
      </c>
      <c r="AS508" s="5">
        <f t="shared" si="179"/>
        <v>2712.5711585695849</v>
      </c>
      <c r="AT508" s="5">
        <f t="shared" si="175"/>
        <v>2935.4280666196046</v>
      </c>
      <c r="AU508" s="56">
        <f t="shared" si="176"/>
        <v>2489.7142505195652</v>
      </c>
    </row>
    <row r="509" spans="2:47" ht="14.1" customHeight="1" x14ac:dyDescent="0.25">
      <c r="B509" t="s">
        <v>81</v>
      </c>
      <c r="C509" t="s">
        <v>30</v>
      </c>
      <c r="D509" s="8" t="s">
        <v>48</v>
      </c>
      <c r="E509" s="9">
        <v>1548</v>
      </c>
      <c r="F509" s="9">
        <v>1082</v>
      </c>
      <c r="G509" s="9">
        <v>884</v>
      </c>
      <c r="H509" s="9">
        <v>761</v>
      </c>
      <c r="I509" s="9">
        <v>535</v>
      </c>
      <c r="J509" s="9">
        <v>525</v>
      </c>
      <c r="K509" s="9">
        <v>459</v>
      </c>
      <c r="L509" s="9">
        <v>545</v>
      </c>
      <c r="M509" s="9">
        <v>548</v>
      </c>
      <c r="N509" s="9">
        <v>552</v>
      </c>
      <c r="O509" s="24">
        <v>555</v>
      </c>
      <c r="P509" s="43">
        <v>6</v>
      </c>
      <c r="R509">
        <v>0.875</v>
      </c>
      <c r="S509">
        <v>0.999</v>
      </c>
      <c r="T509" s="5">
        <f t="shared" si="184"/>
        <v>1082</v>
      </c>
      <c r="U509">
        <f t="shared" si="168"/>
        <v>850.5</v>
      </c>
      <c r="V509">
        <f t="shared" si="169"/>
        <v>743.22068749999994</v>
      </c>
      <c r="W509">
        <f t="shared" si="170"/>
        <v>547.60211497656246</v>
      </c>
      <c r="X509">
        <f t="shared" si="171"/>
        <v>503.38396965724513</v>
      </c>
      <c r="Y509">
        <f t="shared" si="172"/>
        <v>459.00181401569108</v>
      </c>
      <c r="Z509">
        <f t="shared" si="173"/>
        <v>528.70245888403088</v>
      </c>
      <c r="AA509" s="5">
        <f t="shared" si="185"/>
        <v>-466</v>
      </c>
      <c r="AB509">
        <f t="shared" si="188"/>
        <v>-231.7345</v>
      </c>
      <c r="AC509">
        <f t="shared" si="188"/>
        <v>-107.40376768750006</v>
      </c>
      <c r="AD509">
        <f t="shared" si="188"/>
        <v>-195.53035771860152</v>
      </c>
      <c r="AE509">
        <f t="shared" si="188"/>
        <v>-44.369457531716613</v>
      </c>
      <c r="AF509">
        <f t="shared" si="188"/>
        <v>-44.382142943444208</v>
      </c>
      <c r="AG509">
        <f t="shared" si="188"/>
        <v>69.586562080528012</v>
      </c>
      <c r="AH509" s="5">
        <f t="shared" si="189"/>
        <v>616</v>
      </c>
      <c r="AI509" s="5">
        <f t="shared" si="189"/>
        <v>618.76549999999997</v>
      </c>
      <c r="AJ509" s="5">
        <f t="shared" si="189"/>
        <v>635.81691981249992</v>
      </c>
      <c r="AK509" s="5">
        <f t="shared" si="189"/>
        <v>352.07175725796094</v>
      </c>
      <c r="AL509" s="5">
        <f t="shared" si="189"/>
        <v>459.01451212552854</v>
      </c>
      <c r="AM509" s="5">
        <f t="shared" si="189"/>
        <v>414.61967107224689</v>
      </c>
      <c r="AN509" s="6">
        <f t="shared" si="190"/>
        <v>667.87558304508684</v>
      </c>
      <c r="AO509" s="6">
        <f t="shared" si="177"/>
        <v>807.04870720614292</v>
      </c>
      <c r="AP509" s="7"/>
      <c r="AQ509" s="55">
        <f t="shared" si="174"/>
        <v>545</v>
      </c>
      <c r="AR509" s="5">
        <f t="shared" si="178"/>
        <v>606.43779152254342</v>
      </c>
      <c r="AS509" s="5">
        <f t="shared" si="179"/>
        <v>737.46214512561482</v>
      </c>
      <c r="AT509" s="5">
        <f t="shared" si="175"/>
        <v>807.04870720614292</v>
      </c>
      <c r="AU509" s="56">
        <f t="shared" si="176"/>
        <v>667.87558304508684</v>
      </c>
    </row>
    <row r="510" spans="2:47" ht="14.1" customHeight="1" x14ac:dyDescent="0.25">
      <c r="B510" t="s">
        <v>81</v>
      </c>
      <c r="C510" t="s">
        <v>32</v>
      </c>
      <c r="D510" s="3" t="s">
        <v>49</v>
      </c>
      <c r="E510" s="4">
        <v>1000</v>
      </c>
      <c r="F510" s="4">
        <v>618</v>
      </c>
      <c r="G510" s="4">
        <v>434</v>
      </c>
      <c r="H510" s="4">
        <v>275</v>
      </c>
      <c r="I510" s="4">
        <v>427</v>
      </c>
      <c r="J510" s="4">
        <v>726</v>
      </c>
      <c r="K510" s="4">
        <v>963</v>
      </c>
      <c r="L510" s="4">
        <v>580</v>
      </c>
      <c r="M510" s="4">
        <v>479</v>
      </c>
      <c r="N510" s="4">
        <v>583</v>
      </c>
      <c r="O510" s="23">
        <v>748</v>
      </c>
      <c r="P510" s="41">
        <v>7</v>
      </c>
      <c r="R510">
        <v>0.999</v>
      </c>
      <c r="S510">
        <v>0.999</v>
      </c>
      <c r="T510" s="5">
        <f t="shared" si="184"/>
        <v>618</v>
      </c>
      <c r="U510">
        <f t="shared" si="168"/>
        <v>433.80199999999996</v>
      </c>
      <c r="V510">
        <f t="shared" si="169"/>
        <v>274.974406198</v>
      </c>
      <c r="W510">
        <f t="shared" si="170"/>
        <v>426.68912124418779</v>
      </c>
      <c r="X510">
        <f t="shared" si="171"/>
        <v>725.85209326841334</v>
      </c>
      <c r="Y510">
        <f t="shared" si="172"/>
        <v>963.06186730646778</v>
      </c>
      <c r="Z510">
        <f t="shared" si="173"/>
        <v>580.62033344678366</v>
      </c>
      <c r="AA510" s="5">
        <f t="shared" si="185"/>
        <v>-382</v>
      </c>
      <c r="AB510">
        <f t="shared" si="188"/>
        <v>-184.39580200000003</v>
      </c>
      <c r="AC510">
        <f t="shared" si="188"/>
        <v>-158.85316201019799</v>
      </c>
      <c r="AD510">
        <f t="shared" si="188"/>
        <v>151.40414716913142</v>
      </c>
      <c r="AE510">
        <f t="shared" si="188"/>
        <v>299.01521319937046</v>
      </c>
      <c r="AF510">
        <f t="shared" si="188"/>
        <v>237.27157947721574</v>
      </c>
      <c r="AG510">
        <f t="shared" si="188"/>
        <v>-381.82182074634721</v>
      </c>
      <c r="AH510" s="5">
        <f t="shared" si="189"/>
        <v>236</v>
      </c>
      <c r="AI510" s="5">
        <f t="shared" si="189"/>
        <v>249.40619799999993</v>
      </c>
      <c r="AJ510" s="5">
        <f t="shared" si="189"/>
        <v>116.12124418780201</v>
      </c>
      <c r="AK510" s="5">
        <f t="shared" si="189"/>
        <v>578.09326841331927</v>
      </c>
      <c r="AL510" s="5">
        <f t="shared" si="189"/>
        <v>1024.8673064677837</v>
      </c>
      <c r="AM510" s="5">
        <f t="shared" si="189"/>
        <v>1200.3334467836835</v>
      </c>
      <c r="AN510" s="6">
        <f t="shared" si="190"/>
        <v>0</v>
      </c>
      <c r="AO510" s="6">
        <f t="shared" si="177"/>
        <v>0</v>
      </c>
      <c r="AP510" s="7"/>
      <c r="AQ510" s="55">
        <f t="shared" si="174"/>
        <v>0</v>
      </c>
      <c r="AR510" s="5">
        <f t="shared" si="178"/>
        <v>0</v>
      </c>
      <c r="AS510" s="5">
        <f t="shared" si="179"/>
        <v>290</v>
      </c>
      <c r="AT510" s="5">
        <f t="shared" si="175"/>
        <v>580</v>
      </c>
      <c r="AU510" s="56">
        <f t="shared" si="176"/>
        <v>0</v>
      </c>
    </row>
    <row r="511" spans="2:47" ht="14.1" customHeight="1" x14ac:dyDescent="0.25">
      <c r="B511" t="s">
        <v>81</v>
      </c>
      <c r="C511" t="s">
        <v>34</v>
      </c>
      <c r="D511" s="3" t="s">
        <v>50</v>
      </c>
      <c r="E511" s="4">
        <v>1000</v>
      </c>
      <c r="F511" s="4">
        <v>425</v>
      </c>
      <c r="G511" s="4">
        <v>410</v>
      </c>
      <c r="H511" s="4">
        <v>155</v>
      </c>
      <c r="I511" s="4">
        <v>605</v>
      </c>
      <c r="J511" s="4">
        <v>671</v>
      </c>
      <c r="K511" s="4">
        <v>1702</v>
      </c>
      <c r="L511" s="4">
        <v>1310</v>
      </c>
      <c r="M511" s="4">
        <v>1391</v>
      </c>
      <c r="N511" s="4">
        <v>1342</v>
      </c>
      <c r="O511" s="23">
        <v>678</v>
      </c>
      <c r="P511" s="44">
        <v>5</v>
      </c>
      <c r="R511">
        <v>0.64500000000000002</v>
      </c>
      <c r="S511">
        <v>0.998</v>
      </c>
      <c r="T511" s="5">
        <f t="shared" si="184"/>
        <v>425</v>
      </c>
      <c r="U511">
        <f t="shared" si="168"/>
        <v>211.2</v>
      </c>
      <c r="V511">
        <f t="shared" si="169"/>
        <v>98.795547999999997</v>
      </c>
      <c r="W511">
        <f t="shared" si="170"/>
        <v>385.32133533692001</v>
      </c>
      <c r="X511">
        <f t="shared" si="171"/>
        <v>671.01734307179777</v>
      </c>
      <c r="Y511">
        <f t="shared" si="172"/>
        <v>1437.4232619089323</v>
      </c>
      <c r="Z511">
        <f t="shared" si="173"/>
        <v>1626.9680551727163</v>
      </c>
      <c r="AA511" s="5">
        <f t="shared" si="185"/>
        <v>-575</v>
      </c>
      <c r="AB511">
        <f t="shared" si="188"/>
        <v>-214.5224</v>
      </c>
      <c r="AC511">
        <f t="shared" si="188"/>
        <v>-112.60868789599999</v>
      </c>
      <c r="AD511">
        <f t="shared" si="188"/>
        <v>285.72751838645416</v>
      </c>
      <c r="AE511">
        <f t="shared" si="188"/>
        <v>285.69607075618092</v>
      </c>
      <c r="AF511">
        <f t="shared" si="188"/>
        <v>765.44449914097265</v>
      </c>
      <c r="AG511">
        <f t="shared" si="188"/>
        <v>190.69659267553834</v>
      </c>
      <c r="AH511" s="5">
        <f t="shared" si="189"/>
        <v>-150</v>
      </c>
      <c r="AI511" s="5">
        <f t="shared" si="189"/>
        <v>-3.322400000000016</v>
      </c>
      <c r="AJ511" s="5">
        <f t="shared" si="189"/>
        <v>-13.813139895999996</v>
      </c>
      <c r="AK511" s="5">
        <f t="shared" si="189"/>
        <v>671.04885372337412</v>
      </c>
      <c r="AL511" s="5">
        <f t="shared" si="189"/>
        <v>956.71341382797868</v>
      </c>
      <c r="AM511" s="5">
        <f t="shared" si="189"/>
        <v>2202.8677610499049</v>
      </c>
      <c r="AN511" s="6">
        <f t="shared" si="190"/>
        <v>2008.361240523793</v>
      </c>
      <c r="AO511" s="6">
        <f t="shared" si="177"/>
        <v>2389.7544258748694</v>
      </c>
      <c r="AP511" s="7"/>
      <c r="AQ511" s="55">
        <f t="shared" si="174"/>
        <v>1310</v>
      </c>
      <c r="AR511" s="5">
        <f t="shared" si="178"/>
        <v>1659.1806202618964</v>
      </c>
      <c r="AS511" s="5">
        <f t="shared" si="179"/>
        <v>2199.0578331993311</v>
      </c>
      <c r="AT511" s="5">
        <f t="shared" si="175"/>
        <v>2389.7544258748694</v>
      </c>
      <c r="AU511" s="56">
        <f t="shared" si="176"/>
        <v>2008.361240523793</v>
      </c>
    </row>
    <row r="512" spans="2:47" ht="14.1" customHeight="1" x14ac:dyDescent="0.25">
      <c r="B512" t="s">
        <v>81</v>
      </c>
      <c r="C512" t="s">
        <v>147</v>
      </c>
      <c r="D512" s="8" t="s">
        <v>51</v>
      </c>
      <c r="E512" s="9">
        <v>2032</v>
      </c>
      <c r="F512" s="9">
        <v>2827</v>
      </c>
      <c r="G512" s="9">
        <v>1257</v>
      </c>
      <c r="H512" s="9">
        <v>443</v>
      </c>
      <c r="I512" s="9">
        <v>357</v>
      </c>
      <c r="J512" s="9">
        <v>158</v>
      </c>
      <c r="K512" s="9">
        <v>294</v>
      </c>
      <c r="L512" s="9">
        <v>293</v>
      </c>
      <c r="M512" s="9">
        <v>264</v>
      </c>
      <c r="N512" s="9">
        <v>216</v>
      </c>
      <c r="O512" s="24">
        <v>263</v>
      </c>
      <c r="P512" s="41">
        <v>4</v>
      </c>
      <c r="R512">
        <v>0.999</v>
      </c>
      <c r="S512">
        <v>0.68200000000000005</v>
      </c>
      <c r="T512" s="5">
        <f t="shared" si="184"/>
        <v>2827</v>
      </c>
      <c r="U512">
        <f t="shared" si="168"/>
        <v>1259.365</v>
      </c>
      <c r="V512">
        <f t="shared" si="169"/>
        <v>443.00004792999999</v>
      </c>
      <c r="W512">
        <f t="shared" si="170"/>
        <v>356.26965032235825</v>
      </c>
      <c r="X512">
        <f t="shared" si="171"/>
        <v>157.87952030642214</v>
      </c>
      <c r="Y512">
        <f t="shared" si="172"/>
        <v>293.62721516027528</v>
      </c>
      <c r="Z512">
        <f t="shared" si="173"/>
        <v>293.0179478765607</v>
      </c>
      <c r="AA512" s="5">
        <f t="shared" si="185"/>
        <v>795</v>
      </c>
      <c r="AB512">
        <f t="shared" si="188"/>
        <v>-816.31707000000006</v>
      </c>
      <c r="AC512">
        <f t="shared" si="188"/>
        <v>-816.34972557174001</v>
      </c>
      <c r="AD512">
        <f t="shared" si="188"/>
        <v>-318.74934390022497</v>
      </c>
      <c r="AE512">
        <f t="shared" si="188"/>
        <v>-236.66436003113995</v>
      </c>
      <c r="AF512">
        <f t="shared" si="188"/>
        <v>17.320661400425365</v>
      </c>
      <c r="AG512">
        <f t="shared" si="188"/>
        <v>5.0924500378419175</v>
      </c>
      <c r="AH512" s="5">
        <f t="shared" si="189"/>
        <v>3622</v>
      </c>
      <c r="AI512" s="5">
        <f t="shared" si="189"/>
        <v>443.04792999999995</v>
      </c>
      <c r="AJ512" s="5">
        <f t="shared" si="189"/>
        <v>-373.34967764174002</v>
      </c>
      <c r="AK512" s="5">
        <f t="shared" si="189"/>
        <v>37.520306422133274</v>
      </c>
      <c r="AL512" s="5">
        <f t="shared" si="189"/>
        <v>-78.784839724717813</v>
      </c>
      <c r="AM512" s="5">
        <f t="shared" si="189"/>
        <v>310.94787656070065</v>
      </c>
      <c r="AN512" s="6">
        <f t="shared" si="190"/>
        <v>303.20284795224455</v>
      </c>
      <c r="AO512" s="6">
        <f t="shared" si="177"/>
        <v>313.38774802792835</v>
      </c>
      <c r="AP512" s="7"/>
      <c r="AQ512" s="55">
        <f t="shared" si="174"/>
        <v>293</v>
      </c>
      <c r="AR512" s="5">
        <f t="shared" si="178"/>
        <v>298.10142397612231</v>
      </c>
      <c r="AS512" s="5">
        <f t="shared" si="179"/>
        <v>308.29529799008645</v>
      </c>
      <c r="AT512" s="5">
        <f t="shared" si="175"/>
        <v>313.38774802792835</v>
      </c>
      <c r="AU512" s="56">
        <f t="shared" si="176"/>
        <v>303.20284795224455</v>
      </c>
    </row>
    <row r="513" spans="1:47" ht="14.1" customHeight="1" x14ac:dyDescent="0.25">
      <c r="B513" t="s">
        <v>81</v>
      </c>
      <c r="C513" t="s">
        <v>148</v>
      </c>
      <c r="D513" s="3" t="s">
        <v>52</v>
      </c>
      <c r="E513" s="4">
        <v>1000</v>
      </c>
      <c r="F513" s="4">
        <v>1005</v>
      </c>
      <c r="G513" s="4">
        <v>1197</v>
      </c>
      <c r="H513" s="4">
        <v>1194</v>
      </c>
      <c r="I513" s="4">
        <v>1227</v>
      </c>
      <c r="J513" s="4">
        <v>1299</v>
      </c>
      <c r="K513" s="4">
        <v>1176</v>
      </c>
      <c r="L513" s="4">
        <v>1213</v>
      </c>
      <c r="M513" s="4">
        <v>1216</v>
      </c>
      <c r="N513" s="4">
        <v>1249</v>
      </c>
      <c r="O513" s="23">
        <v>1242</v>
      </c>
      <c r="P513" s="44">
        <v>2</v>
      </c>
      <c r="R513">
        <v>0.80800000000000005</v>
      </c>
      <c r="S513">
        <v>0.185</v>
      </c>
      <c r="T513" s="5">
        <f t="shared" si="184"/>
        <v>1005</v>
      </c>
      <c r="U513">
        <f t="shared" si="168"/>
        <v>1161.096</v>
      </c>
      <c r="V513">
        <f t="shared" si="169"/>
        <v>1194.0093619199999</v>
      </c>
      <c r="W513">
        <f t="shared" si="170"/>
        <v>1226.9913279888383</v>
      </c>
      <c r="X513">
        <f t="shared" si="171"/>
        <v>1291.5011617662838</v>
      </c>
      <c r="Y513">
        <f t="shared" si="172"/>
        <v>1205.6239761907293</v>
      </c>
      <c r="Z513">
        <f t="shared" si="173"/>
        <v>1214.6033645992325</v>
      </c>
      <c r="AA513" s="5">
        <f t="shared" si="185"/>
        <v>5</v>
      </c>
      <c r="AB513">
        <f t="shared" si="188"/>
        <v>32.952759999999998</v>
      </c>
      <c r="AC513">
        <f t="shared" si="188"/>
        <v>32.945471355199984</v>
      </c>
      <c r="AD513">
        <f t="shared" si="188"/>
        <v>32.952222877223079</v>
      </c>
      <c r="AE513">
        <f t="shared" si="188"/>
        <v>38.790380893764222</v>
      </c>
      <c r="AF513">
        <f t="shared" si="188"/>
        <v>15.726881096940266</v>
      </c>
      <c r="AG513">
        <f t="shared" si="188"/>
        <v>14.478594949579399</v>
      </c>
      <c r="AH513" s="5">
        <f t="shared" si="189"/>
        <v>1010</v>
      </c>
      <c r="AI513" s="5">
        <f t="shared" si="189"/>
        <v>1194.0487599999999</v>
      </c>
      <c r="AJ513" s="5">
        <f t="shared" si="189"/>
        <v>1226.9548332751999</v>
      </c>
      <c r="AK513" s="5">
        <f t="shared" si="189"/>
        <v>1259.9435508660613</v>
      </c>
      <c r="AL513" s="5">
        <f t="shared" si="189"/>
        <v>1330.291542660048</v>
      </c>
      <c r="AM513" s="5">
        <f t="shared" si="189"/>
        <v>1221.3508572876697</v>
      </c>
      <c r="AN513" s="6">
        <f t="shared" si="190"/>
        <v>1243.5605544983912</v>
      </c>
      <c r="AO513" s="6">
        <f t="shared" si="177"/>
        <v>1272.5177443975501</v>
      </c>
      <c r="AP513" s="7"/>
      <c r="AQ513" s="55">
        <f t="shared" si="174"/>
        <v>1213</v>
      </c>
      <c r="AR513" s="5">
        <f t="shared" si="178"/>
        <v>1228.2802772491955</v>
      </c>
      <c r="AS513" s="5">
        <f t="shared" si="179"/>
        <v>1258.0391494479707</v>
      </c>
      <c r="AT513" s="5">
        <f t="shared" si="175"/>
        <v>1272.5177443975501</v>
      </c>
      <c r="AU513" s="56">
        <f t="shared" si="176"/>
        <v>1243.5605544983912</v>
      </c>
    </row>
    <row r="514" spans="1:47" ht="14.1" customHeight="1" x14ac:dyDescent="0.25">
      <c r="B514" t="s">
        <v>81</v>
      </c>
      <c r="C514" t="s">
        <v>149</v>
      </c>
      <c r="D514" s="8" t="s">
        <v>53</v>
      </c>
      <c r="E514" s="9">
        <v>2278</v>
      </c>
      <c r="F514" s="9">
        <v>2155</v>
      </c>
      <c r="G514" s="9">
        <v>1430</v>
      </c>
      <c r="H514" s="9">
        <v>1104</v>
      </c>
      <c r="I514" s="9">
        <v>1169</v>
      </c>
      <c r="J514" s="9">
        <v>990</v>
      </c>
      <c r="K514" s="9">
        <v>954</v>
      </c>
      <c r="L514" s="9">
        <v>899</v>
      </c>
      <c r="M514" s="9">
        <v>896</v>
      </c>
      <c r="N514" s="9">
        <v>871</v>
      </c>
      <c r="O514" s="24">
        <v>858</v>
      </c>
      <c r="P514" s="41">
        <v>4</v>
      </c>
      <c r="R514">
        <v>0.999</v>
      </c>
      <c r="S514">
        <v>0</v>
      </c>
      <c r="T514" s="5">
        <f t="shared" si="184"/>
        <v>2155</v>
      </c>
      <c r="U514">
        <f t="shared" si="168"/>
        <v>1430.6019999999999</v>
      </c>
      <c r="V514">
        <f t="shared" si="169"/>
        <v>1104.203602</v>
      </c>
      <c r="W514">
        <f t="shared" si="170"/>
        <v>1168.812203602</v>
      </c>
      <c r="X514">
        <f t="shared" si="171"/>
        <v>990.05581220360204</v>
      </c>
      <c r="Y514">
        <f t="shared" si="172"/>
        <v>953.91305581220365</v>
      </c>
      <c r="Z514">
        <f t="shared" si="173"/>
        <v>898.93191305581217</v>
      </c>
      <c r="AA514" s="5">
        <f t="shared" si="185"/>
        <v>-123</v>
      </c>
      <c r="AB514">
        <f t="shared" si="188"/>
        <v>-123</v>
      </c>
      <c r="AC514">
        <f t="shared" si="188"/>
        <v>-123</v>
      </c>
      <c r="AD514">
        <f t="shared" si="188"/>
        <v>-123</v>
      </c>
      <c r="AE514">
        <f t="shared" si="188"/>
        <v>-123</v>
      </c>
      <c r="AF514">
        <f t="shared" si="188"/>
        <v>-123</v>
      </c>
      <c r="AG514">
        <f t="shared" si="188"/>
        <v>-123</v>
      </c>
      <c r="AH514" s="5">
        <f t="shared" si="189"/>
        <v>2032</v>
      </c>
      <c r="AI514" s="5">
        <f t="shared" si="189"/>
        <v>1307.6019999999999</v>
      </c>
      <c r="AJ514" s="5">
        <f t="shared" si="189"/>
        <v>981.20360200000005</v>
      </c>
      <c r="AK514" s="5">
        <f t="shared" si="189"/>
        <v>1045.812203602</v>
      </c>
      <c r="AL514" s="5">
        <f t="shared" si="189"/>
        <v>867.05581220360204</v>
      </c>
      <c r="AM514" s="5">
        <f t="shared" si="189"/>
        <v>830.91305581220365</v>
      </c>
      <c r="AN514" s="6">
        <f t="shared" si="190"/>
        <v>652.93191305581217</v>
      </c>
      <c r="AO514" s="6">
        <f t="shared" si="177"/>
        <v>406.93191305581217</v>
      </c>
      <c r="AP514" s="7"/>
      <c r="AQ514" s="55">
        <f t="shared" si="174"/>
        <v>406.93191305581217</v>
      </c>
      <c r="AR514" s="5">
        <f t="shared" si="178"/>
        <v>529.93191305581217</v>
      </c>
      <c r="AS514" s="5">
        <f t="shared" si="179"/>
        <v>775.96595652790609</v>
      </c>
      <c r="AT514" s="5">
        <f t="shared" si="175"/>
        <v>899</v>
      </c>
      <c r="AU514" s="56">
        <f t="shared" si="176"/>
        <v>652.93191305581217</v>
      </c>
    </row>
    <row r="515" spans="1:47" ht="14.1" customHeight="1" x14ac:dyDescent="0.25">
      <c r="B515" t="s">
        <v>81</v>
      </c>
      <c r="C515" t="s">
        <v>150</v>
      </c>
      <c r="D515" s="10" t="s">
        <v>54</v>
      </c>
      <c r="E515" s="9">
        <v>253</v>
      </c>
      <c r="F515" s="9">
        <v>303</v>
      </c>
      <c r="G515" s="9">
        <v>496</v>
      </c>
      <c r="H515" s="9">
        <v>787</v>
      </c>
      <c r="I515" s="9">
        <v>937</v>
      </c>
      <c r="J515" s="9">
        <v>1083</v>
      </c>
      <c r="K515" s="9">
        <v>1237</v>
      </c>
      <c r="L515" s="9">
        <v>1206</v>
      </c>
      <c r="M515" s="9">
        <v>1203</v>
      </c>
      <c r="N515" s="9">
        <v>1201</v>
      </c>
      <c r="O515" s="24">
        <v>1202</v>
      </c>
      <c r="P515" s="45">
        <v>4</v>
      </c>
      <c r="R515">
        <v>0.999</v>
      </c>
      <c r="S515">
        <v>0.29299999999999998</v>
      </c>
      <c r="T515" s="5">
        <f t="shared" si="184"/>
        <v>303</v>
      </c>
      <c r="U515">
        <f t="shared" ref="U515:U578" si="191">($R515*G515)+((1-$R515)*(T515+AA515))</f>
        <v>495.85700000000003</v>
      </c>
      <c r="V515">
        <f t="shared" ref="V515:V578" si="192">($R515*H515)+((1-$R515)*(U515+AB515))</f>
        <v>786.80071410099993</v>
      </c>
      <c r="W515">
        <f t="shared" ref="W515:W578" si="193">($R515*I515)+((1-$R515)*(V515+AC515))</f>
        <v>936.99999019273957</v>
      </c>
      <c r="X515">
        <f t="shared" ref="X515:X578" si="194">($R515*J515)+((1-$R515)*(W515+AD515))</f>
        <v>1083.0041923394849</v>
      </c>
      <c r="Y515">
        <f t="shared" ref="Y515:Y578" si="195">($R515*K515)+((1-$R515)*(X515+AE515))</f>
        <v>1236.9949694145182</v>
      </c>
      <c r="Z515">
        <f t="shared" ref="Z515:Z578" si="196">($R515*L515)+((1-$R515)*(Y515+AF515))</f>
        <v>1206.181432679178</v>
      </c>
      <c r="AA515" s="5">
        <f t="shared" si="185"/>
        <v>50</v>
      </c>
      <c r="AB515">
        <f t="shared" si="188"/>
        <v>91.857101</v>
      </c>
      <c r="AC515">
        <f t="shared" si="188"/>
        <v>150.18947863859296</v>
      </c>
      <c r="AD515">
        <f t="shared" si="188"/>
        <v>150.19234929236495</v>
      </c>
      <c r="AE515">
        <f t="shared" si="188"/>
        <v>148.96522217869841</v>
      </c>
      <c r="AF515">
        <f t="shared" si="188"/>
        <v>150.43770976332453</v>
      </c>
      <c r="AG515">
        <f t="shared" si="188"/>
        <v>97.331094539215769</v>
      </c>
      <c r="AH515" s="5">
        <f t="shared" si="189"/>
        <v>353</v>
      </c>
      <c r="AI515" s="5">
        <f t="shared" si="189"/>
        <v>587.71410100000003</v>
      </c>
      <c r="AJ515" s="5">
        <f t="shared" si="189"/>
        <v>936.99019273959289</v>
      </c>
      <c r="AK515" s="5">
        <f t="shared" si="189"/>
        <v>1087.1923394851046</v>
      </c>
      <c r="AL515" s="5">
        <f t="shared" si="189"/>
        <v>1231.9694145181834</v>
      </c>
      <c r="AM515" s="5">
        <f t="shared" si="189"/>
        <v>1387.4326791778428</v>
      </c>
      <c r="AN515" s="6">
        <f t="shared" si="190"/>
        <v>1400.8436217576095</v>
      </c>
      <c r="AO515" s="6">
        <f t="shared" si="177"/>
        <v>1595.5058108360411</v>
      </c>
      <c r="AP515" s="7"/>
      <c r="AQ515" s="55">
        <f t="shared" ref="AQ515:AQ578" si="197">MIN(L515,AO515)</f>
        <v>1206</v>
      </c>
      <c r="AR515" s="5">
        <f t="shared" si="178"/>
        <v>1303.4218108788048</v>
      </c>
      <c r="AS515" s="5">
        <f t="shared" si="179"/>
        <v>1498.1747162968254</v>
      </c>
      <c r="AT515" s="5">
        <f t="shared" ref="AT515:AT578" si="198">MAX(L515,AO515)</f>
        <v>1595.5058108360411</v>
      </c>
      <c r="AU515" s="56">
        <f t="shared" ref="AU515:AU578" si="199">AN515</f>
        <v>1400.8436217576095</v>
      </c>
    </row>
    <row r="516" spans="1:47" ht="14.1" customHeight="1" x14ac:dyDescent="0.25">
      <c r="B516" t="s">
        <v>81</v>
      </c>
      <c r="C516" t="s">
        <v>36</v>
      </c>
      <c r="D516" s="3" t="s">
        <v>55</v>
      </c>
      <c r="E516" s="4">
        <v>1313</v>
      </c>
      <c r="F516" s="4">
        <v>1408</v>
      </c>
      <c r="G516" s="4">
        <v>1013</v>
      </c>
      <c r="H516" s="4">
        <v>959</v>
      </c>
      <c r="I516" s="4">
        <v>1281</v>
      </c>
      <c r="J516" s="4">
        <v>1062</v>
      </c>
      <c r="K516" s="4">
        <v>1126</v>
      </c>
      <c r="L516" s="4">
        <v>975</v>
      </c>
      <c r="M516" s="4">
        <v>965</v>
      </c>
      <c r="N516" s="4">
        <v>912</v>
      </c>
      <c r="O516" s="23">
        <v>885</v>
      </c>
      <c r="P516" s="45">
        <v>7</v>
      </c>
      <c r="R516">
        <v>0.19900000000000001</v>
      </c>
      <c r="S516">
        <v>0.999</v>
      </c>
      <c r="T516" s="5">
        <f t="shared" si="184"/>
        <v>1408</v>
      </c>
      <c r="U516">
        <f t="shared" si="191"/>
        <v>1405.4899999999998</v>
      </c>
      <c r="V516">
        <f t="shared" si="192"/>
        <v>1314.7060855099994</v>
      </c>
      <c r="W516">
        <f t="shared" si="193"/>
        <v>1235.3514444980358</v>
      </c>
      <c r="X516">
        <f t="shared" si="194"/>
        <v>1137.2823555297989</v>
      </c>
      <c r="Y516">
        <f t="shared" si="195"/>
        <v>1056.4988077045616</v>
      </c>
      <c r="Z516">
        <f t="shared" si="196"/>
        <v>975.55909242607186</v>
      </c>
      <c r="AA516" s="5">
        <f t="shared" si="185"/>
        <v>95</v>
      </c>
      <c r="AB516">
        <f t="shared" si="188"/>
        <v>-2.4124900000002181</v>
      </c>
      <c r="AC516">
        <f t="shared" si="188"/>
        <v>-90.695543065510364</v>
      </c>
      <c r="AD516">
        <f t="shared" si="188"/>
        <v>-79.365981914017169</v>
      </c>
      <c r="AE516">
        <f t="shared" si="188"/>
        <v>-98.050385861182676</v>
      </c>
      <c r="AF516">
        <f t="shared" si="188"/>
        <v>-80.800814663273243</v>
      </c>
      <c r="AG516">
        <f t="shared" si="188"/>
        <v>-80.939576377874545</v>
      </c>
      <c r="AH516" s="5">
        <f t="shared" si="189"/>
        <v>1503</v>
      </c>
      <c r="AI516" s="5">
        <f t="shared" si="189"/>
        <v>1403.0775099999996</v>
      </c>
      <c r="AJ516" s="5">
        <f t="shared" si="189"/>
        <v>1224.0105424444891</v>
      </c>
      <c r="AK516" s="5">
        <f t="shared" si="189"/>
        <v>1155.9854625840187</v>
      </c>
      <c r="AL516" s="5">
        <f t="shared" si="189"/>
        <v>1039.2319696686163</v>
      </c>
      <c r="AM516" s="5">
        <f t="shared" si="189"/>
        <v>975.69799304128833</v>
      </c>
      <c r="AN516" s="6">
        <f t="shared" si="190"/>
        <v>813.67993967032271</v>
      </c>
      <c r="AO516" s="6">
        <f t="shared" ref="AO516:AO579" si="200">IF($Z516+($AG516*4)&lt;0,0,$Z516+($AG516*4))</f>
        <v>651.80078691457368</v>
      </c>
      <c r="AP516" s="7"/>
      <c r="AQ516" s="55">
        <f t="shared" si="197"/>
        <v>651.80078691457368</v>
      </c>
      <c r="AR516" s="5">
        <f t="shared" ref="AR516:AR579" si="201">AQ516+(AU516-AQ516)/2</f>
        <v>732.74036329244814</v>
      </c>
      <c r="AS516" s="5">
        <f t="shared" ref="AS516:AS579" si="202">AT516-(AT516-AU516)/2</f>
        <v>894.33996983516136</v>
      </c>
      <c r="AT516" s="5">
        <f t="shared" si="198"/>
        <v>975</v>
      </c>
      <c r="AU516" s="56">
        <f t="shared" si="199"/>
        <v>813.67993967032271</v>
      </c>
    </row>
    <row r="517" spans="1:47" ht="14.1" customHeight="1" x14ac:dyDescent="0.25">
      <c r="B517" t="s">
        <v>81</v>
      </c>
      <c r="C517" t="s">
        <v>38</v>
      </c>
      <c r="D517" s="8" t="s">
        <v>56</v>
      </c>
      <c r="E517" s="9">
        <v>1969</v>
      </c>
      <c r="F517" s="9">
        <v>1636</v>
      </c>
      <c r="G517" s="9">
        <v>1281</v>
      </c>
      <c r="H517" s="9">
        <v>1385</v>
      </c>
      <c r="I517" s="9">
        <v>1574</v>
      </c>
      <c r="J517" s="9">
        <v>1126</v>
      </c>
      <c r="K517" s="9">
        <v>1041</v>
      </c>
      <c r="L517" s="9">
        <v>926</v>
      </c>
      <c r="M517" s="9">
        <v>909</v>
      </c>
      <c r="N517" s="9">
        <v>850</v>
      </c>
      <c r="O517" s="24">
        <v>817</v>
      </c>
      <c r="P517" s="45">
        <v>3</v>
      </c>
      <c r="R517">
        <v>0.48399999999999999</v>
      </c>
      <c r="S517">
        <v>0.436</v>
      </c>
      <c r="T517" s="5">
        <f t="shared" si="184"/>
        <v>1636</v>
      </c>
      <c r="U517">
        <f t="shared" si="191"/>
        <v>1292.3520000000001</v>
      </c>
      <c r="V517">
        <f t="shared" si="192"/>
        <v>1162.9700875520002</v>
      </c>
      <c r="W517">
        <f t="shared" si="193"/>
        <v>1234.5386609732589</v>
      </c>
      <c r="X517">
        <f t="shared" si="194"/>
        <v>1126.2705344654073</v>
      </c>
      <c r="Y517">
        <f t="shared" si="195"/>
        <v>1029.2070919223279</v>
      </c>
      <c r="Z517">
        <f t="shared" si="196"/>
        <v>925.95094220428155</v>
      </c>
      <c r="AA517" s="5">
        <f t="shared" si="185"/>
        <v>-333</v>
      </c>
      <c r="AB517">
        <f t="shared" si="188"/>
        <v>-337.64252799999997</v>
      </c>
      <c r="AC517">
        <f t="shared" si="188"/>
        <v>-246.84089961932796</v>
      </c>
      <c r="AD517">
        <f t="shared" si="188"/>
        <v>-108.01436937363221</v>
      </c>
      <c r="AE517">
        <f t="shared" si="188"/>
        <v>-108.12500748415184</v>
      </c>
      <c r="AF517">
        <f t="shared" si="188"/>
        <v>-103.30216516984427</v>
      </c>
      <c r="AG517">
        <f t="shared" si="188"/>
        <v>-103.28210243286038</v>
      </c>
      <c r="AH517" s="5">
        <f t="shared" si="189"/>
        <v>1303</v>
      </c>
      <c r="AI517" s="5">
        <f t="shared" si="189"/>
        <v>954.70947200000012</v>
      </c>
      <c r="AJ517" s="5">
        <f t="shared" si="189"/>
        <v>916.12918793267227</v>
      </c>
      <c r="AK517" s="5">
        <f t="shared" si="189"/>
        <v>1126.5242915996266</v>
      </c>
      <c r="AL517" s="5">
        <f t="shared" si="189"/>
        <v>1018.1455269812554</v>
      </c>
      <c r="AM517" s="5">
        <f t="shared" si="189"/>
        <v>925.90492675248356</v>
      </c>
      <c r="AN517" s="6">
        <f t="shared" si="190"/>
        <v>719.38673733856081</v>
      </c>
      <c r="AO517" s="6">
        <f t="shared" si="200"/>
        <v>512.82253247284007</v>
      </c>
      <c r="AP517" s="7"/>
      <c r="AQ517" s="55">
        <f t="shared" si="197"/>
        <v>512.82253247284007</v>
      </c>
      <c r="AR517" s="5">
        <f t="shared" si="201"/>
        <v>616.10463490570044</v>
      </c>
      <c r="AS517" s="5">
        <f t="shared" si="202"/>
        <v>822.6933686692804</v>
      </c>
      <c r="AT517" s="5">
        <f t="shared" si="198"/>
        <v>926</v>
      </c>
      <c r="AU517" s="56">
        <f t="shared" si="199"/>
        <v>719.38673733856081</v>
      </c>
    </row>
    <row r="518" spans="1:47" ht="14.1" customHeight="1" x14ac:dyDescent="0.25">
      <c r="B518" t="s">
        <v>81</v>
      </c>
      <c r="C518" t="s">
        <v>40</v>
      </c>
      <c r="D518" s="8" t="s">
        <v>57</v>
      </c>
      <c r="E518" s="9">
        <v>1215</v>
      </c>
      <c r="F518" s="9">
        <v>860</v>
      </c>
      <c r="G518" s="9">
        <v>750</v>
      </c>
      <c r="H518" s="9">
        <v>825</v>
      </c>
      <c r="I518" s="9">
        <v>864</v>
      </c>
      <c r="J518" s="9">
        <v>861</v>
      </c>
      <c r="K518" s="9">
        <v>904</v>
      </c>
      <c r="L518" s="9">
        <v>858</v>
      </c>
      <c r="M518" s="9">
        <v>852</v>
      </c>
      <c r="N518" s="9">
        <v>841</v>
      </c>
      <c r="O518" s="24">
        <v>828</v>
      </c>
      <c r="P518" s="46">
        <v>5</v>
      </c>
      <c r="R518">
        <v>0.999</v>
      </c>
      <c r="S518">
        <v>0.84099999999999997</v>
      </c>
      <c r="T518" s="5">
        <f t="shared" si="184"/>
        <v>860</v>
      </c>
      <c r="U518">
        <f t="shared" si="191"/>
        <v>749.755</v>
      </c>
      <c r="V518">
        <f t="shared" si="192"/>
        <v>824.77559395499998</v>
      </c>
      <c r="W518">
        <f t="shared" si="193"/>
        <v>864.00015130731617</v>
      </c>
      <c r="X518">
        <f t="shared" si="194"/>
        <v>861.04224874246506</v>
      </c>
      <c r="Y518">
        <f t="shared" si="195"/>
        <v>903.96079517867952</v>
      </c>
      <c r="Z518">
        <f t="shared" si="196"/>
        <v>858.08265200859159</v>
      </c>
      <c r="AA518" s="5">
        <f t="shared" si="185"/>
        <v>-355</v>
      </c>
      <c r="AB518">
        <f t="shared" ref="AB518:AG533" si="203">$S518*(U518-T518)+(1-$S518)*AA518</f>
        <v>-149.161045</v>
      </c>
      <c r="AC518">
        <f t="shared" si="203"/>
        <v>39.375713361154979</v>
      </c>
      <c r="AD518">
        <f t="shared" si="203"/>
        <v>39.248591157721563</v>
      </c>
      <c r="AE518">
        <f t="shared" si="203"/>
        <v>3.7529299370379454</v>
      </c>
      <c r="AF518">
        <f t="shared" si="203"/>
        <v>36.691213412845386</v>
      </c>
      <c r="AG518">
        <f t="shared" si="203"/>
        <v>-32.749615473401526</v>
      </c>
      <c r="AH518" s="5">
        <f t="shared" ref="AH518:AM533" si="204">T518+AA518</f>
        <v>505</v>
      </c>
      <c r="AI518" s="5">
        <f t="shared" si="204"/>
        <v>600.59395500000005</v>
      </c>
      <c r="AJ518" s="5">
        <f t="shared" si="204"/>
        <v>864.151307316155</v>
      </c>
      <c r="AK518" s="5">
        <f t="shared" si="204"/>
        <v>903.24874246503771</v>
      </c>
      <c r="AL518" s="5">
        <f t="shared" si="204"/>
        <v>864.79517867950301</v>
      </c>
      <c r="AM518" s="5">
        <f t="shared" si="204"/>
        <v>940.65200859152492</v>
      </c>
      <c r="AN518" s="6">
        <f t="shared" si="190"/>
        <v>792.5834210617885</v>
      </c>
      <c r="AO518" s="6">
        <f t="shared" si="200"/>
        <v>727.08419011498552</v>
      </c>
      <c r="AP518" s="7"/>
      <c r="AQ518" s="55">
        <f t="shared" si="197"/>
        <v>727.08419011498552</v>
      </c>
      <c r="AR518" s="5">
        <f t="shared" si="201"/>
        <v>759.83380558838701</v>
      </c>
      <c r="AS518" s="5">
        <f t="shared" si="202"/>
        <v>825.29171053089431</v>
      </c>
      <c r="AT518" s="5">
        <f t="shared" si="198"/>
        <v>858</v>
      </c>
      <c r="AU518" s="56">
        <f t="shared" si="199"/>
        <v>792.5834210617885</v>
      </c>
    </row>
    <row r="519" spans="1:47" ht="14.1" customHeight="1" x14ac:dyDescent="0.25">
      <c r="B519" t="s">
        <v>81</v>
      </c>
      <c r="C519" t="s">
        <v>42</v>
      </c>
      <c r="D519" s="3" t="s">
        <v>58</v>
      </c>
      <c r="E519" s="4">
        <v>1260</v>
      </c>
      <c r="F519" s="4">
        <v>961</v>
      </c>
      <c r="G519" s="4">
        <v>677</v>
      </c>
      <c r="H519" s="4">
        <v>952</v>
      </c>
      <c r="I519" s="4">
        <v>885</v>
      </c>
      <c r="J519" s="4">
        <v>893</v>
      </c>
      <c r="K519" s="4">
        <v>1000</v>
      </c>
      <c r="L519" s="4">
        <v>998</v>
      </c>
      <c r="M519" s="4">
        <v>1021</v>
      </c>
      <c r="N519" s="4">
        <v>1017</v>
      </c>
      <c r="O519" s="23">
        <v>1016</v>
      </c>
      <c r="P519" s="41">
        <v>2</v>
      </c>
      <c r="R519">
        <v>0.86799999999999999</v>
      </c>
      <c r="S519">
        <v>0.60699999999999998</v>
      </c>
      <c r="T519" s="5">
        <f t="shared" si="184"/>
        <v>961</v>
      </c>
      <c r="U519">
        <f t="shared" si="191"/>
        <v>675.02</v>
      </c>
      <c r="V519">
        <f t="shared" si="192"/>
        <v>877.01385447999996</v>
      </c>
      <c r="W519">
        <f t="shared" si="193"/>
        <v>885.02944367835551</v>
      </c>
      <c r="X519">
        <f t="shared" si="194"/>
        <v>893.01598828506121</v>
      </c>
      <c r="Y519">
        <f t="shared" si="195"/>
        <v>986.93778832946646</v>
      </c>
      <c r="Z519">
        <f t="shared" si="196"/>
        <v>1004.4816317714519</v>
      </c>
      <c r="AA519" s="5">
        <f t="shared" si="185"/>
        <v>-299</v>
      </c>
      <c r="AB519">
        <f t="shared" si="203"/>
        <v>-291.09685999999999</v>
      </c>
      <c r="AC519">
        <f t="shared" si="203"/>
        <v>8.2092036893599811</v>
      </c>
      <c r="AD519">
        <f t="shared" si="203"/>
        <v>8.0916796933202857</v>
      </c>
      <c r="AE519">
        <f t="shared" si="203"/>
        <v>8.0278626957452364</v>
      </c>
      <c r="AF519">
        <f t="shared" si="203"/>
        <v>60.165482666381862</v>
      </c>
      <c r="AG519">
        <f t="shared" si="203"/>
        <v>34.294147657173255</v>
      </c>
      <c r="AH519" s="5">
        <f t="shared" si="204"/>
        <v>662</v>
      </c>
      <c r="AI519" s="5">
        <f t="shared" si="204"/>
        <v>383.92313999999999</v>
      </c>
      <c r="AJ519" s="5">
        <f t="shared" si="204"/>
        <v>885.22305816936</v>
      </c>
      <c r="AK519" s="5">
        <f t="shared" si="204"/>
        <v>893.12112337167582</v>
      </c>
      <c r="AL519" s="5">
        <f t="shared" si="204"/>
        <v>901.0438509808065</v>
      </c>
      <c r="AM519" s="5">
        <f t="shared" si="204"/>
        <v>1047.1032709958483</v>
      </c>
      <c r="AN519" s="6">
        <f t="shared" si="190"/>
        <v>1073.0699270857986</v>
      </c>
      <c r="AO519" s="6">
        <f t="shared" si="200"/>
        <v>1141.658222400145</v>
      </c>
      <c r="AP519" s="7"/>
      <c r="AQ519" s="55">
        <f t="shared" si="197"/>
        <v>998</v>
      </c>
      <c r="AR519" s="5">
        <f t="shared" si="201"/>
        <v>1035.5349635428993</v>
      </c>
      <c r="AS519" s="5">
        <f t="shared" si="202"/>
        <v>1107.3640747429718</v>
      </c>
      <c r="AT519" s="5">
        <f t="shared" si="198"/>
        <v>1141.658222400145</v>
      </c>
      <c r="AU519" s="56">
        <f t="shared" si="199"/>
        <v>1073.0699270857986</v>
      </c>
    </row>
    <row r="520" spans="1:47" ht="14.1" customHeight="1" x14ac:dyDescent="0.25">
      <c r="B520" t="s">
        <v>81</v>
      </c>
      <c r="C520" t="s">
        <v>44</v>
      </c>
      <c r="D520" s="3" t="s">
        <v>59</v>
      </c>
      <c r="E520" s="4">
        <v>166</v>
      </c>
      <c r="F520" s="4">
        <v>217</v>
      </c>
      <c r="G520" s="4">
        <v>421</v>
      </c>
      <c r="H520" s="4">
        <v>726</v>
      </c>
      <c r="I520" s="4">
        <v>601</v>
      </c>
      <c r="J520" s="4">
        <v>632</v>
      </c>
      <c r="K520" s="4">
        <v>637</v>
      </c>
      <c r="L520" s="4">
        <v>690</v>
      </c>
      <c r="M520" s="4">
        <v>701</v>
      </c>
      <c r="N520" s="4">
        <v>712</v>
      </c>
      <c r="O520" s="23">
        <v>724</v>
      </c>
      <c r="P520" s="47">
        <v>3</v>
      </c>
      <c r="R520">
        <v>0.47399999999999998</v>
      </c>
      <c r="S520">
        <v>0</v>
      </c>
      <c r="T520" s="5">
        <f t="shared" si="184"/>
        <v>217</v>
      </c>
      <c r="U520">
        <f t="shared" si="191"/>
        <v>340.52200000000005</v>
      </c>
      <c r="V520">
        <f t="shared" si="192"/>
        <v>550.064572</v>
      </c>
      <c r="W520">
        <f t="shared" si="193"/>
        <v>601.03396487199996</v>
      </c>
      <c r="X520">
        <f t="shared" si="194"/>
        <v>642.53786552267195</v>
      </c>
      <c r="Y520">
        <f t="shared" si="195"/>
        <v>666.73891726492548</v>
      </c>
      <c r="Z520">
        <f t="shared" si="196"/>
        <v>704.5906704813508</v>
      </c>
      <c r="AA520" s="5">
        <f t="shared" si="185"/>
        <v>51</v>
      </c>
      <c r="AB520">
        <f t="shared" si="203"/>
        <v>51</v>
      </c>
      <c r="AC520">
        <f t="shared" si="203"/>
        <v>51</v>
      </c>
      <c r="AD520">
        <f t="shared" si="203"/>
        <v>51</v>
      </c>
      <c r="AE520">
        <f t="shared" si="203"/>
        <v>51</v>
      </c>
      <c r="AF520">
        <f t="shared" si="203"/>
        <v>51</v>
      </c>
      <c r="AG520">
        <f t="shared" si="203"/>
        <v>51</v>
      </c>
      <c r="AH520" s="5">
        <f t="shared" si="204"/>
        <v>268</v>
      </c>
      <c r="AI520" s="5">
        <f t="shared" si="204"/>
        <v>391.52200000000005</v>
      </c>
      <c r="AJ520" s="5">
        <f t="shared" si="204"/>
        <v>601.064572</v>
      </c>
      <c r="AK520" s="5">
        <f t="shared" si="204"/>
        <v>652.03396487199996</v>
      </c>
      <c r="AL520" s="5">
        <f t="shared" si="204"/>
        <v>693.53786552267195</v>
      </c>
      <c r="AM520" s="5">
        <f t="shared" si="204"/>
        <v>717.73891726492548</v>
      </c>
      <c r="AN520" s="6">
        <f t="shared" si="190"/>
        <v>806.5906704813508</v>
      </c>
      <c r="AO520" s="6">
        <f t="shared" si="200"/>
        <v>908.5906704813508</v>
      </c>
      <c r="AP520" s="7"/>
      <c r="AQ520" s="55">
        <f t="shared" si="197"/>
        <v>690</v>
      </c>
      <c r="AR520" s="5">
        <f t="shared" si="201"/>
        <v>748.2953352406754</v>
      </c>
      <c r="AS520" s="5">
        <f t="shared" si="202"/>
        <v>857.5906704813508</v>
      </c>
      <c r="AT520" s="5">
        <f t="shared" si="198"/>
        <v>908.5906704813508</v>
      </c>
      <c r="AU520" s="56">
        <f t="shared" si="199"/>
        <v>806.5906704813508</v>
      </c>
    </row>
    <row r="521" spans="1:47" ht="14.1" customHeight="1" x14ac:dyDescent="0.25">
      <c r="B521" t="s">
        <v>81</v>
      </c>
      <c r="C521" t="s">
        <v>151</v>
      </c>
      <c r="D521" s="8" t="s">
        <v>60</v>
      </c>
      <c r="E521" s="9">
        <v>861</v>
      </c>
      <c r="F521" s="9">
        <v>1008</v>
      </c>
      <c r="G521" s="9">
        <v>859</v>
      </c>
      <c r="H521" s="9">
        <v>885</v>
      </c>
      <c r="I521" s="9">
        <v>821</v>
      </c>
      <c r="J521" s="9">
        <v>620</v>
      </c>
      <c r="K521" s="9">
        <v>580</v>
      </c>
      <c r="L521" s="9">
        <v>558</v>
      </c>
      <c r="M521" s="9">
        <v>563</v>
      </c>
      <c r="N521" s="9">
        <v>541</v>
      </c>
      <c r="O521" s="24">
        <v>533</v>
      </c>
      <c r="P521" s="41">
        <v>4</v>
      </c>
      <c r="R521">
        <v>0.70499999999999996</v>
      </c>
      <c r="S521">
        <v>0.998</v>
      </c>
      <c r="T521" s="5">
        <f t="shared" si="184"/>
        <v>1008</v>
      </c>
      <c r="U521">
        <f t="shared" si="191"/>
        <v>946.31999999999994</v>
      </c>
      <c r="V521">
        <f t="shared" si="192"/>
        <v>885.01692119999996</v>
      </c>
      <c r="W521">
        <f t="shared" si="193"/>
        <v>821.800607366892</v>
      </c>
      <c r="X521">
        <f t="shared" si="194"/>
        <v>660.88349544885364</v>
      </c>
      <c r="Y521">
        <f t="shared" si="195"/>
        <v>556.44772887017336</v>
      </c>
      <c r="Z521">
        <f t="shared" si="196"/>
        <v>526.70032017369738</v>
      </c>
      <c r="AA521" s="5">
        <f t="shared" si="185"/>
        <v>147</v>
      </c>
      <c r="AB521">
        <f t="shared" si="203"/>
        <v>-61.262640000000069</v>
      </c>
      <c r="AC521">
        <f t="shared" si="203"/>
        <v>-61.302997922399975</v>
      </c>
      <c r="AD521">
        <f t="shared" si="203"/>
        <v>-63.212487201286542</v>
      </c>
      <c r="AE521">
        <f t="shared" si="203"/>
        <v>-160.72170266860485</v>
      </c>
      <c r="AF521">
        <f t="shared" si="203"/>
        <v>-104.54833845086011</v>
      </c>
      <c r="AG521">
        <f t="shared" si="203"/>
        <v>-29.897010555984753</v>
      </c>
      <c r="AH521" s="5">
        <f t="shared" si="204"/>
        <v>1155</v>
      </c>
      <c r="AI521" s="5">
        <f t="shared" si="204"/>
        <v>885.0573599999999</v>
      </c>
      <c r="AJ521" s="5">
        <f t="shared" si="204"/>
        <v>823.71392327759997</v>
      </c>
      <c r="AK521" s="5">
        <f t="shared" si="204"/>
        <v>758.58812016560546</v>
      </c>
      <c r="AL521" s="5">
        <f t="shared" si="204"/>
        <v>500.16179278024879</v>
      </c>
      <c r="AM521" s="5">
        <f t="shared" si="204"/>
        <v>451.89939041931325</v>
      </c>
      <c r="AN521" s="6">
        <f t="shared" si="190"/>
        <v>466.90629906172785</v>
      </c>
      <c r="AO521" s="6">
        <f t="shared" si="200"/>
        <v>407.11227794975838</v>
      </c>
      <c r="AP521" s="7"/>
      <c r="AQ521" s="55">
        <f t="shared" si="197"/>
        <v>407.11227794975838</v>
      </c>
      <c r="AR521" s="5">
        <f t="shared" si="201"/>
        <v>437.00928850574314</v>
      </c>
      <c r="AS521" s="5">
        <f t="shared" si="202"/>
        <v>512.45314953086393</v>
      </c>
      <c r="AT521" s="5">
        <f t="shared" si="198"/>
        <v>558</v>
      </c>
      <c r="AU521" s="56">
        <f t="shared" si="199"/>
        <v>466.90629906172785</v>
      </c>
    </row>
    <row r="522" spans="1:47" ht="14.1" customHeight="1" x14ac:dyDescent="0.25">
      <c r="B522" t="s">
        <v>81</v>
      </c>
      <c r="C522" t="s">
        <v>152</v>
      </c>
      <c r="D522" s="8" t="s">
        <v>61</v>
      </c>
      <c r="E522" s="9">
        <v>1000</v>
      </c>
      <c r="F522" s="9">
        <v>1251</v>
      </c>
      <c r="G522" s="9">
        <v>1784</v>
      </c>
      <c r="H522" s="9">
        <v>2700</v>
      </c>
      <c r="I522" s="9">
        <v>3162</v>
      </c>
      <c r="J522" s="9">
        <v>3682</v>
      </c>
      <c r="K522" s="9">
        <v>4349</v>
      </c>
      <c r="L522" s="9">
        <v>4685</v>
      </c>
      <c r="M522" s="9">
        <v>4779</v>
      </c>
      <c r="N522" s="9">
        <v>4737</v>
      </c>
      <c r="O522" s="24">
        <v>4699</v>
      </c>
      <c r="P522" s="48">
        <v>2</v>
      </c>
      <c r="R522">
        <v>0.90400000000000003</v>
      </c>
      <c r="S522">
        <v>0.33500000000000002</v>
      </c>
      <c r="T522" s="5">
        <f t="shared" si="184"/>
        <v>1251</v>
      </c>
      <c r="U522">
        <f t="shared" si="191"/>
        <v>1756.9280000000001</v>
      </c>
      <c r="V522">
        <f t="shared" si="192"/>
        <v>2641.7595724800003</v>
      </c>
      <c r="W522">
        <f t="shared" si="193"/>
        <v>3161.9889345082365</v>
      </c>
      <c r="X522">
        <f t="shared" si="194"/>
        <v>3682.0143043364733</v>
      </c>
      <c r="Y522">
        <f t="shared" si="195"/>
        <v>4334.9004079147262</v>
      </c>
      <c r="Z522">
        <f t="shared" si="196"/>
        <v>4705.5913943253427</v>
      </c>
      <c r="AA522" s="5">
        <f t="shared" si="185"/>
        <v>251</v>
      </c>
      <c r="AB522">
        <f t="shared" si="203"/>
        <v>336.40088000000003</v>
      </c>
      <c r="AC522">
        <f t="shared" si="203"/>
        <v>520.12516198080016</v>
      </c>
      <c r="AD522">
        <f t="shared" si="203"/>
        <v>520.16006899669128</v>
      </c>
      <c r="AE522">
        <f t="shared" si="203"/>
        <v>520.11494477525912</v>
      </c>
      <c r="AF522">
        <f t="shared" si="203"/>
        <v>564.59328297426214</v>
      </c>
      <c r="AG522">
        <f t="shared" si="203"/>
        <v>499.63601362544085</v>
      </c>
      <c r="AH522" s="5">
        <f t="shared" si="204"/>
        <v>1502</v>
      </c>
      <c r="AI522" s="5">
        <f t="shared" si="204"/>
        <v>2093.32888</v>
      </c>
      <c r="AJ522" s="5">
        <f t="shared" si="204"/>
        <v>3161.8847344608002</v>
      </c>
      <c r="AK522" s="5">
        <f t="shared" si="204"/>
        <v>3682.1490035049278</v>
      </c>
      <c r="AL522" s="5">
        <f t="shared" si="204"/>
        <v>4202.1292491117329</v>
      </c>
      <c r="AM522" s="5">
        <f t="shared" si="204"/>
        <v>4899.4936908889886</v>
      </c>
      <c r="AN522" s="6">
        <f t="shared" si="190"/>
        <v>5704.863421576224</v>
      </c>
      <c r="AO522" s="6">
        <f t="shared" si="200"/>
        <v>6704.1354488271063</v>
      </c>
      <c r="AP522" s="7"/>
      <c r="AQ522" s="55">
        <f t="shared" si="197"/>
        <v>4685</v>
      </c>
      <c r="AR522" s="5">
        <f t="shared" si="201"/>
        <v>5194.9317107881125</v>
      </c>
      <c r="AS522" s="5">
        <f t="shared" si="202"/>
        <v>6204.4994352016656</v>
      </c>
      <c r="AT522" s="5">
        <f t="shared" si="198"/>
        <v>6704.1354488271063</v>
      </c>
      <c r="AU522" s="56">
        <f t="shared" si="199"/>
        <v>5704.863421576224</v>
      </c>
    </row>
    <row r="523" spans="1:47" ht="14.1" customHeight="1" x14ac:dyDescent="0.25">
      <c r="B523" t="s">
        <v>81</v>
      </c>
      <c r="C523" t="s">
        <v>153</v>
      </c>
      <c r="D523" s="3" t="s">
        <v>62</v>
      </c>
      <c r="E523" s="4">
        <v>330</v>
      </c>
      <c r="F523" s="4">
        <v>386</v>
      </c>
      <c r="G523" s="4">
        <v>524</v>
      </c>
      <c r="H523" s="4">
        <v>754</v>
      </c>
      <c r="I523" s="4">
        <v>847</v>
      </c>
      <c r="J523" s="4">
        <v>962</v>
      </c>
      <c r="K523" s="4">
        <v>1105</v>
      </c>
      <c r="L523" s="4">
        <v>1156</v>
      </c>
      <c r="M523" s="4">
        <v>1174</v>
      </c>
      <c r="N523" s="4">
        <v>1159</v>
      </c>
      <c r="O523" s="23">
        <v>1146</v>
      </c>
      <c r="P523" s="41">
        <v>2</v>
      </c>
      <c r="R523">
        <v>0.86699999999999999</v>
      </c>
      <c r="S523">
        <v>0.27500000000000002</v>
      </c>
      <c r="T523" s="5">
        <f t="shared" si="184"/>
        <v>386</v>
      </c>
      <c r="U523">
        <f t="shared" si="191"/>
        <v>513.09400000000005</v>
      </c>
      <c r="V523">
        <f t="shared" si="192"/>
        <v>732.00776504999999</v>
      </c>
      <c r="W523">
        <f t="shared" si="193"/>
        <v>846.99779441960379</v>
      </c>
      <c r="X523">
        <f t="shared" si="194"/>
        <v>961.99699419126705</v>
      </c>
      <c r="Y523">
        <f t="shared" si="195"/>
        <v>1101.2736044208455</v>
      </c>
      <c r="Z523">
        <f t="shared" si="196"/>
        <v>1164.9028594473393</v>
      </c>
      <c r="AA523" s="5">
        <f t="shared" si="185"/>
        <v>56</v>
      </c>
      <c r="AB523">
        <f t="shared" si="203"/>
        <v>75.550850000000025</v>
      </c>
      <c r="AC523">
        <f t="shared" si="203"/>
        <v>114.97565163875001</v>
      </c>
      <c r="AD523">
        <f t="shared" si="203"/>
        <v>114.9796055147348</v>
      </c>
      <c r="AE523">
        <f t="shared" si="203"/>
        <v>114.98499393539012</v>
      </c>
      <c r="AF523">
        <f t="shared" si="203"/>
        <v>121.6651884162919</v>
      </c>
      <c r="AG523">
        <f t="shared" si="203"/>
        <v>105.70530673409743</v>
      </c>
      <c r="AH523" s="5">
        <f t="shared" si="204"/>
        <v>442</v>
      </c>
      <c r="AI523" s="5">
        <f t="shared" si="204"/>
        <v>588.64485000000013</v>
      </c>
      <c r="AJ523" s="5">
        <f t="shared" si="204"/>
        <v>846.98341668875003</v>
      </c>
      <c r="AK523" s="5">
        <f t="shared" si="204"/>
        <v>961.97739993433856</v>
      </c>
      <c r="AL523" s="5">
        <f t="shared" si="204"/>
        <v>1076.9819881266571</v>
      </c>
      <c r="AM523" s="5">
        <f t="shared" si="204"/>
        <v>1222.9387928371373</v>
      </c>
      <c r="AN523" s="6">
        <f t="shared" si="190"/>
        <v>1376.3134729155342</v>
      </c>
      <c r="AO523" s="6">
        <f t="shared" si="200"/>
        <v>1587.7240863837292</v>
      </c>
      <c r="AP523" s="7"/>
      <c r="AQ523" s="55">
        <f t="shared" si="197"/>
        <v>1156</v>
      </c>
      <c r="AR523" s="5">
        <f t="shared" si="201"/>
        <v>1266.1567364577672</v>
      </c>
      <c r="AS523" s="5">
        <f t="shared" si="202"/>
        <v>1482.0187796496316</v>
      </c>
      <c r="AT523" s="5">
        <f t="shared" si="198"/>
        <v>1587.7240863837292</v>
      </c>
      <c r="AU523" s="56">
        <f t="shared" si="199"/>
        <v>1376.3134729155342</v>
      </c>
    </row>
    <row r="524" spans="1:47" ht="14.1" customHeight="1" thickBot="1" x14ac:dyDescent="0.3">
      <c r="B524" t="s">
        <v>81</v>
      </c>
      <c r="C524" t="s">
        <v>154</v>
      </c>
      <c r="D524" s="11" t="s">
        <v>63</v>
      </c>
      <c r="E524" s="12">
        <v>1713</v>
      </c>
      <c r="F524" s="12">
        <v>1792</v>
      </c>
      <c r="G524" s="12">
        <v>1070</v>
      </c>
      <c r="H524" s="12">
        <v>919</v>
      </c>
      <c r="I524" s="12">
        <v>1157</v>
      </c>
      <c r="J524" s="12">
        <v>943</v>
      </c>
      <c r="K524" s="12">
        <v>1005</v>
      </c>
      <c r="L524" s="12">
        <v>935</v>
      </c>
      <c r="M524" s="12">
        <v>942</v>
      </c>
      <c r="N524" s="12">
        <v>880</v>
      </c>
      <c r="O524" s="37">
        <v>843</v>
      </c>
      <c r="P524" s="48">
        <v>2</v>
      </c>
      <c r="R524">
        <v>0.999</v>
      </c>
      <c r="S524">
        <v>0.28799999999999998</v>
      </c>
      <c r="T524" s="5">
        <f t="shared" si="184"/>
        <v>1792</v>
      </c>
      <c r="U524">
        <f t="shared" si="191"/>
        <v>1070.8010000000002</v>
      </c>
      <c r="V524">
        <f t="shared" si="192"/>
        <v>919.00034368800004</v>
      </c>
      <c r="W524">
        <f t="shared" si="193"/>
        <v>1156.6104441485263</v>
      </c>
      <c r="X524">
        <f t="shared" si="194"/>
        <v>943.17413414212592</v>
      </c>
      <c r="Y524">
        <f t="shared" si="195"/>
        <v>1004.8485973498202</v>
      </c>
      <c r="Z524">
        <f t="shared" si="196"/>
        <v>935.02383217231647</v>
      </c>
      <c r="AA524" s="5">
        <f t="shared" si="185"/>
        <v>79</v>
      </c>
      <c r="AB524">
        <f t="shared" si="203"/>
        <v>-151.45731199999994</v>
      </c>
      <c r="AC524">
        <f t="shared" si="203"/>
        <v>-151.55619516185598</v>
      </c>
      <c r="AD524">
        <f t="shared" si="203"/>
        <v>-39.476302022609886</v>
      </c>
      <c r="AE524">
        <f t="shared" si="203"/>
        <v>-89.576784321941545</v>
      </c>
      <c r="AF524">
        <f t="shared" si="203"/>
        <v>-46.016425033406414</v>
      </c>
      <c r="AG524">
        <f t="shared" si="203"/>
        <v>-52.873226994906446</v>
      </c>
      <c r="AH524" s="5">
        <f t="shared" si="204"/>
        <v>1871</v>
      </c>
      <c r="AI524" s="5">
        <f t="shared" si="204"/>
        <v>919.34368800000016</v>
      </c>
      <c r="AJ524" s="5">
        <f t="shared" si="204"/>
        <v>767.44414852614409</v>
      </c>
      <c r="AK524" s="5">
        <f t="shared" si="204"/>
        <v>1117.1341421259165</v>
      </c>
      <c r="AL524" s="5">
        <f t="shared" si="204"/>
        <v>853.59734982018438</v>
      </c>
      <c r="AM524" s="5">
        <f t="shared" si="204"/>
        <v>958.83217231641379</v>
      </c>
      <c r="AN524" s="6">
        <f t="shared" si="190"/>
        <v>829.27737818250353</v>
      </c>
      <c r="AO524" s="6">
        <f t="shared" si="200"/>
        <v>723.53092419269069</v>
      </c>
      <c r="AP524" s="7"/>
      <c r="AQ524" s="55">
        <f t="shared" si="197"/>
        <v>723.53092419269069</v>
      </c>
      <c r="AR524" s="5">
        <f t="shared" si="201"/>
        <v>776.40415118759711</v>
      </c>
      <c r="AS524" s="5">
        <f t="shared" si="202"/>
        <v>882.13868909125176</v>
      </c>
      <c r="AT524" s="5">
        <f t="shared" si="198"/>
        <v>935</v>
      </c>
      <c r="AU524" s="56">
        <f t="shared" si="199"/>
        <v>829.27737818250353</v>
      </c>
    </row>
    <row r="525" spans="1:47" ht="14.1" customHeight="1" x14ac:dyDescent="0.25">
      <c r="A525" t="s">
        <v>126</v>
      </c>
      <c r="B525" t="s">
        <v>82</v>
      </c>
      <c r="C525" t="s">
        <v>137</v>
      </c>
      <c r="D525" s="3" t="s">
        <v>25</v>
      </c>
      <c r="E525" s="4">
        <v>1000</v>
      </c>
      <c r="F525" s="4">
        <v>1040</v>
      </c>
      <c r="G525" s="4">
        <v>1241</v>
      </c>
      <c r="H525" s="4">
        <v>1313</v>
      </c>
      <c r="I525" s="4">
        <v>1277</v>
      </c>
      <c r="J525" s="4">
        <v>870</v>
      </c>
      <c r="K525" s="4">
        <v>882</v>
      </c>
      <c r="L525" s="4">
        <v>973</v>
      </c>
      <c r="M525" s="4">
        <v>1036</v>
      </c>
      <c r="N525" s="4">
        <v>1060</v>
      </c>
      <c r="O525" s="23">
        <v>1121</v>
      </c>
      <c r="P525" s="40">
        <v>2</v>
      </c>
      <c r="R525">
        <v>0.999</v>
      </c>
      <c r="S525">
        <v>0</v>
      </c>
      <c r="T525" s="5">
        <f t="shared" si="184"/>
        <v>1040</v>
      </c>
      <c r="U525">
        <f t="shared" si="191"/>
        <v>1240.8389999999999</v>
      </c>
      <c r="V525">
        <f t="shared" si="192"/>
        <v>1312.9678389999999</v>
      </c>
      <c r="W525">
        <f t="shared" si="193"/>
        <v>1277.075967839</v>
      </c>
      <c r="X525">
        <f t="shared" si="194"/>
        <v>870.44707596783894</v>
      </c>
      <c r="Y525">
        <f t="shared" si="195"/>
        <v>882.02844707596785</v>
      </c>
      <c r="Z525">
        <f t="shared" si="196"/>
        <v>972.94902844707599</v>
      </c>
      <c r="AA525" s="5">
        <f t="shared" si="185"/>
        <v>40</v>
      </c>
      <c r="AB525">
        <f t="shared" si="203"/>
        <v>40</v>
      </c>
      <c r="AC525">
        <f t="shared" si="203"/>
        <v>40</v>
      </c>
      <c r="AD525">
        <f t="shared" si="203"/>
        <v>40</v>
      </c>
      <c r="AE525">
        <f t="shared" si="203"/>
        <v>40</v>
      </c>
      <c r="AF525">
        <f t="shared" si="203"/>
        <v>40</v>
      </c>
      <c r="AG525">
        <f t="shared" si="203"/>
        <v>40</v>
      </c>
      <c r="AH525" s="5">
        <f t="shared" si="204"/>
        <v>1080</v>
      </c>
      <c r="AI525" s="5">
        <f t="shared" si="204"/>
        <v>1280.8389999999999</v>
      </c>
      <c r="AJ525" s="5">
        <f t="shared" si="204"/>
        <v>1352.9678389999999</v>
      </c>
      <c r="AK525" s="5">
        <f t="shared" si="204"/>
        <v>1317.075967839</v>
      </c>
      <c r="AL525" s="5">
        <f t="shared" si="204"/>
        <v>910.44707596783894</v>
      </c>
      <c r="AM525" s="5">
        <f t="shared" si="204"/>
        <v>922.02844707596785</v>
      </c>
      <c r="AN525" s="6">
        <f t="shared" si="190"/>
        <v>1052.949028447076</v>
      </c>
      <c r="AO525" s="6">
        <f t="shared" si="200"/>
        <v>1132.949028447076</v>
      </c>
      <c r="AP525" s="7"/>
      <c r="AQ525" s="55">
        <f t="shared" si="197"/>
        <v>973</v>
      </c>
      <c r="AR525" s="5">
        <f t="shared" si="201"/>
        <v>1012.974514223538</v>
      </c>
      <c r="AS525" s="5">
        <f t="shared" si="202"/>
        <v>1092.949028447076</v>
      </c>
      <c r="AT525" s="5">
        <f t="shared" si="198"/>
        <v>1132.949028447076</v>
      </c>
      <c r="AU525" s="56">
        <f t="shared" si="199"/>
        <v>1052.949028447076</v>
      </c>
    </row>
    <row r="526" spans="1:47" ht="14.1" customHeight="1" x14ac:dyDescent="0.25">
      <c r="B526" t="s">
        <v>82</v>
      </c>
      <c r="C526" t="s">
        <v>138</v>
      </c>
      <c r="D526" s="8" t="s">
        <v>27</v>
      </c>
      <c r="E526" s="9">
        <v>1000</v>
      </c>
      <c r="F526" s="9">
        <v>914</v>
      </c>
      <c r="G526" s="9">
        <v>783</v>
      </c>
      <c r="H526" s="9">
        <v>751</v>
      </c>
      <c r="I526" s="9">
        <v>697</v>
      </c>
      <c r="J526" s="9">
        <v>742</v>
      </c>
      <c r="K526" s="9">
        <v>786</v>
      </c>
      <c r="L526" s="9">
        <v>851</v>
      </c>
      <c r="M526" s="9">
        <v>901</v>
      </c>
      <c r="N526" s="9">
        <v>922</v>
      </c>
      <c r="O526" s="24">
        <v>928</v>
      </c>
      <c r="P526" s="41">
        <v>3</v>
      </c>
      <c r="R526">
        <v>0.90300000000000002</v>
      </c>
      <c r="S526">
        <v>0.999</v>
      </c>
      <c r="T526" s="5">
        <f t="shared" si="184"/>
        <v>914</v>
      </c>
      <c r="U526">
        <f t="shared" si="191"/>
        <v>787.36500000000001</v>
      </c>
      <c r="V526">
        <f t="shared" si="192"/>
        <v>742.24775159499995</v>
      </c>
      <c r="W526">
        <f t="shared" si="193"/>
        <v>697.00475552912019</v>
      </c>
      <c r="X526">
        <f t="shared" si="194"/>
        <v>733.24689496217718</v>
      </c>
      <c r="Y526">
        <f t="shared" si="195"/>
        <v>784.39053228248861</v>
      </c>
      <c r="Z526">
        <f t="shared" si="196"/>
        <v>849.49836110212266</v>
      </c>
      <c r="AA526" s="5">
        <f t="shared" si="185"/>
        <v>-86</v>
      </c>
      <c r="AB526">
        <f t="shared" si="203"/>
        <v>-126.594365</v>
      </c>
      <c r="AC526">
        <f t="shared" si="203"/>
        <v>-45.198725521595058</v>
      </c>
      <c r="AD526">
        <f t="shared" si="203"/>
        <v>-45.242951795335479</v>
      </c>
      <c r="AE526">
        <f t="shared" si="203"/>
        <v>36.160654341828597</v>
      </c>
      <c r="AF526">
        <f t="shared" si="203"/>
        <v>51.128654337332947</v>
      </c>
      <c r="AG526">
        <f t="shared" si="203"/>
        <v>65.093849645151749</v>
      </c>
      <c r="AH526" s="5">
        <f t="shared" si="204"/>
        <v>828</v>
      </c>
      <c r="AI526" s="5">
        <f t="shared" si="204"/>
        <v>660.77063499999997</v>
      </c>
      <c r="AJ526" s="5">
        <f t="shared" si="204"/>
        <v>697.04902607340489</v>
      </c>
      <c r="AK526" s="5">
        <f t="shared" si="204"/>
        <v>651.76180373378475</v>
      </c>
      <c r="AL526" s="5">
        <f t="shared" si="204"/>
        <v>769.40754930400578</v>
      </c>
      <c r="AM526" s="5">
        <f t="shared" si="204"/>
        <v>835.51918661982154</v>
      </c>
      <c r="AN526" s="6">
        <f t="shared" si="190"/>
        <v>979.68606039242616</v>
      </c>
      <c r="AO526" s="6">
        <f t="shared" si="200"/>
        <v>1109.8737596827295</v>
      </c>
      <c r="AP526" s="7"/>
      <c r="AQ526" s="55">
        <f t="shared" si="197"/>
        <v>851</v>
      </c>
      <c r="AR526" s="5">
        <f t="shared" si="201"/>
        <v>915.34303019621302</v>
      </c>
      <c r="AS526" s="5">
        <f t="shared" si="202"/>
        <v>1044.7799100375778</v>
      </c>
      <c r="AT526" s="5">
        <f t="shared" si="198"/>
        <v>1109.8737596827295</v>
      </c>
      <c r="AU526" s="56">
        <f t="shared" si="199"/>
        <v>979.68606039242616</v>
      </c>
    </row>
    <row r="527" spans="1:47" ht="14.1" customHeight="1" x14ac:dyDescent="0.25">
      <c r="B527" t="s">
        <v>82</v>
      </c>
      <c r="C527" t="s">
        <v>139</v>
      </c>
      <c r="D527" s="3" t="s">
        <v>29</v>
      </c>
      <c r="E527" s="4">
        <v>1000</v>
      </c>
      <c r="F527" s="4">
        <v>1360</v>
      </c>
      <c r="G527" s="4">
        <v>865</v>
      </c>
      <c r="H527" s="4">
        <v>876</v>
      </c>
      <c r="I527" s="4">
        <v>993</v>
      </c>
      <c r="J527" s="4">
        <v>979</v>
      </c>
      <c r="K527" s="4">
        <v>928</v>
      </c>
      <c r="L527" s="4">
        <v>1003</v>
      </c>
      <c r="M527" s="4">
        <v>1082</v>
      </c>
      <c r="N527" s="4">
        <v>1076</v>
      </c>
      <c r="O527" s="23">
        <v>1035</v>
      </c>
      <c r="P527" s="40">
        <v>2</v>
      </c>
      <c r="R527">
        <v>0.999</v>
      </c>
      <c r="S527">
        <v>0.40899999999999997</v>
      </c>
      <c r="T527" s="5">
        <f t="shared" si="184"/>
        <v>1360</v>
      </c>
      <c r="U527">
        <f t="shared" si="191"/>
        <v>865.85500000000002</v>
      </c>
      <c r="V527">
        <f t="shared" si="192"/>
        <v>876.00050969500001</v>
      </c>
      <c r="W527">
        <f t="shared" si="193"/>
        <v>992.8934469479052</v>
      </c>
      <c r="X527">
        <f t="shared" si="194"/>
        <v>979.06787650326658</v>
      </c>
      <c r="Y527">
        <f t="shared" si="195"/>
        <v>928.07731720447578</v>
      </c>
      <c r="Z527">
        <f t="shared" si="196"/>
        <v>1002.919735531283</v>
      </c>
      <c r="AA527" s="5">
        <f t="shared" si="185"/>
        <v>360</v>
      </c>
      <c r="AB527">
        <f t="shared" si="203"/>
        <v>10.654695000000004</v>
      </c>
      <c r="AC527">
        <f t="shared" si="203"/>
        <v>10.446438210254996</v>
      </c>
      <c r="AD527">
        <f t="shared" si="203"/>
        <v>53.983056318698928</v>
      </c>
      <c r="AE527">
        <f t="shared" si="203"/>
        <v>26.249327972493866</v>
      </c>
      <c r="AF527">
        <f t="shared" si="203"/>
        <v>-5.3417859214615611</v>
      </c>
      <c r="AG527">
        <f t="shared" si="203"/>
        <v>27.453553616080363</v>
      </c>
      <c r="AH527" s="5">
        <f t="shared" si="204"/>
        <v>1720</v>
      </c>
      <c r="AI527" s="5">
        <f t="shared" si="204"/>
        <v>876.50969499999997</v>
      </c>
      <c r="AJ527" s="5">
        <f t="shared" si="204"/>
        <v>886.446947905255</v>
      </c>
      <c r="AK527" s="5">
        <f t="shared" si="204"/>
        <v>1046.8765032666042</v>
      </c>
      <c r="AL527" s="5">
        <f t="shared" si="204"/>
        <v>1005.3172044757605</v>
      </c>
      <c r="AM527" s="5">
        <f t="shared" si="204"/>
        <v>922.73553128301421</v>
      </c>
      <c r="AN527" s="6">
        <f t="shared" si="190"/>
        <v>1057.8268427634437</v>
      </c>
      <c r="AO527" s="6">
        <f t="shared" si="200"/>
        <v>1112.7339499956045</v>
      </c>
      <c r="AP527" s="7"/>
      <c r="AQ527" s="55">
        <f t="shared" si="197"/>
        <v>1003</v>
      </c>
      <c r="AR527" s="5">
        <f t="shared" si="201"/>
        <v>1030.4134213817219</v>
      </c>
      <c r="AS527" s="5">
        <f t="shared" si="202"/>
        <v>1085.2803963795241</v>
      </c>
      <c r="AT527" s="5">
        <f t="shared" si="198"/>
        <v>1112.7339499956045</v>
      </c>
      <c r="AU527" s="56">
        <f t="shared" si="199"/>
        <v>1057.8268427634437</v>
      </c>
    </row>
    <row r="528" spans="1:47" ht="14.1" customHeight="1" x14ac:dyDescent="0.25">
      <c r="B528" t="s">
        <v>82</v>
      </c>
      <c r="C528" t="s">
        <v>140</v>
      </c>
      <c r="D528" s="8" t="s">
        <v>31</v>
      </c>
      <c r="E528" s="9">
        <v>1000</v>
      </c>
      <c r="F528" s="9">
        <v>1466</v>
      </c>
      <c r="G528" s="9">
        <v>917</v>
      </c>
      <c r="H528" s="9">
        <v>666</v>
      </c>
      <c r="I528" s="9">
        <v>715</v>
      </c>
      <c r="J528" s="9">
        <v>768</v>
      </c>
      <c r="K528" s="9">
        <v>778</v>
      </c>
      <c r="L528" s="9">
        <v>882</v>
      </c>
      <c r="M528" s="9">
        <v>916</v>
      </c>
      <c r="N528" s="9">
        <v>991</v>
      </c>
      <c r="O528" s="24">
        <v>988</v>
      </c>
      <c r="P528" s="41">
        <v>3</v>
      </c>
      <c r="R528">
        <v>0.999</v>
      </c>
      <c r="S528">
        <v>0.70799999999999996</v>
      </c>
      <c r="T528" s="5">
        <f t="shared" si="184"/>
        <v>1466</v>
      </c>
      <c r="U528">
        <f t="shared" si="191"/>
        <v>918.01499999999999</v>
      </c>
      <c r="V528">
        <f t="shared" si="192"/>
        <v>666.00011361999998</v>
      </c>
      <c r="W528">
        <f t="shared" si="193"/>
        <v>714.69901837110297</v>
      </c>
      <c r="X528">
        <f t="shared" si="194"/>
        <v>767.90759917411992</v>
      </c>
      <c r="Y528">
        <f t="shared" si="195"/>
        <v>778.01616211986129</v>
      </c>
      <c r="Z528">
        <f t="shared" si="196"/>
        <v>881.91083934472613</v>
      </c>
      <c r="AA528" s="5">
        <f t="shared" si="185"/>
        <v>466</v>
      </c>
      <c r="AB528">
        <f t="shared" si="203"/>
        <v>-251.90137999999993</v>
      </c>
      <c r="AC528">
        <f t="shared" si="203"/>
        <v>-251.98174251704</v>
      </c>
      <c r="AD528">
        <f t="shared" si="203"/>
        <v>-39.099844251194774</v>
      </c>
      <c r="AE528">
        <f t="shared" si="203"/>
        <v>26.254520687187124</v>
      </c>
      <c r="AF528">
        <f t="shared" si="203"/>
        <v>14.823182606243531</v>
      </c>
      <c r="AG528">
        <f t="shared" si="203"/>
        <v>77.885800796227414</v>
      </c>
      <c r="AH528" s="5">
        <f t="shared" si="204"/>
        <v>1932</v>
      </c>
      <c r="AI528" s="5">
        <f t="shared" si="204"/>
        <v>666.11362000000008</v>
      </c>
      <c r="AJ528" s="5">
        <f t="shared" si="204"/>
        <v>414.01837110295997</v>
      </c>
      <c r="AK528" s="5">
        <f t="shared" si="204"/>
        <v>675.59917411990818</v>
      </c>
      <c r="AL528" s="5">
        <f t="shared" si="204"/>
        <v>794.16211986130702</v>
      </c>
      <c r="AM528" s="5">
        <f t="shared" si="204"/>
        <v>792.83934472610485</v>
      </c>
      <c r="AN528" s="6">
        <f t="shared" si="190"/>
        <v>1037.6824409371809</v>
      </c>
      <c r="AO528" s="6">
        <f t="shared" si="200"/>
        <v>1193.4540425296359</v>
      </c>
      <c r="AP528" s="7"/>
      <c r="AQ528" s="55">
        <f t="shared" si="197"/>
        <v>882</v>
      </c>
      <c r="AR528" s="5">
        <f t="shared" si="201"/>
        <v>959.84122046859045</v>
      </c>
      <c r="AS528" s="5">
        <f t="shared" si="202"/>
        <v>1115.5682417334083</v>
      </c>
      <c r="AT528" s="5">
        <f t="shared" si="198"/>
        <v>1193.4540425296359</v>
      </c>
      <c r="AU528" s="56">
        <f t="shared" si="199"/>
        <v>1037.6824409371809</v>
      </c>
    </row>
    <row r="529" spans="2:47" ht="14.1" customHeight="1" x14ac:dyDescent="0.25">
      <c r="B529" t="s">
        <v>82</v>
      </c>
      <c r="C529" t="s">
        <v>141</v>
      </c>
      <c r="D529" s="3" t="s">
        <v>33</v>
      </c>
      <c r="E529" s="4">
        <v>1000</v>
      </c>
      <c r="F529" s="4">
        <v>1075</v>
      </c>
      <c r="G529" s="4">
        <v>688</v>
      </c>
      <c r="H529" s="4">
        <v>566</v>
      </c>
      <c r="I529" s="4">
        <v>582</v>
      </c>
      <c r="J529" s="4">
        <v>644</v>
      </c>
      <c r="K529" s="4">
        <v>616</v>
      </c>
      <c r="L529" s="4">
        <v>615</v>
      </c>
      <c r="M529" s="4">
        <v>615</v>
      </c>
      <c r="N529" s="4">
        <v>615</v>
      </c>
      <c r="O529" s="23">
        <v>615</v>
      </c>
      <c r="P529" s="40">
        <v>2</v>
      </c>
      <c r="R529">
        <v>0.999</v>
      </c>
      <c r="S529">
        <v>0.14299999999999999</v>
      </c>
      <c r="T529" s="5">
        <f t="shared" si="184"/>
        <v>1075</v>
      </c>
      <c r="U529">
        <f t="shared" si="191"/>
        <v>688.46199999999999</v>
      </c>
      <c r="V529">
        <f t="shared" si="192"/>
        <v>566.13146206599993</v>
      </c>
      <c r="W529">
        <f t="shared" si="193"/>
        <v>581.97435125170341</v>
      </c>
      <c r="X529">
        <f t="shared" si="194"/>
        <v>643.93185824412456</v>
      </c>
      <c r="Y529">
        <f t="shared" si="195"/>
        <v>616.03155027793605</v>
      </c>
      <c r="Z529">
        <f t="shared" si="196"/>
        <v>615.00014279191475</v>
      </c>
      <c r="AA529" s="5">
        <f t="shared" si="185"/>
        <v>75</v>
      </c>
      <c r="AB529">
        <f t="shared" si="203"/>
        <v>9.000066000000011</v>
      </c>
      <c r="AC529">
        <f t="shared" si="203"/>
        <v>-9.7802103625619985</v>
      </c>
      <c r="AD529">
        <f t="shared" si="203"/>
        <v>-6.1161071271600349</v>
      </c>
      <c r="AE529">
        <f t="shared" si="203"/>
        <v>3.6184196919400726</v>
      </c>
      <c r="AF529">
        <f t="shared" si="203"/>
        <v>-0.88875836317231416</v>
      </c>
      <c r="AG529">
        <f t="shared" si="203"/>
        <v>-0.90915718773971832</v>
      </c>
      <c r="AH529" s="5">
        <f t="shared" si="204"/>
        <v>1150</v>
      </c>
      <c r="AI529" s="5">
        <f t="shared" si="204"/>
        <v>697.46206600000005</v>
      </c>
      <c r="AJ529" s="5">
        <f t="shared" si="204"/>
        <v>556.35125170343792</v>
      </c>
      <c r="AK529" s="5">
        <f t="shared" si="204"/>
        <v>575.85824412454338</v>
      </c>
      <c r="AL529" s="5">
        <f t="shared" si="204"/>
        <v>647.55027793606462</v>
      </c>
      <c r="AM529" s="5">
        <f t="shared" si="204"/>
        <v>615.14279191476373</v>
      </c>
      <c r="AN529" s="6">
        <f t="shared" si="190"/>
        <v>613.18182841643534</v>
      </c>
      <c r="AO529" s="6">
        <f t="shared" si="200"/>
        <v>611.36351404095592</v>
      </c>
      <c r="AP529" s="7"/>
      <c r="AQ529" s="55">
        <f t="shared" si="197"/>
        <v>611.36351404095592</v>
      </c>
      <c r="AR529" s="5">
        <f t="shared" si="201"/>
        <v>612.27267122869557</v>
      </c>
      <c r="AS529" s="5">
        <f t="shared" si="202"/>
        <v>614.09091420821767</v>
      </c>
      <c r="AT529" s="5">
        <f t="shared" si="198"/>
        <v>615</v>
      </c>
      <c r="AU529" s="56">
        <f t="shared" si="199"/>
        <v>613.18182841643534</v>
      </c>
    </row>
    <row r="530" spans="2:47" ht="14.1" customHeight="1" x14ac:dyDescent="0.25">
      <c r="B530" t="s">
        <v>82</v>
      </c>
      <c r="C530" t="s">
        <v>142</v>
      </c>
      <c r="D530" s="8" t="s">
        <v>35</v>
      </c>
      <c r="E530" s="9">
        <v>1000</v>
      </c>
      <c r="F530" s="9">
        <v>1074</v>
      </c>
      <c r="G530" s="9">
        <v>844</v>
      </c>
      <c r="H530" s="9">
        <v>832</v>
      </c>
      <c r="I530" s="9">
        <v>788</v>
      </c>
      <c r="J530" s="9">
        <v>1118</v>
      </c>
      <c r="K530" s="9">
        <v>1490</v>
      </c>
      <c r="L530" s="9">
        <v>1647</v>
      </c>
      <c r="M530" s="9">
        <v>1616</v>
      </c>
      <c r="N530" s="9">
        <v>1663</v>
      </c>
      <c r="O530" s="24">
        <v>1663</v>
      </c>
      <c r="P530" s="41">
        <v>2</v>
      </c>
      <c r="R530">
        <v>0.999</v>
      </c>
      <c r="S530">
        <v>0.28399999999999997</v>
      </c>
      <c r="T530" s="5">
        <f t="shared" si="184"/>
        <v>1074</v>
      </c>
      <c r="U530">
        <f t="shared" si="191"/>
        <v>844.30399999999997</v>
      </c>
      <c r="V530">
        <f t="shared" si="192"/>
        <v>832.00005433600006</v>
      </c>
      <c r="W530">
        <f t="shared" si="193"/>
        <v>788.03173497434341</v>
      </c>
      <c r="X530">
        <f t="shared" si="194"/>
        <v>1117.6487629350011</v>
      </c>
      <c r="Y530">
        <f t="shared" si="195"/>
        <v>1489.706031538095</v>
      </c>
      <c r="Z530">
        <f t="shared" si="196"/>
        <v>1647.0044923628359</v>
      </c>
      <c r="AA530" s="5">
        <f t="shared" si="185"/>
        <v>74</v>
      </c>
      <c r="AB530">
        <f t="shared" si="203"/>
        <v>-12.24966400000001</v>
      </c>
      <c r="AC530">
        <f t="shared" si="203"/>
        <v>-12.265079992575981</v>
      </c>
      <c r="AD530">
        <f t="shared" si="203"/>
        <v>-21.268799973394891</v>
      </c>
      <c r="AE530">
        <f t="shared" si="203"/>
        <v>78.382775159876019</v>
      </c>
      <c r="AF530">
        <f t="shared" si="203"/>
        <v>161.78633129774988</v>
      </c>
      <c r="AG530">
        <f t="shared" si="203"/>
        <v>160.51177608341533</v>
      </c>
      <c r="AH530" s="5">
        <f t="shared" si="204"/>
        <v>1148</v>
      </c>
      <c r="AI530" s="5">
        <f t="shared" si="204"/>
        <v>832.05433599999992</v>
      </c>
      <c r="AJ530" s="5">
        <f t="shared" si="204"/>
        <v>819.73497434342403</v>
      </c>
      <c r="AK530" s="5">
        <f t="shared" si="204"/>
        <v>766.76293500094857</v>
      </c>
      <c r="AL530" s="5">
        <f t="shared" si="204"/>
        <v>1196.0315380948771</v>
      </c>
      <c r="AM530" s="5">
        <f t="shared" si="204"/>
        <v>1651.4923628358449</v>
      </c>
      <c r="AN530" s="6">
        <f t="shared" si="190"/>
        <v>1968.0280445296667</v>
      </c>
      <c r="AO530" s="6">
        <f t="shared" si="200"/>
        <v>2289.0515966964972</v>
      </c>
      <c r="AP530" s="7"/>
      <c r="AQ530" s="55">
        <f t="shared" si="197"/>
        <v>1647</v>
      </c>
      <c r="AR530" s="5">
        <f t="shared" si="201"/>
        <v>1807.5140222648333</v>
      </c>
      <c r="AS530" s="5">
        <f t="shared" si="202"/>
        <v>2128.5398206130822</v>
      </c>
      <c r="AT530" s="5">
        <f t="shared" si="198"/>
        <v>2289.0515966964972</v>
      </c>
      <c r="AU530" s="56">
        <f t="shared" si="199"/>
        <v>1968.0280445296667</v>
      </c>
    </row>
    <row r="531" spans="2:47" ht="14.1" customHeight="1" x14ac:dyDescent="0.25">
      <c r="B531" t="s">
        <v>82</v>
      </c>
      <c r="C531" t="s">
        <v>143</v>
      </c>
      <c r="D531" s="8" t="s">
        <v>37</v>
      </c>
      <c r="E531" s="9">
        <v>1508</v>
      </c>
      <c r="F531" s="9">
        <v>1350</v>
      </c>
      <c r="G531" s="9">
        <v>1190</v>
      </c>
      <c r="H531" s="9">
        <v>1154</v>
      </c>
      <c r="I531" s="9">
        <v>1082</v>
      </c>
      <c r="J531" s="9">
        <v>1154</v>
      </c>
      <c r="K531" s="9">
        <v>1223</v>
      </c>
      <c r="L531" s="9">
        <v>1321</v>
      </c>
      <c r="M531" s="9">
        <v>1400</v>
      </c>
      <c r="N531" s="9">
        <v>1432</v>
      </c>
      <c r="O531" s="24">
        <v>1441</v>
      </c>
      <c r="P531" s="42">
        <v>3</v>
      </c>
      <c r="R531">
        <v>0.85599999999999998</v>
      </c>
      <c r="S531">
        <v>0.999</v>
      </c>
      <c r="T531" s="5">
        <f t="shared" si="184"/>
        <v>1350</v>
      </c>
      <c r="U531">
        <f t="shared" si="191"/>
        <v>1190.288</v>
      </c>
      <c r="V531">
        <f t="shared" si="192"/>
        <v>1136.2271905279999</v>
      </c>
      <c r="W531">
        <f t="shared" si="193"/>
        <v>1082.008745347156</v>
      </c>
      <c r="X531">
        <f t="shared" si="194"/>
        <v>1135.8258107099662</v>
      </c>
      <c r="Y531">
        <f t="shared" si="195"/>
        <v>1218.1810170484475</v>
      </c>
      <c r="Z531">
        <f t="shared" si="196"/>
        <v>1318.0490911183113</v>
      </c>
      <c r="AA531" s="5">
        <f t="shared" si="185"/>
        <v>-158</v>
      </c>
      <c r="AB531">
        <f t="shared" si="203"/>
        <v>-159.71028799999996</v>
      </c>
      <c r="AC531">
        <f t="shared" si="203"/>
        <v>-54.166458950528074</v>
      </c>
      <c r="AD531">
        <f t="shared" si="203"/>
        <v>-54.218393194613583</v>
      </c>
      <c r="AE531">
        <f t="shared" si="203"/>
        <v>53.709029904252702</v>
      </c>
      <c r="AF531">
        <f t="shared" si="203"/>
        <v>82.326560162047144</v>
      </c>
      <c r="AG531">
        <f t="shared" si="203"/>
        <v>99.850532555955908</v>
      </c>
      <c r="AH531" s="5">
        <f t="shared" si="204"/>
        <v>1192</v>
      </c>
      <c r="AI531" s="5">
        <f t="shared" si="204"/>
        <v>1030.577712</v>
      </c>
      <c r="AJ531" s="5">
        <f t="shared" si="204"/>
        <v>1082.0607315774719</v>
      </c>
      <c r="AK531" s="5">
        <f t="shared" si="204"/>
        <v>1027.7903521525425</v>
      </c>
      <c r="AL531" s="5">
        <f t="shared" si="204"/>
        <v>1189.5348406142189</v>
      </c>
      <c r="AM531" s="5">
        <f t="shared" si="204"/>
        <v>1300.5075772104947</v>
      </c>
      <c r="AN531" s="6">
        <f t="shared" si="190"/>
        <v>1517.7501562302232</v>
      </c>
      <c r="AO531" s="6">
        <f t="shared" si="200"/>
        <v>1717.4512213421349</v>
      </c>
      <c r="AP531" s="7"/>
      <c r="AQ531" s="55">
        <f t="shared" si="197"/>
        <v>1321</v>
      </c>
      <c r="AR531" s="5">
        <f t="shared" si="201"/>
        <v>1419.3750781151116</v>
      </c>
      <c r="AS531" s="5">
        <f t="shared" si="202"/>
        <v>1617.600688786179</v>
      </c>
      <c r="AT531" s="5">
        <f t="shared" si="198"/>
        <v>1717.4512213421349</v>
      </c>
      <c r="AU531" s="56">
        <f t="shared" si="199"/>
        <v>1517.7501562302232</v>
      </c>
    </row>
    <row r="532" spans="2:47" ht="14.1" customHeight="1" x14ac:dyDescent="0.25">
      <c r="B532" t="s">
        <v>82</v>
      </c>
      <c r="C532" t="s">
        <v>144</v>
      </c>
      <c r="D532" s="3" t="s">
        <v>39</v>
      </c>
      <c r="E532" s="4">
        <v>6427</v>
      </c>
      <c r="F532" s="4">
        <v>8409</v>
      </c>
      <c r="G532" s="4">
        <v>4389</v>
      </c>
      <c r="H532" s="4">
        <v>4069</v>
      </c>
      <c r="I532" s="4">
        <v>4551</v>
      </c>
      <c r="J532" s="4">
        <v>4909</v>
      </c>
      <c r="K532" s="4">
        <v>4994</v>
      </c>
      <c r="L532" s="4">
        <v>5658</v>
      </c>
      <c r="M532" s="4">
        <v>5877</v>
      </c>
      <c r="N532" s="4">
        <v>6360</v>
      </c>
      <c r="O532" s="23">
        <v>6340</v>
      </c>
      <c r="P532" s="41">
        <v>3</v>
      </c>
      <c r="R532">
        <v>0.999</v>
      </c>
      <c r="S532">
        <v>0.24299999999999999</v>
      </c>
      <c r="T532" s="5">
        <f t="shared" si="184"/>
        <v>8409</v>
      </c>
      <c r="U532">
        <f t="shared" si="191"/>
        <v>4395.0019999999995</v>
      </c>
      <c r="V532">
        <f t="shared" si="192"/>
        <v>4069.8509744860003</v>
      </c>
      <c r="W532">
        <f t="shared" si="193"/>
        <v>4550.8372434471876</v>
      </c>
      <c r="X532">
        <f t="shared" si="194"/>
        <v>4908.9997400086404</v>
      </c>
      <c r="Y532">
        <f t="shared" si="195"/>
        <v>4994.2729656199244</v>
      </c>
      <c r="Z532">
        <f t="shared" si="196"/>
        <v>5657.6279745305392</v>
      </c>
      <c r="AA532" s="5">
        <f t="shared" si="185"/>
        <v>1982</v>
      </c>
      <c r="AB532">
        <f t="shared" si="203"/>
        <v>524.97248599999989</v>
      </c>
      <c r="AC532">
        <f t="shared" si="203"/>
        <v>318.39247270209808</v>
      </c>
      <c r="AD532">
        <f t="shared" si="203"/>
        <v>357.90276519305678</v>
      </c>
      <c r="AE532">
        <f t="shared" si="203"/>
        <v>357.96587991557703</v>
      </c>
      <c r="AF532">
        <f t="shared" si="203"/>
        <v>291.70156491963382</v>
      </c>
      <c r="AG532">
        <f t="shared" si="203"/>
        <v>382.01335180944216</v>
      </c>
      <c r="AH532" s="5">
        <f t="shared" si="204"/>
        <v>10391</v>
      </c>
      <c r="AI532" s="5">
        <f t="shared" si="204"/>
        <v>4919.9744859999992</v>
      </c>
      <c r="AJ532" s="5">
        <f t="shared" si="204"/>
        <v>4388.2434471880988</v>
      </c>
      <c r="AK532" s="5">
        <f t="shared" si="204"/>
        <v>4908.740008640244</v>
      </c>
      <c r="AL532" s="5">
        <f t="shared" si="204"/>
        <v>5266.9656199242172</v>
      </c>
      <c r="AM532" s="5">
        <f t="shared" si="204"/>
        <v>5285.9745305395581</v>
      </c>
      <c r="AN532" s="6">
        <f t="shared" si="190"/>
        <v>6421.6546781494235</v>
      </c>
      <c r="AO532" s="6">
        <f t="shared" si="200"/>
        <v>7185.6813817683078</v>
      </c>
      <c r="AP532" s="7"/>
      <c r="AQ532" s="55">
        <f t="shared" si="197"/>
        <v>5658</v>
      </c>
      <c r="AR532" s="5">
        <f t="shared" si="201"/>
        <v>6039.8273390747117</v>
      </c>
      <c r="AS532" s="5">
        <f t="shared" si="202"/>
        <v>6803.6680299588661</v>
      </c>
      <c r="AT532" s="5">
        <f t="shared" si="198"/>
        <v>7185.6813817683078</v>
      </c>
      <c r="AU532" s="56">
        <f t="shared" si="199"/>
        <v>6421.6546781494235</v>
      </c>
    </row>
    <row r="533" spans="2:47" ht="14.1" customHeight="1" x14ac:dyDescent="0.25">
      <c r="B533" t="s">
        <v>82</v>
      </c>
      <c r="C533" t="s">
        <v>145</v>
      </c>
      <c r="D533" s="8" t="s">
        <v>41</v>
      </c>
      <c r="E533" s="9">
        <v>1226</v>
      </c>
      <c r="F533" s="9">
        <v>1877</v>
      </c>
      <c r="G533" s="9">
        <v>1802</v>
      </c>
      <c r="H533" s="9">
        <v>2277</v>
      </c>
      <c r="I533" s="9">
        <v>2912</v>
      </c>
      <c r="J533" s="9">
        <v>4602</v>
      </c>
      <c r="K533" s="9">
        <v>5016</v>
      </c>
      <c r="L533" s="9">
        <v>9797</v>
      </c>
      <c r="M533" s="9">
        <v>9790</v>
      </c>
      <c r="N533" s="9">
        <v>9649</v>
      </c>
      <c r="O533" s="24">
        <v>9571</v>
      </c>
      <c r="P533" s="42">
        <v>2</v>
      </c>
      <c r="R533">
        <v>0.78</v>
      </c>
      <c r="S533">
        <v>9.9000000000000005E-2</v>
      </c>
      <c r="T533" s="5">
        <f t="shared" si="184"/>
        <v>1877</v>
      </c>
      <c r="U533">
        <f t="shared" si="191"/>
        <v>1961.7199999999998</v>
      </c>
      <c r="V533">
        <f t="shared" si="192"/>
        <v>2338.5248216</v>
      </c>
      <c r="W533">
        <f t="shared" si="193"/>
        <v>2911.9709356280482</v>
      </c>
      <c r="X533">
        <f t="shared" si="194"/>
        <v>4356.3313250650208</v>
      </c>
      <c r="Y533">
        <f t="shared" si="195"/>
        <v>5015.9811458196336</v>
      </c>
      <c r="Z533">
        <f t="shared" si="196"/>
        <v>8890.2855623054566</v>
      </c>
      <c r="AA533" s="5">
        <f t="shared" si="185"/>
        <v>651</v>
      </c>
      <c r="AB533">
        <f t="shared" si="203"/>
        <v>594.93828000000008</v>
      </c>
      <c r="AC533">
        <f t="shared" si="203"/>
        <v>573.34306761840014</v>
      </c>
      <c r="AD533">
        <f t="shared" si="203"/>
        <v>573.3532692129553</v>
      </c>
      <c r="AE533">
        <f t="shared" si="203"/>
        <v>659.58297411513297</v>
      </c>
      <c r="AF533">
        <f t="shared" si="203"/>
        <v>659.58959193244141</v>
      </c>
      <c r="AG533">
        <f t="shared" si="203"/>
        <v>977.8463595632262</v>
      </c>
      <c r="AH533" s="5">
        <f t="shared" si="204"/>
        <v>2528</v>
      </c>
      <c r="AI533" s="5">
        <f t="shared" si="204"/>
        <v>2556.6582799999996</v>
      </c>
      <c r="AJ533" s="5">
        <f t="shared" si="204"/>
        <v>2911.8678892184003</v>
      </c>
      <c r="AK533" s="5">
        <f t="shared" si="204"/>
        <v>3485.3242048410034</v>
      </c>
      <c r="AL533" s="5">
        <f t="shared" si="204"/>
        <v>5015.9142991801536</v>
      </c>
      <c r="AM533" s="5">
        <f t="shared" si="204"/>
        <v>5675.5707377520748</v>
      </c>
      <c r="AN533" s="6">
        <f t="shared" si="190"/>
        <v>10845.97828143191</v>
      </c>
      <c r="AO533" s="6">
        <f t="shared" si="200"/>
        <v>12801.671000558361</v>
      </c>
      <c r="AP533" s="7"/>
      <c r="AQ533" s="55">
        <f t="shared" si="197"/>
        <v>9797</v>
      </c>
      <c r="AR533" s="5">
        <f t="shared" si="201"/>
        <v>10321.489140715956</v>
      </c>
      <c r="AS533" s="5">
        <f t="shared" si="202"/>
        <v>11823.824640995135</v>
      </c>
      <c r="AT533" s="5">
        <f t="shared" si="198"/>
        <v>12801.671000558361</v>
      </c>
      <c r="AU533" s="56">
        <f t="shared" si="199"/>
        <v>10845.97828143191</v>
      </c>
    </row>
    <row r="534" spans="2:47" ht="14.1" customHeight="1" x14ac:dyDescent="0.25">
      <c r="B534" t="s">
        <v>82</v>
      </c>
      <c r="C534" t="s">
        <v>146</v>
      </c>
      <c r="D534" s="3" t="s">
        <v>43</v>
      </c>
      <c r="E534" s="4">
        <v>2108</v>
      </c>
      <c r="F534" s="4">
        <v>1752</v>
      </c>
      <c r="G534" s="4">
        <v>1839</v>
      </c>
      <c r="H534" s="4">
        <v>2089</v>
      </c>
      <c r="I534" s="4">
        <v>2170</v>
      </c>
      <c r="J534" s="4">
        <v>2306</v>
      </c>
      <c r="K534" s="4">
        <v>2109</v>
      </c>
      <c r="L534" s="4">
        <v>2058</v>
      </c>
      <c r="M534" s="4">
        <v>2012</v>
      </c>
      <c r="N534" s="4">
        <v>2031</v>
      </c>
      <c r="O534" s="23">
        <v>2020</v>
      </c>
      <c r="P534" s="41">
        <v>4</v>
      </c>
      <c r="R534">
        <v>0.98799999999999999</v>
      </c>
      <c r="S534">
        <v>0.54900000000000004</v>
      </c>
      <c r="T534" s="5">
        <f t="shared" si="184"/>
        <v>1752</v>
      </c>
      <c r="U534">
        <f t="shared" si="191"/>
        <v>1833.684</v>
      </c>
      <c r="V534">
        <f t="shared" si="192"/>
        <v>2084.5476701919997</v>
      </c>
      <c r="W534">
        <f t="shared" si="193"/>
        <v>2170.0010313501211</v>
      </c>
      <c r="X534">
        <f t="shared" si="194"/>
        <v>2305.3939122673364</v>
      </c>
      <c r="Y534">
        <f t="shared" si="195"/>
        <v>2112.7113760975926</v>
      </c>
      <c r="Z534">
        <f t="shared" si="196"/>
        <v>2057.9980907317085</v>
      </c>
      <c r="AA534" s="5">
        <f t="shared" si="185"/>
        <v>-356</v>
      </c>
      <c r="AB534">
        <f t="shared" ref="AB534:AG549" si="205">$S534*(U534-T534)+(1-$S534)*AA534</f>
        <v>-115.711484</v>
      </c>
      <c r="AC534">
        <f t="shared" si="205"/>
        <v>85.538275651407886</v>
      </c>
      <c r="AD534">
        <f t="shared" si="205"/>
        <v>85.491657594593619</v>
      </c>
      <c r="AE534">
        <f t="shared" si="205"/>
        <v>112.88742919871291</v>
      </c>
      <c r="AF534">
        <f t="shared" si="205"/>
        <v>-54.87048178856984</v>
      </c>
      <c r="AG534">
        <f t="shared" si="205"/>
        <v>-54.784180952515356</v>
      </c>
      <c r="AH534" s="5">
        <f t="shared" ref="AH534:AM549" si="206">T534+AA534</f>
        <v>1396</v>
      </c>
      <c r="AI534" s="5">
        <f t="shared" si="206"/>
        <v>1717.972516</v>
      </c>
      <c r="AJ534" s="5">
        <f t="shared" si="206"/>
        <v>2170.0859458434074</v>
      </c>
      <c r="AK534" s="5">
        <f t="shared" si="206"/>
        <v>2255.4926889447147</v>
      </c>
      <c r="AL534" s="5">
        <f t="shared" si="206"/>
        <v>2418.2813414660495</v>
      </c>
      <c r="AM534" s="5">
        <f t="shared" si="206"/>
        <v>2057.8408943090226</v>
      </c>
      <c r="AN534" s="6">
        <f t="shared" si="190"/>
        <v>1948.4297288266778</v>
      </c>
      <c r="AO534" s="6">
        <f t="shared" si="200"/>
        <v>1838.861366921647</v>
      </c>
      <c r="AP534" s="7"/>
      <c r="AQ534" s="55">
        <f t="shared" si="197"/>
        <v>1838.861366921647</v>
      </c>
      <c r="AR534" s="5">
        <f t="shared" si="201"/>
        <v>1893.6455478741623</v>
      </c>
      <c r="AS534" s="5">
        <f t="shared" si="202"/>
        <v>2003.214864413339</v>
      </c>
      <c r="AT534" s="5">
        <f t="shared" si="198"/>
        <v>2058</v>
      </c>
      <c r="AU534" s="56">
        <f t="shared" si="199"/>
        <v>1948.4297288266778</v>
      </c>
    </row>
    <row r="535" spans="2:47" ht="14.1" customHeight="1" x14ac:dyDescent="0.25">
      <c r="B535" t="s">
        <v>82</v>
      </c>
      <c r="C535" t="s">
        <v>24</v>
      </c>
      <c r="D535" s="8" t="s">
        <v>45</v>
      </c>
      <c r="E535" s="9">
        <v>1515</v>
      </c>
      <c r="F535" s="9">
        <v>1612</v>
      </c>
      <c r="G535" s="9">
        <v>740</v>
      </c>
      <c r="H535" s="9">
        <v>760</v>
      </c>
      <c r="I535" s="9">
        <v>1114</v>
      </c>
      <c r="J535" s="9">
        <v>1066</v>
      </c>
      <c r="K535" s="9">
        <v>998</v>
      </c>
      <c r="L535" s="9">
        <v>1131</v>
      </c>
      <c r="M535" s="9">
        <v>1073</v>
      </c>
      <c r="N535" s="9">
        <v>1015</v>
      </c>
      <c r="O535" s="24">
        <v>931</v>
      </c>
      <c r="P535" s="42">
        <v>5</v>
      </c>
      <c r="R535">
        <v>0.999</v>
      </c>
      <c r="S535">
        <v>0.08</v>
      </c>
      <c r="T535" s="5">
        <f t="shared" si="184"/>
        <v>1612</v>
      </c>
      <c r="U535">
        <f t="shared" si="191"/>
        <v>740.96899999999994</v>
      </c>
      <c r="V535">
        <f t="shared" si="192"/>
        <v>760.00052651999999</v>
      </c>
      <c r="W535">
        <f t="shared" si="193"/>
        <v>1113.6655159670415</v>
      </c>
      <c r="X535">
        <f t="shared" si="194"/>
        <v>1066.0939129204025</v>
      </c>
      <c r="Y535">
        <f t="shared" si="195"/>
        <v>998.10683579675742</v>
      </c>
      <c r="Z535">
        <f t="shared" si="196"/>
        <v>1130.8973104027568</v>
      </c>
      <c r="AA535" s="5">
        <f t="shared" si="185"/>
        <v>97</v>
      </c>
      <c r="AB535">
        <f t="shared" si="205"/>
        <v>19.557519999999997</v>
      </c>
      <c r="AC535">
        <f t="shared" si="205"/>
        <v>19.515440521600002</v>
      </c>
      <c r="AD535">
        <f t="shared" si="205"/>
        <v>46.247404435635325</v>
      </c>
      <c r="AE535">
        <f t="shared" si="205"/>
        <v>38.741883837053386</v>
      </c>
      <c r="AF535">
        <f t="shared" si="205"/>
        <v>30.203566960197509</v>
      </c>
      <c r="AG535">
        <f t="shared" si="205"/>
        <v>38.410519571861663</v>
      </c>
      <c r="AH535" s="5">
        <f t="shared" si="206"/>
        <v>1709</v>
      </c>
      <c r="AI535" s="5">
        <f t="shared" si="206"/>
        <v>760.52651999999989</v>
      </c>
      <c r="AJ535" s="5">
        <f t="shared" si="206"/>
        <v>779.51596704159999</v>
      </c>
      <c r="AK535" s="5">
        <f t="shared" si="206"/>
        <v>1159.9129204026769</v>
      </c>
      <c r="AL535" s="5">
        <f t="shared" si="206"/>
        <v>1104.8357967574559</v>
      </c>
      <c r="AM535" s="5">
        <f t="shared" si="206"/>
        <v>1028.310402756955</v>
      </c>
      <c r="AN535" s="6">
        <f t="shared" si="190"/>
        <v>1207.7183495464801</v>
      </c>
      <c r="AO535" s="6">
        <f t="shared" si="200"/>
        <v>1284.5393886902034</v>
      </c>
      <c r="AP535" s="7"/>
      <c r="AQ535" s="55">
        <f t="shared" si="197"/>
        <v>1131</v>
      </c>
      <c r="AR535" s="5">
        <f t="shared" si="201"/>
        <v>1169.3591747732401</v>
      </c>
      <c r="AS535" s="5">
        <f t="shared" si="202"/>
        <v>1246.1288691183418</v>
      </c>
      <c r="AT535" s="5">
        <f t="shared" si="198"/>
        <v>1284.5393886902034</v>
      </c>
      <c r="AU535" s="56">
        <f t="shared" si="199"/>
        <v>1207.7183495464801</v>
      </c>
    </row>
    <row r="536" spans="2:47" ht="14.1" customHeight="1" x14ac:dyDescent="0.25">
      <c r="B536" t="s">
        <v>82</v>
      </c>
      <c r="C536" t="s">
        <v>26</v>
      </c>
      <c r="D536" s="8" t="s">
        <v>46</v>
      </c>
      <c r="E536" s="9">
        <v>789</v>
      </c>
      <c r="F536" s="9">
        <v>990</v>
      </c>
      <c r="G536" s="9">
        <v>461</v>
      </c>
      <c r="H536" s="9">
        <v>515</v>
      </c>
      <c r="I536" s="9">
        <v>631</v>
      </c>
      <c r="J536" s="9">
        <v>611</v>
      </c>
      <c r="K536" s="9">
        <v>598</v>
      </c>
      <c r="L536" s="9">
        <v>737</v>
      </c>
      <c r="M536" s="9">
        <v>703</v>
      </c>
      <c r="N536" s="9">
        <v>673</v>
      </c>
      <c r="O536" s="24">
        <v>622</v>
      </c>
      <c r="P536" s="43">
        <v>4</v>
      </c>
      <c r="R536">
        <v>0.997</v>
      </c>
      <c r="S536">
        <v>0.20499999999999999</v>
      </c>
      <c r="T536" s="5">
        <f t="shared" si="184"/>
        <v>990</v>
      </c>
      <c r="U536">
        <f t="shared" si="191"/>
        <v>463.19</v>
      </c>
      <c r="V536">
        <f t="shared" si="192"/>
        <v>514.99996685000008</v>
      </c>
      <c r="W536">
        <f t="shared" si="193"/>
        <v>630.80740352591272</v>
      </c>
      <c r="X536">
        <f t="shared" si="194"/>
        <v>611.25418966629684</v>
      </c>
      <c r="Y536">
        <f t="shared" si="195"/>
        <v>598.1825774697719</v>
      </c>
      <c r="Z536">
        <f t="shared" si="196"/>
        <v>736.68904653702293</v>
      </c>
      <c r="AA536" s="5">
        <f t="shared" si="185"/>
        <v>201</v>
      </c>
      <c r="AB536">
        <f t="shared" si="205"/>
        <v>51.798950000000033</v>
      </c>
      <c r="AC536">
        <f t="shared" si="205"/>
        <v>51.801208454250045</v>
      </c>
      <c r="AD536">
        <f t="shared" si="205"/>
        <v>64.922485239690872</v>
      </c>
      <c r="AE536">
        <f t="shared" si="205"/>
        <v>47.604966924332992</v>
      </c>
      <c r="AF536">
        <f t="shared" si="205"/>
        <v>35.16626820455712</v>
      </c>
      <c r="AG536">
        <f t="shared" si="205"/>
        <v>56.351009381409369</v>
      </c>
      <c r="AH536" s="5">
        <f t="shared" si="206"/>
        <v>1191</v>
      </c>
      <c r="AI536" s="5">
        <f t="shared" si="206"/>
        <v>514.98895000000005</v>
      </c>
      <c r="AJ536" s="5">
        <f t="shared" si="206"/>
        <v>566.80117530425014</v>
      </c>
      <c r="AK536" s="5">
        <f t="shared" si="206"/>
        <v>695.72988876560362</v>
      </c>
      <c r="AL536" s="5">
        <f t="shared" si="206"/>
        <v>658.85915659062982</v>
      </c>
      <c r="AM536" s="5">
        <f t="shared" si="206"/>
        <v>633.34884567432903</v>
      </c>
      <c r="AN536" s="6">
        <f t="shared" si="190"/>
        <v>849.39106529984167</v>
      </c>
      <c r="AO536" s="6">
        <f t="shared" si="200"/>
        <v>962.09308406266041</v>
      </c>
      <c r="AP536" s="7"/>
      <c r="AQ536" s="55">
        <f t="shared" si="197"/>
        <v>737</v>
      </c>
      <c r="AR536" s="5">
        <f t="shared" si="201"/>
        <v>793.19553264992078</v>
      </c>
      <c r="AS536" s="5">
        <f t="shared" si="202"/>
        <v>905.7420746812511</v>
      </c>
      <c r="AT536" s="5">
        <f t="shared" si="198"/>
        <v>962.09308406266041</v>
      </c>
      <c r="AU536" s="56">
        <f t="shared" si="199"/>
        <v>849.39106529984167</v>
      </c>
    </row>
    <row r="537" spans="2:47" ht="14.1" customHeight="1" x14ac:dyDescent="0.25">
      <c r="B537" t="s">
        <v>82</v>
      </c>
      <c r="C537" t="s">
        <v>28</v>
      </c>
      <c r="D537" s="3" t="s">
        <v>47</v>
      </c>
      <c r="E537" s="4">
        <v>553</v>
      </c>
      <c r="F537" s="4">
        <v>406</v>
      </c>
      <c r="G537" s="4">
        <v>477</v>
      </c>
      <c r="H537" s="4">
        <v>529</v>
      </c>
      <c r="I537" s="4">
        <v>568</v>
      </c>
      <c r="J537" s="4">
        <v>886</v>
      </c>
      <c r="K537" s="4">
        <v>915</v>
      </c>
      <c r="L537" s="4">
        <v>868</v>
      </c>
      <c r="M537" s="4">
        <v>845</v>
      </c>
      <c r="N537" s="4">
        <v>841</v>
      </c>
      <c r="O537" s="23">
        <v>822</v>
      </c>
      <c r="P537" s="41">
        <v>3</v>
      </c>
      <c r="R537">
        <v>0.999</v>
      </c>
      <c r="S537">
        <v>0.91500000000000004</v>
      </c>
      <c r="T537" s="5">
        <f t="shared" si="184"/>
        <v>406</v>
      </c>
      <c r="U537">
        <f t="shared" si="191"/>
        <v>476.78200000000004</v>
      </c>
      <c r="V537">
        <f t="shared" si="192"/>
        <v>529.00005252999995</v>
      </c>
      <c r="W537">
        <f t="shared" si="193"/>
        <v>568.01322256564492</v>
      </c>
      <c r="X537">
        <f t="shared" si="194"/>
        <v>885.72214918676309</v>
      </c>
      <c r="Y537">
        <f t="shared" si="195"/>
        <v>915.2648373740019</v>
      </c>
      <c r="Z537">
        <f t="shared" si="196"/>
        <v>868.09929619117452</v>
      </c>
      <c r="AA537" s="5">
        <f t="shared" si="185"/>
        <v>-147</v>
      </c>
      <c r="AB537">
        <f t="shared" si="205"/>
        <v>52.270530000000051</v>
      </c>
      <c r="AC537">
        <f t="shared" si="205"/>
        <v>52.222513114949919</v>
      </c>
      <c r="AD537">
        <f t="shared" si="205"/>
        <v>40.135964197385896</v>
      </c>
      <c r="AE537">
        <f t="shared" si="205"/>
        <v>294.11522481510093</v>
      </c>
      <c r="AF537">
        <f t="shared" si="205"/>
        <v>52.031353800607079</v>
      </c>
      <c r="AG537">
        <f t="shared" si="205"/>
        <v>-38.733805109235462</v>
      </c>
      <c r="AH537" s="5">
        <f t="shared" si="206"/>
        <v>259</v>
      </c>
      <c r="AI537" s="5">
        <f t="shared" si="206"/>
        <v>529.05253000000005</v>
      </c>
      <c r="AJ537" s="5">
        <f t="shared" si="206"/>
        <v>581.2225656449499</v>
      </c>
      <c r="AK537" s="5">
        <f t="shared" si="206"/>
        <v>608.1491867630308</v>
      </c>
      <c r="AL537" s="5">
        <f t="shared" si="206"/>
        <v>1179.837374001864</v>
      </c>
      <c r="AM537" s="5">
        <f t="shared" si="206"/>
        <v>967.29619117460902</v>
      </c>
      <c r="AN537" s="6">
        <f t="shared" si="190"/>
        <v>790.63168597270362</v>
      </c>
      <c r="AO537" s="6">
        <f t="shared" si="200"/>
        <v>713.16407575423273</v>
      </c>
      <c r="AP537" s="7"/>
      <c r="AQ537" s="55">
        <f t="shared" si="197"/>
        <v>713.16407575423273</v>
      </c>
      <c r="AR537" s="5">
        <f t="shared" si="201"/>
        <v>751.89788086346812</v>
      </c>
      <c r="AS537" s="5">
        <f t="shared" si="202"/>
        <v>829.31584298635175</v>
      </c>
      <c r="AT537" s="5">
        <f t="shared" si="198"/>
        <v>868</v>
      </c>
      <c r="AU537" s="56">
        <f t="shared" si="199"/>
        <v>790.63168597270362</v>
      </c>
    </row>
    <row r="538" spans="2:47" ht="14.1" customHeight="1" x14ac:dyDescent="0.25">
      <c r="B538" t="s">
        <v>82</v>
      </c>
      <c r="C538" t="s">
        <v>30</v>
      </c>
      <c r="D538" s="8" t="s">
        <v>48</v>
      </c>
      <c r="E538" s="9">
        <v>1011</v>
      </c>
      <c r="F538" s="9">
        <v>823</v>
      </c>
      <c r="G538" s="9">
        <v>1452</v>
      </c>
      <c r="H538" s="9">
        <v>1134</v>
      </c>
      <c r="I538" s="9">
        <v>588</v>
      </c>
      <c r="J538" s="9">
        <v>821</v>
      </c>
      <c r="K538" s="9">
        <v>1189</v>
      </c>
      <c r="L538" s="9">
        <v>1311</v>
      </c>
      <c r="M538" s="9">
        <v>1319</v>
      </c>
      <c r="N538" s="9">
        <v>1327</v>
      </c>
      <c r="O538" s="24">
        <v>1335</v>
      </c>
      <c r="P538" s="43">
        <v>6</v>
      </c>
      <c r="R538">
        <v>0.20200000000000001</v>
      </c>
      <c r="S538">
        <v>0.999</v>
      </c>
      <c r="T538" s="5">
        <f t="shared" si="184"/>
        <v>823</v>
      </c>
      <c r="U538">
        <f t="shared" si="191"/>
        <v>800.03400000000011</v>
      </c>
      <c r="V538">
        <f t="shared" si="192"/>
        <v>849.03656686800014</v>
      </c>
      <c r="W538">
        <f t="shared" si="193"/>
        <v>835.35366610783558</v>
      </c>
      <c r="X538">
        <f t="shared" si="194"/>
        <v>821.58523618799529</v>
      </c>
      <c r="Y538">
        <f t="shared" si="195"/>
        <v>884.81592961969773</v>
      </c>
      <c r="Z538">
        <f t="shared" si="196"/>
        <v>1021.3017600128006</v>
      </c>
      <c r="AA538" s="5">
        <f t="shared" si="185"/>
        <v>-188</v>
      </c>
      <c r="AB538">
        <f t="shared" si="205"/>
        <v>-23.131033999999893</v>
      </c>
      <c r="AC538">
        <f t="shared" si="205"/>
        <v>48.930433267132031</v>
      </c>
      <c r="AD538">
        <f t="shared" si="205"/>
        <v>-13.62028742613726</v>
      </c>
      <c r="AE538">
        <f t="shared" si="205"/>
        <v>-13.768281777346584</v>
      </c>
      <c r="AF538">
        <f t="shared" si="205"/>
        <v>63.153694456493383</v>
      </c>
      <c r="AG538">
        <f t="shared" si="205"/>
        <v>136.41249825716631</v>
      </c>
      <c r="AH538" s="5">
        <f t="shared" si="206"/>
        <v>635</v>
      </c>
      <c r="AI538" s="5">
        <f t="shared" si="206"/>
        <v>776.90296600000022</v>
      </c>
      <c r="AJ538" s="5">
        <f t="shared" si="206"/>
        <v>897.96700013513214</v>
      </c>
      <c r="AK538" s="5">
        <f t="shared" si="206"/>
        <v>821.73337868169835</v>
      </c>
      <c r="AL538" s="5">
        <f t="shared" si="206"/>
        <v>807.81695441064869</v>
      </c>
      <c r="AM538" s="5">
        <f t="shared" si="206"/>
        <v>947.96962407619117</v>
      </c>
      <c r="AN538" s="6">
        <f t="shared" si="190"/>
        <v>1294.1267565271332</v>
      </c>
      <c r="AO538" s="6">
        <f t="shared" si="200"/>
        <v>1566.951753041466</v>
      </c>
      <c r="AP538" s="7"/>
      <c r="AQ538" s="55">
        <f t="shared" si="197"/>
        <v>1311</v>
      </c>
      <c r="AR538" s="5">
        <f t="shared" si="201"/>
        <v>1302.5633782635666</v>
      </c>
      <c r="AS538" s="5">
        <f t="shared" si="202"/>
        <v>1430.5392547842996</v>
      </c>
      <c r="AT538" s="5">
        <f t="shared" si="198"/>
        <v>1566.951753041466</v>
      </c>
      <c r="AU538" s="56">
        <f t="shared" si="199"/>
        <v>1294.1267565271332</v>
      </c>
    </row>
    <row r="539" spans="2:47" ht="14.1" customHeight="1" x14ac:dyDescent="0.25">
      <c r="B539" t="s">
        <v>82</v>
      </c>
      <c r="C539" t="s">
        <v>32</v>
      </c>
      <c r="D539" s="3" t="s">
        <v>49</v>
      </c>
      <c r="E539" s="4">
        <v>1000</v>
      </c>
      <c r="F539" s="4">
        <v>618</v>
      </c>
      <c r="G539" s="4">
        <v>434</v>
      </c>
      <c r="H539" s="4">
        <v>275</v>
      </c>
      <c r="I539" s="4">
        <v>427</v>
      </c>
      <c r="J539" s="4">
        <v>726</v>
      </c>
      <c r="K539" s="4">
        <v>963</v>
      </c>
      <c r="L539" s="4">
        <v>580</v>
      </c>
      <c r="M539" s="4">
        <v>479</v>
      </c>
      <c r="N539" s="4">
        <v>583</v>
      </c>
      <c r="O539" s="23">
        <v>748</v>
      </c>
      <c r="P539" s="41">
        <v>7</v>
      </c>
      <c r="R539">
        <v>0.999</v>
      </c>
      <c r="S539">
        <v>0.999</v>
      </c>
      <c r="T539" s="5">
        <f t="shared" si="184"/>
        <v>618</v>
      </c>
      <c r="U539">
        <f t="shared" si="191"/>
        <v>433.80199999999996</v>
      </c>
      <c r="V539">
        <f t="shared" si="192"/>
        <v>274.974406198</v>
      </c>
      <c r="W539">
        <f t="shared" si="193"/>
        <v>426.68912124418779</v>
      </c>
      <c r="X539">
        <f t="shared" si="194"/>
        <v>725.85209326841334</v>
      </c>
      <c r="Y539">
        <f t="shared" si="195"/>
        <v>963.06186730646778</v>
      </c>
      <c r="Z539">
        <f t="shared" si="196"/>
        <v>580.62033344678366</v>
      </c>
      <c r="AA539" s="5">
        <f t="shared" si="185"/>
        <v>-382</v>
      </c>
      <c r="AB539">
        <f t="shared" si="205"/>
        <v>-184.39580200000003</v>
      </c>
      <c r="AC539">
        <f t="shared" si="205"/>
        <v>-158.85316201019799</v>
      </c>
      <c r="AD539">
        <f t="shared" si="205"/>
        <v>151.40414716913142</v>
      </c>
      <c r="AE539">
        <f t="shared" si="205"/>
        <v>299.01521319937046</v>
      </c>
      <c r="AF539">
        <f t="shared" si="205"/>
        <v>237.27157947721574</v>
      </c>
      <c r="AG539">
        <f t="shared" si="205"/>
        <v>-381.82182074634721</v>
      </c>
      <c r="AH539" s="5">
        <f t="shared" si="206"/>
        <v>236</v>
      </c>
      <c r="AI539" s="5">
        <f t="shared" si="206"/>
        <v>249.40619799999993</v>
      </c>
      <c r="AJ539" s="5">
        <f t="shared" si="206"/>
        <v>116.12124418780201</v>
      </c>
      <c r="AK539" s="5">
        <f t="shared" si="206"/>
        <v>578.09326841331927</v>
      </c>
      <c r="AL539" s="5">
        <f t="shared" si="206"/>
        <v>1024.8673064677837</v>
      </c>
      <c r="AM539" s="5">
        <f t="shared" si="206"/>
        <v>1200.3334467836835</v>
      </c>
      <c r="AN539" s="6">
        <f t="shared" si="190"/>
        <v>0</v>
      </c>
      <c r="AO539" s="6">
        <f t="shared" si="200"/>
        <v>0</v>
      </c>
      <c r="AP539" s="7"/>
      <c r="AQ539" s="55">
        <f t="shared" si="197"/>
        <v>0</v>
      </c>
      <c r="AR539" s="5">
        <f t="shared" si="201"/>
        <v>0</v>
      </c>
      <c r="AS539" s="5">
        <f t="shared" si="202"/>
        <v>290</v>
      </c>
      <c r="AT539" s="5">
        <f t="shared" si="198"/>
        <v>580</v>
      </c>
      <c r="AU539" s="56">
        <f t="shared" si="199"/>
        <v>0</v>
      </c>
    </row>
    <row r="540" spans="2:47" ht="14.1" customHeight="1" x14ac:dyDescent="0.25">
      <c r="B540" t="s">
        <v>82</v>
      </c>
      <c r="C540" t="s">
        <v>34</v>
      </c>
      <c r="D540" s="3" t="s">
        <v>50</v>
      </c>
      <c r="E540" s="4">
        <v>1000</v>
      </c>
      <c r="F540" s="4">
        <v>425</v>
      </c>
      <c r="G540" s="4">
        <v>410</v>
      </c>
      <c r="H540" s="4">
        <v>155</v>
      </c>
      <c r="I540" s="4">
        <v>605</v>
      </c>
      <c r="J540" s="4">
        <v>671</v>
      </c>
      <c r="K540" s="4">
        <v>1702</v>
      </c>
      <c r="L540" s="4">
        <v>1310</v>
      </c>
      <c r="M540" s="4">
        <v>1391</v>
      </c>
      <c r="N540" s="4">
        <v>1342</v>
      </c>
      <c r="O540" s="23">
        <v>678</v>
      </c>
      <c r="P540" s="44">
        <v>5</v>
      </c>
      <c r="R540">
        <v>0.64500000000000002</v>
      </c>
      <c r="S540">
        <v>0.998</v>
      </c>
      <c r="T540" s="5">
        <f t="shared" si="184"/>
        <v>425</v>
      </c>
      <c r="U540">
        <f t="shared" si="191"/>
        <v>211.2</v>
      </c>
      <c r="V540">
        <f t="shared" si="192"/>
        <v>98.795547999999997</v>
      </c>
      <c r="W540">
        <f t="shared" si="193"/>
        <v>385.32133533692001</v>
      </c>
      <c r="X540">
        <f t="shared" si="194"/>
        <v>671.01734307179777</v>
      </c>
      <c r="Y540">
        <f t="shared" si="195"/>
        <v>1437.4232619089323</v>
      </c>
      <c r="Z540">
        <f t="shared" si="196"/>
        <v>1626.9680551727163</v>
      </c>
      <c r="AA540" s="5">
        <f t="shared" si="185"/>
        <v>-575</v>
      </c>
      <c r="AB540">
        <f t="shared" si="205"/>
        <v>-214.5224</v>
      </c>
      <c r="AC540">
        <f t="shared" si="205"/>
        <v>-112.60868789599999</v>
      </c>
      <c r="AD540">
        <f t="shared" si="205"/>
        <v>285.72751838645416</v>
      </c>
      <c r="AE540">
        <f t="shared" si="205"/>
        <v>285.69607075618092</v>
      </c>
      <c r="AF540">
        <f t="shared" si="205"/>
        <v>765.44449914097265</v>
      </c>
      <c r="AG540">
        <f t="shared" si="205"/>
        <v>190.69659267553834</v>
      </c>
      <c r="AH540" s="5">
        <f t="shared" si="206"/>
        <v>-150</v>
      </c>
      <c r="AI540" s="5">
        <f t="shared" si="206"/>
        <v>-3.322400000000016</v>
      </c>
      <c r="AJ540" s="5">
        <f t="shared" si="206"/>
        <v>-13.813139895999996</v>
      </c>
      <c r="AK540" s="5">
        <f t="shared" si="206"/>
        <v>671.04885372337412</v>
      </c>
      <c r="AL540" s="5">
        <f t="shared" si="206"/>
        <v>956.71341382797868</v>
      </c>
      <c r="AM540" s="5">
        <f t="shared" si="206"/>
        <v>2202.8677610499049</v>
      </c>
      <c r="AN540" s="6">
        <f t="shared" si="190"/>
        <v>2008.361240523793</v>
      </c>
      <c r="AO540" s="6">
        <f t="shared" si="200"/>
        <v>2389.7544258748694</v>
      </c>
      <c r="AP540" s="7"/>
      <c r="AQ540" s="55">
        <f t="shared" si="197"/>
        <v>1310</v>
      </c>
      <c r="AR540" s="5">
        <f t="shared" si="201"/>
        <v>1659.1806202618964</v>
      </c>
      <c r="AS540" s="5">
        <f t="shared" si="202"/>
        <v>2199.0578331993311</v>
      </c>
      <c r="AT540" s="5">
        <f t="shared" si="198"/>
        <v>2389.7544258748694</v>
      </c>
      <c r="AU540" s="56">
        <f t="shared" si="199"/>
        <v>2008.361240523793</v>
      </c>
    </row>
    <row r="541" spans="2:47" ht="14.1" customHeight="1" x14ac:dyDescent="0.25">
      <c r="B541" t="s">
        <v>82</v>
      </c>
      <c r="C541" t="s">
        <v>147</v>
      </c>
      <c r="D541" s="8" t="s">
        <v>51</v>
      </c>
      <c r="E541" s="9">
        <v>789</v>
      </c>
      <c r="F541" s="9">
        <v>945</v>
      </c>
      <c r="G541" s="9">
        <v>331</v>
      </c>
      <c r="H541" s="9">
        <v>48</v>
      </c>
      <c r="I541" s="9">
        <v>216</v>
      </c>
      <c r="J541" s="9">
        <v>103</v>
      </c>
      <c r="K541" s="9">
        <v>150</v>
      </c>
      <c r="L541" s="9">
        <v>134</v>
      </c>
      <c r="M541" s="9">
        <v>115</v>
      </c>
      <c r="N541" s="9">
        <v>113</v>
      </c>
      <c r="O541" s="24">
        <v>113</v>
      </c>
      <c r="P541" s="41">
        <v>4</v>
      </c>
      <c r="R541">
        <v>0.999</v>
      </c>
      <c r="S541">
        <v>0.57099999999999995</v>
      </c>
      <c r="T541" s="5">
        <f t="shared" si="184"/>
        <v>945</v>
      </c>
      <c r="U541">
        <f t="shared" si="191"/>
        <v>331.77</v>
      </c>
      <c r="V541">
        <f t="shared" si="192"/>
        <v>48.000539669999995</v>
      </c>
      <c r="W541">
        <f t="shared" si="193"/>
        <v>215.54846236625156</v>
      </c>
      <c r="X541">
        <f t="shared" si="194"/>
        <v>103.08658044982931</v>
      </c>
      <c r="Y541">
        <f t="shared" si="195"/>
        <v>149.87773056849719</v>
      </c>
      <c r="Z541">
        <f t="shared" si="196"/>
        <v>134.01026774815858</v>
      </c>
      <c r="AA541" s="5">
        <f t="shared" si="185"/>
        <v>156</v>
      </c>
      <c r="AB541">
        <f t="shared" si="205"/>
        <v>-283.23032999999998</v>
      </c>
      <c r="AC541">
        <f t="shared" si="205"/>
        <v>-283.53817341843001</v>
      </c>
      <c r="AD541">
        <f t="shared" si="205"/>
        <v>-25.968012536946858</v>
      </c>
      <c r="AE541">
        <f t="shared" si="205"/>
        <v>-75.356011952627298</v>
      </c>
      <c r="AF541">
        <f t="shared" si="205"/>
        <v>-5.6099824099177624</v>
      </c>
      <c r="AG541">
        <f t="shared" si="205"/>
        <v>-11.467003724268062</v>
      </c>
      <c r="AH541" s="5">
        <f t="shared" si="206"/>
        <v>1101</v>
      </c>
      <c r="AI541" s="5">
        <f t="shared" si="206"/>
        <v>48.539670000000001</v>
      </c>
      <c r="AJ541" s="5">
        <f t="shared" si="206"/>
        <v>-235.53763374843001</v>
      </c>
      <c r="AK541" s="5">
        <f t="shared" si="206"/>
        <v>189.58044982930471</v>
      </c>
      <c r="AL541" s="5">
        <f t="shared" si="206"/>
        <v>27.730568497202015</v>
      </c>
      <c r="AM541" s="5">
        <f t="shared" si="206"/>
        <v>144.26774815857942</v>
      </c>
      <c r="AN541" s="6">
        <f t="shared" si="190"/>
        <v>111.07626029962246</v>
      </c>
      <c r="AO541" s="6">
        <f t="shared" si="200"/>
        <v>88.14225285108634</v>
      </c>
      <c r="AP541" s="7"/>
      <c r="AQ541" s="55">
        <f t="shared" si="197"/>
        <v>88.14225285108634</v>
      </c>
      <c r="AR541" s="5">
        <f t="shared" si="201"/>
        <v>99.609256575354408</v>
      </c>
      <c r="AS541" s="5">
        <f t="shared" si="202"/>
        <v>122.53813014981122</v>
      </c>
      <c r="AT541" s="5">
        <f t="shared" si="198"/>
        <v>134</v>
      </c>
      <c r="AU541" s="56">
        <f t="shared" si="199"/>
        <v>111.07626029962246</v>
      </c>
    </row>
    <row r="542" spans="2:47" ht="14.1" customHeight="1" x14ac:dyDescent="0.25">
      <c r="B542" t="s">
        <v>82</v>
      </c>
      <c r="C542" t="s">
        <v>148</v>
      </c>
      <c r="D542" s="3" t="s">
        <v>52</v>
      </c>
      <c r="E542" s="4">
        <v>1000</v>
      </c>
      <c r="F542" s="4">
        <v>1005</v>
      </c>
      <c r="G542" s="4">
        <v>1197</v>
      </c>
      <c r="H542" s="4">
        <v>1194</v>
      </c>
      <c r="I542" s="4">
        <v>1227</v>
      </c>
      <c r="J542" s="4">
        <v>1299</v>
      </c>
      <c r="K542" s="4">
        <v>1176</v>
      </c>
      <c r="L542" s="4">
        <v>1213</v>
      </c>
      <c r="M542" s="4">
        <v>1216</v>
      </c>
      <c r="N542" s="4">
        <v>1249</v>
      </c>
      <c r="O542" s="23">
        <v>1242</v>
      </c>
      <c r="P542" s="44">
        <v>2</v>
      </c>
      <c r="R542">
        <v>0.80800000000000005</v>
      </c>
      <c r="S542">
        <v>0.185</v>
      </c>
      <c r="T542" s="5">
        <f t="shared" si="184"/>
        <v>1005</v>
      </c>
      <c r="U542">
        <f t="shared" si="191"/>
        <v>1161.096</v>
      </c>
      <c r="V542">
        <f t="shared" si="192"/>
        <v>1194.0093619199999</v>
      </c>
      <c r="W542">
        <f t="shared" si="193"/>
        <v>1226.9913279888383</v>
      </c>
      <c r="X542">
        <f t="shared" si="194"/>
        <v>1291.5011617662838</v>
      </c>
      <c r="Y542">
        <f t="shared" si="195"/>
        <v>1205.6239761907293</v>
      </c>
      <c r="Z542">
        <f t="shared" si="196"/>
        <v>1214.6033645992325</v>
      </c>
      <c r="AA542" s="5">
        <f t="shared" si="185"/>
        <v>5</v>
      </c>
      <c r="AB542">
        <f t="shared" si="205"/>
        <v>32.952759999999998</v>
      </c>
      <c r="AC542">
        <f t="shared" si="205"/>
        <v>32.945471355199984</v>
      </c>
      <c r="AD542">
        <f t="shared" si="205"/>
        <v>32.952222877223079</v>
      </c>
      <c r="AE542">
        <f t="shared" si="205"/>
        <v>38.790380893764222</v>
      </c>
      <c r="AF542">
        <f t="shared" si="205"/>
        <v>15.726881096940266</v>
      </c>
      <c r="AG542">
        <f t="shared" si="205"/>
        <v>14.478594949579399</v>
      </c>
      <c r="AH542" s="5">
        <f t="shared" si="206"/>
        <v>1010</v>
      </c>
      <c r="AI542" s="5">
        <f t="shared" si="206"/>
        <v>1194.0487599999999</v>
      </c>
      <c r="AJ542" s="5">
        <f t="shared" si="206"/>
        <v>1226.9548332751999</v>
      </c>
      <c r="AK542" s="5">
        <f t="shared" si="206"/>
        <v>1259.9435508660613</v>
      </c>
      <c r="AL542" s="5">
        <f t="shared" si="206"/>
        <v>1330.291542660048</v>
      </c>
      <c r="AM542" s="5">
        <f t="shared" si="206"/>
        <v>1221.3508572876697</v>
      </c>
      <c r="AN542" s="6">
        <f t="shared" si="190"/>
        <v>1243.5605544983912</v>
      </c>
      <c r="AO542" s="6">
        <f t="shared" si="200"/>
        <v>1272.5177443975501</v>
      </c>
      <c r="AP542" s="7"/>
      <c r="AQ542" s="55">
        <f t="shared" si="197"/>
        <v>1213</v>
      </c>
      <c r="AR542" s="5">
        <f t="shared" si="201"/>
        <v>1228.2802772491955</v>
      </c>
      <c r="AS542" s="5">
        <f t="shared" si="202"/>
        <v>1258.0391494479707</v>
      </c>
      <c r="AT542" s="5">
        <f t="shared" si="198"/>
        <v>1272.5177443975501</v>
      </c>
      <c r="AU542" s="56">
        <f t="shared" si="199"/>
        <v>1243.5605544983912</v>
      </c>
    </row>
    <row r="543" spans="2:47" ht="14.1" customHeight="1" x14ac:dyDescent="0.25">
      <c r="B543" t="s">
        <v>82</v>
      </c>
      <c r="C543" t="s">
        <v>149</v>
      </c>
      <c r="D543" s="8" t="s">
        <v>53</v>
      </c>
      <c r="E543" s="9">
        <v>1195</v>
      </c>
      <c r="F543" s="9">
        <v>1561</v>
      </c>
      <c r="G543" s="9">
        <v>984</v>
      </c>
      <c r="H543" s="9">
        <v>987</v>
      </c>
      <c r="I543" s="9">
        <v>1055</v>
      </c>
      <c r="J543" s="9">
        <v>830</v>
      </c>
      <c r="K543" s="9">
        <v>809</v>
      </c>
      <c r="L543" s="9">
        <v>921</v>
      </c>
      <c r="M543" s="9">
        <v>912</v>
      </c>
      <c r="N543" s="9">
        <v>895</v>
      </c>
      <c r="O543" s="24">
        <v>870</v>
      </c>
      <c r="P543" s="41">
        <v>4</v>
      </c>
      <c r="R543">
        <v>0.999</v>
      </c>
      <c r="S543">
        <v>0.29599999999999999</v>
      </c>
      <c r="T543" s="5">
        <f t="shared" si="184"/>
        <v>1561</v>
      </c>
      <c r="U543">
        <f t="shared" si="191"/>
        <v>984.94299999999998</v>
      </c>
      <c r="V543">
        <f t="shared" si="192"/>
        <v>987.08509412800004</v>
      </c>
      <c r="W543">
        <f t="shared" si="193"/>
        <v>1054.9940735481018</v>
      </c>
      <c r="X543">
        <f t="shared" si="194"/>
        <v>830.28873500305406</v>
      </c>
      <c r="Y543">
        <f t="shared" si="195"/>
        <v>808.99964956916597</v>
      </c>
      <c r="Z543">
        <f t="shared" si="196"/>
        <v>920.86646410753133</v>
      </c>
      <c r="AA543" s="5">
        <f t="shared" si="185"/>
        <v>366</v>
      </c>
      <c r="AB543">
        <f t="shared" si="205"/>
        <v>87.151128</v>
      </c>
      <c r="AC543">
        <f t="shared" si="205"/>
        <v>61.988453973888014</v>
      </c>
      <c r="AD543">
        <f t="shared" si="205"/>
        <v>63.740929505967287</v>
      </c>
      <c r="AE543">
        <f t="shared" si="205"/>
        <v>-21.63916583713317</v>
      </c>
      <c r="AF543">
        <f t="shared" si="205"/>
        <v>-21.535542037772625</v>
      </c>
      <c r="AG543">
        <f t="shared" si="205"/>
        <v>17.951555508764216</v>
      </c>
      <c r="AH543" s="5">
        <f t="shared" si="206"/>
        <v>1927</v>
      </c>
      <c r="AI543" s="5">
        <f t="shared" si="206"/>
        <v>1072.094128</v>
      </c>
      <c r="AJ543" s="5">
        <f t="shared" si="206"/>
        <v>1049.073548101888</v>
      </c>
      <c r="AK543" s="5">
        <f t="shared" si="206"/>
        <v>1118.735003054069</v>
      </c>
      <c r="AL543" s="5">
        <f t="shared" si="206"/>
        <v>808.64956916592087</v>
      </c>
      <c r="AM543" s="5">
        <f t="shared" si="206"/>
        <v>787.46410753139332</v>
      </c>
      <c r="AN543" s="6">
        <f t="shared" si="190"/>
        <v>956.76957512505976</v>
      </c>
      <c r="AO543" s="6">
        <f t="shared" si="200"/>
        <v>992.67268614258819</v>
      </c>
      <c r="AP543" s="7"/>
      <c r="AQ543" s="55">
        <f t="shared" si="197"/>
        <v>921</v>
      </c>
      <c r="AR543" s="5">
        <f t="shared" si="201"/>
        <v>938.88478756252994</v>
      </c>
      <c r="AS543" s="5">
        <f t="shared" si="202"/>
        <v>974.72113063382403</v>
      </c>
      <c r="AT543" s="5">
        <f t="shared" si="198"/>
        <v>992.67268614258819</v>
      </c>
      <c r="AU543" s="56">
        <f t="shared" si="199"/>
        <v>956.76957512505976</v>
      </c>
    </row>
    <row r="544" spans="2:47" ht="14.1" customHeight="1" x14ac:dyDescent="0.25">
      <c r="B544" t="s">
        <v>82</v>
      </c>
      <c r="C544" t="s">
        <v>150</v>
      </c>
      <c r="D544" s="10" t="s">
        <v>54</v>
      </c>
      <c r="E544" s="9">
        <v>461</v>
      </c>
      <c r="F544" s="9">
        <v>484</v>
      </c>
      <c r="G544" s="9">
        <v>565</v>
      </c>
      <c r="H544" s="9">
        <v>606</v>
      </c>
      <c r="I544" s="9">
        <v>760</v>
      </c>
      <c r="J544" s="9">
        <v>836</v>
      </c>
      <c r="K544" s="9">
        <v>749</v>
      </c>
      <c r="L544" s="9">
        <v>683</v>
      </c>
      <c r="M544" s="9">
        <v>683</v>
      </c>
      <c r="N544" s="9">
        <v>684</v>
      </c>
      <c r="O544" s="24">
        <v>684</v>
      </c>
      <c r="P544" s="45">
        <v>4</v>
      </c>
      <c r="R544">
        <v>0.999</v>
      </c>
      <c r="S544">
        <v>0.311</v>
      </c>
      <c r="T544" s="5">
        <f t="shared" si="184"/>
        <v>484</v>
      </c>
      <c r="U544">
        <f t="shared" si="191"/>
        <v>564.94199999999989</v>
      </c>
      <c r="V544">
        <f t="shared" si="192"/>
        <v>605.99996196200004</v>
      </c>
      <c r="W544">
        <f t="shared" si="193"/>
        <v>759.88703174195018</v>
      </c>
      <c r="X544">
        <f t="shared" si="194"/>
        <v>836.00001680685534</v>
      </c>
      <c r="Y544">
        <f t="shared" si="195"/>
        <v>749.16312457021513</v>
      </c>
      <c r="Z544">
        <f t="shared" si="196"/>
        <v>683.09160666838295</v>
      </c>
      <c r="AA544" s="5">
        <f t="shared" si="185"/>
        <v>23</v>
      </c>
      <c r="AB544">
        <f t="shared" si="205"/>
        <v>41.019961999999964</v>
      </c>
      <c r="AC544">
        <f t="shared" si="205"/>
        <v>41.031779988182024</v>
      </c>
      <c r="AD544">
        <f t="shared" si="205"/>
        <v>76.129775113421914</v>
      </c>
      <c r="AE544">
        <f t="shared" si="205"/>
        <v>76.124553408333213</v>
      </c>
      <c r="AF544">
        <f t="shared" si="205"/>
        <v>25.44354381274648</v>
      </c>
      <c r="AG544">
        <f t="shared" si="205"/>
        <v>-3.0176403804874816</v>
      </c>
      <c r="AH544" s="5">
        <f t="shared" si="206"/>
        <v>507</v>
      </c>
      <c r="AI544" s="5">
        <f t="shared" si="206"/>
        <v>605.96196199999986</v>
      </c>
      <c r="AJ544" s="5">
        <f t="shared" si="206"/>
        <v>647.0317419501821</v>
      </c>
      <c r="AK544" s="5">
        <f t="shared" si="206"/>
        <v>836.01680685537212</v>
      </c>
      <c r="AL544" s="5">
        <f t="shared" si="206"/>
        <v>912.12457021518856</v>
      </c>
      <c r="AM544" s="5">
        <f t="shared" si="206"/>
        <v>774.60666838296163</v>
      </c>
      <c r="AN544" s="6">
        <f t="shared" si="190"/>
        <v>677.056325907408</v>
      </c>
      <c r="AO544" s="6">
        <f t="shared" si="200"/>
        <v>671.02104514643304</v>
      </c>
      <c r="AP544" s="7"/>
      <c r="AQ544" s="55">
        <f t="shared" si="197"/>
        <v>671.02104514643304</v>
      </c>
      <c r="AR544" s="5">
        <f t="shared" si="201"/>
        <v>674.03868552692052</v>
      </c>
      <c r="AS544" s="5">
        <f t="shared" si="202"/>
        <v>680.02816295370394</v>
      </c>
      <c r="AT544" s="5">
        <f t="shared" si="198"/>
        <v>683</v>
      </c>
      <c r="AU544" s="56">
        <f t="shared" si="199"/>
        <v>677.056325907408</v>
      </c>
    </row>
    <row r="545" spans="1:47" ht="14.1" customHeight="1" x14ac:dyDescent="0.25">
      <c r="B545" t="s">
        <v>82</v>
      </c>
      <c r="C545" t="s">
        <v>36</v>
      </c>
      <c r="D545" s="3" t="s">
        <v>55</v>
      </c>
      <c r="E545" s="4">
        <v>659</v>
      </c>
      <c r="F545" s="4">
        <v>1178</v>
      </c>
      <c r="G545" s="4">
        <v>546</v>
      </c>
      <c r="H545" s="4">
        <v>590</v>
      </c>
      <c r="I545" s="4">
        <v>846</v>
      </c>
      <c r="J545" s="4">
        <v>577</v>
      </c>
      <c r="K545" s="4">
        <v>490</v>
      </c>
      <c r="L545" s="4">
        <v>579</v>
      </c>
      <c r="M545" s="4">
        <v>569</v>
      </c>
      <c r="N545" s="4">
        <v>547</v>
      </c>
      <c r="O545" s="23">
        <v>518</v>
      </c>
      <c r="P545" s="45">
        <v>7</v>
      </c>
      <c r="R545">
        <v>0.999</v>
      </c>
      <c r="S545">
        <v>0.41399999999999998</v>
      </c>
      <c r="T545" s="5">
        <f t="shared" si="184"/>
        <v>1178</v>
      </c>
      <c r="U545">
        <f t="shared" si="191"/>
        <v>547.15099999999995</v>
      </c>
      <c r="V545">
        <f t="shared" si="192"/>
        <v>590.00011351399996</v>
      </c>
      <c r="W545">
        <f t="shared" si="193"/>
        <v>845.78691567971282</v>
      </c>
      <c r="X545">
        <f t="shared" si="194"/>
        <v>577.39983117356883</v>
      </c>
      <c r="Y545">
        <f t="shared" si="195"/>
        <v>490.05307951331105</v>
      </c>
      <c r="Z545">
        <f t="shared" si="196"/>
        <v>578.85477981805855</v>
      </c>
      <c r="AA545" s="5">
        <f t="shared" si="185"/>
        <v>519</v>
      </c>
      <c r="AB545">
        <f t="shared" si="205"/>
        <v>42.962513999999999</v>
      </c>
      <c r="AC545">
        <f t="shared" si="205"/>
        <v>42.915566198796007</v>
      </c>
      <c r="AD545">
        <f t="shared" si="205"/>
        <v>131.04425788909958</v>
      </c>
      <c r="AE545">
        <f t="shared" si="205"/>
        <v>-34.32031786253124</v>
      </c>
      <c r="AF545">
        <f t="shared" si="205"/>
        <v>-56.273261454790031</v>
      </c>
      <c r="AG545">
        <f t="shared" si="205"/>
        <v>3.787772713658498</v>
      </c>
      <c r="AH545" s="5">
        <f t="shared" si="206"/>
        <v>1697</v>
      </c>
      <c r="AI545" s="5">
        <f t="shared" si="206"/>
        <v>590.1135139999999</v>
      </c>
      <c r="AJ545" s="5">
        <f t="shared" si="206"/>
        <v>632.91567971279596</v>
      </c>
      <c r="AK545" s="5">
        <f t="shared" si="206"/>
        <v>976.83117356881235</v>
      </c>
      <c r="AL545" s="5">
        <f t="shared" si="206"/>
        <v>543.07951331103754</v>
      </c>
      <c r="AM545" s="5">
        <f t="shared" si="206"/>
        <v>433.77981805852102</v>
      </c>
      <c r="AN545" s="6">
        <f t="shared" si="190"/>
        <v>586.43032524537557</v>
      </c>
      <c r="AO545" s="6">
        <f t="shared" si="200"/>
        <v>594.00587067269248</v>
      </c>
      <c r="AP545" s="7"/>
      <c r="AQ545" s="55">
        <f t="shared" si="197"/>
        <v>579</v>
      </c>
      <c r="AR545" s="5">
        <f t="shared" si="201"/>
        <v>582.71516262268779</v>
      </c>
      <c r="AS545" s="5">
        <f t="shared" si="202"/>
        <v>590.21809795903403</v>
      </c>
      <c r="AT545" s="5">
        <f t="shared" si="198"/>
        <v>594.00587067269248</v>
      </c>
      <c r="AU545" s="56">
        <f t="shared" si="199"/>
        <v>586.43032524537557</v>
      </c>
    </row>
    <row r="546" spans="1:47" ht="14.1" customHeight="1" x14ac:dyDescent="0.25">
      <c r="B546" t="s">
        <v>82</v>
      </c>
      <c r="C546" t="s">
        <v>38</v>
      </c>
      <c r="D546" s="8" t="s">
        <v>56</v>
      </c>
      <c r="E546" s="9">
        <v>996</v>
      </c>
      <c r="F546" s="9">
        <v>1371</v>
      </c>
      <c r="G546" s="9">
        <v>633</v>
      </c>
      <c r="H546" s="9">
        <v>738</v>
      </c>
      <c r="I546" s="9">
        <v>1004</v>
      </c>
      <c r="J546" s="9">
        <v>649</v>
      </c>
      <c r="K546" s="9">
        <v>518</v>
      </c>
      <c r="L546" s="9">
        <v>556</v>
      </c>
      <c r="M546" s="9">
        <v>541</v>
      </c>
      <c r="N546" s="9">
        <v>516</v>
      </c>
      <c r="O546" s="24">
        <v>483</v>
      </c>
      <c r="P546" s="45">
        <v>3</v>
      </c>
      <c r="R546">
        <v>0.999</v>
      </c>
      <c r="S546">
        <v>0.24399999999999999</v>
      </c>
      <c r="T546" s="5">
        <f t="shared" si="184"/>
        <v>1371</v>
      </c>
      <c r="U546">
        <f t="shared" si="191"/>
        <v>634.11299999999994</v>
      </c>
      <c r="V546">
        <f t="shared" si="192"/>
        <v>737.999812572</v>
      </c>
      <c r="W546">
        <f t="shared" si="193"/>
        <v>1003.8377450712716</v>
      </c>
      <c r="X546">
        <f t="shared" si="194"/>
        <v>649.49813361617794</v>
      </c>
      <c r="Y546">
        <f t="shared" si="195"/>
        <v>518.15337094697782</v>
      </c>
      <c r="Z546">
        <f t="shared" si="196"/>
        <v>555.94664109575706</v>
      </c>
      <c r="AA546" s="5">
        <f t="shared" si="185"/>
        <v>375</v>
      </c>
      <c r="AB546">
        <f t="shared" si="205"/>
        <v>103.69957199999999</v>
      </c>
      <c r="AC546">
        <f t="shared" si="205"/>
        <v>103.74525869956801</v>
      </c>
      <c r="AD546">
        <f t="shared" si="205"/>
        <v>143.2958711066957</v>
      </c>
      <c r="AE546">
        <f t="shared" si="205"/>
        <v>21.872813361619109</v>
      </c>
      <c r="AF546">
        <f t="shared" si="205"/>
        <v>-15.512275189900784</v>
      </c>
      <c r="AG546">
        <f t="shared" si="205"/>
        <v>-2.5057221272628567</v>
      </c>
      <c r="AH546" s="5">
        <f t="shared" si="206"/>
        <v>1746</v>
      </c>
      <c r="AI546" s="5">
        <f t="shared" si="206"/>
        <v>737.81257199999993</v>
      </c>
      <c r="AJ546" s="5">
        <f t="shared" si="206"/>
        <v>841.74507127156801</v>
      </c>
      <c r="AK546" s="5">
        <f t="shared" si="206"/>
        <v>1147.1336161779673</v>
      </c>
      <c r="AL546" s="5">
        <f t="shared" si="206"/>
        <v>671.37094697779708</v>
      </c>
      <c r="AM546" s="5">
        <f t="shared" si="206"/>
        <v>502.64109575707704</v>
      </c>
      <c r="AN546" s="6">
        <f t="shared" si="190"/>
        <v>550.93519684123135</v>
      </c>
      <c r="AO546" s="6">
        <f t="shared" si="200"/>
        <v>545.92375258670563</v>
      </c>
      <c r="AP546" s="7"/>
      <c r="AQ546" s="55">
        <f t="shared" si="197"/>
        <v>545.92375258670563</v>
      </c>
      <c r="AR546" s="5">
        <f t="shared" si="201"/>
        <v>548.42947471396849</v>
      </c>
      <c r="AS546" s="5">
        <f t="shared" si="202"/>
        <v>553.46759842061567</v>
      </c>
      <c r="AT546" s="5">
        <f t="shared" si="198"/>
        <v>556</v>
      </c>
      <c r="AU546" s="56">
        <f t="shared" si="199"/>
        <v>550.93519684123135</v>
      </c>
    </row>
    <row r="547" spans="1:47" ht="14.1" customHeight="1" x14ac:dyDescent="0.25">
      <c r="B547" t="s">
        <v>82</v>
      </c>
      <c r="C547" t="s">
        <v>40</v>
      </c>
      <c r="D547" s="8" t="s">
        <v>57</v>
      </c>
      <c r="E547" s="9">
        <v>825</v>
      </c>
      <c r="F547" s="9">
        <v>601</v>
      </c>
      <c r="G547" s="9">
        <v>568</v>
      </c>
      <c r="H547" s="9">
        <v>592</v>
      </c>
      <c r="I547" s="9">
        <v>589</v>
      </c>
      <c r="J547" s="9">
        <v>655</v>
      </c>
      <c r="K547" s="9">
        <v>519</v>
      </c>
      <c r="L547" s="9">
        <v>513</v>
      </c>
      <c r="M547" s="9">
        <v>510</v>
      </c>
      <c r="N547" s="9">
        <v>507</v>
      </c>
      <c r="O547" s="24">
        <v>505</v>
      </c>
      <c r="P547" s="46">
        <v>5</v>
      </c>
      <c r="R547">
        <v>0.75600000000000001</v>
      </c>
      <c r="S547">
        <v>0.998</v>
      </c>
      <c r="T547" s="5">
        <f t="shared" si="184"/>
        <v>601</v>
      </c>
      <c r="U547">
        <f t="shared" si="191"/>
        <v>521.39599999999996</v>
      </c>
      <c r="V547">
        <f t="shared" si="192"/>
        <v>555.27878275199998</v>
      </c>
      <c r="W547">
        <f t="shared" si="193"/>
        <v>588.98389950249702</v>
      </c>
      <c r="X547">
        <f t="shared" si="194"/>
        <v>647.1160956217783</v>
      </c>
      <c r="Y547">
        <f t="shared" si="195"/>
        <v>564.43266272139863</v>
      </c>
      <c r="Z547">
        <f t="shared" si="196"/>
        <v>505.44350626236337</v>
      </c>
      <c r="AA547" s="5">
        <f t="shared" si="185"/>
        <v>-224</v>
      </c>
      <c r="AB547">
        <f t="shared" si="205"/>
        <v>-79.892792000000043</v>
      </c>
      <c r="AC547">
        <f t="shared" si="205"/>
        <v>33.655231602496031</v>
      </c>
      <c r="AD547">
        <f t="shared" si="205"/>
        <v>33.705016980201037</v>
      </c>
      <c r="AE547">
        <f t="shared" si="205"/>
        <v>58.083341761003112</v>
      </c>
      <c r="AF547">
        <f t="shared" si="205"/>
        <v>-82.401899351056898</v>
      </c>
      <c r="AG547">
        <f t="shared" si="205"/>
        <v>-59.035981944819305</v>
      </c>
      <c r="AH547" s="5">
        <f t="shared" si="206"/>
        <v>377</v>
      </c>
      <c r="AI547" s="5">
        <f t="shared" si="206"/>
        <v>441.50320799999992</v>
      </c>
      <c r="AJ547" s="5">
        <f t="shared" si="206"/>
        <v>588.93401435449596</v>
      </c>
      <c r="AK547" s="5">
        <f t="shared" si="206"/>
        <v>622.688916482698</v>
      </c>
      <c r="AL547" s="5">
        <f t="shared" si="206"/>
        <v>705.19943738278141</v>
      </c>
      <c r="AM547" s="5">
        <f t="shared" si="206"/>
        <v>482.03076337034173</v>
      </c>
      <c r="AN547" s="6">
        <f t="shared" si="190"/>
        <v>387.37154237272478</v>
      </c>
      <c r="AO547" s="6">
        <f t="shared" si="200"/>
        <v>269.29957848308618</v>
      </c>
      <c r="AP547" s="7"/>
      <c r="AQ547" s="55">
        <f t="shared" si="197"/>
        <v>269.29957848308618</v>
      </c>
      <c r="AR547" s="5">
        <f t="shared" si="201"/>
        <v>328.33556042790548</v>
      </c>
      <c r="AS547" s="5">
        <f t="shared" si="202"/>
        <v>450.18577118636239</v>
      </c>
      <c r="AT547" s="5">
        <f t="shared" si="198"/>
        <v>513</v>
      </c>
      <c r="AU547" s="56">
        <f t="shared" si="199"/>
        <v>387.37154237272478</v>
      </c>
    </row>
    <row r="548" spans="1:47" ht="14.1" customHeight="1" x14ac:dyDescent="0.25">
      <c r="B548" t="s">
        <v>82</v>
      </c>
      <c r="C548" t="s">
        <v>42</v>
      </c>
      <c r="D548" s="3" t="s">
        <v>58</v>
      </c>
      <c r="E548" s="4">
        <v>1002</v>
      </c>
      <c r="F548" s="4">
        <v>772</v>
      </c>
      <c r="G548" s="4">
        <v>676</v>
      </c>
      <c r="H548" s="4">
        <v>747</v>
      </c>
      <c r="I548" s="4">
        <v>813</v>
      </c>
      <c r="J548" s="4">
        <v>940</v>
      </c>
      <c r="K548" s="4">
        <v>662</v>
      </c>
      <c r="L548" s="4">
        <v>638</v>
      </c>
      <c r="M548" s="4">
        <v>561</v>
      </c>
      <c r="N548" s="4">
        <v>559</v>
      </c>
      <c r="O548" s="23">
        <v>558</v>
      </c>
      <c r="P548" s="41">
        <v>2</v>
      </c>
      <c r="R548">
        <v>0.74399999999999999</v>
      </c>
      <c r="S548">
        <v>0.999</v>
      </c>
      <c r="T548" s="5">
        <f t="shared" si="184"/>
        <v>772</v>
      </c>
      <c r="U548">
        <f t="shared" si="191"/>
        <v>641.69600000000003</v>
      </c>
      <c r="V548">
        <f t="shared" si="192"/>
        <v>686.65882982400001</v>
      </c>
      <c r="W548">
        <f t="shared" si="193"/>
        <v>792.12225103927699</v>
      </c>
      <c r="X548">
        <f t="shared" si="194"/>
        <v>929.12639905193907</v>
      </c>
      <c r="Y548">
        <f t="shared" si="195"/>
        <v>765.44933008943258</v>
      </c>
      <c r="Z548">
        <f t="shared" si="196"/>
        <v>628.80266515007952</v>
      </c>
      <c r="AA548" s="5">
        <f t="shared" si="185"/>
        <v>-230</v>
      </c>
      <c r="AB548">
        <f t="shared" si="205"/>
        <v>-130.40369599999997</v>
      </c>
      <c r="AC548">
        <f t="shared" si="205"/>
        <v>44.787463298175979</v>
      </c>
      <c r="AD548">
        <f t="shared" si="205"/>
        <v>105.40274525735988</v>
      </c>
      <c r="AE548">
        <f t="shared" si="205"/>
        <v>136.97254660990677</v>
      </c>
      <c r="AF548">
        <f t="shared" si="205"/>
        <v>-163.37641934693409</v>
      </c>
      <c r="AG548">
        <f t="shared" si="205"/>
        <v>-136.67339469376066</v>
      </c>
      <c r="AH548" s="5">
        <f t="shared" si="206"/>
        <v>542</v>
      </c>
      <c r="AI548" s="5">
        <f t="shared" si="206"/>
        <v>511.29230400000006</v>
      </c>
      <c r="AJ548" s="5">
        <f t="shared" si="206"/>
        <v>731.44629312217603</v>
      </c>
      <c r="AK548" s="5">
        <f t="shared" si="206"/>
        <v>897.52499629663691</v>
      </c>
      <c r="AL548" s="5">
        <f t="shared" si="206"/>
        <v>1066.0989456618458</v>
      </c>
      <c r="AM548" s="5">
        <f t="shared" si="206"/>
        <v>602.07291074249849</v>
      </c>
      <c r="AN548" s="6">
        <f t="shared" si="190"/>
        <v>355.45587576255821</v>
      </c>
      <c r="AO548" s="6">
        <f t="shared" si="200"/>
        <v>82.109086375036895</v>
      </c>
      <c r="AP548" s="7"/>
      <c r="AQ548" s="55">
        <f t="shared" si="197"/>
        <v>82.109086375036895</v>
      </c>
      <c r="AR548" s="5">
        <f t="shared" si="201"/>
        <v>218.78248106879755</v>
      </c>
      <c r="AS548" s="5">
        <f t="shared" si="202"/>
        <v>496.7279378812791</v>
      </c>
      <c r="AT548" s="5">
        <f t="shared" si="198"/>
        <v>638</v>
      </c>
      <c r="AU548" s="56">
        <f t="shared" si="199"/>
        <v>355.45587576255821</v>
      </c>
    </row>
    <row r="549" spans="1:47" ht="14.1" customHeight="1" x14ac:dyDescent="0.25">
      <c r="B549" t="s">
        <v>82</v>
      </c>
      <c r="C549" t="s">
        <v>44</v>
      </c>
      <c r="D549" s="3" t="s">
        <v>59</v>
      </c>
      <c r="E549" s="4">
        <v>476</v>
      </c>
      <c r="F549" s="4">
        <v>490</v>
      </c>
      <c r="G549" s="4">
        <v>648</v>
      </c>
      <c r="H549" s="4">
        <v>736</v>
      </c>
      <c r="I549" s="4">
        <v>930</v>
      </c>
      <c r="J549" s="4">
        <v>1052</v>
      </c>
      <c r="K549" s="4">
        <v>946</v>
      </c>
      <c r="L549" s="4">
        <v>820</v>
      </c>
      <c r="M549" s="4">
        <v>823</v>
      </c>
      <c r="N549" s="4">
        <v>825</v>
      </c>
      <c r="O549" s="23">
        <v>827</v>
      </c>
      <c r="P549" s="47">
        <v>3</v>
      </c>
      <c r="R549">
        <v>0.91</v>
      </c>
      <c r="S549">
        <v>0.999</v>
      </c>
      <c r="T549" s="5">
        <f t="shared" si="184"/>
        <v>490</v>
      </c>
      <c r="U549">
        <f t="shared" si="191"/>
        <v>635.04000000000008</v>
      </c>
      <c r="V549">
        <f t="shared" si="192"/>
        <v>739.95540640000002</v>
      </c>
      <c r="W549">
        <f t="shared" si="193"/>
        <v>922.34197257182404</v>
      </c>
      <c r="X549">
        <f t="shared" si="194"/>
        <v>1056.7385996819687</v>
      </c>
      <c r="Y549">
        <f t="shared" si="195"/>
        <v>968.06648253700075</v>
      </c>
      <c r="Z549">
        <f t="shared" si="196"/>
        <v>825.36557338439161</v>
      </c>
      <c r="AA549" s="5">
        <f t="shared" si="185"/>
        <v>14</v>
      </c>
      <c r="AB549">
        <f t="shared" si="205"/>
        <v>144.90896000000009</v>
      </c>
      <c r="AC549">
        <f t="shared" si="205"/>
        <v>104.95539995359994</v>
      </c>
      <c r="AD549">
        <f t="shared" si="205"/>
        <v>182.30913500560581</v>
      </c>
      <c r="AE549">
        <f t="shared" si="205"/>
        <v>134.44453961804012</v>
      </c>
      <c r="AF549">
        <f t="shared" si="205"/>
        <v>-88.449000488204945</v>
      </c>
      <c r="AG549">
        <f t="shared" si="205"/>
        <v>-142.64665724394473</v>
      </c>
      <c r="AH549" s="5">
        <f t="shared" si="206"/>
        <v>504</v>
      </c>
      <c r="AI549" s="5">
        <f t="shared" si="206"/>
        <v>779.94896000000017</v>
      </c>
      <c r="AJ549" s="5">
        <f t="shared" si="206"/>
        <v>844.91080635359992</v>
      </c>
      <c r="AK549" s="5">
        <f t="shared" si="206"/>
        <v>1104.6511075774299</v>
      </c>
      <c r="AL549" s="5">
        <f t="shared" si="206"/>
        <v>1191.1831393000089</v>
      </c>
      <c r="AM549" s="5">
        <f t="shared" si="206"/>
        <v>879.61748204879586</v>
      </c>
      <c r="AN549" s="6">
        <f t="shared" si="190"/>
        <v>540.07225889650215</v>
      </c>
      <c r="AO549" s="6">
        <f t="shared" si="200"/>
        <v>254.77894440861269</v>
      </c>
      <c r="AP549" s="7"/>
      <c r="AQ549" s="55">
        <f t="shared" si="197"/>
        <v>254.77894440861269</v>
      </c>
      <c r="AR549" s="5">
        <f t="shared" si="201"/>
        <v>397.42560165255742</v>
      </c>
      <c r="AS549" s="5">
        <f t="shared" si="202"/>
        <v>680.03612944825113</v>
      </c>
      <c r="AT549" s="5">
        <f t="shared" si="198"/>
        <v>820</v>
      </c>
      <c r="AU549" s="56">
        <f t="shared" si="199"/>
        <v>540.07225889650215</v>
      </c>
    </row>
    <row r="550" spans="1:47" ht="14.1" customHeight="1" x14ac:dyDescent="0.25">
      <c r="B550" t="s">
        <v>82</v>
      </c>
      <c r="C550" t="s">
        <v>151</v>
      </c>
      <c r="D550" s="8" t="s">
        <v>60</v>
      </c>
      <c r="E550" s="9">
        <v>679</v>
      </c>
      <c r="F550" s="9">
        <v>1193</v>
      </c>
      <c r="G550" s="9">
        <v>627</v>
      </c>
      <c r="H550" s="9">
        <v>717</v>
      </c>
      <c r="I550" s="9">
        <v>1034</v>
      </c>
      <c r="J550" s="9">
        <v>725</v>
      </c>
      <c r="K550" s="9">
        <v>619</v>
      </c>
      <c r="L550" s="9">
        <v>696</v>
      </c>
      <c r="M550" s="9">
        <v>685</v>
      </c>
      <c r="N550" s="9">
        <v>660</v>
      </c>
      <c r="O550" s="24">
        <v>625</v>
      </c>
      <c r="P550" s="41">
        <v>4</v>
      </c>
      <c r="R550">
        <v>0.999</v>
      </c>
      <c r="S550">
        <v>0.39400000000000002</v>
      </c>
      <c r="T550" s="5">
        <f t="shared" ref="T550:T613" si="207">F550</f>
        <v>1193</v>
      </c>
      <c r="U550">
        <f t="shared" si="191"/>
        <v>628.08000000000004</v>
      </c>
      <c r="V550">
        <f t="shared" si="192"/>
        <v>716.99998552</v>
      </c>
      <c r="W550">
        <f t="shared" si="193"/>
        <v>1033.7719112049347</v>
      </c>
      <c r="X550">
        <f t="shared" si="194"/>
        <v>725.48746024889022</v>
      </c>
      <c r="Y550">
        <f t="shared" si="195"/>
        <v>619.09330851920947</v>
      </c>
      <c r="Z550">
        <f t="shared" si="196"/>
        <v>695.87318757446781</v>
      </c>
      <c r="AA550" s="5">
        <f t="shared" ref="AA550:AA613" si="208">F550-E550</f>
        <v>514</v>
      </c>
      <c r="AB550">
        <f t="shared" ref="AB550:AG565" si="209">$S550*(U550-T550)+(1-$S550)*AA550</f>
        <v>88.905519999999996</v>
      </c>
      <c r="AC550">
        <f t="shared" si="209"/>
        <v>88.91121941487998</v>
      </c>
      <c r="AD550">
        <f t="shared" si="209"/>
        <v>178.68833768528151</v>
      </c>
      <c r="AE550">
        <f t="shared" si="209"/>
        <v>-13.178941039400925</v>
      </c>
      <c r="AF550">
        <f t="shared" si="209"/>
        <v>-49.905734051371176</v>
      </c>
      <c r="AG550">
        <f t="shared" si="209"/>
        <v>8.3975126408510903E-3</v>
      </c>
      <c r="AH550" s="5">
        <f t="shared" ref="AH550:AM565" si="210">T550+AA550</f>
        <v>1707</v>
      </c>
      <c r="AI550" s="5">
        <f t="shared" si="210"/>
        <v>716.98552000000007</v>
      </c>
      <c r="AJ550" s="5">
        <f t="shared" si="210"/>
        <v>805.91120493487995</v>
      </c>
      <c r="AK550" s="5">
        <f t="shared" si="210"/>
        <v>1212.4602488902162</v>
      </c>
      <c r="AL550" s="5">
        <f t="shared" si="210"/>
        <v>712.3085192094893</v>
      </c>
      <c r="AM550" s="5">
        <f t="shared" si="210"/>
        <v>569.18757446783832</v>
      </c>
      <c r="AN550" s="6">
        <f t="shared" si="190"/>
        <v>695.88998259974949</v>
      </c>
      <c r="AO550" s="6">
        <f t="shared" si="200"/>
        <v>695.90677762503117</v>
      </c>
      <c r="AP550" s="7"/>
      <c r="AQ550" s="55">
        <f t="shared" si="197"/>
        <v>695.90677762503117</v>
      </c>
      <c r="AR550" s="5">
        <f t="shared" si="201"/>
        <v>695.89838011239033</v>
      </c>
      <c r="AS550" s="5">
        <f t="shared" si="202"/>
        <v>695.9449912998748</v>
      </c>
      <c r="AT550" s="5">
        <f t="shared" si="198"/>
        <v>696</v>
      </c>
      <c r="AU550" s="56">
        <f t="shared" si="199"/>
        <v>695.88998259974949</v>
      </c>
    </row>
    <row r="551" spans="1:47" ht="14.1" customHeight="1" x14ac:dyDescent="0.25">
      <c r="B551" t="s">
        <v>82</v>
      </c>
      <c r="C551" t="s">
        <v>152</v>
      </c>
      <c r="D551" s="8" t="s">
        <v>61</v>
      </c>
      <c r="E551" s="9">
        <v>1000</v>
      </c>
      <c r="F551" s="9">
        <v>1068</v>
      </c>
      <c r="G551" s="9">
        <v>1155</v>
      </c>
      <c r="H551" s="9">
        <v>1269</v>
      </c>
      <c r="I551" s="9">
        <v>1571</v>
      </c>
      <c r="J551" s="9">
        <v>1880</v>
      </c>
      <c r="K551" s="9">
        <v>1536</v>
      </c>
      <c r="L551" s="9">
        <v>1331</v>
      </c>
      <c r="M551" s="9">
        <v>1385</v>
      </c>
      <c r="N551" s="9">
        <v>1373</v>
      </c>
      <c r="O551" s="24">
        <v>1362</v>
      </c>
      <c r="P551" s="48">
        <v>2</v>
      </c>
      <c r="R551">
        <v>0.999</v>
      </c>
      <c r="S551">
        <v>0.78600000000000003</v>
      </c>
      <c r="T551" s="5">
        <f t="shared" si="207"/>
        <v>1068</v>
      </c>
      <c r="U551">
        <f t="shared" si="191"/>
        <v>1154.981</v>
      </c>
      <c r="V551">
        <f t="shared" si="192"/>
        <v>1268.9689000660001</v>
      </c>
      <c r="W551">
        <f t="shared" si="193"/>
        <v>1570.805308069642</v>
      </c>
      <c r="X551">
        <f t="shared" si="194"/>
        <v>1879.9510193070496</v>
      </c>
      <c r="Y551">
        <f t="shared" si="195"/>
        <v>1536.6426253441214</v>
      </c>
      <c r="Z551">
        <f t="shared" si="196"/>
        <v>1330.9997185331997</v>
      </c>
      <c r="AA551" s="5">
        <f t="shared" si="208"/>
        <v>68</v>
      </c>
      <c r="AB551">
        <f t="shared" si="209"/>
        <v>82.919065999999987</v>
      </c>
      <c r="AC551">
        <f t="shared" si="209"/>
        <v>107.33916957587606</v>
      </c>
      <c r="AD551">
        <f t="shared" si="209"/>
        <v>260.21399898010009</v>
      </c>
      <c r="AE551">
        <f t="shared" si="209"/>
        <v>298.67432481434378</v>
      </c>
      <c r="AF551">
        <f t="shared" si="209"/>
        <v>-205.92409214459204</v>
      </c>
      <c r="AG551">
        <f t="shared" si="209"/>
        <v>-205.70308047232712</v>
      </c>
      <c r="AH551" s="5">
        <f t="shared" si="210"/>
        <v>1136</v>
      </c>
      <c r="AI551" s="5">
        <f t="shared" si="210"/>
        <v>1237.9000659999999</v>
      </c>
      <c r="AJ551" s="5">
        <f t="shared" si="210"/>
        <v>1376.308069641876</v>
      </c>
      <c r="AK551" s="5">
        <f t="shared" si="210"/>
        <v>1831.0193070497421</v>
      </c>
      <c r="AL551" s="5">
        <f t="shared" si="210"/>
        <v>2178.6253441213935</v>
      </c>
      <c r="AM551" s="5">
        <f t="shared" si="210"/>
        <v>1330.7185331995292</v>
      </c>
      <c r="AN551" s="6">
        <f t="shared" si="190"/>
        <v>919.59355758854554</v>
      </c>
      <c r="AO551" s="6">
        <f t="shared" si="200"/>
        <v>508.18739664389125</v>
      </c>
      <c r="AP551" s="7"/>
      <c r="AQ551" s="55">
        <f t="shared" si="197"/>
        <v>508.18739664389125</v>
      </c>
      <c r="AR551" s="5">
        <f t="shared" si="201"/>
        <v>713.89047711621834</v>
      </c>
      <c r="AS551" s="5">
        <f t="shared" si="202"/>
        <v>1125.2967787942728</v>
      </c>
      <c r="AT551" s="5">
        <f t="shared" si="198"/>
        <v>1331</v>
      </c>
      <c r="AU551" s="56">
        <f t="shared" si="199"/>
        <v>919.59355758854554</v>
      </c>
    </row>
    <row r="552" spans="1:47" ht="14.1" customHeight="1" x14ac:dyDescent="0.25">
      <c r="B552" t="s">
        <v>82</v>
      </c>
      <c r="C552" t="s">
        <v>153</v>
      </c>
      <c r="D552" s="3" t="s">
        <v>62</v>
      </c>
      <c r="E552" s="4">
        <v>498</v>
      </c>
      <c r="F552" s="4">
        <v>519</v>
      </c>
      <c r="G552" s="4">
        <v>555</v>
      </c>
      <c r="H552" s="4">
        <v>597</v>
      </c>
      <c r="I552" s="4">
        <v>724</v>
      </c>
      <c r="J552" s="4">
        <v>805</v>
      </c>
      <c r="K552" s="4">
        <v>616</v>
      </c>
      <c r="L552" s="4">
        <v>535</v>
      </c>
      <c r="M552" s="4">
        <v>557</v>
      </c>
      <c r="N552" s="4">
        <v>551</v>
      </c>
      <c r="O552" s="23">
        <v>545</v>
      </c>
      <c r="P552" s="41">
        <v>2</v>
      </c>
      <c r="R552">
        <v>0.999</v>
      </c>
      <c r="S552">
        <v>0.60799999999999998</v>
      </c>
      <c r="T552" s="5">
        <f t="shared" si="207"/>
        <v>519</v>
      </c>
      <c r="U552">
        <f t="shared" si="191"/>
        <v>554.98500000000001</v>
      </c>
      <c r="V552">
        <f t="shared" si="192"/>
        <v>596.98809588000006</v>
      </c>
      <c r="W552">
        <f t="shared" si="193"/>
        <v>723.91032944313497</v>
      </c>
      <c r="X552">
        <f t="shared" si="194"/>
        <v>805.01071685557349</v>
      </c>
      <c r="Y552">
        <f t="shared" si="195"/>
        <v>616.27430791064546</v>
      </c>
      <c r="Z552">
        <f t="shared" si="196"/>
        <v>534.99995907123775</v>
      </c>
      <c r="AA552" s="5">
        <f t="shared" si="208"/>
        <v>21</v>
      </c>
      <c r="AB552">
        <f t="shared" si="209"/>
        <v>30.110880000000009</v>
      </c>
      <c r="AC552">
        <f t="shared" si="209"/>
        <v>37.341347255040034</v>
      </c>
      <c r="AD552">
        <f t="shared" si="209"/>
        <v>91.806526130361718</v>
      </c>
      <c r="AE552">
        <f t="shared" si="209"/>
        <v>85.297193789864423</v>
      </c>
      <c r="AF552">
        <f t="shared" si="209"/>
        <v>-81.31523667288937</v>
      </c>
      <c r="AG552">
        <f t="shared" si="209"/>
        <v>-81.290376870132519</v>
      </c>
      <c r="AH552" s="5">
        <f t="shared" si="210"/>
        <v>540</v>
      </c>
      <c r="AI552" s="5">
        <f t="shared" si="210"/>
        <v>585.09588000000008</v>
      </c>
      <c r="AJ552" s="5">
        <f t="shared" si="210"/>
        <v>634.32944313504004</v>
      </c>
      <c r="AK552" s="5">
        <f t="shared" si="210"/>
        <v>815.71685557349667</v>
      </c>
      <c r="AL552" s="5">
        <f t="shared" si="210"/>
        <v>890.30791064543791</v>
      </c>
      <c r="AM552" s="5">
        <f t="shared" si="210"/>
        <v>534.95907123775612</v>
      </c>
      <c r="AN552" s="6">
        <f t="shared" si="190"/>
        <v>372.41920533097272</v>
      </c>
      <c r="AO552" s="6">
        <f t="shared" si="200"/>
        <v>209.83845159070768</v>
      </c>
      <c r="AP552" s="7"/>
      <c r="AQ552" s="55">
        <f t="shared" si="197"/>
        <v>209.83845159070768</v>
      </c>
      <c r="AR552" s="5">
        <f t="shared" si="201"/>
        <v>291.12882846084017</v>
      </c>
      <c r="AS552" s="5">
        <f t="shared" si="202"/>
        <v>453.70960266548639</v>
      </c>
      <c r="AT552" s="5">
        <f t="shared" si="198"/>
        <v>535</v>
      </c>
      <c r="AU552" s="56">
        <f t="shared" si="199"/>
        <v>372.41920533097272</v>
      </c>
    </row>
    <row r="553" spans="1:47" ht="14.1" customHeight="1" thickBot="1" x14ac:dyDescent="0.3">
      <c r="B553" t="s">
        <v>82</v>
      </c>
      <c r="C553" t="s">
        <v>154</v>
      </c>
      <c r="D553" s="11" t="s">
        <v>63</v>
      </c>
      <c r="E553" s="12">
        <v>712</v>
      </c>
      <c r="F553" s="12">
        <v>1263</v>
      </c>
      <c r="G553" s="12">
        <v>537</v>
      </c>
      <c r="H553" s="12">
        <v>581</v>
      </c>
      <c r="I553" s="12">
        <v>805</v>
      </c>
      <c r="J553" s="12">
        <v>555</v>
      </c>
      <c r="K553" s="12">
        <v>403</v>
      </c>
      <c r="L553" s="12">
        <v>454</v>
      </c>
      <c r="M553" s="12">
        <v>463</v>
      </c>
      <c r="N553" s="12">
        <v>441</v>
      </c>
      <c r="O553" s="37">
        <v>412</v>
      </c>
      <c r="P553" s="48">
        <v>2</v>
      </c>
      <c r="R553">
        <v>0.999</v>
      </c>
      <c r="S553">
        <v>0.39800000000000002</v>
      </c>
      <c r="T553" s="5">
        <f t="shared" si="207"/>
        <v>1263</v>
      </c>
      <c r="U553">
        <f t="shared" si="191"/>
        <v>538.27699999999993</v>
      </c>
      <c r="V553">
        <f t="shared" si="192"/>
        <v>581.00053924600002</v>
      </c>
      <c r="W553">
        <f t="shared" si="193"/>
        <v>804.81904837995796</v>
      </c>
      <c r="X553">
        <f t="shared" si="194"/>
        <v>555.36481361512392</v>
      </c>
      <c r="Y553">
        <f t="shared" si="195"/>
        <v>403.1223087573585</v>
      </c>
      <c r="Z553">
        <f t="shared" si="196"/>
        <v>453.87043604595749</v>
      </c>
      <c r="AA553" s="5">
        <f t="shared" si="208"/>
        <v>551</v>
      </c>
      <c r="AB553">
        <f t="shared" si="209"/>
        <v>43.262245999999948</v>
      </c>
      <c r="AC553">
        <f t="shared" si="209"/>
        <v>43.047840711908009</v>
      </c>
      <c r="AD553">
        <f t="shared" si="209"/>
        <v>114.99456674388389</v>
      </c>
      <c r="AE553">
        <f t="shared" si="209"/>
        <v>-30.056056256585848</v>
      </c>
      <c r="AF553">
        <f t="shared" si="209"/>
        <v>-78.686262799855314</v>
      </c>
      <c r="AG553">
        <f t="shared" si="209"/>
        <v>-27.171375544650495</v>
      </c>
      <c r="AH553" s="5">
        <f t="shared" si="210"/>
        <v>1814</v>
      </c>
      <c r="AI553" s="5">
        <f t="shared" si="210"/>
        <v>581.53924599999982</v>
      </c>
      <c r="AJ553" s="5">
        <f t="shared" si="210"/>
        <v>624.04837995790808</v>
      </c>
      <c r="AK553" s="5">
        <f t="shared" si="210"/>
        <v>919.81361512384183</v>
      </c>
      <c r="AL553" s="5">
        <f t="shared" si="210"/>
        <v>525.30875735853806</v>
      </c>
      <c r="AM553" s="5">
        <f t="shared" si="210"/>
        <v>324.43604595750321</v>
      </c>
      <c r="AN553" s="6">
        <f t="shared" si="190"/>
        <v>399.52768495665651</v>
      </c>
      <c r="AO553" s="6">
        <f t="shared" si="200"/>
        <v>345.18493386735554</v>
      </c>
      <c r="AP553" s="7"/>
      <c r="AQ553" s="55">
        <f t="shared" si="197"/>
        <v>345.18493386735554</v>
      </c>
      <c r="AR553" s="5">
        <f t="shared" si="201"/>
        <v>372.356309412006</v>
      </c>
      <c r="AS553" s="5">
        <f t="shared" si="202"/>
        <v>426.76384247832823</v>
      </c>
      <c r="AT553" s="5">
        <f t="shared" si="198"/>
        <v>454</v>
      </c>
      <c r="AU553" s="56">
        <f t="shared" si="199"/>
        <v>399.52768495665651</v>
      </c>
    </row>
    <row r="554" spans="1:47" ht="14.1" customHeight="1" x14ac:dyDescent="0.25">
      <c r="A554" t="s">
        <v>127</v>
      </c>
      <c r="B554" t="s">
        <v>83</v>
      </c>
      <c r="C554" t="s">
        <v>137</v>
      </c>
      <c r="D554" s="3" t="s">
        <v>25</v>
      </c>
      <c r="E554" s="4">
        <v>1000</v>
      </c>
      <c r="F554" s="4">
        <v>1040</v>
      </c>
      <c r="G554" s="4">
        <v>1241</v>
      </c>
      <c r="H554" s="4">
        <v>1313</v>
      </c>
      <c r="I554" s="4">
        <v>1277</v>
      </c>
      <c r="J554" s="4">
        <v>870</v>
      </c>
      <c r="K554" s="4">
        <v>882</v>
      </c>
      <c r="L554" s="4">
        <v>973</v>
      </c>
      <c r="M554" s="4">
        <v>1036</v>
      </c>
      <c r="N554" s="4">
        <v>1060</v>
      </c>
      <c r="O554" s="23">
        <v>1121</v>
      </c>
      <c r="P554" s="40">
        <v>2</v>
      </c>
      <c r="R554">
        <v>0.999</v>
      </c>
      <c r="S554">
        <v>0</v>
      </c>
      <c r="T554" s="5">
        <f t="shared" si="207"/>
        <v>1040</v>
      </c>
      <c r="U554">
        <f t="shared" si="191"/>
        <v>1240.8389999999999</v>
      </c>
      <c r="V554">
        <f t="shared" si="192"/>
        <v>1312.9678389999999</v>
      </c>
      <c r="W554">
        <f t="shared" si="193"/>
        <v>1277.075967839</v>
      </c>
      <c r="X554">
        <f t="shared" si="194"/>
        <v>870.44707596783894</v>
      </c>
      <c r="Y554">
        <f t="shared" si="195"/>
        <v>882.02844707596785</v>
      </c>
      <c r="Z554">
        <f t="shared" si="196"/>
        <v>972.94902844707599</v>
      </c>
      <c r="AA554" s="5">
        <f t="shared" si="208"/>
        <v>40</v>
      </c>
      <c r="AB554">
        <f t="shared" si="209"/>
        <v>40</v>
      </c>
      <c r="AC554">
        <f t="shared" si="209"/>
        <v>40</v>
      </c>
      <c r="AD554">
        <f t="shared" si="209"/>
        <v>40</v>
      </c>
      <c r="AE554">
        <f t="shared" si="209"/>
        <v>40</v>
      </c>
      <c r="AF554">
        <f t="shared" si="209"/>
        <v>40</v>
      </c>
      <c r="AG554">
        <f t="shared" si="209"/>
        <v>40</v>
      </c>
      <c r="AH554" s="5">
        <f t="shared" si="210"/>
        <v>1080</v>
      </c>
      <c r="AI554" s="5">
        <f t="shared" si="210"/>
        <v>1280.8389999999999</v>
      </c>
      <c r="AJ554" s="5">
        <f t="shared" si="210"/>
        <v>1352.9678389999999</v>
      </c>
      <c r="AK554" s="5">
        <f t="shared" si="210"/>
        <v>1317.075967839</v>
      </c>
      <c r="AL554" s="5">
        <f t="shared" si="210"/>
        <v>910.44707596783894</v>
      </c>
      <c r="AM554" s="5">
        <f t="shared" si="210"/>
        <v>922.02844707596785</v>
      </c>
      <c r="AN554" s="6">
        <f t="shared" si="190"/>
        <v>1052.949028447076</v>
      </c>
      <c r="AO554" s="6">
        <f t="shared" si="200"/>
        <v>1132.949028447076</v>
      </c>
      <c r="AP554" s="7"/>
      <c r="AQ554" s="55">
        <f t="shared" si="197"/>
        <v>973</v>
      </c>
      <c r="AR554" s="5">
        <f t="shared" si="201"/>
        <v>1012.974514223538</v>
      </c>
      <c r="AS554" s="5">
        <f t="shared" si="202"/>
        <v>1092.949028447076</v>
      </c>
      <c r="AT554" s="5">
        <f t="shared" si="198"/>
        <v>1132.949028447076</v>
      </c>
      <c r="AU554" s="56">
        <f t="shared" si="199"/>
        <v>1052.949028447076</v>
      </c>
    </row>
    <row r="555" spans="1:47" ht="14.1" customHeight="1" x14ac:dyDescent="0.25">
      <c r="B555" t="s">
        <v>83</v>
      </c>
      <c r="C555" t="s">
        <v>138</v>
      </c>
      <c r="D555" s="8" t="s">
        <v>27</v>
      </c>
      <c r="E555" s="9">
        <v>1000</v>
      </c>
      <c r="F555" s="9">
        <v>914</v>
      </c>
      <c r="G555" s="9">
        <v>783</v>
      </c>
      <c r="H555" s="9">
        <v>751</v>
      </c>
      <c r="I555" s="9">
        <v>697</v>
      </c>
      <c r="J555" s="9">
        <v>742</v>
      </c>
      <c r="K555" s="9">
        <v>786</v>
      </c>
      <c r="L555" s="9">
        <v>851</v>
      </c>
      <c r="M555" s="9">
        <v>901</v>
      </c>
      <c r="N555" s="9">
        <v>922</v>
      </c>
      <c r="O555" s="24">
        <v>928</v>
      </c>
      <c r="P555" s="41">
        <v>3</v>
      </c>
      <c r="R555">
        <v>0.90300000000000002</v>
      </c>
      <c r="S555">
        <v>0.999</v>
      </c>
      <c r="T555" s="5">
        <f t="shared" si="207"/>
        <v>914</v>
      </c>
      <c r="U555">
        <f t="shared" si="191"/>
        <v>787.36500000000001</v>
      </c>
      <c r="V555">
        <f t="shared" si="192"/>
        <v>742.24775159499995</v>
      </c>
      <c r="W555">
        <f t="shared" si="193"/>
        <v>697.00475552912019</v>
      </c>
      <c r="X555">
        <f t="shared" si="194"/>
        <v>733.24689496217718</v>
      </c>
      <c r="Y555">
        <f t="shared" si="195"/>
        <v>784.39053228248861</v>
      </c>
      <c r="Z555">
        <f t="shared" si="196"/>
        <v>849.49836110212266</v>
      </c>
      <c r="AA555" s="5">
        <f t="shared" si="208"/>
        <v>-86</v>
      </c>
      <c r="AB555">
        <f t="shared" si="209"/>
        <v>-126.594365</v>
      </c>
      <c r="AC555">
        <f t="shared" si="209"/>
        <v>-45.198725521595058</v>
      </c>
      <c r="AD555">
        <f t="shared" si="209"/>
        <v>-45.242951795335479</v>
      </c>
      <c r="AE555">
        <f t="shared" si="209"/>
        <v>36.160654341828597</v>
      </c>
      <c r="AF555">
        <f t="shared" si="209"/>
        <v>51.128654337332947</v>
      </c>
      <c r="AG555">
        <f t="shared" si="209"/>
        <v>65.093849645151749</v>
      </c>
      <c r="AH555" s="5">
        <f t="shared" si="210"/>
        <v>828</v>
      </c>
      <c r="AI555" s="5">
        <f t="shared" si="210"/>
        <v>660.77063499999997</v>
      </c>
      <c r="AJ555" s="5">
        <f t="shared" si="210"/>
        <v>697.04902607340489</v>
      </c>
      <c r="AK555" s="5">
        <f t="shared" si="210"/>
        <v>651.76180373378475</v>
      </c>
      <c r="AL555" s="5">
        <f t="shared" si="210"/>
        <v>769.40754930400578</v>
      </c>
      <c r="AM555" s="5">
        <f t="shared" si="210"/>
        <v>835.51918661982154</v>
      </c>
      <c r="AN555" s="6">
        <f t="shared" si="190"/>
        <v>979.68606039242616</v>
      </c>
      <c r="AO555" s="6">
        <f t="shared" si="200"/>
        <v>1109.8737596827295</v>
      </c>
      <c r="AP555" s="7"/>
      <c r="AQ555" s="55">
        <f t="shared" si="197"/>
        <v>851</v>
      </c>
      <c r="AR555" s="5">
        <f t="shared" si="201"/>
        <v>915.34303019621302</v>
      </c>
      <c r="AS555" s="5">
        <f t="shared" si="202"/>
        <v>1044.7799100375778</v>
      </c>
      <c r="AT555" s="5">
        <f t="shared" si="198"/>
        <v>1109.8737596827295</v>
      </c>
      <c r="AU555" s="56">
        <f t="shared" si="199"/>
        <v>979.68606039242616</v>
      </c>
    </row>
    <row r="556" spans="1:47" ht="14.1" customHeight="1" x14ac:dyDescent="0.25">
      <c r="B556" t="s">
        <v>83</v>
      </c>
      <c r="C556" t="s">
        <v>139</v>
      </c>
      <c r="D556" s="3" t="s">
        <v>29</v>
      </c>
      <c r="E556" s="4">
        <v>1000</v>
      </c>
      <c r="F556" s="4">
        <v>1360</v>
      </c>
      <c r="G556" s="4">
        <v>865</v>
      </c>
      <c r="H556" s="4">
        <v>876</v>
      </c>
      <c r="I556" s="4">
        <v>993</v>
      </c>
      <c r="J556" s="4">
        <v>979</v>
      </c>
      <c r="K556" s="4">
        <v>928</v>
      </c>
      <c r="L556" s="4">
        <v>1003</v>
      </c>
      <c r="M556" s="4">
        <v>1082</v>
      </c>
      <c r="N556" s="4">
        <v>1076</v>
      </c>
      <c r="O556" s="23">
        <v>1035</v>
      </c>
      <c r="P556" s="40">
        <v>2</v>
      </c>
      <c r="R556">
        <v>0.999</v>
      </c>
      <c r="S556">
        <v>0.40899999999999997</v>
      </c>
      <c r="T556" s="5">
        <f t="shared" si="207"/>
        <v>1360</v>
      </c>
      <c r="U556">
        <f t="shared" si="191"/>
        <v>865.85500000000002</v>
      </c>
      <c r="V556">
        <f t="shared" si="192"/>
        <v>876.00050969500001</v>
      </c>
      <c r="W556">
        <f t="shared" si="193"/>
        <v>992.8934469479052</v>
      </c>
      <c r="X556">
        <f t="shared" si="194"/>
        <v>979.06787650326658</v>
      </c>
      <c r="Y556">
        <f t="shared" si="195"/>
        <v>928.07731720447578</v>
      </c>
      <c r="Z556">
        <f t="shared" si="196"/>
        <v>1002.919735531283</v>
      </c>
      <c r="AA556" s="5">
        <f t="shared" si="208"/>
        <v>360</v>
      </c>
      <c r="AB556">
        <f t="shared" si="209"/>
        <v>10.654695000000004</v>
      </c>
      <c r="AC556">
        <f t="shared" si="209"/>
        <v>10.446438210254996</v>
      </c>
      <c r="AD556">
        <f t="shared" si="209"/>
        <v>53.983056318698928</v>
      </c>
      <c r="AE556">
        <f t="shared" si="209"/>
        <v>26.249327972493866</v>
      </c>
      <c r="AF556">
        <f t="shared" si="209"/>
        <v>-5.3417859214615611</v>
      </c>
      <c r="AG556">
        <f t="shared" si="209"/>
        <v>27.453553616080363</v>
      </c>
      <c r="AH556" s="5">
        <f t="shared" si="210"/>
        <v>1720</v>
      </c>
      <c r="AI556" s="5">
        <f t="shared" si="210"/>
        <v>876.50969499999997</v>
      </c>
      <c r="AJ556" s="5">
        <f t="shared" si="210"/>
        <v>886.446947905255</v>
      </c>
      <c r="AK556" s="5">
        <f t="shared" si="210"/>
        <v>1046.8765032666042</v>
      </c>
      <c r="AL556" s="5">
        <f t="shared" si="210"/>
        <v>1005.3172044757605</v>
      </c>
      <c r="AM556" s="5">
        <f t="shared" si="210"/>
        <v>922.73553128301421</v>
      </c>
      <c r="AN556" s="6">
        <f t="shared" si="190"/>
        <v>1057.8268427634437</v>
      </c>
      <c r="AO556" s="6">
        <f t="shared" si="200"/>
        <v>1112.7339499956045</v>
      </c>
      <c r="AP556" s="7"/>
      <c r="AQ556" s="55">
        <f t="shared" si="197"/>
        <v>1003</v>
      </c>
      <c r="AR556" s="5">
        <f t="shared" si="201"/>
        <v>1030.4134213817219</v>
      </c>
      <c r="AS556" s="5">
        <f t="shared" si="202"/>
        <v>1085.2803963795241</v>
      </c>
      <c r="AT556" s="5">
        <f t="shared" si="198"/>
        <v>1112.7339499956045</v>
      </c>
      <c r="AU556" s="56">
        <f t="shared" si="199"/>
        <v>1057.8268427634437</v>
      </c>
    </row>
    <row r="557" spans="1:47" ht="14.1" customHeight="1" x14ac:dyDescent="0.25">
      <c r="B557" t="s">
        <v>83</v>
      </c>
      <c r="C557" t="s">
        <v>140</v>
      </c>
      <c r="D557" s="8" t="s">
        <v>31</v>
      </c>
      <c r="E557" s="9">
        <v>1000</v>
      </c>
      <c r="F557" s="9">
        <v>1466</v>
      </c>
      <c r="G557" s="9">
        <v>917</v>
      </c>
      <c r="H557" s="9">
        <v>666</v>
      </c>
      <c r="I557" s="9">
        <v>715</v>
      </c>
      <c r="J557" s="9">
        <v>768</v>
      </c>
      <c r="K557" s="9">
        <v>778</v>
      </c>
      <c r="L557" s="9">
        <v>882</v>
      </c>
      <c r="M557" s="9">
        <v>916</v>
      </c>
      <c r="N557" s="9">
        <v>991</v>
      </c>
      <c r="O557" s="24">
        <v>988</v>
      </c>
      <c r="P557" s="41">
        <v>3</v>
      </c>
      <c r="R557">
        <v>0.999</v>
      </c>
      <c r="S557">
        <v>0.70799999999999996</v>
      </c>
      <c r="T557" s="5">
        <f t="shared" si="207"/>
        <v>1466</v>
      </c>
      <c r="U557">
        <f t="shared" si="191"/>
        <v>918.01499999999999</v>
      </c>
      <c r="V557">
        <f t="shared" si="192"/>
        <v>666.00011361999998</v>
      </c>
      <c r="W557">
        <f t="shared" si="193"/>
        <v>714.69901837110297</v>
      </c>
      <c r="X557">
        <f t="shared" si="194"/>
        <v>767.90759917411992</v>
      </c>
      <c r="Y557">
        <f t="shared" si="195"/>
        <v>778.01616211986129</v>
      </c>
      <c r="Z557">
        <f t="shared" si="196"/>
        <v>881.91083934472613</v>
      </c>
      <c r="AA557" s="5">
        <f t="shared" si="208"/>
        <v>466</v>
      </c>
      <c r="AB557">
        <f t="shared" si="209"/>
        <v>-251.90137999999993</v>
      </c>
      <c r="AC557">
        <f t="shared" si="209"/>
        <v>-251.98174251704</v>
      </c>
      <c r="AD557">
        <f t="shared" si="209"/>
        <v>-39.099844251194774</v>
      </c>
      <c r="AE557">
        <f t="shared" si="209"/>
        <v>26.254520687187124</v>
      </c>
      <c r="AF557">
        <f t="shared" si="209"/>
        <v>14.823182606243531</v>
      </c>
      <c r="AG557">
        <f t="shared" si="209"/>
        <v>77.885800796227414</v>
      </c>
      <c r="AH557" s="5">
        <f t="shared" si="210"/>
        <v>1932</v>
      </c>
      <c r="AI557" s="5">
        <f t="shared" si="210"/>
        <v>666.11362000000008</v>
      </c>
      <c r="AJ557" s="5">
        <f t="shared" si="210"/>
        <v>414.01837110295997</v>
      </c>
      <c r="AK557" s="5">
        <f t="shared" si="210"/>
        <v>675.59917411990818</v>
      </c>
      <c r="AL557" s="5">
        <f t="shared" si="210"/>
        <v>794.16211986130702</v>
      </c>
      <c r="AM557" s="5">
        <f t="shared" si="210"/>
        <v>792.83934472610485</v>
      </c>
      <c r="AN557" s="6">
        <f t="shared" si="190"/>
        <v>1037.6824409371809</v>
      </c>
      <c r="AO557" s="6">
        <f t="shared" si="200"/>
        <v>1193.4540425296359</v>
      </c>
      <c r="AP557" s="7"/>
      <c r="AQ557" s="55">
        <f t="shared" si="197"/>
        <v>882</v>
      </c>
      <c r="AR557" s="5">
        <f t="shared" si="201"/>
        <v>959.84122046859045</v>
      </c>
      <c r="AS557" s="5">
        <f t="shared" si="202"/>
        <v>1115.5682417334083</v>
      </c>
      <c r="AT557" s="5">
        <f t="shared" si="198"/>
        <v>1193.4540425296359</v>
      </c>
      <c r="AU557" s="56">
        <f t="shared" si="199"/>
        <v>1037.6824409371809</v>
      </c>
    </row>
    <row r="558" spans="1:47" ht="14.1" customHeight="1" x14ac:dyDescent="0.25">
      <c r="B558" t="s">
        <v>83</v>
      </c>
      <c r="C558" t="s">
        <v>141</v>
      </c>
      <c r="D558" s="3" t="s">
        <v>33</v>
      </c>
      <c r="E558" s="4">
        <v>1000</v>
      </c>
      <c r="F558" s="4">
        <v>1075</v>
      </c>
      <c r="G558" s="4">
        <v>688</v>
      </c>
      <c r="H558" s="4">
        <v>566</v>
      </c>
      <c r="I558" s="4">
        <v>582</v>
      </c>
      <c r="J558" s="4">
        <v>644</v>
      </c>
      <c r="K558" s="4">
        <v>616</v>
      </c>
      <c r="L558" s="4">
        <v>615</v>
      </c>
      <c r="M558" s="4">
        <v>615</v>
      </c>
      <c r="N558" s="4">
        <v>615</v>
      </c>
      <c r="O558" s="23">
        <v>615</v>
      </c>
      <c r="P558" s="40">
        <v>2</v>
      </c>
      <c r="R558">
        <v>0.999</v>
      </c>
      <c r="S558">
        <v>0.14299999999999999</v>
      </c>
      <c r="T558" s="5">
        <f t="shared" si="207"/>
        <v>1075</v>
      </c>
      <c r="U558">
        <f t="shared" si="191"/>
        <v>688.46199999999999</v>
      </c>
      <c r="V558">
        <f t="shared" si="192"/>
        <v>566.13146206599993</v>
      </c>
      <c r="W558">
        <f t="shared" si="193"/>
        <v>581.97435125170341</v>
      </c>
      <c r="X558">
        <f t="shared" si="194"/>
        <v>643.93185824412456</v>
      </c>
      <c r="Y558">
        <f t="shared" si="195"/>
        <v>616.03155027793605</v>
      </c>
      <c r="Z558">
        <f t="shared" si="196"/>
        <v>615.00014279191475</v>
      </c>
      <c r="AA558" s="5">
        <f t="shared" si="208"/>
        <v>75</v>
      </c>
      <c r="AB558">
        <f t="shared" si="209"/>
        <v>9.000066000000011</v>
      </c>
      <c r="AC558">
        <f t="shared" si="209"/>
        <v>-9.7802103625619985</v>
      </c>
      <c r="AD558">
        <f t="shared" si="209"/>
        <v>-6.1161071271600349</v>
      </c>
      <c r="AE558">
        <f t="shared" si="209"/>
        <v>3.6184196919400726</v>
      </c>
      <c r="AF558">
        <f t="shared" si="209"/>
        <v>-0.88875836317231416</v>
      </c>
      <c r="AG558">
        <f t="shared" si="209"/>
        <v>-0.90915718773971832</v>
      </c>
      <c r="AH558" s="5">
        <f t="shared" si="210"/>
        <v>1150</v>
      </c>
      <c r="AI558" s="5">
        <f t="shared" si="210"/>
        <v>697.46206600000005</v>
      </c>
      <c r="AJ558" s="5">
        <f t="shared" si="210"/>
        <v>556.35125170343792</v>
      </c>
      <c r="AK558" s="5">
        <f t="shared" si="210"/>
        <v>575.85824412454338</v>
      </c>
      <c r="AL558" s="5">
        <f t="shared" si="210"/>
        <v>647.55027793606462</v>
      </c>
      <c r="AM558" s="5">
        <f t="shared" si="210"/>
        <v>615.14279191476373</v>
      </c>
      <c r="AN558" s="6">
        <f t="shared" si="190"/>
        <v>613.18182841643534</v>
      </c>
      <c r="AO558" s="6">
        <f t="shared" si="200"/>
        <v>611.36351404095592</v>
      </c>
      <c r="AP558" s="7"/>
      <c r="AQ558" s="55">
        <f t="shared" si="197"/>
        <v>611.36351404095592</v>
      </c>
      <c r="AR558" s="5">
        <f t="shared" si="201"/>
        <v>612.27267122869557</v>
      </c>
      <c r="AS558" s="5">
        <f t="shared" si="202"/>
        <v>614.09091420821767</v>
      </c>
      <c r="AT558" s="5">
        <f t="shared" si="198"/>
        <v>615</v>
      </c>
      <c r="AU558" s="56">
        <f t="shared" si="199"/>
        <v>613.18182841643534</v>
      </c>
    </row>
    <row r="559" spans="1:47" ht="14.1" customHeight="1" x14ac:dyDescent="0.25">
      <c r="B559" t="s">
        <v>83</v>
      </c>
      <c r="C559" t="s">
        <v>142</v>
      </c>
      <c r="D559" s="8" t="s">
        <v>35</v>
      </c>
      <c r="E559" s="9">
        <v>1000</v>
      </c>
      <c r="F559" s="9">
        <v>1074</v>
      </c>
      <c r="G559" s="9">
        <v>844</v>
      </c>
      <c r="H559" s="9">
        <v>832</v>
      </c>
      <c r="I559" s="9">
        <v>788</v>
      </c>
      <c r="J559" s="9">
        <v>1118</v>
      </c>
      <c r="K559" s="9">
        <v>1490</v>
      </c>
      <c r="L559" s="9">
        <v>1647</v>
      </c>
      <c r="M559" s="9">
        <v>1616</v>
      </c>
      <c r="N559" s="9">
        <v>1663</v>
      </c>
      <c r="O559" s="24">
        <v>1663</v>
      </c>
      <c r="P559" s="41">
        <v>2</v>
      </c>
      <c r="R559">
        <v>0.999</v>
      </c>
      <c r="S559">
        <v>0.28399999999999997</v>
      </c>
      <c r="T559" s="5">
        <f t="shared" si="207"/>
        <v>1074</v>
      </c>
      <c r="U559">
        <f t="shared" si="191"/>
        <v>844.30399999999997</v>
      </c>
      <c r="V559">
        <f t="shared" si="192"/>
        <v>832.00005433600006</v>
      </c>
      <c r="W559">
        <f t="shared" si="193"/>
        <v>788.03173497434341</v>
      </c>
      <c r="X559">
        <f t="shared" si="194"/>
        <v>1117.6487629350011</v>
      </c>
      <c r="Y559">
        <f t="shared" si="195"/>
        <v>1489.706031538095</v>
      </c>
      <c r="Z559">
        <f t="shared" si="196"/>
        <v>1647.0044923628359</v>
      </c>
      <c r="AA559" s="5">
        <f t="shared" si="208"/>
        <v>74</v>
      </c>
      <c r="AB559">
        <f t="shared" si="209"/>
        <v>-12.24966400000001</v>
      </c>
      <c r="AC559">
        <f t="shared" si="209"/>
        <v>-12.265079992575981</v>
      </c>
      <c r="AD559">
        <f t="shared" si="209"/>
        <v>-21.268799973394891</v>
      </c>
      <c r="AE559">
        <f t="shared" si="209"/>
        <v>78.382775159876019</v>
      </c>
      <c r="AF559">
        <f t="shared" si="209"/>
        <v>161.78633129774988</v>
      </c>
      <c r="AG559">
        <f t="shared" si="209"/>
        <v>160.51177608341533</v>
      </c>
      <c r="AH559" s="5">
        <f t="shared" si="210"/>
        <v>1148</v>
      </c>
      <c r="AI559" s="5">
        <f t="shared" si="210"/>
        <v>832.05433599999992</v>
      </c>
      <c r="AJ559" s="5">
        <f t="shared" si="210"/>
        <v>819.73497434342403</v>
      </c>
      <c r="AK559" s="5">
        <f t="shared" si="210"/>
        <v>766.76293500094857</v>
      </c>
      <c r="AL559" s="5">
        <f t="shared" si="210"/>
        <v>1196.0315380948771</v>
      </c>
      <c r="AM559" s="5">
        <f t="shared" si="210"/>
        <v>1651.4923628358449</v>
      </c>
      <c r="AN559" s="6">
        <f t="shared" si="190"/>
        <v>1968.0280445296667</v>
      </c>
      <c r="AO559" s="6">
        <f t="shared" si="200"/>
        <v>2289.0515966964972</v>
      </c>
      <c r="AP559" s="7"/>
      <c r="AQ559" s="55">
        <f t="shared" si="197"/>
        <v>1647</v>
      </c>
      <c r="AR559" s="5">
        <f t="shared" si="201"/>
        <v>1807.5140222648333</v>
      </c>
      <c r="AS559" s="5">
        <f t="shared" si="202"/>
        <v>2128.5398206130822</v>
      </c>
      <c r="AT559" s="5">
        <f t="shared" si="198"/>
        <v>2289.0515966964972</v>
      </c>
      <c r="AU559" s="56">
        <f t="shared" si="199"/>
        <v>1968.0280445296667</v>
      </c>
    </row>
    <row r="560" spans="1:47" ht="14.1" customHeight="1" x14ac:dyDescent="0.25">
      <c r="B560" t="s">
        <v>83</v>
      </c>
      <c r="C560" t="s">
        <v>143</v>
      </c>
      <c r="D560" s="8" t="s">
        <v>37</v>
      </c>
      <c r="E560" s="9">
        <v>1556</v>
      </c>
      <c r="F560" s="9">
        <v>1100</v>
      </c>
      <c r="G560" s="9">
        <v>1044</v>
      </c>
      <c r="H560" s="9">
        <v>1025</v>
      </c>
      <c r="I560" s="9">
        <v>832</v>
      </c>
      <c r="J560" s="9">
        <v>831</v>
      </c>
      <c r="K560" s="9">
        <v>779</v>
      </c>
      <c r="L560" s="9">
        <v>854</v>
      </c>
      <c r="M560" s="9">
        <v>909</v>
      </c>
      <c r="N560" s="9">
        <v>974</v>
      </c>
      <c r="O560" s="24">
        <v>1017</v>
      </c>
      <c r="P560" s="42">
        <v>3</v>
      </c>
      <c r="R560">
        <v>0.55400000000000005</v>
      </c>
      <c r="S560">
        <v>0.998</v>
      </c>
      <c r="T560" s="5">
        <f t="shared" si="207"/>
        <v>1100</v>
      </c>
      <c r="U560">
        <f t="shared" si="191"/>
        <v>865.60000000000014</v>
      </c>
      <c r="V560">
        <f t="shared" si="192"/>
        <v>849.16753280000012</v>
      </c>
      <c r="W560">
        <f t="shared" si="193"/>
        <v>832.13301688394245</v>
      </c>
      <c r="X560">
        <f t="shared" si="194"/>
        <v>823.908078814384</v>
      </c>
      <c r="Y560">
        <f t="shared" si="195"/>
        <v>795.35282292351849</v>
      </c>
      <c r="Z560">
        <f t="shared" si="196"/>
        <v>815.12583382436242</v>
      </c>
      <c r="AA560" s="5">
        <f t="shared" si="208"/>
        <v>-456</v>
      </c>
      <c r="AB560">
        <f t="shared" si="209"/>
        <v>-234.84319999999988</v>
      </c>
      <c r="AC560">
        <f t="shared" si="209"/>
        <v>-16.86928866560002</v>
      </c>
      <c r="AD560">
        <f t="shared" si="209"/>
        <v>-17.034185461556756</v>
      </c>
      <c r="AE560">
        <f t="shared" si="209"/>
        <v>-8.2425565643424452</v>
      </c>
      <c r="AF560">
        <f t="shared" si="209"/>
        <v>-28.514630492212465</v>
      </c>
      <c r="AG560">
        <f t="shared" si="209"/>
        <v>19.676435618057816</v>
      </c>
      <c r="AH560" s="5">
        <f t="shared" si="210"/>
        <v>644</v>
      </c>
      <c r="AI560" s="5">
        <f t="shared" si="210"/>
        <v>630.75680000000023</v>
      </c>
      <c r="AJ560" s="5">
        <f t="shared" si="210"/>
        <v>832.29824413440008</v>
      </c>
      <c r="AK560" s="5">
        <f t="shared" si="210"/>
        <v>815.09883142238573</v>
      </c>
      <c r="AL560" s="5">
        <f t="shared" si="210"/>
        <v>815.66552225004159</v>
      </c>
      <c r="AM560" s="5">
        <f t="shared" si="210"/>
        <v>766.83819243130597</v>
      </c>
      <c r="AN560" s="6">
        <f t="shared" si="190"/>
        <v>854.47870506047809</v>
      </c>
      <c r="AO560" s="6">
        <f t="shared" si="200"/>
        <v>893.83157629659365</v>
      </c>
      <c r="AP560" s="7"/>
      <c r="AQ560" s="55">
        <f t="shared" si="197"/>
        <v>854</v>
      </c>
      <c r="AR560" s="5">
        <f t="shared" si="201"/>
        <v>854.2393525302391</v>
      </c>
      <c r="AS560" s="5">
        <f t="shared" si="202"/>
        <v>874.15514067853587</v>
      </c>
      <c r="AT560" s="5">
        <f t="shared" si="198"/>
        <v>893.83157629659365</v>
      </c>
      <c r="AU560" s="56">
        <f t="shared" si="199"/>
        <v>854.47870506047809</v>
      </c>
    </row>
    <row r="561" spans="2:47" ht="14.1" customHeight="1" x14ac:dyDescent="0.25">
      <c r="B561" t="s">
        <v>83</v>
      </c>
      <c r="C561" t="s">
        <v>144</v>
      </c>
      <c r="D561" s="3" t="s">
        <v>39</v>
      </c>
      <c r="E561" s="4">
        <v>0</v>
      </c>
      <c r="F561" s="4">
        <v>0</v>
      </c>
      <c r="G561" s="4">
        <v>0</v>
      </c>
      <c r="H561" s="4">
        <v>0</v>
      </c>
      <c r="I561" s="4">
        <v>306</v>
      </c>
      <c r="J561" s="4">
        <v>1258</v>
      </c>
      <c r="K561" s="4">
        <v>979</v>
      </c>
      <c r="L561" s="4">
        <v>1422</v>
      </c>
      <c r="M561" s="4">
        <v>1449</v>
      </c>
      <c r="N561" s="4">
        <v>1697</v>
      </c>
      <c r="O561" s="23">
        <v>1715</v>
      </c>
      <c r="P561" s="41">
        <v>3</v>
      </c>
      <c r="R561">
        <v>0.32300000000000001</v>
      </c>
      <c r="S561">
        <v>0.999</v>
      </c>
      <c r="T561" s="5">
        <f t="shared" si="207"/>
        <v>0</v>
      </c>
      <c r="U561">
        <f t="shared" si="191"/>
        <v>0</v>
      </c>
      <c r="V561">
        <f t="shared" si="192"/>
        <v>0</v>
      </c>
      <c r="W561">
        <f t="shared" si="193"/>
        <v>98.838000000000008</v>
      </c>
      <c r="X561">
        <f t="shared" si="194"/>
        <v>540.09373867400006</v>
      </c>
      <c r="Y561">
        <f t="shared" si="195"/>
        <v>980.35871244218788</v>
      </c>
      <c r="Z561">
        <f t="shared" si="196"/>
        <v>1421.0686744285433</v>
      </c>
      <c r="AA561" s="5">
        <f t="shared" si="208"/>
        <v>0</v>
      </c>
      <c r="AB561">
        <f t="shared" si="209"/>
        <v>0</v>
      </c>
      <c r="AC561">
        <f t="shared" si="209"/>
        <v>0</v>
      </c>
      <c r="AD561">
        <f t="shared" si="209"/>
        <v>98.739162000000007</v>
      </c>
      <c r="AE561">
        <f t="shared" si="209"/>
        <v>440.91322209732607</v>
      </c>
      <c r="AF561">
        <f t="shared" si="209"/>
        <v>440.26562201651694</v>
      </c>
      <c r="AG561">
        <f t="shared" si="209"/>
        <v>440.70951764638562</v>
      </c>
      <c r="AH561" s="5">
        <f t="shared" si="210"/>
        <v>0</v>
      </c>
      <c r="AI561" s="5">
        <f t="shared" si="210"/>
        <v>0</v>
      </c>
      <c r="AJ561" s="5">
        <f t="shared" si="210"/>
        <v>0</v>
      </c>
      <c r="AK561" s="5">
        <f t="shared" si="210"/>
        <v>197.57716200000002</v>
      </c>
      <c r="AL561" s="5">
        <f t="shared" si="210"/>
        <v>981.00696077132613</v>
      </c>
      <c r="AM561" s="5">
        <f t="shared" si="210"/>
        <v>1420.6243344587049</v>
      </c>
      <c r="AN561" s="6">
        <f t="shared" si="190"/>
        <v>2302.4877097213148</v>
      </c>
      <c r="AO561" s="6">
        <f t="shared" si="200"/>
        <v>3183.9067450140856</v>
      </c>
      <c r="AP561" s="7"/>
      <c r="AQ561" s="55">
        <f t="shared" si="197"/>
        <v>1422</v>
      </c>
      <c r="AR561" s="5">
        <f t="shared" si="201"/>
        <v>1862.2438548606574</v>
      </c>
      <c r="AS561" s="5">
        <f t="shared" si="202"/>
        <v>2743.1972273677002</v>
      </c>
      <c r="AT561" s="5">
        <f t="shared" si="198"/>
        <v>3183.9067450140856</v>
      </c>
      <c r="AU561" s="56">
        <f t="shared" si="199"/>
        <v>2302.4877097213148</v>
      </c>
    </row>
    <row r="562" spans="2:47" ht="14.1" customHeight="1" x14ac:dyDescent="0.25">
      <c r="B562" t="s">
        <v>83</v>
      </c>
      <c r="C562" t="s">
        <v>145</v>
      </c>
      <c r="D562" s="8" t="s">
        <v>41</v>
      </c>
      <c r="E562" s="9">
        <v>330</v>
      </c>
      <c r="F562" s="9">
        <v>0</v>
      </c>
      <c r="G562" s="9">
        <v>347</v>
      </c>
      <c r="H562" s="9">
        <v>1249</v>
      </c>
      <c r="I562" s="9">
        <v>1798</v>
      </c>
      <c r="J562" s="9">
        <v>3546</v>
      </c>
      <c r="K562" s="9">
        <v>6616</v>
      </c>
      <c r="L562" s="9">
        <v>8277</v>
      </c>
      <c r="M562" s="9">
        <v>7878</v>
      </c>
      <c r="N562" s="9">
        <v>8070</v>
      </c>
      <c r="O562" s="24">
        <v>7950</v>
      </c>
      <c r="P562" s="42">
        <v>2</v>
      </c>
      <c r="R562">
        <v>0.71</v>
      </c>
      <c r="S562">
        <v>0.999</v>
      </c>
      <c r="T562" s="5">
        <f t="shared" si="207"/>
        <v>0</v>
      </c>
      <c r="U562">
        <f t="shared" si="191"/>
        <v>150.66999999999996</v>
      </c>
      <c r="V562">
        <f t="shared" si="192"/>
        <v>974.03920569999991</v>
      </c>
      <c r="W562">
        <f t="shared" si="193"/>
        <v>1797.6332171420468</v>
      </c>
      <c r="X562">
        <f t="shared" si="194"/>
        <v>3277.8156358735578</v>
      </c>
      <c r="Y562">
        <f t="shared" si="195"/>
        <v>6076.98902493694</v>
      </c>
      <c r="Z562">
        <f t="shared" si="196"/>
        <v>8450.3744022677984</v>
      </c>
      <c r="AA562" s="5">
        <f t="shared" si="208"/>
        <v>-330</v>
      </c>
      <c r="AB562">
        <f t="shared" si="209"/>
        <v>150.18932999999996</v>
      </c>
      <c r="AC562">
        <f t="shared" si="209"/>
        <v>822.69602582429991</v>
      </c>
      <c r="AD562">
        <f t="shared" si="209"/>
        <v>823.59311345642902</v>
      </c>
      <c r="AE562">
        <f t="shared" si="209"/>
        <v>1479.5258294262358</v>
      </c>
      <c r="AF562">
        <f t="shared" si="209"/>
        <v>2797.8537415037449</v>
      </c>
      <c r="AG562">
        <f t="shared" si="209"/>
        <v>2373.8098456950311</v>
      </c>
      <c r="AH562" s="5">
        <f t="shared" si="210"/>
        <v>-330</v>
      </c>
      <c r="AI562" s="5">
        <f t="shared" si="210"/>
        <v>300.85932999999989</v>
      </c>
      <c r="AJ562" s="5">
        <f t="shared" si="210"/>
        <v>1796.7352315242997</v>
      </c>
      <c r="AK562" s="5">
        <f t="shared" si="210"/>
        <v>2621.2263305984757</v>
      </c>
      <c r="AL562" s="5">
        <f t="shared" si="210"/>
        <v>4757.3414652997935</v>
      </c>
      <c r="AM562" s="5">
        <f t="shared" si="210"/>
        <v>8874.8427664406845</v>
      </c>
      <c r="AN562" s="6">
        <f t="shared" si="190"/>
        <v>13197.994093657861</v>
      </c>
      <c r="AO562" s="6">
        <f t="shared" si="200"/>
        <v>17945.613785047921</v>
      </c>
      <c r="AP562" s="7"/>
      <c r="AQ562" s="55">
        <f t="shared" si="197"/>
        <v>8277</v>
      </c>
      <c r="AR562" s="5">
        <f t="shared" si="201"/>
        <v>10737.49704682893</v>
      </c>
      <c r="AS562" s="5">
        <f t="shared" si="202"/>
        <v>15571.803939352891</v>
      </c>
      <c r="AT562" s="5">
        <f t="shared" si="198"/>
        <v>17945.613785047921</v>
      </c>
      <c r="AU562" s="56">
        <f t="shared" si="199"/>
        <v>13197.994093657861</v>
      </c>
    </row>
    <row r="563" spans="2:47" ht="14.1" customHeight="1" x14ac:dyDescent="0.25">
      <c r="B563" t="s">
        <v>83</v>
      </c>
      <c r="C563" t="s">
        <v>146</v>
      </c>
      <c r="D563" s="3" t="s">
        <v>43</v>
      </c>
      <c r="E563" s="4">
        <v>2710</v>
      </c>
      <c r="F563" s="4">
        <v>1506</v>
      </c>
      <c r="G563" s="4">
        <v>1698</v>
      </c>
      <c r="H563" s="4">
        <v>1787</v>
      </c>
      <c r="I563" s="4">
        <v>1457</v>
      </c>
      <c r="J563" s="4">
        <v>1526</v>
      </c>
      <c r="K563" s="4">
        <v>1330</v>
      </c>
      <c r="L563" s="4">
        <v>1510</v>
      </c>
      <c r="M563" s="4">
        <v>1556</v>
      </c>
      <c r="N563" s="4">
        <v>1679</v>
      </c>
      <c r="O563" s="23">
        <v>1801</v>
      </c>
      <c r="P563" s="41">
        <v>4</v>
      </c>
      <c r="R563">
        <v>0.999</v>
      </c>
      <c r="S563">
        <v>0.92800000000000005</v>
      </c>
      <c r="T563" s="5">
        <f t="shared" si="207"/>
        <v>1506</v>
      </c>
      <c r="U563">
        <f t="shared" si="191"/>
        <v>1696.6039999999998</v>
      </c>
      <c r="V563">
        <f t="shared" si="192"/>
        <v>1786.9997965119999</v>
      </c>
      <c r="W563">
        <f t="shared" si="193"/>
        <v>1457.420380956539</v>
      </c>
      <c r="X563">
        <f t="shared" si="194"/>
        <v>1525.632078126843</v>
      </c>
      <c r="Y563">
        <f t="shared" si="195"/>
        <v>1330.2373798908047</v>
      </c>
      <c r="Z563">
        <f t="shared" si="196"/>
        <v>1509.6419169424405</v>
      </c>
      <c r="AA563" s="5">
        <f t="shared" si="208"/>
        <v>-1204</v>
      </c>
      <c r="AB563">
        <f t="shared" si="209"/>
        <v>90.192511999999894</v>
      </c>
      <c r="AC563">
        <f t="shared" si="209"/>
        <v>90.381160027136048</v>
      </c>
      <c r="AD563">
        <f t="shared" si="209"/>
        <v>-299.34225411351389</v>
      </c>
      <c r="AE563">
        <f t="shared" si="209"/>
        <v>41.747812677869106</v>
      </c>
      <c r="AF563">
        <f t="shared" si="209"/>
        <v>-178.32043745023697</v>
      </c>
      <c r="AG563">
        <f t="shared" si="209"/>
        <v>153.64833888750093</v>
      </c>
      <c r="AH563" s="5">
        <f t="shared" si="210"/>
        <v>302</v>
      </c>
      <c r="AI563" s="5">
        <f t="shared" si="210"/>
        <v>1786.7965119999997</v>
      </c>
      <c r="AJ563" s="5">
        <f t="shared" si="210"/>
        <v>1877.3809565391359</v>
      </c>
      <c r="AK563" s="5">
        <f t="shared" si="210"/>
        <v>1158.0781268430251</v>
      </c>
      <c r="AL563" s="5">
        <f t="shared" si="210"/>
        <v>1567.3798908047122</v>
      </c>
      <c r="AM563" s="5">
        <f t="shared" si="210"/>
        <v>1151.9169424405677</v>
      </c>
      <c r="AN563" s="6">
        <f t="shared" si="190"/>
        <v>1816.9385947174424</v>
      </c>
      <c r="AO563" s="6">
        <f t="shared" si="200"/>
        <v>2124.235272492444</v>
      </c>
      <c r="AP563" s="7"/>
      <c r="AQ563" s="55">
        <f t="shared" si="197"/>
        <v>1510</v>
      </c>
      <c r="AR563" s="5">
        <f t="shared" si="201"/>
        <v>1663.4692973587212</v>
      </c>
      <c r="AS563" s="5">
        <f t="shared" si="202"/>
        <v>1970.5869336049432</v>
      </c>
      <c r="AT563" s="5">
        <f t="shared" si="198"/>
        <v>2124.235272492444</v>
      </c>
      <c r="AU563" s="56">
        <f t="shared" si="199"/>
        <v>1816.9385947174424</v>
      </c>
    </row>
    <row r="564" spans="2:47" ht="14.1" customHeight="1" x14ac:dyDescent="0.25">
      <c r="B564" t="s">
        <v>83</v>
      </c>
      <c r="C564" t="s">
        <v>24</v>
      </c>
      <c r="D564" s="8" t="s">
        <v>45</v>
      </c>
      <c r="E564" s="9">
        <v>2425</v>
      </c>
      <c r="F564" s="9">
        <v>1518</v>
      </c>
      <c r="G564" s="9">
        <v>1545</v>
      </c>
      <c r="H564" s="9">
        <v>1293</v>
      </c>
      <c r="I564" s="9">
        <v>1824</v>
      </c>
      <c r="J564" s="9">
        <v>2604</v>
      </c>
      <c r="K564" s="9">
        <v>1732</v>
      </c>
      <c r="L564" s="9">
        <v>2067</v>
      </c>
      <c r="M564" s="9">
        <v>2027</v>
      </c>
      <c r="N564" s="9">
        <v>1964</v>
      </c>
      <c r="O564" s="24">
        <v>1890</v>
      </c>
      <c r="P564" s="42">
        <v>5</v>
      </c>
      <c r="R564">
        <v>0.66200000000000003</v>
      </c>
      <c r="S564">
        <v>0.999</v>
      </c>
      <c r="T564" s="5">
        <f t="shared" si="207"/>
        <v>1518</v>
      </c>
      <c r="U564">
        <f t="shared" si="191"/>
        <v>1229.308</v>
      </c>
      <c r="V564">
        <f t="shared" si="192"/>
        <v>1173.685219896</v>
      </c>
      <c r="W564">
        <f t="shared" si="193"/>
        <v>1585.3141182652671</v>
      </c>
      <c r="X564">
        <f t="shared" si="194"/>
        <v>2398.6567295687641</v>
      </c>
      <c r="Y564">
        <f t="shared" si="195"/>
        <v>2232.1038399697991</v>
      </c>
      <c r="Z564">
        <f t="shared" si="196"/>
        <v>2066.8412899674017</v>
      </c>
      <c r="AA564" s="5">
        <f t="shared" si="208"/>
        <v>-907</v>
      </c>
      <c r="AB564">
        <f t="shared" si="209"/>
        <v>-289.31030799999996</v>
      </c>
      <c r="AC564">
        <f t="shared" si="209"/>
        <v>-55.856467631895953</v>
      </c>
      <c r="AD564">
        <f t="shared" si="209"/>
        <v>411.16141300326592</v>
      </c>
      <c r="AE564">
        <f t="shared" si="209"/>
        <v>812.94043010519681</v>
      </c>
      <c r="AF564">
        <f t="shared" si="209"/>
        <v>-165.57339627926092</v>
      </c>
      <c r="AG564">
        <f t="shared" si="209"/>
        <v>-165.26286084867419</v>
      </c>
      <c r="AH564" s="5">
        <f t="shared" si="210"/>
        <v>611</v>
      </c>
      <c r="AI564" s="5">
        <f t="shared" si="210"/>
        <v>939.99769200000003</v>
      </c>
      <c r="AJ564" s="5">
        <f t="shared" si="210"/>
        <v>1117.828752264104</v>
      </c>
      <c r="AK564" s="5">
        <f t="shared" si="210"/>
        <v>1996.4755312685329</v>
      </c>
      <c r="AL564" s="5">
        <f t="shared" si="210"/>
        <v>3211.597159673961</v>
      </c>
      <c r="AM564" s="5">
        <f t="shared" si="210"/>
        <v>2066.530443690538</v>
      </c>
      <c r="AN564" s="6">
        <f t="shared" si="190"/>
        <v>1736.3155682700533</v>
      </c>
      <c r="AO564" s="6">
        <f t="shared" si="200"/>
        <v>1405.7898465727048</v>
      </c>
      <c r="AP564" s="7"/>
      <c r="AQ564" s="55">
        <f t="shared" si="197"/>
        <v>1405.7898465727048</v>
      </c>
      <c r="AR564" s="5">
        <f t="shared" si="201"/>
        <v>1571.0527074213792</v>
      </c>
      <c r="AS564" s="5">
        <f t="shared" si="202"/>
        <v>1901.6577841350268</v>
      </c>
      <c r="AT564" s="5">
        <f t="shared" si="198"/>
        <v>2067</v>
      </c>
      <c r="AU564" s="56">
        <f t="shared" si="199"/>
        <v>1736.3155682700533</v>
      </c>
    </row>
    <row r="565" spans="2:47" ht="14.1" customHeight="1" x14ac:dyDescent="0.25">
      <c r="B565" t="s">
        <v>83</v>
      </c>
      <c r="C565" t="s">
        <v>26</v>
      </c>
      <c r="D565" s="8" t="s">
        <v>46</v>
      </c>
      <c r="E565" s="9">
        <v>1127</v>
      </c>
      <c r="F565" s="9">
        <v>920</v>
      </c>
      <c r="G565" s="9">
        <v>813</v>
      </c>
      <c r="H565" s="9">
        <v>770</v>
      </c>
      <c r="I565" s="9">
        <v>1215</v>
      </c>
      <c r="J565" s="9">
        <v>1764</v>
      </c>
      <c r="K565" s="9">
        <v>2090</v>
      </c>
      <c r="L565" s="9">
        <v>2399</v>
      </c>
      <c r="M565" s="9">
        <v>2349</v>
      </c>
      <c r="N565" s="9">
        <v>2174</v>
      </c>
      <c r="O565" s="24">
        <v>2045</v>
      </c>
      <c r="P565" s="43">
        <v>4</v>
      </c>
      <c r="R565">
        <v>0.999</v>
      </c>
      <c r="S565">
        <v>0.999</v>
      </c>
      <c r="T565" s="5">
        <f t="shared" si="207"/>
        <v>920</v>
      </c>
      <c r="U565">
        <f t="shared" si="191"/>
        <v>812.9</v>
      </c>
      <c r="V565">
        <f t="shared" si="192"/>
        <v>769.93570009999996</v>
      </c>
      <c r="W565">
        <f t="shared" si="193"/>
        <v>1214.5119071646</v>
      </c>
      <c r="X565">
        <f t="shared" si="194"/>
        <v>1763.8946005094867</v>
      </c>
      <c r="Y565">
        <f t="shared" si="195"/>
        <v>2090.2231719997631</v>
      </c>
      <c r="Z565">
        <f t="shared" si="196"/>
        <v>2399.0177746923177</v>
      </c>
      <c r="AA565" s="5">
        <f t="shared" si="208"/>
        <v>-207</v>
      </c>
      <c r="AB565">
        <f t="shared" si="209"/>
        <v>-107.19990000000001</v>
      </c>
      <c r="AC565">
        <f t="shared" si="209"/>
        <v>-43.028535500100013</v>
      </c>
      <c r="AD565">
        <f t="shared" si="209"/>
        <v>444.08860232203529</v>
      </c>
      <c r="AE565">
        <f t="shared" si="209"/>
        <v>549.2773992538639</v>
      </c>
      <c r="AF565">
        <f t="shared" si="209"/>
        <v>326.55152031803993</v>
      </c>
      <c r="AG565">
        <f t="shared" si="209"/>
        <v>308.81235961018018</v>
      </c>
      <c r="AH565" s="5">
        <f t="shared" si="210"/>
        <v>713</v>
      </c>
      <c r="AI565" s="5">
        <f t="shared" si="210"/>
        <v>705.70010000000002</v>
      </c>
      <c r="AJ565" s="5">
        <f t="shared" si="210"/>
        <v>726.90716459989994</v>
      </c>
      <c r="AK565" s="5">
        <f t="shared" si="210"/>
        <v>1658.6005094866352</v>
      </c>
      <c r="AL565" s="5">
        <f t="shared" si="210"/>
        <v>2313.1719997633509</v>
      </c>
      <c r="AM565" s="5">
        <f t="shared" si="210"/>
        <v>2416.7746923178029</v>
      </c>
      <c r="AN565" s="6">
        <f t="shared" si="190"/>
        <v>3016.6424939126782</v>
      </c>
      <c r="AO565" s="6">
        <f t="shared" si="200"/>
        <v>3634.2672131330382</v>
      </c>
      <c r="AP565" s="7"/>
      <c r="AQ565" s="55">
        <f t="shared" si="197"/>
        <v>2399</v>
      </c>
      <c r="AR565" s="5">
        <f t="shared" si="201"/>
        <v>2707.8212469563391</v>
      </c>
      <c r="AS565" s="5">
        <f t="shared" si="202"/>
        <v>3325.4548535228582</v>
      </c>
      <c r="AT565" s="5">
        <f t="shared" si="198"/>
        <v>3634.2672131330382</v>
      </c>
      <c r="AU565" s="56">
        <f t="shared" si="199"/>
        <v>3016.6424939126782</v>
      </c>
    </row>
    <row r="566" spans="2:47" ht="14.1" customHeight="1" x14ac:dyDescent="0.25">
      <c r="B566" t="s">
        <v>83</v>
      </c>
      <c r="C566" t="s">
        <v>28</v>
      </c>
      <c r="D566" s="3" t="s">
        <v>47</v>
      </c>
      <c r="E566" s="4">
        <v>87</v>
      </c>
      <c r="F566" s="4">
        <v>60</v>
      </c>
      <c r="G566" s="4">
        <v>92</v>
      </c>
      <c r="H566" s="4">
        <v>146</v>
      </c>
      <c r="I566" s="4">
        <v>149</v>
      </c>
      <c r="J566" s="4">
        <v>279</v>
      </c>
      <c r="K566" s="4">
        <v>528</v>
      </c>
      <c r="L566" s="4">
        <v>639</v>
      </c>
      <c r="M566" s="4">
        <v>634</v>
      </c>
      <c r="N566" s="4">
        <v>634</v>
      </c>
      <c r="O566" s="23">
        <v>644</v>
      </c>
      <c r="P566" s="41">
        <v>3</v>
      </c>
      <c r="R566">
        <v>0.55900000000000005</v>
      </c>
      <c r="S566">
        <v>0.999</v>
      </c>
      <c r="T566" s="5">
        <f t="shared" si="207"/>
        <v>60</v>
      </c>
      <c r="U566">
        <f t="shared" si="191"/>
        <v>65.981000000000009</v>
      </c>
      <c r="V566">
        <f t="shared" si="192"/>
        <v>113.334697379</v>
      </c>
      <c r="W566">
        <f t="shared" si="193"/>
        <v>154.13632218411286</v>
      </c>
      <c r="X566">
        <f t="shared" si="194"/>
        <v>241.93150582634945</v>
      </c>
      <c r="Y566">
        <f t="shared" si="195"/>
        <v>440.54074876740344</v>
      </c>
      <c r="Z566">
        <f t="shared" si="196"/>
        <v>639.01725662199067</v>
      </c>
      <c r="AA566" s="5">
        <f t="shared" si="208"/>
        <v>-27</v>
      </c>
      <c r="AB566">
        <f t="shared" ref="AB566:AG581" si="211">$S566*(U566-T566)+(1-$S566)*AA566</f>
        <v>5.9480190000000084</v>
      </c>
      <c r="AC566">
        <f t="shared" si="211"/>
        <v>47.312291700620996</v>
      </c>
      <c r="AD566">
        <f t="shared" si="211"/>
        <v>40.80813547200836</v>
      </c>
      <c r="AE566">
        <f t="shared" si="211"/>
        <v>87.748196594066357</v>
      </c>
      <c r="AF566">
        <f t="shared" si="211"/>
        <v>198.49838189470702</v>
      </c>
      <c r="AG566">
        <f t="shared" si="211"/>
        <v>198.47652972862733</v>
      </c>
      <c r="AH566" s="5">
        <f t="shared" ref="AH566:AM581" si="212">T566+AA566</f>
        <v>33</v>
      </c>
      <c r="AI566" s="5">
        <f t="shared" si="212"/>
        <v>71.929019000000011</v>
      </c>
      <c r="AJ566" s="5">
        <f t="shared" si="212"/>
        <v>160.64698907962099</v>
      </c>
      <c r="AK566" s="5">
        <f t="shared" si="212"/>
        <v>194.94445765612122</v>
      </c>
      <c r="AL566" s="5">
        <f t="shared" si="212"/>
        <v>329.67970242041582</v>
      </c>
      <c r="AM566" s="5">
        <f t="shared" si="212"/>
        <v>639.03913066211044</v>
      </c>
      <c r="AN566" s="6">
        <f t="shared" ref="AN566:AN629" si="213">IF($Z566+($AG566*2)&lt;0,0,$Z566+($AG566*2))</f>
        <v>1035.9703160792453</v>
      </c>
      <c r="AO566" s="6">
        <f t="shared" si="200"/>
        <v>1432.9233755364999</v>
      </c>
      <c r="AP566" s="7"/>
      <c r="AQ566" s="55">
        <f t="shared" si="197"/>
        <v>639</v>
      </c>
      <c r="AR566" s="5">
        <f t="shared" si="201"/>
        <v>837.48515803962266</v>
      </c>
      <c r="AS566" s="5">
        <f t="shared" si="202"/>
        <v>1234.4468458078727</v>
      </c>
      <c r="AT566" s="5">
        <f t="shared" si="198"/>
        <v>1432.9233755364999</v>
      </c>
      <c r="AU566" s="56">
        <f t="shared" si="199"/>
        <v>1035.9703160792453</v>
      </c>
    </row>
    <row r="567" spans="2:47" ht="14.1" customHeight="1" x14ac:dyDescent="0.25">
      <c r="B567" t="s">
        <v>83</v>
      </c>
      <c r="C567" t="s">
        <v>30</v>
      </c>
      <c r="D567" s="8" t="s">
        <v>48</v>
      </c>
      <c r="E567" s="9">
        <v>1017</v>
      </c>
      <c r="F567" s="9">
        <v>837</v>
      </c>
      <c r="G567" s="9">
        <v>686</v>
      </c>
      <c r="H567" s="9">
        <v>667</v>
      </c>
      <c r="I567" s="9">
        <v>491</v>
      </c>
      <c r="J567" s="9">
        <v>510</v>
      </c>
      <c r="K567" s="9">
        <v>593</v>
      </c>
      <c r="L567" s="9">
        <v>603</v>
      </c>
      <c r="M567" s="9">
        <v>607</v>
      </c>
      <c r="N567" s="9">
        <v>611</v>
      </c>
      <c r="O567" s="24">
        <v>614</v>
      </c>
      <c r="P567" s="43">
        <v>6</v>
      </c>
      <c r="R567">
        <v>0.65200000000000002</v>
      </c>
      <c r="S567">
        <v>0.999</v>
      </c>
      <c r="T567" s="5">
        <f t="shared" si="207"/>
        <v>837</v>
      </c>
      <c r="U567">
        <f t="shared" si="191"/>
        <v>675.90800000000002</v>
      </c>
      <c r="V567">
        <f t="shared" si="192"/>
        <v>614.033388016</v>
      </c>
      <c r="W567">
        <f t="shared" si="193"/>
        <v>512.24871982812238</v>
      </c>
      <c r="X567">
        <f t="shared" si="194"/>
        <v>475.37534413613315</v>
      </c>
      <c r="Y567">
        <f t="shared" si="195"/>
        <v>539.21210974293888</v>
      </c>
      <c r="Z567">
        <f t="shared" si="196"/>
        <v>602.98193891726351</v>
      </c>
      <c r="AA567" s="5">
        <f t="shared" si="208"/>
        <v>-180</v>
      </c>
      <c r="AB567">
        <f t="shared" si="211"/>
        <v>-161.11090799999999</v>
      </c>
      <c r="AC567">
        <f t="shared" si="211"/>
        <v>-61.973848280016007</v>
      </c>
      <c r="AD567">
        <f t="shared" si="211"/>
        <v>-101.74485736796977</v>
      </c>
      <c r="AE567">
        <f t="shared" si="211"/>
        <v>-36.938247173665204</v>
      </c>
      <c r="AF567">
        <f t="shared" si="211"/>
        <v>63.735990594025253</v>
      </c>
      <c r="AG567">
        <f t="shared" si="211"/>
        <v>63.769795335744327</v>
      </c>
      <c r="AH567" s="5">
        <f t="shared" si="212"/>
        <v>657</v>
      </c>
      <c r="AI567" s="5">
        <f t="shared" si="212"/>
        <v>514.79709200000002</v>
      </c>
      <c r="AJ567" s="5">
        <f t="shared" si="212"/>
        <v>552.059539735984</v>
      </c>
      <c r="AK567" s="5">
        <f t="shared" si="212"/>
        <v>410.50386246015262</v>
      </c>
      <c r="AL567" s="5">
        <f t="shared" si="212"/>
        <v>438.43709696246793</v>
      </c>
      <c r="AM567" s="5">
        <f t="shared" si="212"/>
        <v>602.9481003369641</v>
      </c>
      <c r="AN567" s="6">
        <f t="shared" si="213"/>
        <v>730.52152958875217</v>
      </c>
      <c r="AO567" s="6">
        <f t="shared" si="200"/>
        <v>858.06112026024084</v>
      </c>
      <c r="AP567" s="7"/>
      <c r="AQ567" s="55">
        <f t="shared" si="197"/>
        <v>603</v>
      </c>
      <c r="AR567" s="5">
        <f t="shared" si="201"/>
        <v>666.76076479437609</v>
      </c>
      <c r="AS567" s="5">
        <f t="shared" si="202"/>
        <v>794.29132492449651</v>
      </c>
      <c r="AT567" s="5">
        <f t="shared" si="198"/>
        <v>858.06112026024084</v>
      </c>
      <c r="AU567" s="56">
        <f t="shared" si="199"/>
        <v>730.52152958875217</v>
      </c>
    </row>
    <row r="568" spans="2:47" ht="14.1" customHeight="1" x14ac:dyDescent="0.25">
      <c r="B568" t="s">
        <v>83</v>
      </c>
      <c r="C568" t="s">
        <v>32</v>
      </c>
      <c r="D568" s="3" t="s">
        <v>49</v>
      </c>
      <c r="E568" s="4">
        <v>1000</v>
      </c>
      <c r="F568" s="4">
        <v>618</v>
      </c>
      <c r="G568" s="4">
        <v>434</v>
      </c>
      <c r="H568" s="4">
        <v>275</v>
      </c>
      <c r="I568" s="4">
        <v>427</v>
      </c>
      <c r="J568" s="4">
        <v>726</v>
      </c>
      <c r="K568" s="4">
        <v>963</v>
      </c>
      <c r="L568" s="4">
        <v>580</v>
      </c>
      <c r="M568" s="4">
        <v>479</v>
      </c>
      <c r="N568" s="4">
        <v>583</v>
      </c>
      <c r="O568" s="23">
        <v>748</v>
      </c>
      <c r="P568" s="41">
        <v>7</v>
      </c>
      <c r="R568">
        <v>0.999</v>
      </c>
      <c r="S568">
        <v>0.999</v>
      </c>
      <c r="T568" s="5">
        <f t="shared" si="207"/>
        <v>618</v>
      </c>
      <c r="U568">
        <f t="shared" si="191"/>
        <v>433.80199999999996</v>
      </c>
      <c r="V568">
        <f t="shared" si="192"/>
        <v>274.974406198</v>
      </c>
      <c r="W568">
        <f t="shared" si="193"/>
        <v>426.68912124418779</v>
      </c>
      <c r="X568">
        <f t="shared" si="194"/>
        <v>725.85209326841334</v>
      </c>
      <c r="Y568">
        <f t="shared" si="195"/>
        <v>963.06186730646778</v>
      </c>
      <c r="Z568">
        <f t="shared" si="196"/>
        <v>580.62033344678366</v>
      </c>
      <c r="AA568" s="5">
        <f t="shared" si="208"/>
        <v>-382</v>
      </c>
      <c r="AB568">
        <f t="shared" si="211"/>
        <v>-184.39580200000003</v>
      </c>
      <c r="AC568">
        <f t="shared" si="211"/>
        <v>-158.85316201019799</v>
      </c>
      <c r="AD568">
        <f t="shared" si="211"/>
        <v>151.40414716913142</v>
      </c>
      <c r="AE568">
        <f t="shared" si="211"/>
        <v>299.01521319937046</v>
      </c>
      <c r="AF568">
        <f t="shared" si="211"/>
        <v>237.27157947721574</v>
      </c>
      <c r="AG568">
        <f t="shared" si="211"/>
        <v>-381.82182074634721</v>
      </c>
      <c r="AH568" s="5">
        <f t="shared" si="212"/>
        <v>236</v>
      </c>
      <c r="AI568" s="5">
        <f t="shared" si="212"/>
        <v>249.40619799999993</v>
      </c>
      <c r="AJ568" s="5">
        <f t="shared" si="212"/>
        <v>116.12124418780201</v>
      </c>
      <c r="AK568" s="5">
        <f t="shared" si="212"/>
        <v>578.09326841331927</v>
      </c>
      <c r="AL568" s="5">
        <f t="shared" si="212"/>
        <v>1024.8673064677837</v>
      </c>
      <c r="AM568" s="5">
        <f t="shared" si="212"/>
        <v>1200.3334467836835</v>
      </c>
      <c r="AN568" s="6">
        <f t="shared" si="213"/>
        <v>0</v>
      </c>
      <c r="AO568" s="6">
        <f t="shared" si="200"/>
        <v>0</v>
      </c>
      <c r="AP568" s="7"/>
      <c r="AQ568" s="55">
        <f t="shared" si="197"/>
        <v>0</v>
      </c>
      <c r="AR568" s="5">
        <f t="shared" si="201"/>
        <v>0</v>
      </c>
      <c r="AS568" s="5">
        <f t="shared" si="202"/>
        <v>290</v>
      </c>
      <c r="AT568" s="5">
        <f t="shared" si="198"/>
        <v>580</v>
      </c>
      <c r="AU568" s="56">
        <f t="shared" si="199"/>
        <v>0</v>
      </c>
    </row>
    <row r="569" spans="2:47" ht="14.1" customHeight="1" x14ac:dyDescent="0.25">
      <c r="B569" t="s">
        <v>83</v>
      </c>
      <c r="C569" t="s">
        <v>34</v>
      </c>
      <c r="D569" s="3" t="s">
        <v>50</v>
      </c>
      <c r="E569" s="4">
        <v>1000</v>
      </c>
      <c r="F569" s="4">
        <v>425</v>
      </c>
      <c r="G569" s="4">
        <v>410</v>
      </c>
      <c r="H569" s="4">
        <v>155</v>
      </c>
      <c r="I569" s="4">
        <v>605</v>
      </c>
      <c r="J569" s="4">
        <v>671</v>
      </c>
      <c r="K569" s="4">
        <v>1702</v>
      </c>
      <c r="L569" s="4">
        <v>1310</v>
      </c>
      <c r="M569" s="4">
        <v>1391</v>
      </c>
      <c r="N569" s="4">
        <v>1342</v>
      </c>
      <c r="O569" s="23">
        <v>678</v>
      </c>
      <c r="P569" s="44">
        <v>5</v>
      </c>
      <c r="R569">
        <v>0.64500000000000002</v>
      </c>
      <c r="S569">
        <v>0.998</v>
      </c>
      <c r="T569" s="5">
        <f t="shared" si="207"/>
        <v>425</v>
      </c>
      <c r="U569">
        <f t="shared" si="191"/>
        <v>211.2</v>
      </c>
      <c r="V569">
        <f t="shared" si="192"/>
        <v>98.795547999999997</v>
      </c>
      <c r="W569">
        <f t="shared" si="193"/>
        <v>385.32133533692001</v>
      </c>
      <c r="X569">
        <f t="shared" si="194"/>
        <v>671.01734307179777</v>
      </c>
      <c r="Y569">
        <f t="shared" si="195"/>
        <v>1437.4232619089323</v>
      </c>
      <c r="Z569">
        <f t="shared" si="196"/>
        <v>1626.9680551727163</v>
      </c>
      <c r="AA569" s="5">
        <f t="shared" si="208"/>
        <v>-575</v>
      </c>
      <c r="AB569">
        <f t="shared" si="211"/>
        <v>-214.5224</v>
      </c>
      <c r="AC569">
        <f t="shared" si="211"/>
        <v>-112.60868789599999</v>
      </c>
      <c r="AD569">
        <f t="shared" si="211"/>
        <v>285.72751838645416</v>
      </c>
      <c r="AE569">
        <f t="shared" si="211"/>
        <v>285.69607075618092</v>
      </c>
      <c r="AF569">
        <f t="shared" si="211"/>
        <v>765.44449914097265</v>
      </c>
      <c r="AG569">
        <f t="shared" si="211"/>
        <v>190.69659267553834</v>
      </c>
      <c r="AH569" s="5">
        <f t="shared" si="212"/>
        <v>-150</v>
      </c>
      <c r="AI569" s="5">
        <f t="shared" si="212"/>
        <v>-3.322400000000016</v>
      </c>
      <c r="AJ569" s="5">
        <f t="shared" si="212"/>
        <v>-13.813139895999996</v>
      </c>
      <c r="AK569" s="5">
        <f t="shared" si="212"/>
        <v>671.04885372337412</v>
      </c>
      <c r="AL569" s="5">
        <f t="shared" si="212"/>
        <v>956.71341382797868</v>
      </c>
      <c r="AM569" s="5">
        <f t="shared" si="212"/>
        <v>2202.8677610499049</v>
      </c>
      <c r="AN569" s="6">
        <f t="shared" si="213"/>
        <v>2008.361240523793</v>
      </c>
      <c r="AO569" s="6">
        <f t="shared" si="200"/>
        <v>2389.7544258748694</v>
      </c>
      <c r="AP569" s="7"/>
      <c r="AQ569" s="55">
        <f t="shared" si="197"/>
        <v>1310</v>
      </c>
      <c r="AR569" s="5">
        <f t="shared" si="201"/>
        <v>1659.1806202618964</v>
      </c>
      <c r="AS569" s="5">
        <f t="shared" si="202"/>
        <v>2199.0578331993311</v>
      </c>
      <c r="AT569" s="5">
        <f t="shared" si="198"/>
        <v>2389.7544258748694</v>
      </c>
      <c r="AU569" s="56">
        <f t="shared" si="199"/>
        <v>2008.361240523793</v>
      </c>
    </row>
    <row r="570" spans="2:47" ht="14.1" customHeight="1" x14ac:dyDescent="0.25">
      <c r="B570" t="s">
        <v>83</v>
      </c>
      <c r="C570" t="s">
        <v>147</v>
      </c>
      <c r="D570" s="8" t="s">
        <v>51</v>
      </c>
      <c r="E570" s="9">
        <v>1127</v>
      </c>
      <c r="F570" s="9">
        <v>639</v>
      </c>
      <c r="G570" s="9">
        <v>289</v>
      </c>
      <c r="H570" s="9">
        <v>230</v>
      </c>
      <c r="I570" s="9">
        <v>463</v>
      </c>
      <c r="J570" s="9">
        <v>326</v>
      </c>
      <c r="K570" s="9">
        <v>209</v>
      </c>
      <c r="L570" s="9">
        <v>112</v>
      </c>
      <c r="M570" s="9">
        <v>93</v>
      </c>
      <c r="N570" s="9">
        <v>232</v>
      </c>
      <c r="O570" s="24">
        <v>355</v>
      </c>
      <c r="P570" s="41">
        <v>4</v>
      </c>
      <c r="R570">
        <v>0.96399999999999997</v>
      </c>
      <c r="S570">
        <v>0.35699999999999998</v>
      </c>
      <c r="T570" s="5">
        <f t="shared" si="207"/>
        <v>639</v>
      </c>
      <c r="U570">
        <f t="shared" si="191"/>
        <v>284.03199999999998</v>
      </c>
      <c r="V570">
        <f t="shared" si="192"/>
        <v>216.086879264</v>
      </c>
      <c r="W570">
        <f t="shared" si="193"/>
        <v>443.04102759255693</v>
      </c>
      <c r="X570">
        <f t="shared" si="194"/>
        <v>326.01221736846173</v>
      </c>
      <c r="Y570">
        <f t="shared" si="195"/>
        <v>209.00697561747293</v>
      </c>
      <c r="Z570">
        <f t="shared" si="196"/>
        <v>111.28438626963523</v>
      </c>
      <c r="AA570" s="5">
        <f t="shared" si="208"/>
        <v>-488</v>
      </c>
      <c r="AB570">
        <f t="shared" si="211"/>
        <v>-440.50757599999997</v>
      </c>
      <c r="AC570">
        <f t="shared" si="211"/>
        <v>-307.50277947075199</v>
      </c>
      <c r="AD570">
        <f t="shared" si="211"/>
        <v>-116.7016562463987</v>
      </c>
      <c r="AE570">
        <f t="shared" si="211"/>
        <v>-116.81845021643636</v>
      </c>
      <c r="AF570">
        <f t="shared" si="211"/>
        <v>-116.88513479427158</v>
      </c>
      <c r="AG570">
        <f t="shared" si="211"/>
        <v>-110.0441060698947</v>
      </c>
      <c r="AH570" s="5">
        <f t="shared" si="212"/>
        <v>151</v>
      </c>
      <c r="AI570" s="5">
        <f t="shared" si="212"/>
        <v>-156.47557599999999</v>
      </c>
      <c r="AJ570" s="5">
        <f t="shared" si="212"/>
        <v>-91.415900206751985</v>
      </c>
      <c r="AK570" s="5">
        <f t="shared" si="212"/>
        <v>326.33937134615826</v>
      </c>
      <c r="AL570" s="5">
        <f t="shared" si="212"/>
        <v>209.19376715202537</v>
      </c>
      <c r="AM570" s="5">
        <f t="shared" si="212"/>
        <v>92.121840823201353</v>
      </c>
      <c r="AN570" s="6">
        <f t="shared" si="213"/>
        <v>0</v>
      </c>
      <c r="AO570" s="6">
        <f t="shared" si="200"/>
        <v>0</v>
      </c>
      <c r="AP570" s="7"/>
      <c r="AQ570" s="55">
        <f t="shared" si="197"/>
        <v>0</v>
      </c>
      <c r="AR570" s="5">
        <f t="shared" si="201"/>
        <v>0</v>
      </c>
      <c r="AS570" s="5">
        <f t="shared" si="202"/>
        <v>56</v>
      </c>
      <c r="AT570" s="5">
        <f t="shared" si="198"/>
        <v>112</v>
      </c>
      <c r="AU570" s="56">
        <f t="shared" si="199"/>
        <v>0</v>
      </c>
    </row>
    <row r="571" spans="2:47" ht="14.1" customHeight="1" x14ac:dyDescent="0.25">
      <c r="B571" t="s">
        <v>83</v>
      </c>
      <c r="C571" t="s">
        <v>148</v>
      </c>
      <c r="D571" s="3" t="s">
        <v>52</v>
      </c>
      <c r="E571" s="4">
        <v>1000</v>
      </c>
      <c r="F571" s="4">
        <v>1005</v>
      </c>
      <c r="G571" s="4">
        <v>1197</v>
      </c>
      <c r="H571" s="4">
        <v>1194</v>
      </c>
      <c r="I571" s="4">
        <v>1227</v>
      </c>
      <c r="J571" s="4">
        <v>1299</v>
      </c>
      <c r="K571" s="4">
        <v>1176</v>
      </c>
      <c r="L571" s="4">
        <v>1213</v>
      </c>
      <c r="M571" s="4">
        <v>1216</v>
      </c>
      <c r="N571" s="4">
        <v>1249</v>
      </c>
      <c r="O571" s="23">
        <v>1242</v>
      </c>
      <c r="P571" s="44">
        <v>2</v>
      </c>
      <c r="R571">
        <v>0.80800000000000005</v>
      </c>
      <c r="S571">
        <v>0.185</v>
      </c>
      <c r="T571" s="5">
        <f t="shared" si="207"/>
        <v>1005</v>
      </c>
      <c r="U571">
        <f t="shared" si="191"/>
        <v>1161.096</v>
      </c>
      <c r="V571">
        <f t="shared" si="192"/>
        <v>1194.0093619199999</v>
      </c>
      <c r="W571">
        <f t="shared" si="193"/>
        <v>1226.9913279888383</v>
      </c>
      <c r="X571">
        <f t="shared" si="194"/>
        <v>1291.5011617662838</v>
      </c>
      <c r="Y571">
        <f t="shared" si="195"/>
        <v>1205.6239761907293</v>
      </c>
      <c r="Z571">
        <f t="shared" si="196"/>
        <v>1214.6033645992325</v>
      </c>
      <c r="AA571" s="5">
        <f t="shared" si="208"/>
        <v>5</v>
      </c>
      <c r="AB571">
        <f t="shared" si="211"/>
        <v>32.952759999999998</v>
      </c>
      <c r="AC571">
        <f t="shared" si="211"/>
        <v>32.945471355199984</v>
      </c>
      <c r="AD571">
        <f t="shared" si="211"/>
        <v>32.952222877223079</v>
      </c>
      <c r="AE571">
        <f t="shared" si="211"/>
        <v>38.790380893764222</v>
      </c>
      <c r="AF571">
        <f t="shared" si="211"/>
        <v>15.726881096940266</v>
      </c>
      <c r="AG571">
        <f t="shared" si="211"/>
        <v>14.478594949579399</v>
      </c>
      <c r="AH571" s="5">
        <f t="shared" si="212"/>
        <v>1010</v>
      </c>
      <c r="AI571" s="5">
        <f t="shared" si="212"/>
        <v>1194.0487599999999</v>
      </c>
      <c r="AJ571" s="5">
        <f t="shared" si="212"/>
        <v>1226.9548332751999</v>
      </c>
      <c r="AK571" s="5">
        <f t="shared" si="212"/>
        <v>1259.9435508660613</v>
      </c>
      <c r="AL571" s="5">
        <f t="shared" si="212"/>
        <v>1330.291542660048</v>
      </c>
      <c r="AM571" s="5">
        <f t="shared" si="212"/>
        <v>1221.3508572876697</v>
      </c>
      <c r="AN571" s="6">
        <f t="shared" si="213"/>
        <v>1243.5605544983912</v>
      </c>
      <c r="AO571" s="6">
        <f t="shared" si="200"/>
        <v>1272.5177443975501</v>
      </c>
      <c r="AP571" s="7"/>
      <c r="AQ571" s="55">
        <f t="shared" si="197"/>
        <v>1213</v>
      </c>
      <c r="AR571" s="5">
        <f t="shared" si="201"/>
        <v>1228.2802772491955</v>
      </c>
      <c r="AS571" s="5">
        <f t="shared" si="202"/>
        <v>1258.0391494479707</v>
      </c>
      <c r="AT571" s="5">
        <f t="shared" si="198"/>
        <v>1272.5177443975501</v>
      </c>
      <c r="AU571" s="56">
        <f t="shared" si="199"/>
        <v>1243.5605544983912</v>
      </c>
    </row>
    <row r="572" spans="2:47" ht="14.1" customHeight="1" x14ac:dyDescent="0.25">
      <c r="B572" t="s">
        <v>83</v>
      </c>
      <c r="C572" t="s">
        <v>149</v>
      </c>
      <c r="D572" s="8" t="s">
        <v>53</v>
      </c>
      <c r="E572" s="9">
        <v>3598</v>
      </c>
      <c r="F572" s="9">
        <v>3907</v>
      </c>
      <c r="G572" s="9">
        <v>2971</v>
      </c>
      <c r="H572" s="9">
        <v>2298</v>
      </c>
      <c r="I572" s="9">
        <v>2852</v>
      </c>
      <c r="J572" s="9">
        <v>2513</v>
      </c>
      <c r="K572" s="9">
        <v>1990</v>
      </c>
      <c r="L572" s="9">
        <v>1937</v>
      </c>
      <c r="M572" s="9">
        <v>1925</v>
      </c>
      <c r="N572" s="9">
        <v>1853</v>
      </c>
      <c r="O572" s="24">
        <v>1782</v>
      </c>
      <c r="P572" s="41">
        <v>4</v>
      </c>
      <c r="R572">
        <v>0.38500000000000001</v>
      </c>
      <c r="S572">
        <v>0.624</v>
      </c>
      <c r="T572" s="5">
        <f t="shared" si="207"/>
        <v>3907</v>
      </c>
      <c r="U572">
        <f t="shared" si="191"/>
        <v>3736.6750000000002</v>
      </c>
      <c r="V572">
        <f t="shared" si="192"/>
        <v>3188.8743630000004</v>
      </c>
      <c r="W572">
        <f t="shared" si="193"/>
        <v>2851.2433142778805</v>
      </c>
      <c r="X572">
        <f t="shared" si="194"/>
        <v>2513.2670054916589</v>
      </c>
      <c r="Y572">
        <f t="shared" si="195"/>
        <v>2103.9924301888163</v>
      </c>
      <c r="Z572">
        <f t="shared" si="196"/>
        <v>1804.4980249490068</v>
      </c>
      <c r="AA572" s="5">
        <f t="shared" si="208"/>
        <v>309</v>
      </c>
      <c r="AB572">
        <f t="shared" si="211"/>
        <v>9.9012000000001166</v>
      </c>
      <c r="AC572">
        <f t="shared" si="211"/>
        <v>-338.10474628799983</v>
      </c>
      <c r="AD572">
        <f t="shared" si="211"/>
        <v>-337.80915900689075</v>
      </c>
      <c r="AE572">
        <f t="shared" si="211"/>
        <v>-337.91346046919318</v>
      </c>
      <c r="AF572">
        <f t="shared" si="211"/>
        <v>-382.44279612539037</v>
      </c>
      <c r="AG572">
        <f t="shared" si="211"/>
        <v>-330.68300021278799</v>
      </c>
      <c r="AH572" s="5">
        <f t="shared" si="212"/>
        <v>4216</v>
      </c>
      <c r="AI572" s="5">
        <f t="shared" si="212"/>
        <v>3746.5762000000004</v>
      </c>
      <c r="AJ572" s="5">
        <f t="shared" si="212"/>
        <v>2850.7696167120007</v>
      </c>
      <c r="AK572" s="5">
        <f t="shared" si="212"/>
        <v>2513.4341552709898</v>
      </c>
      <c r="AL572" s="5">
        <f t="shared" si="212"/>
        <v>2175.3535450224658</v>
      </c>
      <c r="AM572" s="5">
        <f t="shared" si="212"/>
        <v>1721.5496340634259</v>
      </c>
      <c r="AN572" s="6">
        <f t="shared" si="213"/>
        <v>1143.1320245234308</v>
      </c>
      <c r="AO572" s="6">
        <f t="shared" si="200"/>
        <v>481.76602409785482</v>
      </c>
      <c r="AP572" s="7"/>
      <c r="AQ572" s="55">
        <f t="shared" si="197"/>
        <v>481.76602409785482</v>
      </c>
      <c r="AR572" s="5">
        <f t="shared" si="201"/>
        <v>812.44902431064281</v>
      </c>
      <c r="AS572" s="5">
        <f t="shared" si="202"/>
        <v>1540.0660122617155</v>
      </c>
      <c r="AT572" s="5">
        <f t="shared" si="198"/>
        <v>1937</v>
      </c>
      <c r="AU572" s="56">
        <f t="shared" si="199"/>
        <v>1143.1320245234308</v>
      </c>
    </row>
    <row r="573" spans="2:47" ht="14.1" customHeight="1" x14ac:dyDescent="0.25">
      <c r="B573" t="s">
        <v>83</v>
      </c>
      <c r="C573" t="s">
        <v>150</v>
      </c>
      <c r="D573" s="10" t="s">
        <v>54</v>
      </c>
      <c r="E573" s="9">
        <v>60</v>
      </c>
      <c r="F573" s="9">
        <v>75</v>
      </c>
      <c r="G573" s="9">
        <v>124</v>
      </c>
      <c r="H573" s="9">
        <v>199</v>
      </c>
      <c r="I573" s="9">
        <v>227</v>
      </c>
      <c r="J573" s="9">
        <v>321</v>
      </c>
      <c r="K573" s="9">
        <v>372</v>
      </c>
      <c r="L573" s="9">
        <v>404</v>
      </c>
      <c r="M573" s="9">
        <v>398</v>
      </c>
      <c r="N573" s="9">
        <v>392</v>
      </c>
      <c r="O573" s="24">
        <v>388</v>
      </c>
      <c r="P573" s="45">
        <v>4</v>
      </c>
      <c r="R573">
        <v>0.61699999999999999</v>
      </c>
      <c r="S573">
        <v>0.621</v>
      </c>
      <c r="T573" s="5">
        <f t="shared" si="207"/>
        <v>75</v>
      </c>
      <c r="U573">
        <f t="shared" si="191"/>
        <v>110.97799999999999</v>
      </c>
      <c r="V573">
        <f t="shared" si="192"/>
        <v>176.022044454</v>
      </c>
      <c r="W573">
        <f t="shared" si="193"/>
        <v>227.01407799302072</v>
      </c>
      <c r="X573">
        <f t="shared" si="194"/>
        <v>304.53663275689382</v>
      </c>
      <c r="Y573">
        <f t="shared" si="195"/>
        <v>372.00282563422405</v>
      </c>
      <c r="Z573">
        <f t="shared" si="196"/>
        <v>417.5852948447091</v>
      </c>
      <c r="AA573" s="5">
        <f t="shared" si="208"/>
        <v>15</v>
      </c>
      <c r="AB573">
        <f t="shared" si="211"/>
        <v>28.027338</v>
      </c>
      <c r="AC573">
        <f t="shared" si="211"/>
        <v>51.014712707934002</v>
      </c>
      <c r="AD573">
        <f t="shared" si="211"/>
        <v>51.000628944038858</v>
      </c>
      <c r="AE573">
        <f t="shared" si="211"/>
        <v>67.470744878155926</v>
      </c>
      <c r="AF573">
        <f t="shared" si="211"/>
        <v>67.467918085643163</v>
      </c>
      <c r="AG573">
        <f t="shared" si="211"/>
        <v>53.877054334169969</v>
      </c>
      <c r="AH573" s="5">
        <f t="shared" si="212"/>
        <v>90</v>
      </c>
      <c r="AI573" s="5">
        <f t="shared" si="212"/>
        <v>139.00533799999999</v>
      </c>
      <c r="AJ573" s="5">
        <f t="shared" si="212"/>
        <v>227.03675716193399</v>
      </c>
      <c r="AK573" s="5">
        <f t="shared" si="212"/>
        <v>278.0147069370596</v>
      </c>
      <c r="AL573" s="5">
        <f t="shared" si="212"/>
        <v>372.00737763504975</v>
      </c>
      <c r="AM573" s="5">
        <f t="shared" si="212"/>
        <v>439.47074371986719</v>
      </c>
      <c r="AN573" s="6">
        <f t="shared" si="213"/>
        <v>525.33940351304909</v>
      </c>
      <c r="AO573" s="6">
        <f t="shared" si="200"/>
        <v>633.09351218138897</v>
      </c>
      <c r="AP573" s="7"/>
      <c r="AQ573" s="55">
        <f t="shared" si="197"/>
        <v>404</v>
      </c>
      <c r="AR573" s="5">
        <f t="shared" si="201"/>
        <v>464.66970175652455</v>
      </c>
      <c r="AS573" s="5">
        <f t="shared" si="202"/>
        <v>579.21645784721909</v>
      </c>
      <c r="AT573" s="5">
        <f t="shared" si="198"/>
        <v>633.09351218138897</v>
      </c>
      <c r="AU573" s="56">
        <f t="shared" si="199"/>
        <v>525.33940351304909</v>
      </c>
    </row>
    <row r="574" spans="2:47" ht="14.1" customHeight="1" x14ac:dyDescent="0.25">
      <c r="B574" t="s">
        <v>83</v>
      </c>
      <c r="C574" t="s">
        <v>36</v>
      </c>
      <c r="D574" s="3" t="s">
        <v>55</v>
      </c>
      <c r="E574" s="4">
        <v>777</v>
      </c>
      <c r="F574" s="4">
        <v>1147</v>
      </c>
      <c r="G574" s="4">
        <v>1091</v>
      </c>
      <c r="H574" s="4">
        <v>1049</v>
      </c>
      <c r="I574" s="4">
        <v>1849</v>
      </c>
      <c r="J574" s="4">
        <v>2028</v>
      </c>
      <c r="K574" s="4">
        <v>1474</v>
      </c>
      <c r="L574" s="4">
        <v>1515</v>
      </c>
      <c r="M574" s="4">
        <v>1473</v>
      </c>
      <c r="N574" s="4">
        <v>1346</v>
      </c>
      <c r="O574" s="23">
        <v>1230</v>
      </c>
      <c r="P574" s="45">
        <v>7</v>
      </c>
      <c r="R574">
        <v>0.997</v>
      </c>
      <c r="S574">
        <v>0.30599999999999999</v>
      </c>
      <c r="T574" s="5">
        <f t="shared" si="207"/>
        <v>1147</v>
      </c>
      <c r="U574">
        <f t="shared" si="191"/>
        <v>1092.278</v>
      </c>
      <c r="V574">
        <f t="shared" si="192"/>
        <v>1049.8499392040001</v>
      </c>
      <c r="W574">
        <f t="shared" si="193"/>
        <v>1847.0633538693774</v>
      </c>
      <c r="X574">
        <f t="shared" si="194"/>
        <v>2028.5088299881959</v>
      </c>
      <c r="Y574">
        <f t="shared" si="195"/>
        <v>1476.5599315460936</v>
      </c>
      <c r="Z574">
        <f t="shared" si="196"/>
        <v>1515.0000958148219</v>
      </c>
      <c r="AA574" s="5">
        <f t="shared" si="208"/>
        <v>370</v>
      </c>
      <c r="AB574">
        <f t="shared" si="211"/>
        <v>240.03506799999997</v>
      </c>
      <c r="AC574">
        <f t="shared" si="211"/>
        <v>153.60135058842397</v>
      </c>
      <c r="AD574">
        <f t="shared" si="211"/>
        <v>350.54664219597169</v>
      </c>
      <c r="AE574">
        <f t="shared" si="211"/>
        <v>298.8016853763628</v>
      </c>
      <c r="AF574">
        <f t="shared" si="211"/>
        <v>38.472006727912458</v>
      </c>
      <c r="AG574">
        <f t="shared" si="211"/>
        <v>38.462262935402094</v>
      </c>
      <c r="AH574" s="5">
        <f t="shared" si="212"/>
        <v>1517</v>
      </c>
      <c r="AI574" s="5">
        <f t="shared" si="212"/>
        <v>1332.3130679999999</v>
      </c>
      <c r="AJ574" s="5">
        <f t="shared" si="212"/>
        <v>1203.4512897924239</v>
      </c>
      <c r="AK574" s="5">
        <f t="shared" si="212"/>
        <v>2197.6099960653492</v>
      </c>
      <c r="AL574" s="5">
        <f t="shared" si="212"/>
        <v>2327.3105153645588</v>
      </c>
      <c r="AM574" s="5">
        <f t="shared" si="212"/>
        <v>1515.0319382740061</v>
      </c>
      <c r="AN574" s="6">
        <f t="shared" si="213"/>
        <v>1591.9246216856261</v>
      </c>
      <c r="AO574" s="6">
        <f t="shared" si="200"/>
        <v>1668.8491475564301</v>
      </c>
      <c r="AP574" s="7"/>
      <c r="AQ574" s="55">
        <f t="shared" si="197"/>
        <v>1515</v>
      </c>
      <c r="AR574" s="5">
        <f t="shared" si="201"/>
        <v>1553.4623108428132</v>
      </c>
      <c r="AS574" s="5">
        <f t="shared" si="202"/>
        <v>1630.386884621028</v>
      </c>
      <c r="AT574" s="5">
        <f t="shared" si="198"/>
        <v>1668.8491475564301</v>
      </c>
      <c r="AU574" s="56">
        <f t="shared" si="199"/>
        <v>1591.9246216856261</v>
      </c>
    </row>
    <row r="575" spans="2:47" ht="14.1" customHeight="1" x14ac:dyDescent="0.25">
      <c r="B575" t="s">
        <v>83</v>
      </c>
      <c r="C575" t="s">
        <v>38</v>
      </c>
      <c r="D575" s="8" t="s">
        <v>56</v>
      </c>
      <c r="E575" s="9">
        <v>1584</v>
      </c>
      <c r="F575" s="9">
        <v>1682</v>
      </c>
      <c r="G575" s="9">
        <v>1611</v>
      </c>
      <c r="H575" s="9">
        <v>1542</v>
      </c>
      <c r="I575" s="9">
        <v>2352</v>
      </c>
      <c r="J575" s="9">
        <v>2443</v>
      </c>
      <c r="K575" s="9">
        <v>1541</v>
      </c>
      <c r="L575" s="9">
        <v>1675</v>
      </c>
      <c r="M575" s="9">
        <v>1711</v>
      </c>
      <c r="N575" s="9">
        <v>1639</v>
      </c>
      <c r="O575" s="24">
        <v>1569</v>
      </c>
      <c r="P575" s="45">
        <v>3</v>
      </c>
      <c r="R575">
        <v>0.96399999999999997</v>
      </c>
      <c r="S575">
        <v>0</v>
      </c>
      <c r="T575" s="5">
        <f t="shared" si="207"/>
        <v>1682</v>
      </c>
      <c r="U575">
        <f t="shared" si="191"/>
        <v>1617.0840000000001</v>
      </c>
      <c r="V575">
        <f t="shared" si="192"/>
        <v>1548.2310240000002</v>
      </c>
      <c r="W575">
        <f t="shared" si="193"/>
        <v>2326.5923168640002</v>
      </c>
      <c r="X575">
        <f t="shared" si="194"/>
        <v>2442.3373234071041</v>
      </c>
      <c r="Y575">
        <f t="shared" si="195"/>
        <v>1576.9761436426556</v>
      </c>
      <c r="Z575">
        <f t="shared" si="196"/>
        <v>1674.9991411711358</v>
      </c>
      <c r="AA575" s="5">
        <f t="shared" si="208"/>
        <v>98</v>
      </c>
      <c r="AB575">
        <f t="shared" si="211"/>
        <v>98</v>
      </c>
      <c r="AC575">
        <f t="shared" si="211"/>
        <v>98</v>
      </c>
      <c r="AD575">
        <f t="shared" si="211"/>
        <v>98</v>
      </c>
      <c r="AE575">
        <f t="shared" si="211"/>
        <v>98</v>
      </c>
      <c r="AF575">
        <f t="shared" si="211"/>
        <v>98</v>
      </c>
      <c r="AG575">
        <f t="shared" si="211"/>
        <v>98</v>
      </c>
      <c r="AH575" s="5">
        <f t="shared" si="212"/>
        <v>1780</v>
      </c>
      <c r="AI575" s="5">
        <f t="shared" si="212"/>
        <v>1715.0840000000001</v>
      </c>
      <c r="AJ575" s="5">
        <f t="shared" si="212"/>
        <v>1646.2310240000002</v>
      </c>
      <c r="AK575" s="5">
        <f t="shared" si="212"/>
        <v>2424.5923168640002</v>
      </c>
      <c r="AL575" s="5">
        <f t="shared" si="212"/>
        <v>2540.3373234071041</v>
      </c>
      <c r="AM575" s="5">
        <f t="shared" si="212"/>
        <v>1674.9761436426556</v>
      </c>
      <c r="AN575" s="6">
        <f t="shared" si="213"/>
        <v>1870.9991411711358</v>
      </c>
      <c r="AO575" s="6">
        <f t="shared" si="200"/>
        <v>2066.9991411711358</v>
      </c>
      <c r="AP575" s="7"/>
      <c r="AQ575" s="55">
        <f t="shared" si="197"/>
        <v>1675</v>
      </c>
      <c r="AR575" s="5">
        <f t="shared" si="201"/>
        <v>1772.9995705855679</v>
      </c>
      <c r="AS575" s="5">
        <f t="shared" si="202"/>
        <v>1968.9991411711358</v>
      </c>
      <c r="AT575" s="5">
        <f t="shared" si="198"/>
        <v>2066.9991411711358</v>
      </c>
      <c r="AU575" s="56">
        <f t="shared" si="199"/>
        <v>1870.9991411711358</v>
      </c>
    </row>
    <row r="576" spans="2:47" ht="14.1" customHeight="1" x14ac:dyDescent="0.25">
      <c r="B576" t="s">
        <v>83</v>
      </c>
      <c r="C576" t="s">
        <v>40</v>
      </c>
      <c r="D576" s="8" t="s">
        <v>57</v>
      </c>
      <c r="E576" s="9">
        <v>1153</v>
      </c>
      <c r="F576" s="9">
        <v>1068</v>
      </c>
      <c r="G576" s="9">
        <v>1151</v>
      </c>
      <c r="H576" s="9">
        <v>1262</v>
      </c>
      <c r="I576" s="9">
        <v>1272</v>
      </c>
      <c r="J576" s="9">
        <v>1279</v>
      </c>
      <c r="K576" s="9">
        <v>1277</v>
      </c>
      <c r="L576" s="9">
        <v>1192</v>
      </c>
      <c r="M576" s="9">
        <v>1108</v>
      </c>
      <c r="N576" s="9">
        <v>1055</v>
      </c>
      <c r="O576" s="24">
        <v>999</v>
      </c>
      <c r="P576" s="46">
        <v>5</v>
      </c>
      <c r="R576">
        <v>0.999</v>
      </c>
      <c r="S576">
        <v>0.999</v>
      </c>
      <c r="T576" s="5">
        <f t="shared" si="207"/>
        <v>1068</v>
      </c>
      <c r="U576">
        <f t="shared" si="191"/>
        <v>1150.8319999999999</v>
      </c>
      <c r="V576">
        <f t="shared" si="192"/>
        <v>1261.9714961680002</v>
      </c>
      <c r="W576">
        <f t="shared" si="193"/>
        <v>1272.1010825170079</v>
      </c>
      <c r="X576">
        <f t="shared" si="194"/>
        <v>1279.0033316503004</v>
      </c>
      <c r="Y576">
        <f t="shared" si="195"/>
        <v>1277.0089089091023</v>
      </c>
      <c r="Z576">
        <f t="shared" si="196"/>
        <v>1192.0830233861682</v>
      </c>
      <c r="AA576" s="5">
        <f t="shared" si="208"/>
        <v>-85</v>
      </c>
      <c r="AB576">
        <f t="shared" si="211"/>
        <v>82.66416799999989</v>
      </c>
      <c r="AC576">
        <f t="shared" si="211"/>
        <v>111.11102083983228</v>
      </c>
      <c r="AD576">
        <f t="shared" si="211"/>
        <v>10.23056778349852</v>
      </c>
      <c r="AE576">
        <f t="shared" si="211"/>
        <v>6.9055774519427766</v>
      </c>
      <c r="AF576">
        <f t="shared" si="211"/>
        <v>-1.9855227410050091</v>
      </c>
      <c r="AG576">
        <f t="shared" si="211"/>
        <v>-84.842945160152169</v>
      </c>
      <c r="AH576" s="5">
        <f t="shared" si="212"/>
        <v>983</v>
      </c>
      <c r="AI576" s="5">
        <f t="shared" si="212"/>
        <v>1233.4961679999997</v>
      </c>
      <c r="AJ576" s="5">
        <f t="shared" si="212"/>
        <v>1373.0825170078324</v>
      </c>
      <c r="AK576" s="5">
        <f t="shared" si="212"/>
        <v>1282.3316503005065</v>
      </c>
      <c r="AL576" s="5">
        <f t="shared" si="212"/>
        <v>1285.9089091022431</v>
      </c>
      <c r="AM576" s="5">
        <f t="shared" si="212"/>
        <v>1275.0233861680972</v>
      </c>
      <c r="AN576" s="6">
        <f t="shared" si="213"/>
        <v>1022.3971330658638</v>
      </c>
      <c r="AO576" s="6">
        <f t="shared" si="200"/>
        <v>852.7112427455595</v>
      </c>
      <c r="AP576" s="7"/>
      <c r="AQ576" s="55">
        <f t="shared" si="197"/>
        <v>852.7112427455595</v>
      </c>
      <c r="AR576" s="5">
        <f t="shared" si="201"/>
        <v>937.55418790571161</v>
      </c>
      <c r="AS576" s="5">
        <f t="shared" si="202"/>
        <v>1107.1985665329319</v>
      </c>
      <c r="AT576" s="5">
        <f t="shared" si="198"/>
        <v>1192</v>
      </c>
      <c r="AU576" s="56">
        <f t="shared" si="199"/>
        <v>1022.3971330658638</v>
      </c>
    </row>
    <row r="577" spans="1:47" ht="14.1" customHeight="1" x14ac:dyDescent="0.25">
      <c r="B577" t="s">
        <v>83</v>
      </c>
      <c r="C577" t="s">
        <v>42</v>
      </c>
      <c r="D577" s="3" t="s">
        <v>58</v>
      </c>
      <c r="E577" s="4">
        <v>1324</v>
      </c>
      <c r="F577" s="4">
        <v>1227</v>
      </c>
      <c r="G577" s="4">
        <v>1295</v>
      </c>
      <c r="H577" s="4">
        <v>1326</v>
      </c>
      <c r="I577" s="4">
        <v>1354</v>
      </c>
      <c r="J577" s="4">
        <v>1374</v>
      </c>
      <c r="K577" s="4">
        <v>1373</v>
      </c>
      <c r="L577" s="4">
        <v>1306</v>
      </c>
      <c r="M577" s="4">
        <v>1252</v>
      </c>
      <c r="N577" s="4">
        <v>1239</v>
      </c>
      <c r="O577" s="23">
        <v>1229</v>
      </c>
      <c r="P577" s="41">
        <v>2</v>
      </c>
      <c r="R577">
        <v>0.999</v>
      </c>
      <c r="S577">
        <v>0.77800000000000002</v>
      </c>
      <c r="T577" s="5">
        <f t="shared" si="207"/>
        <v>1227</v>
      </c>
      <c r="U577">
        <f t="shared" si="191"/>
        <v>1294.835</v>
      </c>
      <c r="V577">
        <f t="shared" si="192"/>
        <v>1326.00007663</v>
      </c>
      <c r="W577">
        <f t="shared" si="193"/>
        <v>1354.0031821481082</v>
      </c>
      <c r="X577">
        <f t="shared" si="194"/>
        <v>1374.0087120181092</v>
      </c>
      <c r="Y577">
        <f t="shared" si="195"/>
        <v>1373.0229463758403</v>
      </c>
      <c r="Z577">
        <f t="shared" si="196"/>
        <v>1306.0711261820747</v>
      </c>
      <c r="AA577" s="5">
        <f t="shared" si="208"/>
        <v>-97</v>
      </c>
      <c r="AB577">
        <f t="shared" si="211"/>
        <v>31.241630000000029</v>
      </c>
      <c r="AC577">
        <f t="shared" si="211"/>
        <v>31.182071478139953</v>
      </c>
      <c r="AD577">
        <f t="shared" si="211"/>
        <v>28.708835961235259</v>
      </c>
      <c r="AE577">
        <f t="shared" si="211"/>
        <v>21.93766382225505</v>
      </c>
      <c r="AF577">
        <f t="shared" si="211"/>
        <v>4.1032356988554035</v>
      </c>
      <c r="AG577">
        <f t="shared" si="211"/>
        <v>-51.177597785603716</v>
      </c>
      <c r="AH577" s="5">
        <f t="shared" si="212"/>
        <v>1130</v>
      </c>
      <c r="AI577" s="5">
        <f t="shared" si="212"/>
        <v>1326.07663</v>
      </c>
      <c r="AJ577" s="5">
        <f t="shared" si="212"/>
        <v>1357.1821481081399</v>
      </c>
      <c r="AK577" s="5">
        <f t="shared" si="212"/>
        <v>1382.7120181093435</v>
      </c>
      <c r="AL577" s="5">
        <f t="shared" si="212"/>
        <v>1395.9463758403642</v>
      </c>
      <c r="AM577" s="5">
        <f t="shared" si="212"/>
        <v>1377.1261820746956</v>
      </c>
      <c r="AN577" s="6">
        <f t="shared" si="213"/>
        <v>1203.7159306108674</v>
      </c>
      <c r="AO577" s="6">
        <f t="shared" si="200"/>
        <v>1101.3607350396599</v>
      </c>
      <c r="AP577" s="7"/>
      <c r="AQ577" s="55">
        <f t="shared" si="197"/>
        <v>1101.3607350396599</v>
      </c>
      <c r="AR577" s="5">
        <f t="shared" si="201"/>
        <v>1152.5383328252638</v>
      </c>
      <c r="AS577" s="5">
        <f t="shared" si="202"/>
        <v>1254.8579653054337</v>
      </c>
      <c r="AT577" s="5">
        <f t="shared" si="198"/>
        <v>1306</v>
      </c>
      <c r="AU577" s="56">
        <f t="shared" si="199"/>
        <v>1203.7159306108674</v>
      </c>
    </row>
    <row r="578" spans="1:47" ht="14.1" customHeight="1" x14ac:dyDescent="0.25">
      <c r="B578" t="s">
        <v>83</v>
      </c>
      <c r="C578" t="s">
        <v>44</v>
      </c>
      <c r="D578" s="3" t="s">
        <v>59</v>
      </c>
      <c r="E578" s="4">
        <v>152</v>
      </c>
      <c r="F578" s="4">
        <v>137</v>
      </c>
      <c r="G578" s="4">
        <v>222</v>
      </c>
      <c r="H578" s="4">
        <v>332</v>
      </c>
      <c r="I578" s="4">
        <v>318</v>
      </c>
      <c r="J578" s="4">
        <v>374</v>
      </c>
      <c r="K578" s="4">
        <v>361</v>
      </c>
      <c r="L578" s="4">
        <v>424</v>
      </c>
      <c r="M578" s="4">
        <v>432</v>
      </c>
      <c r="N578" s="4">
        <v>440</v>
      </c>
      <c r="O578" s="23">
        <v>448</v>
      </c>
      <c r="P578" s="47">
        <v>3</v>
      </c>
      <c r="R578">
        <v>0.55100000000000005</v>
      </c>
      <c r="S578">
        <v>0.48699999999999999</v>
      </c>
      <c r="T578" s="5">
        <f t="shared" si="207"/>
        <v>137</v>
      </c>
      <c r="U578">
        <f t="shared" si="191"/>
        <v>177.10000000000002</v>
      </c>
      <c r="V578">
        <f t="shared" si="192"/>
        <v>267.76323130000003</v>
      </c>
      <c r="W578">
        <f t="shared" si="193"/>
        <v>317.99412395635193</v>
      </c>
      <c r="X578">
        <f t="shared" si="194"/>
        <v>371.40537151897831</v>
      </c>
      <c r="Y578">
        <f t="shared" si="195"/>
        <v>388.92025649730954</v>
      </c>
      <c r="Z578">
        <f t="shared" si="196"/>
        <v>424.00540198486169</v>
      </c>
      <c r="AA578" s="5">
        <f t="shared" si="208"/>
        <v>-15</v>
      </c>
      <c r="AB578">
        <f t="shared" si="211"/>
        <v>11.833700000000011</v>
      </c>
      <c r="AC578">
        <f t="shared" si="211"/>
        <v>50.223681743100009</v>
      </c>
      <c r="AD578">
        <f t="shared" si="211"/>
        <v>50.227193457853673</v>
      </c>
      <c r="AE578">
        <f t="shared" si="211"/>
        <v>51.77782780687798</v>
      </c>
      <c r="AF578">
        <f t="shared" si="211"/>
        <v>35.091774649375708</v>
      </c>
      <c r="AG578">
        <f t="shared" si="211"/>
        <v>35.088546247567635</v>
      </c>
      <c r="AH578" s="5">
        <f t="shared" si="212"/>
        <v>122</v>
      </c>
      <c r="AI578" s="5">
        <f t="shared" si="212"/>
        <v>188.93370000000004</v>
      </c>
      <c r="AJ578" s="5">
        <f t="shared" si="212"/>
        <v>317.98691304310006</v>
      </c>
      <c r="AK578" s="5">
        <f t="shared" si="212"/>
        <v>368.2213174142056</v>
      </c>
      <c r="AL578" s="5">
        <f t="shared" si="212"/>
        <v>423.18319932585632</v>
      </c>
      <c r="AM578" s="5">
        <f t="shared" si="212"/>
        <v>424.01203114668522</v>
      </c>
      <c r="AN578" s="6">
        <f t="shared" si="213"/>
        <v>494.18249447999699</v>
      </c>
      <c r="AO578" s="6">
        <f t="shared" si="200"/>
        <v>564.35958697513229</v>
      </c>
      <c r="AP578" s="7"/>
      <c r="AQ578" s="55">
        <f t="shared" si="197"/>
        <v>424</v>
      </c>
      <c r="AR578" s="5">
        <f t="shared" si="201"/>
        <v>459.09124723999849</v>
      </c>
      <c r="AS578" s="5">
        <f t="shared" si="202"/>
        <v>529.2710407275647</v>
      </c>
      <c r="AT578" s="5">
        <f t="shared" si="198"/>
        <v>564.35958697513229</v>
      </c>
      <c r="AU578" s="56">
        <f t="shared" si="199"/>
        <v>494.18249447999699</v>
      </c>
    </row>
    <row r="579" spans="1:47" ht="14.1" customHeight="1" x14ac:dyDescent="0.25">
      <c r="B579" t="s">
        <v>83</v>
      </c>
      <c r="C579" t="s">
        <v>151</v>
      </c>
      <c r="D579" s="8" t="s">
        <v>60</v>
      </c>
      <c r="E579" s="9">
        <v>1971</v>
      </c>
      <c r="F579" s="9">
        <v>2094</v>
      </c>
      <c r="G579" s="9">
        <v>1958</v>
      </c>
      <c r="H579" s="9">
        <v>1754</v>
      </c>
      <c r="I579" s="9">
        <v>2582</v>
      </c>
      <c r="J579" s="9">
        <v>2362</v>
      </c>
      <c r="K579" s="9">
        <v>1428</v>
      </c>
      <c r="L579" s="9">
        <v>1591</v>
      </c>
      <c r="M579" s="9">
        <v>1600</v>
      </c>
      <c r="N579" s="9">
        <v>1508</v>
      </c>
      <c r="O579" s="24">
        <v>1420</v>
      </c>
      <c r="P579" s="41">
        <v>4</v>
      </c>
      <c r="R579">
        <v>0.72699999999999998</v>
      </c>
      <c r="S579">
        <v>0.32</v>
      </c>
      <c r="T579" s="5">
        <f t="shared" si="207"/>
        <v>2094</v>
      </c>
      <c r="U579">
        <f t="shared" ref="U579:U642" si="214">($R579*G579)+((1-$R579)*(T579+AA579))</f>
        <v>2028.7069999999999</v>
      </c>
      <c r="V579">
        <f t="shared" ref="V579:V642" si="215">($R579*H579)+((1-$R579)*(U579+AB579))</f>
        <v>1846.1247345199999</v>
      </c>
      <c r="W579">
        <f t="shared" ref="W579:W642" si="216">($R579*I579)+((1-$R579)*(V579+AC579))</f>
        <v>2376.8038778052273</v>
      </c>
      <c r="X579">
        <f t="shared" ref="X579:X642" si="217">($R579*J579)+((1-$R579)*(W579+AD579))</f>
        <v>2409.4761097894861</v>
      </c>
      <c r="Y579">
        <f t="shared" ref="Y579:Y642" si="218">($R579*K579)+((1-$R579)*(X579+AE579))</f>
        <v>1728.3327869397626</v>
      </c>
      <c r="Z579">
        <f t="shared" ref="Z579:Z642" si="219">($R579*L579)+((1-$R579)*(Y579+AF579))</f>
        <v>1591.0122402481218</v>
      </c>
      <c r="AA579" s="5">
        <f t="shared" si="208"/>
        <v>123</v>
      </c>
      <c r="AB579">
        <f t="shared" si="211"/>
        <v>62.746239999999943</v>
      </c>
      <c r="AC579">
        <f t="shared" si="211"/>
        <v>-15.758881753600022</v>
      </c>
      <c r="AD579">
        <f t="shared" si="211"/>
        <v>159.10128625882473</v>
      </c>
      <c r="AE579">
        <f t="shared" si="211"/>
        <v>118.64398889096363</v>
      </c>
      <c r="AF579">
        <f t="shared" si="211"/>
        <v>-137.28795086605629</v>
      </c>
      <c r="AG579">
        <f t="shared" si="211"/>
        <v>-137.29838153024335</v>
      </c>
      <c r="AH579" s="5">
        <f t="shared" si="212"/>
        <v>2217</v>
      </c>
      <c r="AI579" s="5">
        <f t="shared" si="212"/>
        <v>2091.4532399999998</v>
      </c>
      <c r="AJ579" s="5">
        <f t="shared" si="212"/>
        <v>1830.3658527663999</v>
      </c>
      <c r="AK579" s="5">
        <f t="shared" si="212"/>
        <v>2535.9051640640519</v>
      </c>
      <c r="AL579" s="5">
        <f t="shared" si="212"/>
        <v>2528.1200986804497</v>
      </c>
      <c r="AM579" s="5">
        <f t="shared" si="212"/>
        <v>1591.0448360737064</v>
      </c>
      <c r="AN579" s="6">
        <f t="shared" si="213"/>
        <v>1316.4154771876351</v>
      </c>
      <c r="AO579" s="6">
        <f t="shared" si="200"/>
        <v>1041.8187141271483</v>
      </c>
      <c r="AP579" s="7"/>
      <c r="AQ579" s="55">
        <f t="shared" ref="AQ579:AQ642" si="220">MIN(L579,AO579)</f>
        <v>1041.8187141271483</v>
      </c>
      <c r="AR579" s="5">
        <f t="shared" si="201"/>
        <v>1179.1170956573917</v>
      </c>
      <c r="AS579" s="5">
        <f t="shared" si="202"/>
        <v>1453.7077385938176</v>
      </c>
      <c r="AT579" s="5">
        <f t="shared" ref="AT579:AT642" si="221">MAX(L579,AO579)</f>
        <v>1591</v>
      </c>
      <c r="AU579" s="56">
        <f t="shared" ref="AU579:AU642" si="222">AN579</f>
        <v>1316.4154771876351</v>
      </c>
    </row>
    <row r="580" spans="1:47" ht="14.1" customHeight="1" x14ac:dyDescent="0.25">
      <c r="B580" t="s">
        <v>83</v>
      </c>
      <c r="C580" t="s">
        <v>152</v>
      </c>
      <c r="D580" s="8" t="s">
        <v>61</v>
      </c>
      <c r="E580" s="9">
        <v>1000</v>
      </c>
      <c r="F580" s="9">
        <v>1379</v>
      </c>
      <c r="G580" s="9">
        <v>2643</v>
      </c>
      <c r="H580" s="9">
        <v>4486</v>
      </c>
      <c r="I580" s="9">
        <v>4775</v>
      </c>
      <c r="J580" s="9">
        <v>7019</v>
      </c>
      <c r="K580" s="9">
        <v>8294</v>
      </c>
      <c r="L580" s="9">
        <v>9187</v>
      </c>
      <c r="M580" s="9">
        <v>9215</v>
      </c>
      <c r="N580" s="9">
        <v>9116</v>
      </c>
      <c r="O580" s="24">
        <v>9024</v>
      </c>
      <c r="P580" s="48">
        <v>2</v>
      </c>
      <c r="R580">
        <v>0.46600000000000003</v>
      </c>
      <c r="S580">
        <v>0.999</v>
      </c>
      <c r="T580" s="5">
        <f t="shared" si="207"/>
        <v>1379</v>
      </c>
      <c r="U580">
        <f t="shared" si="214"/>
        <v>2170.4100000000003</v>
      </c>
      <c r="V580">
        <f t="shared" si="215"/>
        <v>3671.8676530600005</v>
      </c>
      <c r="W580">
        <f t="shared" si="216"/>
        <v>4987.3263277944061</v>
      </c>
      <c r="X580">
        <f t="shared" si="217"/>
        <v>6636.6401354191385</v>
      </c>
      <c r="Y580">
        <f t="shared" si="218"/>
        <v>8289.5252258885321</v>
      </c>
      <c r="Z580">
        <f t="shared" si="219"/>
        <v>9590.3870236903967</v>
      </c>
      <c r="AA580" s="5">
        <f t="shared" si="208"/>
        <v>379</v>
      </c>
      <c r="AB580">
        <f t="shared" si="211"/>
        <v>790.99759000000029</v>
      </c>
      <c r="AC580">
        <f t="shared" si="211"/>
        <v>1500.7471929969402</v>
      </c>
      <c r="AD580">
        <f t="shared" si="211"/>
        <v>1315.6439632526681</v>
      </c>
      <c r="AE580">
        <f t="shared" si="211"/>
        <v>1648.9801377803601</v>
      </c>
      <c r="AF580">
        <f t="shared" si="211"/>
        <v>1652.8811855167046</v>
      </c>
      <c r="AG580">
        <f t="shared" si="211"/>
        <v>1301.2138171895795</v>
      </c>
      <c r="AH580" s="5">
        <f t="shared" si="212"/>
        <v>1758</v>
      </c>
      <c r="AI580" s="5">
        <f t="shared" si="212"/>
        <v>2961.4075900000007</v>
      </c>
      <c r="AJ580" s="5">
        <f t="shared" si="212"/>
        <v>5172.6148460569402</v>
      </c>
      <c r="AK580" s="5">
        <f t="shared" si="212"/>
        <v>6302.9702910470742</v>
      </c>
      <c r="AL580" s="5">
        <f t="shared" si="212"/>
        <v>8285.6202731994981</v>
      </c>
      <c r="AM580" s="5">
        <f t="shared" si="212"/>
        <v>9942.4064114052362</v>
      </c>
      <c r="AN580" s="6">
        <f t="shared" si="213"/>
        <v>12192.814658069556</v>
      </c>
      <c r="AO580" s="6">
        <f t="shared" ref="AO580:AO643" si="223">IF($Z580+($AG580*4)&lt;0,0,$Z580+($AG580*4))</f>
        <v>14795.242292448715</v>
      </c>
      <c r="AP580" s="7"/>
      <c r="AQ580" s="55">
        <f t="shared" si="220"/>
        <v>9187</v>
      </c>
      <c r="AR580" s="5">
        <f t="shared" ref="AR580:AR643" si="224">AQ580+(AU580-AQ580)/2</f>
        <v>10689.907329034777</v>
      </c>
      <c r="AS580" s="5">
        <f t="shared" ref="AS580:AS643" si="225">AT580-(AT580-AU580)/2</f>
        <v>13494.028475259136</v>
      </c>
      <c r="AT580" s="5">
        <f t="shared" si="221"/>
        <v>14795.242292448715</v>
      </c>
      <c r="AU580" s="56">
        <f t="shared" si="222"/>
        <v>12192.814658069556</v>
      </c>
    </row>
    <row r="581" spans="1:47" ht="14.1" customHeight="1" x14ac:dyDescent="0.25">
      <c r="B581" t="s">
        <v>83</v>
      </c>
      <c r="C581" t="s">
        <v>153</v>
      </c>
      <c r="D581" s="3" t="s">
        <v>62</v>
      </c>
      <c r="E581" s="4">
        <v>67</v>
      </c>
      <c r="F581" s="4">
        <v>84</v>
      </c>
      <c r="G581" s="4">
        <v>147</v>
      </c>
      <c r="H581" s="4">
        <v>238</v>
      </c>
      <c r="I581" s="4">
        <v>239</v>
      </c>
      <c r="J581" s="4">
        <v>338</v>
      </c>
      <c r="K581" s="4">
        <v>389</v>
      </c>
      <c r="L581" s="4">
        <v>422</v>
      </c>
      <c r="M581" s="4">
        <v>421</v>
      </c>
      <c r="N581" s="4">
        <v>415</v>
      </c>
      <c r="O581" s="23">
        <v>410</v>
      </c>
      <c r="P581" s="41">
        <v>2</v>
      </c>
      <c r="R581">
        <v>0.39</v>
      </c>
      <c r="S581">
        <v>0.89500000000000002</v>
      </c>
      <c r="T581" s="5">
        <f t="shared" si="207"/>
        <v>84</v>
      </c>
      <c r="U581">
        <f t="shared" si="214"/>
        <v>118.94</v>
      </c>
      <c r="V581">
        <f t="shared" si="215"/>
        <v>185.53774300000001</v>
      </c>
      <c r="W581">
        <f t="shared" si="216"/>
        <v>244.86431703585001</v>
      </c>
      <c r="X581">
        <f t="shared" si="217"/>
        <v>317.61658733635505</v>
      </c>
      <c r="Y581">
        <f t="shared" si="218"/>
        <v>389.00030240990839</v>
      </c>
      <c r="Z581">
        <f t="shared" si="219"/>
        <v>445.41426304859738</v>
      </c>
      <c r="AA581" s="5">
        <f t="shared" si="208"/>
        <v>17</v>
      </c>
      <c r="AB581">
        <f t="shared" si="211"/>
        <v>33.0563</v>
      </c>
      <c r="AC581">
        <f t="shared" si="211"/>
        <v>63.075891485000007</v>
      </c>
      <c r="AD581">
        <f t="shared" si="211"/>
        <v>59.720252368010748</v>
      </c>
      <c r="AE581">
        <f t="shared" si="211"/>
        <v>71.383908417593133</v>
      </c>
      <c r="AF581">
        <f t="shared" si="211"/>
        <v>71.383735374677514</v>
      </c>
      <c r="AG581">
        <f t="shared" si="211"/>
        <v>57.985786985967792</v>
      </c>
      <c r="AH581" s="5">
        <f t="shared" si="212"/>
        <v>101</v>
      </c>
      <c r="AI581" s="5">
        <f t="shared" si="212"/>
        <v>151.99629999999999</v>
      </c>
      <c r="AJ581" s="5">
        <f t="shared" si="212"/>
        <v>248.61363448500001</v>
      </c>
      <c r="AK581" s="5">
        <f t="shared" si="212"/>
        <v>304.58456940386077</v>
      </c>
      <c r="AL581" s="5">
        <f t="shared" si="212"/>
        <v>389.0004957539482</v>
      </c>
      <c r="AM581" s="5">
        <f t="shared" si="212"/>
        <v>460.38403778458587</v>
      </c>
      <c r="AN581" s="6">
        <f t="shared" si="213"/>
        <v>561.38583702053302</v>
      </c>
      <c r="AO581" s="6">
        <f t="shared" si="223"/>
        <v>677.35741099246854</v>
      </c>
      <c r="AP581" s="7"/>
      <c r="AQ581" s="55">
        <f t="shared" si="220"/>
        <v>422</v>
      </c>
      <c r="AR581" s="5">
        <f t="shared" si="224"/>
        <v>491.69291851026651</v>
      </c>
      <c r="AS581" s="5">
        <f t="shared" si="225"/>
        <v>619.37162400650072</v>
      </c>
      <c r="AT581" s="5">
        <f t="shared" si="221"/>
        <v>677.35741099246854</v>
      </c>
      <c r="AU581" s="56">
        <f t="shared" si="222"/>
        <v>561.38583702053302</v>
      </c>
    </row>
    <row r="582" spans="1:47" ht="14.1" customHeight="1" thickBot="1" x14ac:dyDescent="0.3">
      <c r="B582" t="s">
        <v>83</v>
      </c>
      <c r="C582" t="s">
        <v>154</v>
      </c>
      <c r="D582" s="11" t="s">
        <v>63</v>
      </c>
      <c r="E582" s="12">
        <v>862</v>
      </c>
      <c r="F582" s="12">
        <v>1275</v>
      </c>
      <c r="G582" s="12">
        <v>1300</v>
      </c>
      <c r="H582" s="12">
        <v>1256</v>
      </c>
      <c r="I582" s="12">
        <v>1945</v>
      </c>
      <c r="J582" s="12">
        <v>2137</v>
      </c>
      <c r="K582" s="12">
        <v>1541</v>
      </c>
      <c r="L582" s="12">
        <v>1582</v>
      </c>
      <c r="M582" s="12">
        <v>1561</v>
      </c>
      <c r="N582" s="12">
        <v>1425</v>
      </c>
      <c r="O582" s="37">
        <v>1301</v>
      </c>
      <c r="P582" s="48">
        <v>2</v>
      </c>
      <c r="R582">
        <v>0.86699999999999999</v>
      </c>
      <c r="S582">
        <v>0.48599999999999999</v>
      </c>
      <c r="T582" s="5">
        <f t="shared" si="207"/>
        <v>1275</v>
      </c>
      <c r="U582">
        <f t="shared" si="214"/>
        <v>1351.6039999999998</v>
      </c>
      <c r="V582">
        <f t="shared" si="215"/>
        <v>1301.9003673520001</v>
      </c>
      <c r="W582">
        <f t="shared" si="216"/>
        <v>1873.3121136216428</v>
      </c>
      <c r="X582">
        <f t="shared" si="217"/>
        <v>2145.9804270556624</v>
      </c>
      <c r="Y582">
        <f t="shared" si="218"/>
        <v>1661.729302037359</v>
      </c>
      <c r="Z582">
        <f t="shared" si="219"/>
        <v>1582.000162244859</v>
      </c>
      <c r="AA582" s="5">
        <f t="shared" si="208"/>
        <v>413</v>
      </c>
      <c r="AB582">
        <f t="shared" ref="AB582:AG597" si="226">$S582*(U582-T582)+(1-$S582)*AA582</f>
        <v>249.51154399999993</v>
      </c>
      <c r="AC582">
        <f t="shared" si="226"/>
        <v>104.09296814907211</v>
      </c>
      <c r="AD582">
        <f t="shared" si="226"/>
        <v>331.20989431566937</v>
      </c>
      <c r="AE582">
        <f t="shared" si="226"/>
        <v>302.75868600718758</v>
      </c>
      <c r="AF582">
        <f t="shared" si="226"/>
        <v>-79.728082151200994</v>
      </c>
      <c r="AG582">
        <f t="shared" si="226"/>
        <v>-79.728596164872343</v>
      </c>
      <c r="AH582" s="5">
        <f t="shared" ref="AH582:AM597" si="227">T582+AA582</f>
        <v>1688</v>
      </c>
      <c r="AI582" s="5">
        <f t="shared" si="227"/>
        <v>1601.1155439999998</v>
      </c>
      <c r="AJ582" s="5">
        <f t="shared" si="227"/>
        <v>1405.9933355010721</v>
      </c>
      <c r="AK582" s="5">
        <f t="shared" si="227"/>
        <v>2204.5220079373121</v>
      </c>
      <c r="AL582" s="5">
        <f t="shared" si="227"/>
        <v>2448.7391130628498</v>
      </c>
      <c r="AM582" s="5">
        <f t="shared" si="227"/>
        <v>1582.001219886158</v>
      </c>
      <c r="AN582" s="6">
        <f t="shared" si="213"/>
        <v>1422.5429699151143</v>
      </c>
      <c r="AO582" s="6">
        <f t="shared" si="223"/>
        <v>1263.0857775853697</v>
      </c>
      <c r="AP582" s="7"/>
      <c r="AQ582" s="55">
        <f t="shared" si="220"/>
        <v>1263.0857775853697</v>
      </c>
      <c r="AR582" s="5">
        <f t="shared" si="224"/>
        <v>1342.8143737502419</v>
      </c>
      <c r="AS582" s="5">
        <f t="shared" si="225"/>
        <v>1502.2714849575573</v>
      </c>
      <c r="AT582" s="5">
        <f t="shared" si="221"/>
        <v>1582</v>
      </c>
      <c r="AU582" s="56">
        <f t="shared" si="222"/>
        <v>1422.5429699151143</v>
      </c>
    </row>
    <row r="583" spans="1:47" ht="14.1" customHeight="1" x14ac:dyDescent="0.25">
      <c r="A583" t="s">
        <v>128</v>
      </c>
      <c r="B583" t="s">
        <v>84</v>
      </c>
      <c r="C583" t="s">
        <v>137</v>
      </c>
      <c r="D583" s="3" t="s">
        <v>25</v>
      </c>
      <c r="E583" s="4">
        <v>1000</v>
      </c>
      <c r="F583" s="4">
        <v>1040</v>
      </c>
      <c r="G583" s="4">
        <v>1241</v>
      </c>
      <c r="H583" s="4">
        <v>1313</v>
      </c>
      <c r="I583" s="4">
        <v>1277</v>
      </c>
      <c r="J583" s="4">
        <v>870</v>
      </c>
      <c r="K583" s="4">
        <v>882</v>
      </c>
      <c r="L583" s="4">
        <v>973</v>
      </c>
      <c r="M583" s="4">
        <v>1036</v>
      </c>
      <c r="N583" s="4">
        <v>1060</v>
      </c>
      <c r="O583" s="23">
        <v>1121</v>
      </c>
      <c r="P583" s="40">
        <v>2</v>
      </c>
      <c r="R583">
        <v>0.999</v>
      </c>
      <c r="S583">
        <v>0</v>
      </c>
      <c r="T583" s="5">
        <f t="shared" si="207"/>
        <v>1040</v>
      </c>
      <c r="U583">
        <f t="shared" si="214"/>
        <v>1240.8389999999999</v>
      </c>
      <c r="V583">
        <f t="shared" si="215"/>
        <v>1312.9678389999999</v>
      </c>
      <c r="W583">
        <f t="shared" si="216"/>
        <v>1277.075967839</v>
      </c>
      <c r="X583">
        <f t="shared" si="217"/>
        <v>870.44707596783894</v>
      </c>
      <c r="Y583">
        <f t="shared" si="218"/>
        <v>882.02844707596785</v>
      </c>
      <c r="Z583">
        <f t="shared" si="219"/>
        <v>972.94902844707599</v>
      </c>
      <c r="AA583" s="5">
        <f t="shared" si="208"/>
        <v>40</v>
      </c>
      <c r="AB583">
        <f t="shared" si="226"/>
        <v>40</v>
      </c>
      <c r="AC583">
        <f t="shared" si="226"/>
        <v>40</v>
      </c>
      <c r="AD583">
        <f t="shared" si="226"/>
        <v>40</v>
      </c>
      <c r="AE583">
        <f t="shared" si="226"/>
        <v>40</v>
      </c>
      <c r="AF583">
        <f t="shared" si="226"/>
        <v>40</v>
      </c>
      <c r="AG583">
        <f t="shared" si="226"/>
        <v>40</v>
      </c>
      <c r="AH583" s="5">
        <f t="shared" si="227"/>
        <v>1080</v>
      </c>
      <c r="AI583" s="5">
        <f t="shared" si="227"/>
        <v>1280.8389999999999</v>
      </c>
      <c r="AJ583" s="5">
        <f t="shared" si="227"/>
        <v>1352.9678389999999</v>
      </c>
      <c r="AK583" s="5">
        <f t="shared" si="227"/>
        <v>1317.075967839</v>
      </c>
      <c r="AL583" s="5">
        <f t="shared" si="227"/>
        <v>910.44707596783894</v>
      </c>
      <c r="AM583" s="5">
        <f t="shared" si="227"/>
        <v>922.02844707596785</v>
      </c>
      <c r="AN583" s="6">
        <f t="shared" si="213"/>
        <v>1052.949028447076</v>
      </c>
      <c r="AO583" s="6">
        <f t="shared" si="223"/>
        <v>1132.949028447076</v>
      </c>
      <c r="AP583" s="7"/>
      <c r="AQ583" s="55">
        <f t="shared" si="220"/>
        <v>973</v>
      </c>
      <c r="AR583" s="5">
        <f t="shared" si="224"/>
        <v>1012.974514223538</v>
      </c>
      <c r="AS583" s="5">
        <f t="shared" si="225"/>
        <v>1092.949028447076</v>
      </c>
      <c r="AT583" s="5">
        <f t="shared" si="221"/>
        <v>1132.949028447076</v>
      </c>
      <c r="AU583" s="56">
        <f t="shared" si="222"/>
        <v>1052.949028447076</v>
      </c>
    </row>
    <row r="584" spans="1:47" ht="14.1" customHeight="1" x14ac:dyDescent="0.25">
      <c r="B584" t="s">
        <v>84</v>
      </c>
      <c r="C584" t="s">
        <v>138</v>
      </c>
      <c r="D584" s="8" t="s">
        <v>27</v>
      </c>
      <c r="E584" s="9">
        <v>1000</v>
      </c>
      <c r="F584" s="9">
        <v>914</v>
      </c>
      <c r="G584" s="9">
        <v>783</v>
      </c>
      <c r="H584" s="9">
        <v>751</v>
      </c>
      <c r="I584" s="9">
        <v>697</v>
      </c>
      <c r="J584" s="9">
        <v>742</v>
      </c>
      <c r="K584" s="9">
        <v>786</v>
      </c>
      <c r="L584" s="9">
        <v>851</v>
      </c>
      <c r="M584" s="9">
        <v>901</v>
      </c>
      <c r="N584" s="9">
        <v>922</v>
      </c>
      <c r="O584" s="24">
        <v>928</v>
      </c>
      <c r="P584" s="41">
        <v>3</v>
      </c>
      <c r="R584">
        <v>0.90300000000000002</v>
      </c>
      <c r="S584">
        <v>0.999</v>
      </c>
      <c r="T584" s="5">
        <f t="shared" si="207"/>
        <v>914</v>
      </c>
      <c r="U584">
        <f t="shared" si="214"/>
        <v>787.36500000000001</v>
      </c>
      <c r="V584">
        <f t="shared" si="215"/>
        <v>742.24775159499995</v>
      </c>
      <c r="W584">
        <f t="shared" si="216"/>
        <v>697.00475552912019</v>
      </c>
      <c r="X584">
        <f t="shared" si="217"/>
        <v>733.24689496217718</v>
      </c>
      <c r="Y584">
        <f t="shared" si="218"/>
        <v>784.39053228248861</v>
      </c>
      <c r="Z584">
        <f t="shared" si="219"/>
        <v>849.49836110212266</v>
      </c>
      <c r="AA584" s="5">
        <f t="shared" si="208"/>
        <v>-86</v>
      </c>
      <c r="AB584">
        <f t="shared" si="226"/>
        <v>-126.594365</v>
      </c>
      <c r="AC584">
        <f t="shared" si="226"/>
        <v>-45.198725521595058</v>
      </c>
      <c r="AD584">
        <f t="shared" si="226"/>
        <v>-45.242951795335479</v>
      </c>
      <c r="AE584">
        <f t="shared" si="226"/>
        <v>36.160654341828597</v>
      </c>
      <c r="AF584">
        <f t="shared" si="226"/>
        <v>51.128654337332947</v>
      </c>
      <c r="AG584">
        <f t="shared" si="226"/>
        <v>65.093849645151749</v>
      </c>
      <c r="AH584" s="5">
        <f t="shared" si="227"/>
        <v>828</v>
      </c>
      <c r="AI584" s="5">
        <f t="shared" si="227"/>
        <v>660.77063499999997</v>
      </c>
      <c r="AJ584" s="5">
        <f t="shared" si="227"/>
        <v>697.04902607340489</v>
      </c>
      <c r="AK584" s="5">
        <f t="shared" si="227"/>
        <v>651.76180373378475</v>
      </c>
      <c r="AL584" s="5">
        <f t="shared" si="227"/>
        <v>769.40754930400578</v>
      </c>
      <c r="AM584" s="5">
        <f t="shared" si="227"/>
        <v>835.51918661982154</v>
      </c>
      <c r="AN584" s="6">
        <f t="shared" si="213"/>
        <v>979.68606039242616</v>
      </c>
      <c r="AO584" s="6">
        <f t="shared" si="223"/>
        <v>1109.8737596827295</v>
      </c>
      <c r="AP584" s="7"/>
      <c r="AQ584" s="55">
        <f t="shared" si="220"/>
        <v>851</v>
      </c>
      <c r="AR584" s="5">
        <f t="shared" si="224"/>
        <v>915.34303019621302</v>
      </c>
      <c r="AS584" s="5">
        <f t="shared" si="225"/>
        <v>1044.7799100375778</v>
      </c>
      <c r="AT584" s="5">
        <f t="shared" si="221"/>
        <v>1109.8737596827295</v>
      </c>
      <c r="AU584" s="56">
        <f t="shared" si="222"/>
        <v>979.68606039242616</v>
      </c>
    </row>
    <row r="585" spans="1:47" ht="14.1" customHeight="1" x14ac:dyDescent="0.25">
      <c r="B585" t="s">
        <v>84</v>
      </c>
      <c r="C585" t="s">
        <v>139</v>
      </c>
      <c r="D585" s="3" t="s">
        <v>29</v>
      </c>
      <c r="E585" s="4">
        <v>1000</v>
      </c>
      <c r="F585" s="4">
        <v>1360</v>
      </c>
      <c r="G585" s="4">
        <v>865</v>
      </c>
      <c r="H585" s="4">
        <v>876</v>
      </c>
      <c r="I585" s="4">
        <v>993</v>
      </c>
      <c r="J585" s="4">
        <v>979</v>
      </c>
      <c r="K585" s="4">
        <v>928</v>
      </c>
      <c r="L585" s="4">
        <v>1003</v>
      </c>
      <c r="M585" s="4">
        <v>1082</v>
      </c>
      <c r="N585" s="4">
        <v>1076</v>
      </c>
      <c r="O585" s="23">
        <v>1035</v>
      </c>
      <c r="P585" s="40">
        <v>2</v>
      </c>
      <c r="R585">
        <v>0.999</v>
      </c>
      <c r="S585">
        <v>0.40899999999999997</v>
      </c>
      <c r="T585" s="5">
        <f t="shared" si="207"/>
        <v>1360</v>
      </c>
      <c r="U585">
        <f t="shared" si="214"/>
        <v>865.85500000000002</v>
      </c>
      <c r="V585">
        <f t="shared" si="215"/>
        <v>876.00050969500001</v>
      </c>
      <c r="W585">
        <f t="shared" si="216"/>
        <v>992.8934469479052</v>
      </c>
      <c r="X585">
        <f t="shared" si="217"/>
        <v>979.06787650326658</v>
      </c>
      <c r="Y585">
        <f t="shared" si="218"/>
        <v>928.07731720447578</v>
      </c>
      <c r="Z585">
        <f t="shared" si="219"/>
        <v>1002.919735531283</v>
      </c>
      <c r="AA585" s="5">
        <f t="shared" si="208"/>
        <v>360</v>
      </c>
      <c r="AB585">
        <f t="shared" si="226"/>
        <v>10.654695000000004</v>
      </c>
      <c r="AC585">
        <f t="shared" si="226"/>
        <v>10.446438210254996</v>
      </c>
      <c r="AD585">
        <f t="shared" si="226"/>
        <v>53.983056318698928</v>
      </c>
      <c r="AE585">
        <f t="shared" si="226"/>
        <v>26.249327972493866</v>
      </c>
      <c r="AF585">
        <f t="shared" si="226"/>
        <v>-5.3417859214615611</v>
      </c>
      <c r="AG585">
        <f t="shared" si="226"/>
        <v>27.453553616080363</v>
      </c>
      <c r="AH585" s="5">
        <f t="shared" si="227"/>
        <v>1720</v>
      </c>
      <c r="AI585" s="5">
        <f t="shared" si="227"/>
        <v>876.50969499999997</v>
      </c>
      <c r="AJ585" s="5">
        <f t="shared" si="227"/>
        <v>886.446947905255</v>
      </c>
      <c r="AK585" s="5">
        <f t="shared" si="227"/>
        <v>1046.8765032666042</v>
      </c>
      <c r="AL585" s="5">
        <f t="shared" si="227"/>
        <v>1005.3172044757605</v>
      </c>
      <c r="AM585" s="5">
        <f t="shared" si="227"/>
        <v>922.73553128301421</v>
      </c>
      <c r="AN585" s="6">
        <f t="shared" si="213"/>
        <v>1057.8268427634437</v>
      </c>
      <c r="AO585" s="6">
        <f t="shared" si="223"/>
        <v>1112.7339499956045</v>
      </c>
      <c r="AP585" s="7"/>
      <c r="AQ585" s="55">
        <f t="shared" si="220"/>
        <v>1003</v>
      </c>
      <c r="AR585" s="5">
        <f t="shared" si="224"/>
        <v>1030.4134213817219</v>
      </c>
      <c r="AS585" s="5">
        <f t="shared" si="225"/>
        <v>1085.2803963795241</v>
      </c>
      <c r="AT585" s="5">
        <f t="shared" si="221"/>
        <v>1112.7339499956045</v>
      </c>
      <c r="AU585" s="56">
        <f t="shared" si="222"/>
        <v>1057.8268427634437</v>
      </c>
    </row>
    <row r="586" spans="1:47" ht="14.1" customHeight="1" x14ac:dyDescent="0.25">
      <c r="B586" t="s">
        <v>84</v>
      </c>
      <c r="C586" t="s">
        <v>140</v>
      </c>
      <c r="D586" s="8" t="s">
        <v>31</v>
      </c>
      <c r="E586" s="9">
        <v>1000</v>
      </c>
      <c r="F586" s="9">
        <v>1466</v>
      </c>
      <c r="G586" s="9">
        <v>917</v>
      </c>
      <c r="H586" s="9">
        <v>666</v>
      </c>
      <c r="I586" s="9">
        <v>715</v>
      </c>
      <c r="J586" s="9">
        <v>768</v>
      </c>
      <c r="K586" s="9">
        <v>778</v>
      </c>
      <c r="L586" s="9">
        <v>882</v>
      </c>
      <c r="M586" s="9">
        <v>916</v>
      </c>
      <c r="N586" s="9">
        <v>991</v>
      </c>
      <c r="O586" s="24">
        <v>988</v>
      </c>
      <c r="P586" s="41">
        <v>3</v>
      </c>
      <c r="R586">
        <v>0.999</v>
      </c>
      <c r="S586">
        <v>0.70799999999999996</v>
      </c>
      <c r="T586" s="5">
        <f t="shared" si="207"/>
        <v>1466</v>
      </c>
      <c r="U586">
        <f t="shared" si="214"/>
        <v>918.01499999999999</v>
      </c>
      <c r="V586">
        <f t="shared" si="215"/>
        <v>666.00011361999998</v>
      </c>
      <c r="W586">
        <f t="shared" si="216"/>
        <v>714.69901837110297</v>
      </c>
      <c r="X586">
        <f t="shared" si="217"/>
        <v>767.90759917411992</v>
      </c>
      <c r="Y586">
        <f t="shared" si="218"/>
        <v>778.01616211986129</v>
      </c>
      <c r="Z586">
        <f t="shared" si="219"/>
        <v>881.91083934472613</v>
      </c>
      <c r="AA586" s="5">
        <f t="shared" si="208"/>
        <v>466</v>
      </c>
      <c r="AB586">
        <f t="shared" si="226"/>
        <v>-251.90137999999993</v>
      </c>
      <c r="AC586">
        <f t="shared" si="226"/>
        <v>-251.98174251704</v>
      </c>
      <c r="AD586">
        <f t="shared" si="226"/>
        <v>-39.099844251194774</v>
      </c>
      <c r="AE586">
        <f t="shared" si="226"/>
        <v>26.254520687187124</v>
      </c>
      <c r="AF586">
        <f t="shared" si="226"/>
        <v>14.823182606243531</v>
      </c>
      <c r="AG586">
        <f t="shared" si="226"/>
        <v>77.885800796227414</v>
      </c>
      <c r="AH586" s="5">
        <f t="shared" si="227"/>
        <v>1932</v>
      </c>
      <c r="AI586" s="5">
        <f t="shared" si="227"/>
        <v>666.11362000000008</v>
      </c>
      <c r="AJ586" s="5">
        <f t="shared" si="227"/>
        <v>414.01837110295997</v>
      </c>
      <c r="AK586" s="5">
        <f t="shared" si="227"/>
        <v>675.59917411990818</v>
      </c>
      <c r="AL586" s="5">
        <f t="shared" si="227"/>
        <v>794.16211986130702</v>
      </c>
      <c r="AM586" s="5">
        <f t="shared" si="227"/>
        <v>792.83934472610485</v>
      </c>
      <c r="AN586" s="6">
        <f t="shared" si="213"/>
        <v>1037.6824409371809</v>
      </c>
      <c r="AO586" s="6">
        <f t="shared" si="223"/>
        <v>1193.4540425296359</v>
      </c>
      <c r="AP586" s="7"/>
      <c r="AQ586" s="55">
        <f t="shared" si="220"/>
        <v>882</v>
      </c>
      <c r="AR586" s="5">
        <f t="shared" si="224"/>
        <v>959.84122046859045</v>
      </c>
      <c r="AS586" s="5">
        <f t="shared" si="225"/>
        <v>1115.5682417334083</v>
      </c>
      <c r="AT586" s="5">
        <f t="shared" si="221"/>
        <v>1193.4540425296359</v>
      </c>
      <c r="AU586" s="56">
        <f t="shared" si="222"/>
        <v>1037.6824409371809</v>
      </c>
    </row>
    <row r="587" spans="1:47" ht="14.1" customHeight="1" x14ac:dyDescent="0.25">
      <c r="B587" t="s">
        <v>84</v>
      </c>
      <c r="C587" t="s">
        <v>141</v>
      </c>
      <c r="D587" s="3" t="s">
        <v>33</v>
      </c>
      <c r="E587" s="4">
        <v>1000</v>
      </c>
      <c r="F587" s="4">
        <v>1075</v>
      </c>
      <c r="G587" s="4">
        <v>688</v>
      </c>
      <c r="H587" s="4">
        <v>566</v>
      </c>
      <c r="I587" s="4">
        <v>582</v>
      </c>
      <c r="J587" s="4">
        <v>644</v>
      </c>
      <c r="K587" s="4">
        <v>616</v>
      </c>
      <c r="L587" s="4">
        <v>615</v>
      </c>
      <c r="M587" s="4">
        <v>615</v>
      </c>
      <c r="N587" s="4">
        <v>615</v>
      </c>
      <c r="O587" s="23">
        <v>615</v>
      </c>
      <c r="P587" s="40">
        <v>2</v>
      </c>
      <c r="R587">
        <v>0.999</v>
      </c>
      <c r="S587">
        <v>0.14299999999999999</v>
      </c>
      <c r="T587" s="5">
        <f t="shared" si="207"/>
        <v>1075</v>
      </c>
      <c r="U587">
        <f t="shared" si="214"/>
        <v>688.46199999999999</v>
      </c>
      <c r="V587">
        <f t="shared" si="215"/>
        <v>566.13146206599993</v>
      </c>
      <c r="W587">
        <f t="shared" si="216"/>
        <v>581.97435125170341</v>
      </c>
      <c r="X587">
        <f t="shared" si="217"/>
        <v>643.93185824412456</v>
      </c>
      <c r="Y587">
        <f t="shared" si="218"/>
        <v>616.03155027793605</v>
      </c>
      <c r="Z587">
        <f t="shared" si="219"/>
        <v>615.00014279191475</v>
      </c>
      <c r="AA587" s="5">
        <f t="shared" si="208"/>
        <v>75</v>
      </c>
      <c r="AB587">
        <f t="shared" si="226"/>
        <v>9.000066000000011</v>
      </c>
      <c r="AC587">
        <f t="shared" si="226"/>
        <v>-9.7802103625619985</v>
      </c>
      <c r="AD587">
        <f t="shared" si="226"/>
        <v>-6.1161071271600349</v>
      </c>
      <c r="AE587">
        <f t="shared" si="226"/>
        <v>3.6184196919400726</v>
      </c>
      <c r="AF587">
        <f t="shared" si="226"/>
        <v>-0.88875836317231416</v>
      </c>
      <c r="AG587">
        <f t="shared" si="226"/>
        <v>-0.90915718773971832</v>
      </c>
      <c r="AH587" s="5">
        <f t="shared" si="227"/>
        <v>1150</v>
      </c>
      <c r="AI587" s="5">
        <f t="shared" si="227"/>
        <v>697.46206600000005</v>
      </c>
      <c r="AJ587" s="5">
        <f t="shared" si="227"/>
        <v>556.35125170343792</v>
      </c>
      <c r="AK587" s="5">
        <f t="shared" si="227"/>
        <v>575.85824412454338</v>
      </c>
      <c r="AL587" s="5">
        <f t="shared" si="227"/>
        <v>647.55027793606462</v>
      </c>
      <c r="AM587" s="5">
        <f t="shared" si="227"/>
        <v>615.14279191476373</v>
      </c>
      <c r="AN587" s="6">
        <f t="shared" si="213"/>
        <v>613.18182841643534</v>
      </c>
      <c r="AO587" s="6">
        <f t="shared" si="223"/>
        <v>611.36351404095592</v>
      </c>
      <c r="AP587" s="7"/>
      <c r="AQ587" s="55">
        <f t="shared" si="220"/>
        <v>611.36351404095592</v>
      </c>
      <c r="AR587" s="5">
        <f t="shared" si="224"/>
        <v>612.27267122869557</v>
      </c>
      <c r="AS587" s="5">
        <f t="shared" si="225"/>
        <v>614.09091420821767</v>
      </c>
      <c r="AT587" s="5">
        <f t="shared" si="221"/>
        <v>615</v>
      </c>
      <c r="AU587" s="56">
        <f t="shared" si="222"/>
        <v>613.18182841643534</v>
      </c>
    </row>
    <row r="588" spans="1:47" ht="14.1" customHeight="1" x14ac:dyDescent="0.25">
      <c r="B588" t="s">
        <v>84</v>
      </c>
      <c r="C588" t="s">
        <v>142</v>
      </c>
      <c r="D588" s="8" t="s">
        <v>35</v>
      </c>
      <c r="E588" s="9">
        <v>1000</v>
      </c>
      <c r="F588" s="9">
        <v>1074</v>
      </c>
      <c r="G588" s="9">
        <v>844</v>
      </c>
      <c r="H588" s="9">
        <v>832</v>
      </c>
      <c r="I588" s="9">
        <v>788</v>
      </c>
      <c r="J588" s="9">
        <v>1118</v>
      </c>
      <c r="K588" s="9">
        <v>1490</v>
      </c>
      <c r="L588" s="9">
        <v>1647</v>
      </c>
      <c r="M588" s="9">
        <v>1616</v>
      </c>
      <c r="N588" s="9">
        <v>1663</v>
      </c>
      <c r="O588" s="24">
        <v>1663</v>
      </c>
      <c r="P588" s="41">
        <v>2</v>
      </c>
      <c r="R588">
        <v>0.999</v>
      </c>
      <c r="S588">
        <v>0.28399999999999997</v>
      </c>
      <c r="T588" s="5">
        <f t="shared" si="207"/>
        <v>1074</v>
      </c>
      <c r="U588">
        <f t="shared" si="214"/>
        <v>844.30399999999997</v>
      </c>
      <c r="V588">
        <f t="shared" si="215"/>
        <v>832.00005433600006</v>
      </c>
      <c r="W588">
        <f t="shared" si="216"/>
        <v>788.03173497434341</v>
      </c>
      <c r="X588">
        <f t="shared" si="217"/>
        <v>1117.6487629350011</v>
      </c>
      <c r="Y588">
        <f t="shared" si="218"/>
        <v>1489.706031538095</v>
      </c>
      <c r="Z588">
        <f t="shared" si="219"/>
        <v>1647.0044923628359</v>
      </c>
      <c r="AA588" s="5">
        <f t="shared" si="208"/>
        <v>74</v>
      </c>
      <c r="AB588">
        <f t="shared" si="226"/>
        <v>-12.24966400000001</v>
      </c>
      <c r="AC588">
        <f t="shared" si="226"/>
        <v>-12.265079992575981</v>
      </c>
      <c r="AD588">
        <f t="shared" si="226"/>
        <v>-21.268799973394891</v>
      </c>
      <c r="AE588">
        <f t="shared" si="226"/>
        <v>78.382775159876019</v>
      </c>
      <c r="AF588">
        <f t="shared" si="226"/>
        <v>161.78633129774988</v>
      </c>
      <c r="AG588">
        <f t="shared" si="226"/>
        <v>160.51177608341533</v>
      </c>
      <c r="AH588" s="5">
        <f t="shared" si="227"/>
        <v>1148</v>
      </c>
      <c r="AI588" s="5">
        <f t="shared" si="227"/>
        <v>832.05433599999992</v>
      </c>
      <c r="AJ588" s="5">
        <f t="shared" si="227"/>
        <v>819.73497434342403</v>
      </c>
      <c r="AK588" s="5">
        <f t="shared" si="227"/>
        <v>766.76293500094857</v>
      </c>
      <c r="AL588" s="5">
        <f t="shared" si="227"/>
        <v>1196.0315380948771</v>
      </c>
      <c r="AM588" s="5">
        <f t="shared" si="227"/>
        <v>1651.4923628358449</v>
      </c>
      <c r="AN588" s="6">
        <f t="shared" si="213"/>
        <v>1968.0280445296667</v>
      </c>
      <c r="AO588" s="6">
        <f t="shared" si="223"/>
        <v>2289.0515966964972</v>
      </c>
      <c r="AP588" s="7"/>
      <c r="AQ588" s="55">
        <f t="shared" si="220"/>
        <v>1647</v>
      </c>
      <c r="AR588" s="5">
        <f t="shared" si="224"/>
        <v>1807.5140222648333</v>
      </c>
      <c r="AS588" s="5">
        <f t="shared" si="225"/>
        <v>2128.5398206130822</v>
      </c>
      <c r="AT588" s="5">
        <f t="shared" si="221"/>
        <v>2289.0515966964972</v>
      </c>
      <c r="AU588" s="56">
        <f t="shared" si="222"/>
        <v>1968.0280445296667</v>
      </c>
    </row>
    <row r="589" spans="1:47" ht="14.1" customHeight="1" x14ac:dyDescent="0.25">
      <c r="B589" t="s">
        <v>84</v>
      </c>
      <c r="C589" t="s">
        <v>143</v>
      </c>
      <c r="D589" s="8" t="s">
        <v>37</v>
      </c>
      <c r="E589" s="9">
        <v>1329</v>
      </c>
      <c r="F589" s="9">
        <v>1256</v>
      </c>
      <c r="G589" s="9">
        <v>1023</v>
      </c>
      <c r="H589" s="9">
        <v>1032</v>
      </c>
      <c r="I589" s="9">
        <v>992</v>
      </c>
      <c r="J589" s="9">
        <v>1073</v>
      </c>
      <c r="K589" s="9">
        <v>1126</v>
      </c>
      <c r="L589" s="9">
        <v>1235</v>
      </c>
      <c r="M589" s="9">
        <v>1304</v>
      </c>
      <c r="N589" s="9">
        <v>1335</v>
      </c>
      <c r="O589" s="24">
        <v>1330</v>
      </c>
      <c r="P589" s="42">
        <v>3</v>
      </c>
      <c r="R589">
        <v>0.85</v>
      </c>
      <c r="S589">
        <v>0.97499999999999998</v>
      </c>
      <c r="T589" s="5">
        <f t="shared" si="207"/>
        <v>1256</v>
      </c>
      <c r="U589">
        <f t="shared" si="214"/>
        <v>1047</v>
      </c>
      <c r="V589">
        <f t="shared" si="215"/>
        <v>1003.41</v>
      </c>
      <c r="W589">
        <f t="shared" si="216"/>
        <v>986.56546249999997</v>
      </c>
      <c r="X589">
        <f t="shared" si="217"/>
        <v>1057.3926548281249</v>
      </c>
      <c r="Y589">
        <f t="shared" si="218"/>
        <v>1126.0013209885351</v>
      </c>
      <c r="Z589">
        <f t="shared" si="219"/>
        <v>1228.9415261433483</v>
      </c>
      <c r="AA589" s="5">
        <f t="shared" si="208"/>
        <v>-73</v>
      </c>
      <c r="AB589">
        <f t="shared" si="226"/>
        <v>-205.6</v>
      </c>
      <c r="AC589">
        <f t="shared" si="226"/>
        <v>-47.640250000000037</v>
      </c>
      <c r="AD589">
        <f t="shared" si="226"/>
        <v>-17.614430312500001</v>
      </c>
      <c r="AE589">
        <f t="shared" si="226"/>
        <v>68.61615176210934</v>
      </c>
      <c r="AF589">
        <f t="shared" si="226"/>
        <v>68.608853300452637</v>
      </c>
      <c r="AG589">
        <f t="shared" si="226"/>
        <v>102.08192135845414</v>
      </c>
      <c r="AH589" s="5">
        <f t="shared" si="227"/>
        <v>1183</v>
      </c>
      <c r="AI589" s="5">
        <f t="shared" si="227"/>
        <v>841.4</v>
      </c>
      <c r="AJ589" s="5">
        <f t="shared" si="227"/>
        <v>955.76974999999993</v>
      </c>
      <c r="AK589" s="5">
        <f t="shared" si="227"/>
        <v>968.9510321875</v>
      </c>
      <c r="AL589" s="5">
        <f t="shared" si="227"/>
        <v>1126.0088065902344</v>
      </c>
      <c r="AM589" s="5">
        <f t="shared" si="227"/>
        <v>1194.6101742889878</v>
      </c>
      <c r="AN589" s="6">
        <f t="shared" si="213"/>
        <v>1433.1053688602565</v>
      </c>
      <c r="AO589" s="6">
        <f t="shared" si="223"/>
        <v>1637.2692115771647</v>
      </c>
      <c r="AP589" s="7"/>
      <c r="AQ589" s="55">
        <f t="shared" si="220"/>
        <v>1235</v>
      </c>
      <c r="AR589" s="5">
        <f t="shared" si="224"/>
        <v>1334.0526844301282</v>
      </c>
      <c r="AS589" s="5">
        <f t="shared" si="225"/>
        <v>1535.1872902187106</v>
      </c>
      <c r="AT589" s="5">
        <f t="shared" si="221"/>
        <v>1637.2692115771647</v>
      </c>
      <c r="AU589" s="56">
        <f t="shared" si="222"/>
        <v>1433.1053688602565</v>
      </c>
    </row>
    <row r="590" spans="1:47" ht="14.1" customHeight="1" x14ac:dyDescent="0.25">
      <c r="B590" t="s">
        <v>84</v>
      </c>
      <c r="C590" t="s">
        <v>144</v>
      </c>
      <c r="D590" s="3" t="s">
        <v>39</v>
      </c>
      <c r="E590" s="4">
        <v>0</v>
      </c>
      <c r="F590" s="4">
        <v>0</v>
      </c>
      <c r="G590" s="4">
        <v>5533</v>
      </c>
      <c r="H590" s="4">
        <v>4169</v>
      </c>
      <c r="I590" s="4">
        <v>4402</v>
      </c>
      <c r="J590" s="4">
        <v>4773</v>
      </c>
      <c r="K590" s="4">
        <v>4911</v>
      </c>
      <c r="L590" s="4">
        <v>5625</v>
      </c>
      <c r="M590" s="4">
        <v>5842</v>
      </c>
      <c r="N590" s="4">
        <v>6325</v>
      </c>
      <c r="O590" s="23">
        <v>6306</v>
      </c>
      <c r="P590" s="41">
        <v>3</v>
      </c>
      <c r="R590">
        <v>0.69199999999999995</v>
      </c>
      <c r="S590">
        <v>8.8999999999999996E-2</v>
      </c>
      <c r="T590" s="5">
        <f t="shared" si="207"/>
        <v>0</v>
      </c>
      <c r="U590">
        <f t="shared" si="214"/>
        <v>3828.8359999999998</v>
      </c>
      <c r="V590">
        <f t="shared" si="215"/>
        <v>4169.1855404319995</v>
      </c>
      <c r="W590">
        <f t="shared" si="216"/>
        <v>4435.23777182093</v>
      </c>
      <c r="X590">
        <f t="shared" si="217"/>
        <v>4771.8668111978131</v>
      </c>
      <c r="Y590">
        <f t="shared" si="218"/>
        <v>4971.1143461578422</v>
      </c>
      <c r="Z590">
        <f t="shared" si="219"/>
        <v>5522.868264574362</v>
      </c>
      <c r="AA590" s="5">
        <f t="shared" si="208"/>
        <v>0</v>
      </c>
      <c r="AB590">
        <f t="shared" si="226"/>
        <v>340.76640399999997</v>
      </c>
      <c r="AC590">
        <f t="shared" si="226"/>
        <v>340.72930314244798</v>
      </c>
      <c r="AD590">
        <f t="shared" si="226"/>
        <v>334.08304375638494</v>
      </c>
      <c r="AE590">
        <f t="shared" si="226"/>
        <v>334.30963736660931</v>
      </c>
      <c r="AF590">
        <f t="shared" si="226"/>
        <v>322.28911025242365</v>
      </c>
      <c r="AG590">
        <f t="shared" si="226"/>
        <v>342.71147817902823</v>
      </c>
      <c r="AH590" s="5">
        <f t="shared" si="227"/>
        <v>0</v>
      </c>
      <c r="AI590" s="5">
        <f t="shared" si="227"/>
        <v>4169.6024039999993</v>
      </c>
      <c r="AJ590" s="5">
        <f t="shared" si="227"/>
        <v>4509.9148435744473</v>
      </c>
      <c r="AK590" s="5">
        <f t="shared" si="227"/>
        <v>4769.3208155773145</v>
      </c>
      <c r="AL590" s="5">
        <f t="shared" si="227"/>
        <v>5106.1764485644226</v>
      </c>
      <c r="AM590" s="5">
        <f t="shared" si="227"/>
        <v>5293.4034564102658</v>
      </c>
      <c r="AN590" s="6">
        <f t="shared" si="213"/>
        <v>6208.2912209324186</v>
      </c>
      <c r="AO590" s="6">
        <f t="shared" si="223"/>
        <v>6893.7141772904752</v>
      </c>
      <c r="AP590" s="7"/>
      <c r="AQ590" s="55">
        <f t="shared" si="220"/>
        <v>5625</v>
      </c>
      <c r="AR590" s="5">
        <f t="shared" si="224"/>
        <v>5916.6456104662093</v>
      </c>
      <c r="AS590" s="5">
        <f t="shared" si="225"/>
        <v>6551.0026991114464</v>
      </c>
      <c r="AT590" s="5">
        <f t="shared" si="221"/>
        <v>6893.7141772904752</v>
      </c>
      <c r="AU590" s="56">
        <f t="shared" si="222"/>
        <v>6208.2912209324186</v>
      </c>
    </row>
    <row r="591" spans="1:47" ht="14.1" customHeight="1" x14ac:dyDescent="0.25">
      <c r="B591" t="s">
        <v>84</v>
      </c>
      <c r="C591" t="s">
        <v>145</v>
      </c>
      <c r="D591" s="8" t="s">
        <v>41</v>
      </c>
      <c r="E591" s="9">
        <v>1119</v>
      </c>
      <c r="F591" s="9">
        <v>1040</v>
      </c>
      <c r="G591" s="9">
        <v>1574</v>
      </c>
      <c r="H591" s="9">
        <v>1362</v>
      </c>
      <c r="I591" s="9">
        <v>2144</v>
      </c>
      <c r="J591" s="9">
        <v>3553</v>
      </c>
      <c r="K591" s="9">
        <v>4605</v>
      </c>
      <c r="L591" s="9">
        <v>6699</v>
      </c>
      <c r="M591" s="9">
        <v>6118</v>
      </c>
      <c r="N591" s="9">
        <v>5876</v>
      </c>
      <c r="O591" s="24">
        <v>5582</v>
      </c>
      <c r="P591" s="42">
        <v>2</v>
      </c>
      <c r="R591">
        <v>0.755</v>
      </c>
      <c r="S591">
        <v>0.999</v>
      </c>
      <c r="T591" s="5">
        <f t="shared" si="207"/>
        <v>1040</v>
      </c>
      <c r="U591">
        <f t="shared" si="214"/>
        <v>1423.8150000000001</v>
      </c>
      <c r="V591">
        <f t="shared" si="215"/>
        <v>1471.0659603249999</v>
      </c>
      <c r="W591">
        <f t="shared" si="216"/>
        <v>1990.7899903592954</v>
      </c>
      <c r="X591">
        <f t="shared" si="217"/>
        <v>3297.4752614391509</v>
      </c>
      <c r="Y591">
        <f t="shared" si="218"/>
        <v>4604.601409289543</v>
      </c>
      <c r="Z591">
        <f t="shared" si="219"/>
        <v>6506.1179505632972</v>
      </c>
      <c r="AA591" s="5">
        <f t="shared" si="208"/>
        <v>-79</v>
      </c>
      <c r="AB591">
        <f t="shared" si="226"/>
        <v>383.35218500000002</v>
      </c>
      <c r="AC591">
        <f t="shared" si="226"/>
        <v>47.587061549674821</v>
      </c>
      <c r="AD591">
        <f t="shared" si="226"/>
        <v>519.25189306581092</v>
      </c>
      <c r="AE591">
        <f t="shared" si="226"/>
        <v>1305.8978377018414</v>
      </c>
      <c r="AF591">
        <f t="shared" si="226"/>
        <v>1307.1249195402436</v>
      </c>
      <c r="AG591">
        <f t="shared" si="226"/>
        <v>1900.9221496520206</v>
      </c>
      <c r="AH591" s="5">
        <f t="shared" si="227"/>
        <v>961</v>
      </c>
      <c r="AI591" s="5">
        <f t="shared" si="227"/>
        <v>1807.167185</v>
      </c>
      <c r="AJ591" s="5">
        <f t="shared" si="227"/>
        <v>1518.6530218746748</v>
      </c>
      <c r="AK591" s="5">
        <f t="shared" si="227"/>
        <v>2510.0418834251063</v>
      </c>
      <c r="AL591" s="5">
        <f t="shared" si="227"/>
        <v>4603.3730991409921</v>
      </c>
      <c r="AM591" s="5">
        <f t="shared" si="227"/>
        <v>5911.7263288297863</v>
      </c>
      <c r="AN591" s="6">
        <f t="shared" si="213"/>
        <v>10307.962249867338</v>
      </c>
      <c r="AO591" s="6">
        <f t="shared" si="223"/>
        <v>14109.806549171379</v>
      </c>
      <c r="AP591" s="7"/>
      <c r="AQ591" s="55">
        <f t="shared" si="220"/>
        <v>6699</v>
      </c>
      <c r="AR591" s="5">
        <f t="shared" si="224"/>
        <v>8503.481124933669</v>
      </c>
      <c r="AS591" s="5">
        <f t="shared" si="225"/>
        <v>12208.884399519358</v>
      </c>
      <c r="AT591" s="5">
        <f t="shared" si="221"/>
        <v>14109.806549171379</v>
      </c>
      <c r="AU591" s="56">
        <f t="shared" si="222"/>
        <v>10307.962249867338</v>
      </c>
    </row>
    <row r="592" spans="1:47" ht="14.1" customHeight="1" x14ac:dyDescent="0.25">
      <c r="B592" t="s">
        <v>84</v>
      </c>
      <c r="C592" t="s">
        <v>146</v>
      </c>
      <c r="D592" s="3" t="s">
        <v>43</v>
      </c>
      <c r="E592" s="4">
        <v>1692</v>
      </c>
      <c r="F592" s="4">
        <v>1587</v>
      </c>
      <c r="G592" s="4">
        <v>1635</v>
      </c>
      <c r="H592" s="4">
        <v>1761</v>
      </c>
      <c r="I592" s="4">
        <v>1969</v>
      </c>
      <c r="J592" s="4">
        <v>2088</v>
      </c>
      <c r="K592" s="4">
        <v>2024</v>
      </c>
      <c r="L592" s="4">
        <v>2267</v>
      </c>
      <c r="M592" s="4">
        <v>2214</v>
      </c>
      <c r="N592" s="4">
        <v>2301</v>
      </c>
      <c r="O592" s="23">
        <v>2264</v>
      </c>
      <c r="P592" s="41">
        <v>4</v>
      </c>
      <c r="R592">
        <v>0.999</v>
      </c>
      <c r="S592">
        <v>0.46800000000000003</v>
      </c>
      <c r="T592" s="5">
        <f t="shared" si="207"/>
        <v>1587</v>
      </c>
      <c r="U592">
        <f t="shared" si="214"/>
        <v>1634.847</v>
      </c>
      <c r="V592">
        <f t="shared" si="215"/>
        <v>1760.8403793960001</v>
      </c>
      <c r="W592">
        <f t="shared" si="216"/>
        <v>1968.8330005156254</v>
      </c>
      <c r="X592">
        <f t="shared" si="217"/>
        <v>2088.0000707396734</v>
      </c>
      <c r="Y592">
        <f t="shared" si="218"/>
        <v>2024.1832047368364</v>
      </c>
      <c r="Z592">
        <f t="shared" si="219"/>
        <v>2266.7907337938113</v>
      </c>
      <c r="AA592" s="5">
        <f t="shared" si="208"/>
        <v>-105</v>
      </c>
      <c r="AB592">
        <f t="shared" si="226"/>
        <v>-33.467604000000009</v>
      </c>
      <c r="AC592">
        <f t="shared" si="226"/>
        <v>41.16013622932806</v>
      </c>
      <c r="AD592">
        <f t="shared" si="226"/>
        <v>119.23773915798716</v>
      </c>
      <c r="AE592">
        <f t="shared" si="226"/>
        <v>119.20466609690368</v>
      </c>
      <c r="AF592">
        <f t="shared" si="226"/>
        <v>33.550589074225016</v>
      </c>
      <c r="AG592">
        <f t="shared" si="226"/>
        <v>131.38923698615199</v>
      </c>
      <c r="AH592" s="5">
        <f t="shared" si="227"/>
        <v>1482</v>
      </c>
      <c r="AI592" s="5">
        <f t="shared" si="227"/>
        <v>1601.379396</v>
      </c>
      <c r="AJ592" s="5">
        <f t="shared" si="227"/>
        <v>1802.0005156253283</v>
      </c>
      <c r="AK592" s="5">
        <f t="shared" si="227"/>
        <v>2088.0707396736125</v>
      </c>
      <c r="AL592" s="5">
        <f t="shared" si="227"/>
        <v>2207.204736836577</v>
      </c>
      <c r="AM592" s="5">
        <f t="shared" si="227"/>
        <v>2057.7337938110613</v>
      </c>
      <c r="AN592" s="6">
        <f t="shared" si="213"/>
        <v>2529.5692077661151</v>
      </c>
      <c r="AO592" s="6">
        <f t="shared" si="223"/>
        <v>2792.3476817384194</v>
      </c>
      <c r="AP592" s="7"/>
      <c r="AQ592" s="55">
        <f t="shared" si="220"/>
        <v>2267</v>
      </c>
      <c r="AR592" s="5">
        <f t="shared" si="224"/>
        <v>2398.2846038830576</v>
      </c>
      <c r="AS592" s="5">
        <f t="shared" si="225"/>
        <v>2660.9584447522675</v>
      </c>
      <c r="AT592" s="5">
        <f t="shared" si="221"/>
        <v>2792.3476817384194</v>
      </c>
      <c r="AU592" s="56">
        <f t="shared" si="222"/>
        <v>2529.5692077661151</v>
      </c>
    </row>
    <row r="593" spans="2:47" ht="14.1" customHeight="1" x14ac:dyDescent="0.25">
      <c r="B593" t="s">
        <v>84</v>
      </c>
      <c r="C593" t="s">
        <v>24</v>
      </c>
      <c r="D593" s="8" t="s">
        <v>45</v>
      </c>
      <c r="E593" s="9">
        <v>1416</v>
      </c>
      <c r="F593" s="9">
        <v>1642</v>
      </c>
      <c r="G593" s="9">
        <v>1112</v>
      </c>
      <c r="H593" s="9">
        <v>1301</v>
      </c>
      <c r="I593" s="9">
        <v>1114</v>
      </c>
      <c r="J593" s="9">
        <v>1107</v>
      </c>
      <c r="K593" s="9">
        <v>999</v>
      </c>
      <c r="L593" s="9">
        <v>1276</v>
      </c>
      <c r="M593" s="9">
        <v>1238</v>
      </c>
      <c r="N593" s="9">
        <v>1337</v>
      </c>
      <c r="O593" s="24">
        <v>1498</v>
      </c>
      <c r="P593" s="42">
        <v>5</v>
      </c>
      <c r="R593">
        <v>0.66600000000000004</v>
      </c>
      <c r="S593">
        <v>0.57499999999999996</v>
      </c>
      <c r="T593" s="5">
        <f t="shared" si="207"/>
        <v>1642</v>
      </c>
      <c r="U593">
        <f t="shared" si="214"/>
        <v>1364.5039999999999</v>
      </c>
      <c r="V593">
        <f t="shared" si="215"/>
        <v>1300.9979291999998</v>
      </c>
      <c r="W593">
        <f t="shared" si="216"/>
        <v>1155.24569456566</v>
      </c>
      <c r="X593">
        <f t="shared" si="217"/>
        <v>1086.1074094638709</v>
      </c>
      <c r="Y593">
        <f t="shared" si="218"/>
        <v>999.08803978568403</v>
      </c>
      <c r="Z593">
        <f t="shared" si="219"/>
        <v>1154.4718554772419</v>
      </c>
      <c r="AA593" s="5">
        <f t="shared" si="208"/>
        <v>226</v>
      </c>
      <c r="AB593">
        <f t="shared" si="226"/>
        <v>-63.510200000000026</v>
      </c>
      <c r="AC593">
        <f t="shared" si="226"/>
        <v>-63.507825710000063</v>
      </c>
      <c r="AD593">
        <f t="shared" si="226"/>
        <v>-110.79836084149545</v>
      </c>
      <c r="AE593">
        <f t="shared" si="226"/>
        <v>-86.843817291164271</v>
      </c>
      <c r="AF593">
        <f t="shared" si="226"/>
        <v>-86.944759913702271</v>
      </c>
      <c r="AG593">
        <f t="shared" si="226"/>
        <v>52.394171059322289</v>
      </c>
      <c r="AH593" s="5">
        <f t="shared" si="227"/>
        <v>1868</v>
      </c>
      <c r="AI593" s="5">
        <f t="shared" si="227"/>
        <v>1300.9938</v>
      </c>
      <c r="AJ593" s="5">
        <f t="shared" si="227"/>
        <v>1237.4901034899997</v>
      </c>
      <c r="AK593" s="5">
        <f t="shared" si="227"/>
        <v>1044.4473337241645</v>
      </c>
      <c r="AL593" s="5">
        <f t="shared" si="227"/>
        <v>999.26359217270669</v>
      </c>
      <c r="AM593" s="5">
        <f t="shared" si="227"/>
        <v>912.1432798719818</v>
      </c>
      <c r="AN593" s="6">
        <f t="shared" si="213"/>
        <v>1259.2601975958864</v>
      </c>
      <c r="AO593" s="6">
        <f t="shared" si="223"/>
        <v>1364.048539714531</v>
      </c>
      <c r="AP593" s="7"/>
      <c r="AQ593" s="55">
        <f t="shared" si="220"/>
        <v>1276</v>
      </c>
      <c r="AR593" s="5">
        <f t="shared" si="224"/>
        <v>1267.6300987979432</v>
      </c>
      <c r="AS593" s="5">
        <f t="shared" si="225"/>
        <v>1311.6543686552086</v>
      </c>
      <c r="AT593" s="5">
        <f t="shared" si="221"/>
        <v>1364.048539714531</v>
      </c>
      <c r="AU593" s="56">
        <f t="shared" si="222"/>
        <v>1259.2601975958864</v>
      </c>
    </row>
    <row r="594" spans="2:47" ht="14.1" customHeight="1" x14ac:dyDescent="0.25">
      <c r="B594" t="s">
        <v>84</v>
      </c>
      <c r="C594" t="s">
        <v>26</v>
      </c>
      <c r="D594" s="8" t="s">
        <v>46</v>
      </c>
      <c r="E594" s="9">
        <v>1063</v>
      </c>
      <c r="F594" s="9">
        <v>1199</v>
      </c>
      <c r="G594" s="9">
        <v>1020</v>
      </c>
      <c r="H594" s="9">
        <v>884</v>
      </c>
      <c r="I594" s="9">
        <v>790</v>
      </c>
      <c r="J594" s="9">
        <v>932</v>
      </c>
      <c r="K594" s="9">
        <v>899</v>
      </c>
      <c r="L594" s="9">
        <v>1069</v>
      </c>
      <c r="M594" s="9">
        <v>1038</v>
      </c>
      <c r="N594" s="9">
        <v>1085</v>
      </c>
      <c r="O594" s="24">
        <v>1205</v>
      </c>
      <c r="P594" s="43">
        <v>4</v>
      </c>
      <c r="R594">
        <v>0.98199999999999998</v>
      </c>
      <c r="S594">
        <v>0.56499999999999995</v>
      </c>
      <c r="T594" s="5">
        <f t="shared" si="207"/>
        <v>1199</v>
      </c>
      <c r="U594">
        <f t="shared" si="214"/>
        <v>1025.67</v>
      </c>
      <c r="V594">
        <f t="shared" si="215"/>
        <v>885.85217390000003</v>
      </c>
      <c r="W594">
        <f t="shared" si="216"/>
        <v>789.999811385263</v>
      </c>
      <c r="X594">
        <f t="shared" si="217"/>
        <v>927.71857350911216</v>
      </c>
      <c r="Y594">
        <f t="shared" si="218"/>
        <v>900.16697508728078</v>
      </c>
      <c r="Z594">
        <f t="shared" si="219"/>
        <v>1065.9635735280119</v>
      </c>
      <c r="AA594" s="5">
        <f t="shared" si="208"/>
        <v>136</v>
      </c>
      <c r="AB594">
        <f t="shared" si="226"/>
        <v>-38.771449999999945</v>
      </c>
      <c r="AC594">
        <f t="shared" si="226"/>
        <v>-95.862652496500004</v>
      </c>
      <c r="AD594">
        <f t="shared" si="226"/>
        <v>-95.856838656803916</v>
      </c>
      <c r="AE594">
        <f t="shared" si="226"/>
        <v>36.11337578426506</v>
      </c>
      <c r="AF594">
        <f t="shared" si="226"/>
        <v>0.14266535782057055</v>
      </c>
      <c r="AG594">
        <f t="shared" si="226"/>
        <v>93.737137549665036</v>
      </c>
      <c r="AH594" s="5">
        <f t="shared" si="227"/>
        <v>1335</v>
      </c>
      <c r="AI594" s="5">
        <f t="shared" si="227"/>
        <v>986.89855000000011</v>
      </c>
      <c r="AJ594" s="5">
        <f t="shared" si="227"/>
        <v>789.98952140350002</v>
      </c>
      <c r="AK594" s="5">
        <f t="shared" si="227"/>
        <v>694.14297272845909</v>
      </c>
      <c r="AL594" s="5">
        <f t="shared" si="227"/>
        <v>963.83194929337719</v>
      </c>
      <c r="AM594" s="5">
        <f t="shared" si="227"/>
        <v>900.30964044510131</v>
      </c>
      <c r="AN594" s="6">
        <f t="shared" si="213"/>
        <v>1253.437848627342</v>
      </c>
      <c r="AO594" s="6">
        <f t="shared" si="223"/>
        <v>1440.912123726672</v>
      </c>
      <c r="AP594" s="7"/>
      <c r="AQ594" s="55">
        <f t="shared" si="220"/>
        <v>1069</v>
      </c>
      <c r="AR594" s="5">
        <f t="shared" si="224"/>
        <v>1161.2189243136709</v>
      </c>
      <c r="AS594" s="5">
        <f t="shared" si="225"/>
        <v>1347.174986177007</v>
      </c>
      <c r="AT594" s="5">
        <f t="shared" si="221"/>
        <v>1440.912123726672</v>
      </c>
      <c r="AU594" s="56">
        <f t="shared" si="222"/>
        <v>1253.437848627342</v>
      </c>
    </row>
    <row r="595" spans="2:47" ht="14.1" customHeight="1" x14ac:dyDescent="0.25">
      <c r="B595" t="s">
        <v>84</v>
      </c>
      <c r="C595" t="s">
        <v>28</v>
      </c>
      <c r="D595" s="3" t="s">
        <v>47</v>
      </c>
      <c r="E595" s="4">
        <v>188</v>
      </c>
      <c r="F595" s="4">
        <v>144</v>
      </c>
      <c r="G595" s="4">
        <v>214</v>
      </c>
      <c r="H595" s="4">
        <v>171</v>
      </c>
      <c r="I595" s="4">
        <v>209</v>
      </c>
      <c r="J595" s="4">
        <v>377</v>
      </c>
      <c r="K595" s="4">
        <v>477</v>
      </c>
      <c r="L595" s="4">
        <v>534</v>
      </c>
      <c r="M595" s="4">
        <v>507</v>
      </c>
      <c r="N595" s="4">
        <v>504</v>
      </c>
      <c r="O595" s="23">
        <v>486</v>
      </c>
      <c r="P595" s="41">
        <v>3</v>
      </c>
      <c r="R595">
        <v>0.505</v>
      </c>
      <c r="S595">
        <v>0.999</v>
      </c>
      <c r="T595" s="5">
        <f t="shared" si="207"/>
        <v>144</v>
      </c>
      <c r="U595">
        <f t="shared" si="214"/>
        <v>157.57</v>
      </c>
      <c r="V595">
        <f t="shared" si="215"/>
        <v>171.04080284999998</v>
      </c>
      <c r="W595">
        <f t="shared" si="216"/>
        <v>196.87826542693924</v>
      </c>
      <c r="X595">
        <f t="shared" si="217"/>
        <v>300.62316388596048</v>
      </c>
      <c r="Y595">
        <f t="shared" si="218"/>
        <v>441.00862055852838</v>
      </c>
      <c r="Z595">
        <f t="shared" si="219"/>
        <v>557.4418925827747</v>
      </c>
      <c r="AA595" s="5">
        <f t="shared" si="208"/>
        <v>-44</v>
      </c>
      <c r="AB595">
        <f t="shared" si="226"/>
        <v>13.512429999999993</v>
      </c>
      <c r="AC595">
        <f t="shared" si="226"/>
        <v>13.470844477149985</v>
      </c>
      <c r="AD595">
        <f t="shared" si="226"/>
        <v>25.825095958839473</v>
      </c>
      <c r="AE595">
        <f t="shared" si="226"/>
        <v>103.66697865652105</v>
      </c>
      <c r="AF595">
        <f t="shared" si="226"/>
        <v>140.34873819455186</v>
      </c>
      <c r="AG595">
        <f t="shared" si="226"/>
        <v>116.45718749041662</v>
      </c>
      <c r="AH595" s="5">
        <f t="shared" si="227"/>
        <v>100</v>
      </c>
      <c r="AI595" s="5">
        <f t="shared" si="227"/>
        <v>171.08242999999999</v>
      </c>
      <c r="AJ595" s="5">
        <f t="shared" si="227"/>
        <v>184.51164732714997</v>
      </c>
      <c r="AK595" s="5">
        <f t="shared" si="227"/>
        <v>222.70336138577872</v>
      </c>
      <c r="AL595" s="5">
        <f t="shared" si="227"/>
        <v>404.29014254248153</v>
      </c>
      <c r="AM595" s="5">
        <f t="shared" si="227"/>
        <v>581.35735875308023</v>
      </c>
      <c r="AN595" s="6">
        <f t="shared" si="213"/>
        <v>790.35626756360796</v>
      </c>
      <c r="AO595" s="6">
        <f t="shared" si="223"/>
        <v>1023.2706425444412</v>
      </c>
      <c r="AP595" s="7"/>
      <c r="AQ595" s="55">
        <f t="shared" si="220"/>
        <v>534</v>
      </c>
      <c r="AR595" s="5">
        <f t="shared" si="224"/>
        <v>662.17813378180404</v>
      </c>
      <c r="AS595" s="5">
        <f t="shared" si="225"/>
        <v>906.81345505402464</v>
      </c>
      <c r="AT595" s="5">
        <f t="shared" si="221"/>
        <v>1023.2706425444412</v>
      </c>
      <c r="AU595" s="56">
        <f t="shared" si="222"/>
        <v>790.35626756360796</v>
      </c>
    </row>
    <row r="596" spans="2:47" ht="14.1" customHeight="1" x14ac:dyDescent="0.25">
      <c r="B596" t="s">
        <v>84</v>
      </c>
      <c r="C596" t="s">
        <v>30</v>
      </c>
      <c r="D596" s="8" t="s">
        <v>48</v>
      </c>
      <c r="E596" s="9">
        <v>1090</v>
      </c>
      <c r="F596" s="9">
        <v>610</v>
      </c>
      <c r="G596" s="9">
        <v>793</v>
      </c>
      <c r="H596" s="9">
        <v>728</v>
      </c>
      <c r="I596" s="9">
        <v>691</v>
      </c>
      <c r="J596" s="9">
        <v>830</v>
      </c>
      <c r="K596" s="9">
        <v>1105</v>
      </c>
      <c r="L596" s="9">
        <v>1051</v>
      </c>
      <c r="M596" s="9">
        <v>1057</v>
      </c>
      <c r="N596" s="9">
        <v>1064</v>
      </c>
      <c r="O596" s="24">
        <v>1071</v>
      </c>
      <c r="P596" s="43">
        <v>6</v>
      </c>
      <c r="R596">
        <v>0.95799999999999996</v>
      </c>
      <c r="S596">
        <v>0.69699999999999995</v>
      </c>
      <c r="T596" s="5">
        <f t="shared" si="207"/>
        <v>610</v>
      </c>
      <c r="U596">
        <f t="shared" si="214"/>
        <v>765.154</v>
      </c>
      <c r="V596">
        <f t="shared" si="215"/>
        <v>727.99396619599997</v>
      </c>
      <c r="W596">
        <f t="shared" si="216"/>
        <v>690.99127370404165</v>
      </c>
      <c r="X596">
        <f t="shared" si="217"/>
        <v>822.60498739407456</v>
      </c>
      <c r="Y596">
        <f t="shared" si="218"/>
        <v>1096.5206055563601</v>
      </c>
      <c r="Z596">
        <f t="shared" si="219"/>
        <v>1061.95497365345</v>
      </c>
      <c r="AA596" s="5">
        <f t="shared" si="208"/>
        <v>-480</v>
      </c>
      <c r="AB596">
        <f t="shared" si="226"/>
        <v>-37.297662000000031</v>
      </c>
      <c r="AC596">
        <f t="shared" si="226"/>
        <v>-37.201735147388021</v>
      </c>
      <c r="AD596">
        <f t="shared" si="226"/>
        <v>-37.063002416553523</v>
      </c>
      <c r="AE596">
        <f t="shared" si="226"/>
        <v>80.504668709737217</v>
      </c>
      <c r="AF596">
        <f t="shared" si="226"/>
        <v>215.31210047816339</v>
      </c>
      <c r="AG596">
        <f t="shared" si="226"/>
        <v>41.147321008555167</v>
      </c>
      <c r="AH596" s="5">
        <f t="shared" si="227"/>
        <v>130</v>
      </c>
      <c r="AI596" s="5">
        <f t="shared" si="227"/>
        <v>727.85633799999994</v>
      </c>
      <c r="AJ596" s="5">
        <f t="shared" si="227"/>
        <v>690.79223104861194</v>
      </c>
      <c r="AK596" s="5">
        <f t="shared" si="227"/>
        <v>653.92827128748809</v>
      </c>
      <c r="AL596" s="5">
        <f t="shared" si="227"/>
        <v>903.10965610381174</v>
      </c>
      <c r="AM596" s="5">
        <f t="shared" si="227"/>
        <v>1311.8327060345234</v>
      </c>
      <c r="AN596" s="6">
        <f t="shared" si="213"/>
        <v>1144.2496156705604</v>
      </c>
      <c r="AO596" s="6">
        <f t="shared" si="223"/>
        <v>1226.5442576876708</v>
      </c>
      <c r="AP596" s="7"/>
      <c r="AQ596" s="55">
        <f t="shared" si="220"/>
        <v>1051</v>
      </c>
      <c r="AR596" s="5">
        <f t="shared" si="224"/>
        <v>1097.6248078352801</v>
      </c>
      <c r="AS596" s="5">
        <f t="shared" si="225"/>
        <v>1185.3969366791157</v>
      </c>
      <c r="AT596" s="5">
        <f t="shared" si="221"/>
        <v>1226.5442576876708</v>
      </c>
      <c r="AU596" s="56">
        <f t="shared" si="222"/>
        <v>1144.2496156705604</v>
      </c>
    </row>
    <row r="597" spans="2:47" ht="14.1" customHeight="1" x14ac:dyDescent="0.25">
      <c r="B597" t="s">
        <v>84</v>
      </c>
      <c r="C597" t="s">
        <v>32</v>
      </c>
      <c r="D597" s="3" t="s">
        <v>49</v>
      </c>
      <c r="E597" s="4">
        <v>1000</v>
      </c>
      <c r="F597" s="4">
        <v>618</v>
      </c>
      <c r="G597" s="4">
        <v>434</v>
      </c>
      <c r="H597" s="4">
        <v>275</v>
      </c>
      <c r="I597" s="4">
        <v>427</v>
      </c>
      <c r="J597" s="4">
        <v>726</v>
      </c>
      <c r="K597" s="4">
        <v>963</v>
      </c>
      <c r="L597" s="4">
        <v>580</v>
      </c>
      <c r="M597" s="4">
        <v>479</v>
      </c>
      <c r="N597" s="4">
        <v>583</v>
      </c>
      <c r="O597" s="23">
        <v>748</v>
      </c>
      <c r="P597" s="41">
        <v>7</v>
      </c>
      <c r="R597">
        <v>0.999</v>
      </c>
      <c r="S597">
        <v>0.999</v>
      </c>
      <c r="T597" s="5">
        <f t="shared" si="207"/>
        <v>618</v>
      </c>
      <c r="U597">
        <f t="shared" si="214"/>
        <v>433.80199999999996</v>
      </c>
      <c r="V597">
        <f t="shared" si="215"/>
        <v>274.974406198</v>
      </c>
      <c r="W597">
        <f t="shared" si="216"/>
        <v>426.68912124418779</v>
      </c>
      <c r="X597">
        <f t="shared" si="217"/>
        <v>725.85209326841334</v>
      </c>
      <c r="Y597">
        <f t="shared" si="218"/>
        <v>963.06186730646778</v>
      </c>
      <c r="Z597">
        <f t="shared" si="219"/>
        <v>580.62033344678366</v>
      </c>
      <c r="AA597" s="5">
        <f t="shared" si="208"/>
        <v>-382</v>
      </c>
      <c r="AB597">
        <f t="shared" si="226"/>
        <v>-184.39580200000003</v>
      </c>
      <c r="AC597">
        <f t="shared" si="226"/>
        <v>-158.85316201019799</v>
      </c>
      <c r="AD597">
        <f t="shared" si="226"/>
        <v>151.40414716913142</v>
      </c>
      <c r="AE597">
        <f t="shared" si="226"/>
        <v>299.01521319937046</v>
      </c>
      <c r="AF597">
        <f t="shared" si="226"/>
        <v>237.27157947721574</v>
      </c>
      <c r="AG597">
        <f t="shared" si="226"/>
        <v>-381.82182074634721</v>
      </c>
      <c r="AH597" s="5">
        <f t="shared" si="227"/>
        <v>236</v>
      </c>
      <c r="AI597" s="5">
        <f t="shared" si="227"/>
        <v>249.40619799999993</v>
      </c>
      <c r="AJ597" s="5">
        <f t="shared" si="227"/>
        <v>116.12124418780201</v>
      </c>
      <c r="AK597" s="5">
        <f t="shared" si="227"/>
        <v>578.09326841331927</v>
      </c>
      <c r="AL597" s="5">
        <f t="shared" si="227"/>
        <v>1024.8673064677837</v>
      </c>
      <c r="AM597" s="5">
        <f t="shared" si="227"/>
        <v>1200.3334467836835</v>
      </c>
      <c r="AN597" s="6">
        <f t="shared" si="213"/>
        <v>0</v>
      </c>
      <c r="AO597" s="6">
        <f t="shared" si="223"/>
        <v>0</v>
      </c>
      <c r="AP597" s="7"/>
      <c r="AQ597" s="55">
        <f t="shared" si="220"/>
        <v>0</v>
      </c>
      <c r="AR597" s="5">
        <f t="shared" si="224"/>
        <v>0</v>
      </c>
      <c r="AS597" s="5">
        <f t="shared" si="225"/>
        <v>290</v>
      </c>
      <c r="AT597" s="5">
        <f t="shared" si="221"/>
        <v>580</v>
      </c>
      <c r="AU597" s="56">
        <f t="shared" si="222"/>
        <v>0</v>
      </c>
    </row>
    <row r="598" spans="2:47" ht="14.1" customHeight="1" x14ac:dyDescent="0.25">
      <c r="B598" t="s">
        <v>84</v>
      </c>
      <c r="C598" t="s">
        <v>34</v>
      </c>
      <c r="D598" s="3" t="s">
        <v>50</v>
      </c>
      <c r="E598" s="4">
        <v>1000</v>
      </c>
      <c r="F598" s="4">
        <v>425</v>
      </c>
      <c r="G598" s="4">
        <v>410</v>
      </c>
      <c r="H598" s="4">
        <v>155</v>
      </c>
      <c r="I598" s="4">
        <v>605</v>
      </c>
      <c r="J598" s="4">
        <v>671</v>
      </c>
      <c r="K598" s="4">
        <v>1702</v>
      </c>
      <c r="L598" s="4">
        <v>1310</v>
      </c>
      <c r="M598" s="4">
        <v>1391</v>
      </c>
      <c r="N598" s="4">
        <v>1342</v>
      </c>
      <c r="O598" s="23">
        <v>678</v>
      </c>
      <c r="P598" s="44">
        <v>5</v>
      </c>
      <c r="R598">
        <v>0.64500000000000002</v>
      </c>
      <c r="S598">
        <v>0.998</v>
      </c>
      <c r="T598" s="5">
        <f t="shared" si="207"/>
        <v>425</v>
      </c>
      <c r="U598">
        <f t="shared" si="214"/>
        <v>211.2</v>
      </c>
      <c r="V598">
        <f t="shared" si="215"/>
        <v>98.795547999999997</v>
      </c>
      <c r="W598">
        <f t="shared" si="216"/>
        <v>385.32133533692001</v>
      </c>
      <c r="X598">
        <f t="shared" si="217"/>
        <v>671.01734307179777</v>
      </c>
      <c r="Y598">
        <f t="shared" si="218"/>
        <v>1437.4232619089323</v>
      </c>
      <c r="Z598">
        <f t="shared" si="219"/>
        <v>1626.9680551727163</v>
      </c>
      <c r="AA598" s="5">
        <f t="shared" si="208"/>
        <v>-575</v>
      </c>
      <c r="AB598">
        <f t="shared" ref="AB598:AG613" si="228">$S598*(U598-T598)+(1-$S598)*AA598</f>
        <v>-214.5224</v>
      </c>
      <c r="AC598">
        <f t="shared" si="228"/>
        <v>-112.60868789599999</v>
      </c>
      <c r="AD598">
        <f t="shared" si="228"/>
        <v>285.72751838645416</v>
      </c>
      <c r="AE598">
        <f t="shared" si="228"/>
        <v>285.69607075618092</v>
      </c>
      <c r="AF598">
        <f t="shared" si="228"/>
        <v>765.44449914097265</v>
      </c>
      <c r="AG598">
        <f t="shared" si="228"/>
        <v>190.69659267553834</v>
      </c>
      <c r="AH598" s="5">
        <f t="shared" ref="AH598:AM613" si="229">T598+AA598</f>
        <v>-150</v>
      </c>
      <c r="AI598" s="5">
        <f t="shared" si="229"/>
        <v>-3.322400000000016</v>
      </c>
      <c r="AJ598" s="5">
        <f t="shared" si="229"/>
        <v>-13.813139895999996</v>
      </c>
      <c r="AK598" s="5">
        <f t="shared" si="229"/>
        <v>671.04885372337412</v>
      </c>
      <c r="AL598" s="5">
        <f t="shared" si="229"/>
        <v>956.71341382797868</v>
      </c>
      <c r="AM598" s="5">
        <f t="shared" si="229"/>
        <v>2202.8677610499049</v>
      </c>
      <c r="AN598" s="6">
        <f t="shared" si="213"/>
        <v>2008.361240523793</v>
      </c>
      <c r="AO598" s="6">
        <f t="shared" si="223"/>
        <v>2389.7544258748694</v>
      </c>
      <c r="AP598" s="7"/>
      <c r="AQ598" s="55">
        <f t="shared" si="220"/>
        <v>1310</v>
      </c>
      <c r="AR598" s="5">
        <f t="shared" si="224"/>
        <v>1659.1806202618964</v>
      </c>
      <c r="AS598" s="5">
        <f t="shared" si="225"/>
        <v>2199.0578331993311</v>
      </c>
      <c r="AT598" s="5">
        <f t="shared" si="221"/>
        <v>2389.7544258748694</v>
      </c>
      <c r="AU598" s="56">
        <f t="shared" si="222"/>
        <v>2008.361240523793</v>
      </c>
    </row>
    <row r="599" spans="2:47" ht="14.1" customHeight="1" x14ac:dyDescent="0.25">
      <c r="B599" t="s">
        <v>84</v>
      </c>
      <c r="C599" t="s">
        <v>147</v>
      </c>
      <c r="D599" s="8" t="s">
        <v>51</v>
      </c>
      <c r="E599" s="9">
        <v>1063</v>
      </c>
      <c r="F599" s="9">
        <v>661</v>
      </c>
      <c r="G599" s="9">
        <v>352</v>
      </c>
      <c r="H599" s="9">
        <v>335</v>
      </c>
      <c r="I599" s="9">
        <v>666</v>
      </c>
      <c r="J599" s="9">
        <v>340</v>
      </c>
      <c r="K599" s="9">
        <v>120</v>
      </c>
      <c r="L599" s="9">
        <v>71</v>
      </c>
      <c r="M599" s="9">
        <v>64</v>
      </c>
      <c r="N599" s="9">
        <v>64</v>
      </c>
      <c r="O599" s="24">
        <v>78</v>
      </c>
      <c r="P599" s="41">
        <v>4</v>
      </c>
      <c r="R599">
        <v>0.85199999999999998</v>
      </c>
      <c r="S599">
        <v>0.17899999999999999</v>
      </c>
      <c r="T599" s="5">
        <f t="shared" si="207"/>
        <v>661</v>
      </c>
      <c r="U599">
        <f t="shared" si="214"/>
        <v>338.23599999999999</v>
      </c>
      <c r="V599">
        <f t="shared" si="215"/>
        <v>278.082048112</v>
      </c>
      <c r="W599">
        <f t="shared" si="216"/>
        <v>559.87170623911118</v>
      </c>
      <c r="X599">
        <f t="shared" si="217"/>
        <v>340.0099894668092</v>
      </c>
      <c r="Y599">
        <f t="shared" si="218"/>
        <v>120.02893191090438</v>
      </c>
      <c r="Z599">
        <f t="shared" si="219"/>
        <v>45.719323044762262</v>
      </c>
      <c r="AA599" s="5">
        <f t="shared" si="208"/>
        <v>-402</v>
      </c>
      <c r="AB599">
        <f t="shared" si="228"/>
        <v>-387.81675599999994</v>
      </c>
      <c r="AC599">
        <f t="shared" si="228"/>
        <v>-329.16511406395193</v>
      </c>
      <c r="AD599">
        <f t="shared" si="228"/>
        <v>-219.80420984175163</v>
      </c>
      <c r="AE599">
        <f t="shared" si="228"/>
        <v>-219.81450358232013</v>
      </c>
      <c r="AF599">
        <f t="shared" si="228"/>
        <v>-219.84431674359178</v>
      </c>
      <c r="AG599">
        <f t="shared" si="228"/>
        <v>-193.79360403352825</v>
      </c>
      <c r="AH599" s="5">
        <f t="shared" si="229"/>
        <v>259</v>
      </c>
      <c r="AI599" s="5">
        <f t="shared" si="229"/>
        <v>-49.580755999999951</v>
      </c>
      <c r="AJ599" s="5">
        <f t="shared" si="229"/>
        <v>-51.083065951951937</v>
      </c>
      <c r="AK599" s="5">
        <f t="shared" si="229"/>
        <v>340.06749639735955</v>
      </c>
      <c r="AL599" s="5">
        <f t="shared" si="229"/>
        <v>120.19548588448907</v>
      </c>
      <c r="AM599" s="5">
        <f t="shared" si="229"/>
        <v>-99.8153848326874</v>
      </c>
      <c r="AN599" s="6">
        <f t="shared" si="213"/>
        <v>0</v>
      </c>
      <c r="AO599" s="6">
        <f t="shared" si="223"/>
        <v>0</v>
      </c>
      <c r="AP599" s="7"/>
      <c r="AQ599" s="55">
        <f t="shared" si="220"/>
        <v>0</v>
      </c>
      <c r="AR599" s="5">
        <f t="shared" si="224"/>
        <v>0</v>
      </c>
      <c r="AS599" s="5">
        <f t="shared" si="225"/>
        <v>35.5</v>
      </c>
      <c r="AT599" s="5">
        <f t="shared" si="221"/>
        <v>71</v>
      </c>
      <c r="AU599" s="56">
        <f t="shared" si="222"/>
        <v>0</v>
      </c>
    </row>
    <row r="600" spans="2:47" ht="14.1" customHeight="1" x14ac:dyDescent="0.25">
      <c r="B600" t="s">
        <v>84</v>
      </c>
      <c r="C600" t="s">
        <v>148</v>
      </c>
      <c r="D600" s="3" t="s">
        <v>52</v>
      </c>
      <c r="E600" s="4">
        <v>1000</v>
      </c>
      <c r="F600" s="4">
        <v>1005</v>
      </c>
      <c r="G600" s="4">
        <v>1197</v>
      </c>
      <c r="H600" s="4">
        <v>1194</v>
      </c>
      <c r="I600" s="4">
        <v>1227</v>
      </c>
      <c r="J600" s="4">
        <v>1299</v>
      </c>
      <c r="K600" s="4">
        <v>1176</v>
      </c>
      <c r="L600" s="4">
        <v>1213</v>
      </c>
      <c r="M600" s="4">
        <v>1216</v>
      </c>
      <c r="N600" s="4">
        <v>1249</v>
      </c>
      <c r="O600" s="23">
        <v>1242</v>
      </c>
      <c r="P600" s="44">
        <v>2</v>
      </c>
      <c r="R600">
        <v>0.80800000000000005</v>
      </c>
      <c r="S600">
        <v>0.185</v>
      </c>
      <c r="T600" s="5">
        <f t="shared" si="207"/>
        <v>1005</v>
      </c>
      <c r="U600">
        <f t="shared" si="214"/>
        <v>1161.096</v>
      </c>
      <c r="V600">
        <f t="shared" si="215"/>
        <v>1194.0093619199999</v>
      </c>
      <c r="W600">
        <f t="shared" si="216"/>
        <v>1226.9913279888383</v>
      </c>
      <c r="X600">
        <f t="shared" si="217"/>
        <v>1291.5011617662838</v>
      </c>
      <c r="Y600">
        <f t="shared" si="218"/>
        <v>1205.6239761907293</v>
      </c>
      <c r="Z600">
        <f t="shared" si="219"/>
        <v>1214.6033645992325</v>
      </c>
      <c r="AA600" s="5">
        <f t="shared" si="208"/>
        <v>5</v>
      </c>
      <c r="AB600">
        <f t="shared" si="228"/>
        <v>32.952759999999998</v>
      </c>
      <c r="AC600">
        <f t="shared" si="228"/>
        <v>32.945471355199984</v>
      </c>
      <c r="AD600">
        <f t="shared" si="228"/>
        <v>32.952222877223079</v>
      </c>
      <c r="AE600">
        <f t="shared" si="228"/>
        <v>38.790380893764222</v>
      </c>
      <c r="AF600">
        <f t="shared" si="228"/>
        <v>15.726881096940266</v>
      </c>
      <c r="AG600">
        <f t="shared" si="228"/>
        <v>14.478594949579399</v>
      </c>
      <c r="AH600" s="5">
        <f t="shared" si="229"/>
        <v>1010</v>
      </c>
      <c r="AI600" s="5">
        <f t="shared" si="229"/>
        <v>1194.0487599999999</v>
      </c>
      <c r="AJ600" s="5">
        <f t="shared" si="229"/>
        <v>1226.9548332751999</v>
      </c>
      <c r="AK600" s="5">
        <f t="shared" si="229"/>
        <v>1259.9435508660613</v>
      </c>
      <c r="AL600" s="5">
        <f t="shared" si="229"/>
        <v>1330.291542660048</v>
      </c>
      <c r="AM600" s="5">
        <f t="shared" si="229"/>
        <v>1221.3508572876697</v>
      </c>
      <c r="AN600" s="6">
        <f t="shared" si="213"/>
        <v>1243.5605544983912</v>
      </c>
      <c r="AO600" s="6">
        <f t="shared" si="223"/>
        <v>1272.5177443975501</v>
      </c>
      <c r="AP600" s="7"/>
      <c r="AQ600" s="55">
        <f t="shared" si="220"/>
        <v>1213</v>
      </c>
      <c r="AR600" s="5">
        <f t="shared" si="224"/>
        <v>1228.2802772491955</v>
      </c>
      <c r="AS600" s="5">
        <f t="shared" si="225"/>
        <v>1258.0391494479707</v>
      </c>
      <c r="AT600" s="5">
        <f t="shared" si="221"/>
        <v>1272.5177443975501</v>
      </c>
      <c r="AU600" s="56">
        <f t="shared" si="222"/>
        <v>1243.5605544983912</v>
      </c>
    </row>
    <row r="601" spans="2:47" ht="14.1" customHeight="1" x14ac:dyDescent="0.25">
      <c r="B601" t="s">
        <v>84</v>
      </c>
      <c r="C601" t="s">
        <v>149</v>
      </c>
      <c r="D601" s="8" t="s">
        <v>53</v>
      </c>
      <c r="E601" s="9">
        <v>2377</v>
      </c>
      <c r="F601" s="9">
        <v>2888</v>
      </c>
      <c r="G601" s="9">
        <v>2183</v>
      </c>
      <c r="H601" s="9">
        <v>2277</v>
      </c>
      <c r="I601" s="9">
        <v>1945</v>
      </c>
      <c r="J601" s="9">
        <v>1574</v>
      </c>
      <c r="K601" s="9">
        <v>1372</v>
      </c>
      <c r="L601" s="9">
        <v>1415</v>
      </c>
      <c r="M601" s="9">
        <v>1431</v>
      </c>
      <c r="N601" s="9">
        <v>1466</v>
      </c>
      <c r="O601" s="24">
        <v>1575</v>
      </c>
      <c r="P601" s="41">
        <v>4</v>
      </c>
      <c r="R601">
        <v>0.67200000000000004</v>
      </c>
      <c r="S601">
        <v>0.999</v>
      </c>
      <c r="T601" s="5">
        <f t="shared" si="207"/>
        <v>2888</v>
      </c>
      <c r="U601">
        <f t="shared" si="214"/>
        <v>2581.848</v>
      </c>
      <c r="V601">
        <f t="shared" si="215"/>
        <v>2276.8403138559997</v>
      </c>
      <c r="W601">
        <f t="shared" si="216"/>
        <v>1953.8009945804472</v>
      </c>
      <c r="X601">
        <f t="shared" si="217"/>
        <v>1592.6237437683635</v>
      </c>
      <c r="Y601">
        <f t="shared" si="218"/>
        <v>1325.9109648454721</v>
      </c>
      <c r="Z601">
        <f t="shared" si="219"/>
        <v>1298.2660331509828</v>
      </c>
      <c r="AA601" s="5">
        <f t="shared" si="208"/>
        <v>511</v>
      </c>
      <c r="AB601">
        <f t="shared" si="228"/>
        <v>-305.33484800000002</v>
      </c>
      <c r="AC601">
        <f t="shared" si="228"/>
        <v>-305.0080133058562</v>
      </c>
      <c r="AD601">
        <f t="shared" si="228"/>
        <v>-323.02128796958283</v>
      </c>
      <c r="AE601">
        <f t="shared" si="228"/>
        <v>-361.13909484924119</v>
      </c>
      <c r="AF601">
        <f t="shared" si="228"/>
        <v>-266.80720523881774</v>
      </c>
      <c r="AG601">
        <f t="shared" si="228"/>
        <v>-27.884093968033618</v>
      </c>
      <c r="AH601" s="5">
        <f t="shared" si="229"/>
        <v>3399</v>
      </c>
      <c r="AI601" s="5">
        <f t="shared" si="229"/>
        <v>2276.513152</v>
      </c>
      <c r="AJ601" s="5">
        <f t="shared" si="229"/>
        <v>1971.8323005501436</v>
      </c>
      <c r="AK601" s="5">
        <f t="shared" si="229"/>
        <v>1630.7797066108644</v>
      </c>
      <c r="AL601" s="5">
        <f t="shared" si="229"/>
        <v>1231.4846489191223</v>
      </c>
      <c r="AM601" s="5">
        <f t="shared" si="229"/>
        <v>1059.1037596066544</v>
      </c>
      <c r="AN601" s="6">
        <f t="shared" si="213"/>
        <v>1242.4978452149155</v>
      </c>
      <c r="AO601" s="6">
        <f t="shared" si="223"/>
        <v>1186.7296572788484</v>
      </c>
      <c r="AP601" s="7"/>
      <c r="AQ601" s="55">
        <f t="shared" si="220"/>
        <v>1186.7296572788484</v>
      </c>
      <c r="AR601" s="5">
        <f t="shared" si="224"/>
        <v>1214.613751246882</v>
      </c>
      <c r="AS601" s="5">
        <f t="shared" si="225"/>
        <v>1328.7489226074576</v>
      </c>
      <c r="AT601" s="5">
        <f t="shared" si="221"/>
        <v>1415</v>
      </c>
      <c r="AU601" s="56">
        <f t="shared" si="222"/>
        <v>1242.4978452149155</v>
      </c>
    </row>
    <row r="602" spans="2:47" ht="14.1" customHeight="1" x14ac:dyDescent="0.25">
      <c r="B602" t="s">
        <v>84</v>
      </c>
      <c r="C602" t="s">
        <v>150</v>
      </c>
      <c r="D602" s="10" t="s">
        <v>54</v>
      </c>
      <c r="E602" s="9">
        <v>134</v>
      </c>
      <c r="F602" s="9">
        <v>151</v>
      </c>
      <c r="G602" s="9">
        <v>204</v>
      </c>
      <c r="H602" s="9">
        <v>238</v>
      </c>
      <c r="I602" s="9">
        <v>279</v>
      </c>
      <c r="J602" s="9">
        <v>307</v>
      </c>
      <c r="K602" s="9">
        <v>346</v>
      </c>
      <c r="L602" s="9">
        <v>367</v>
      </c>
      <c r="M602" s="9">
        <v>362</v>
      </c>
      <c r="N602" s="9">
        <v>357</v>
      </c>
      <c r="O602" s="24">
        <v>354</v>
      </c>
      <c r="P602" s="45">
        <v>4</v>
      </c>
      <c r="R602">
        <v>0.80500000000000005</v>
      </c>
      <c r="S602">
        <v>0.82799999999999996</v>
      </c>
      <c r="T602" s="5">
        <f t="shared" si="207"/>
        <v>151</v>
      </c>
      <c r="U602">
        <f t="shared" si="214"/>
        <v>196.98</v>
      </c>
      <c r="V602">
        <f t="shared" si="215"/>
        <v>237.9952108</v>
      </c>
      <c r="W602">
        <f t="shared" si="216"/>
        <v>279.00136909936799</v>
      </c>
      <c r="X602">
        <f t="shared" si="217"/>
        <v>309.53665740825204</v>
      </c>
      <c r="Y602">
        <f t="shared" si="218"/>
        <v>345.19525499958814</v>
      </c>
      <c r="Z602">
        <f t="shared" si="219"/>
        <v>369.59007626247319</v>
      </c>
      <c r="AA602" s="5">
        <f t="shared" si="208"/>
        <v>17</v>
      </c>
      <c r="AB602">
        <f t="shared" si="228"/>
        <v>40.995439999999988</v>
      </c>
      <c r="AC602">
        <f t="shared" si="228"/>
        <v>41.011810222400001</v>
      </c>
      <c r="AD602">
        <f t="shared" si="228"/>
        <v>41.0071304301295</v>
      </c>
      <c r="AE602">
        <f t="shared" si="228"/>
        <v>32.336445153738268</v>
      </c>
      <c r="AF602">
        <f t="shared" si="228"/>
        <v>35.087187372069273</v>
      </c>
      <c r="AG602">
        <f t="shared" si="228"/>
        <v>26.233908233664735</v>
      </c>
      <c r="AH602" s="5">
        <f t="shared" si="229"/>
        <v>168</v>
      </c>
      <c r="AI602" s="5">
        <f t="shared" si="229"/>
        <v>237.97543999999999</v>
      </c>
      <c r="AJ602" s="5">
        <f t="shared" si="229"/>
        <v>279.00702102240001</v>
      </c>
      <c r="AK602" s="5">
        <f t="shared" si="229"/>
        <v>320.0084995294975</v>
      </c>
      <c r="AL602" s="5">
        <f t="shared" si="229"/>
        <v>341.87310256199032</v>
      </c>
      <c r="AM602" s="5">
        <f t="shared" si="229"/>
        <v>380.2824423716574</v>
      </c>
      <c r="AN602" s="6">
        <f t="shared" si="213"/>
        <v>422.05789272980269</v>
      </c>
      <c r="AO602" s="6">
        <f t="shared" si="223"/>
        <v>474.52570919713213</v>
      </c>
      <c r="AP602" s="7"/>
      <c r="AQ602" s="55">
        <f t="shared" si="220"/>
        <v>367</v>
      </c>
      <c r="AR602" s="5">
        <f t="shared" si="224"/>
        <v>394.52894636490134</v>
      </c>
      <c r="AS602" s="5">
        <f t="shared" si="225"/>
        <v>448.29180096346738</v>
      </c>
      <c r="AT602" s="5">
        <f t="shared" si="221"/>
        <v>474.52570919713213</v>
      </c>
      <c r="AU602" s="56">
        <f t="shared" si="222"/>
        <v>422.05789272980269</v>
      </c>
    </row>
    <row r="603" spans="2:47" ht="14.1" customHeight="1" x14ac:dyDescent="0.25">
      <c r="B603" t="s">
        <v>84</v>
      </c>
      <c r="C603" t="s">
        <v>36</v>
      </c>
      <c r="D603" s="3" t="s">
        <v>55</v>
      </c>
      <c r="E603" s="4">
        <v>757</v>
      </c>
      <c r="F603" s="4">
        <v>1260</v>
      </c>
      <c r="G603" s="4">
        <v>973</v>
      </c>
      <c r="H603" s="4">
        <v>1233</v>
      </c>
      <c r="I603" s="4">
        <v>1054</v>
      </c>
      <c r="J603" s="4">
        <v>759</v>
      </c>
      <c r="K603" s="4">
        <v>652</v>
      </c>
      <c r="L603" s="4">
        <v>735</v>
      </c>
      <c r="M603" s="4">
        <v>741</v>
      </c>
      <c r="N603" s="4">
        <v>768</v>
      </c>
      <c r="O603" s="23">
        <v>876</v>
      </c>
      <c r="P603" s="45">
        <v>7</v>
      </c>
      <c r="R603">
        <v>0.65400000000000003</v>
      </c>
      <c r="S603">
        <v>0.999</v>
      </c>
      <c r="T603" s="5">
        <f t="shared" si="207"/>
        <v>1260</v>
      </c>
      <c r="U603">
        <f t="shared" si="214"/>
        <v>1246.3399999999999</v>
      </c>
      <c r="V603">
        <f t="shared" si="215"/>
        <v>1233.0680443599999</v>
      </c>
      <c r="W603">
        <f t="shared" si="216"/>
        <v>1111.3654911981314</v>
      </c>
      <c r="X603">
        <f t="shared" si="217"/>
        <v>838.8468935917906</v>
      </c>
      <c r="Y603">
        <f t="shared" si="218"/>
        <v>622.4098102793746</v>
      </c>
      <c r="Z603">
        <f t="shared" si="219"/>
        <v>621.13721154649033</v>
      </c>
      <c r="AA603" s="5">
        <f t="shared" si="208"/>
        <v>503</v>
      </c>
      <c r="AB603">
        <f t="shared" si="228"/>
        <v>-13.143340000000082</v>
      </c>
      <c r="AC603">
        <f t="shared" si="228"/>
        <v>-13.271827024359988</v>
      </c>
      <c r="AD603">
        <f t="shared" si="228"/>
        <v>-121.59412243573102</v>
      </c>
      <c r="AE603">
        <f t="shared" si="228"/>
        <v>-272.36767313117019</v>
      </c>
      <c r="AF603">
        <f t="shared" si="228"/>
        <v>-216.49301390223474</v>
      </c>
      <c r="AG603">
        <f t="shared" si="228"/>
        <v>-1.4878191480536127</v>
      </c>
      <c r="AH603" s="5">
        <f t="shared" si="229"/>
        <v>1763</v>
      </c>
      <c r="AI603" s="5">
        <f t="shared" si="229"/>
        <v>1233.1966599999998</v>
      </c>
      <c r="AJ603" s="5">
        <f t="shared" si="229"/>
        <v>1219.79621733564</v>
      </c>
      <c r="AK603" s="5">
        <f t="shared" si="229"/>
        <v>989.77136876240036</v>
      </c>
      <c r="AL603" s="5">
        <f t="shared" si="229"/>
        <v>566.47922046062035</v>
      </c>
      <c r="AM603" s="5">
        <f t="shared" si="229"/>
        <v>405.91679637713986</v>
      </c>
      <c r="AN603" s="6">
        <f t="shared" si="213"/>
        <v>618.16157325038307</v>
      </c>
      <c r="AO603" s="6">
        <f t="shared" si="223"/>
        <v>615.18593495427592</v>
      </c>
      <c r="AP603" s="7"/>
      <c r="AQ603" s="55">
        <f t="shared" si="220"/>
        <v>615.18593495427592</v>
      </c>
      <c r="AR603" s="5">
        <f t="shared" si="224"/>
        <v>616.67375410232944</v>
      </c>
      <c r="AS603" s="5">
        <f t="shared" si="225"/>
        <v>676.58078662519154</v>
      </c>
      <c r="AT603" s="5">
        <f t="shared" si="221"/>
        <v>735</v>
      </c>
      <c r="AU603" s="56">
        <f t="shared" si="222"/>
        <v>618.16157325038307</v>
      </c>
    </row>
    <row r="604" spans="2:47" ht="14.1" customHeight="1" x14ac:dyDescent="0.25">
      <c r="B604" t="s">
        <v>84</v>
      </c>
      <c r="C604" t="s">
        <v>38</v>
      </c>
      <c r="D604" s="8" t="s">
        <v>56</v>
      </c>
      <c r="E604" s="9">
        <v>1069</v>
      </c>
      <c r="F604" s="9">
        <v>1564</v>
      </c>
      <c r="G604" s="9">
        <v>1063</v>
      </c>
      <c r="H604" s="9">
        <v>1349</v>
      </c>
      <c r="I604" s="9">
        <v>976</v>
      </c>
      <c r="J604" s="9">
        <v>589</v>
      </c>
      <c r="K604" s="9">
        <v>413</v>
      </c>
      <c r="L604" s="9">
        <v>476</v>
      </c>
      <c r="M604" s="9">
        <v>476</v>
      </c>
      <c r="N604" s="9">
        <v>489</v>
      </c>
      <c r="O604" s="24">
        <v>552</v>
      </c>
      <c r="P604" s="45">
        <v>3</v>
      </c>
      <c r="R604">
        <v>0.60599999999999998</v>
      </c>
      <c r="S604">
        <v>0.999</v>
      </c>
      <c r="T604" s="5">
        <f t="shared" si="207"/>
        <v>1564</v>
      </c>
      <c r="U604">
        <f t="shared" si="214"/>
        <v>1455.424</v>
      </c>
      <c r="V604">
        <f t="shared" si="215"/>
        <v>1348.3899209440001</v>
      </c>
      <c r="W604">
        <f t="shared" si="216"/>
        <v>1080.5498319959643</v>
      </c>
      <c r="X604">
        <f t="shared" si="217"/>
        <v>677.20499595907336</v>
      </c>
      <c r="Y604">
        <f t="shared" si="218"/>
        <v>358.23235523689107</v>
      </c>
      <c r="Z604">
        <f t="shared" si="219"/>
        <v>303.89113832606881</v>
      </c>
      <c r="AA604" s="5">
        <f t="shared" si="208"/>
        <v>495</v>
      </c>
      <c r="AB604">
        <f t="shared" si="228"/>
        <v>-107.97242400000002</v>
      </c>
      <c r="AC604">
        <f t="shared" si="228"/>
        <v>-107.03501740094387</v>
      </c>
      <c r="AD604">
        <f t="shared" si="228"/>
        <v>-267.67928387648874</v>
      </c>
      <c r="AE604">
        <f t="shared" si="228"/>
        <v>-403.20917048473052</v>
      </c>
      <c r="AF604">
        <f t="shared" si="228"/>
        <v>-319.05687725194485</v>
      </c>
      <c r="AG604">
        <f t="shared" si="228"/>
        <v>-54.605932571163379</v>
      </c>
      <c r="AH604" s="5">
        <f t="shared" si="229"/>
        <v>2059</v>
      </c>
      <c r="AI604" s="5">
        <f t="shared" si="229"/>
        <v>1347.4515759999999</v>
      </c>
      <c r="AJ604" s="5">
        <f t="shared" si="229"/>
        <v>1241.3549035430563</v>
      </c>
      <c r="AK604" s="5">
        <f t="shared" si="229"/>
        <v>812.87054811947553</v>
      </c>
      <c r="AL604" s="5">
        <f t="shared" si="229"/>
        <v>273.99582547434284</v>
      </c>
      <c r="AM604" s="5">
        <f t="shared" si="229"/>
        <v>39.175477984946212</v>
      </c>
      <c r="AN604" s="6">
        <f t="shared" si="213"/>
        <v>194.67927318374205</v>
      </c>
      <c r="AO604" s="6">
        <f t="shared" si="223"/>
        <v>85.467408041415297</v>
      </c>
      <c r="AP604" s="7"/>
      <c r="AQ604" s="55">
        <f t="shared" si="220"/>
        <v>85.467408041415297</v>
      </c>
      <c r="AR604" s="5">
        <f t="shared" si="224"/>
        <v>140.07334061257868</v>
      </c>
      <c r="AS604" s="5">
        <f t="shared" si="225"/>
        <v>335.339636591871</v>
      </c>
      <c r="AT604" s="5">
        <f t="shared" si="221"/>
        <v>476</v>
      </c>
      <c r="AU604" s="56">
        <f t="shared" si="222"/>
        <v>194.67927318374205</v>
      </c>
    </row>
    <row r="605" spans="2:47" ht="14.1" customHeight="1" x14ac:dyDescent="0.25">
      <c r="B605" t="s">
        <v>84</v>
      </c>
      <c r="C605" t="s">
        <v>40</v>
      </c>
      <c r="D605" s="8" t="s">
        <v>57</v>
      </c>
      <c r="E605" s="9">
        <v>826</v>
      </c>
      <c r="F605" s="9">
        <v>868</v>
      </c>
      <c r="G605" s="9">
        <v>842</v>
      </c>
      <c r="H605" s="9">
        <v>826</v>
      </c>
      <c r="I605" s="9">
        <v>921</v>
      </c>
      <c r="J605" s="9">
        <v>958</v>
      </c>
      <c r="K605" s="9">
        <v>914</v>
      </c>
      <c r="L605" s="9">
        <v>799</v>
      </c>
      <c r="M605" s="9">
        <v>732</v>
      </c>
      <c r="N605" s="9">
        <v>719</v>
      </c>
      <c r="O605" s="24">
        <v>704</v>
      </c>
      <c r="P605" s="46">
        <v>5</v>
      </c>
      <c r="R605">
        <v>0.18</v>
      </c>
      <c r="S605">
        <v>0.999</v>
      </c>
      <c r="T605" s="5">
        <f t="shared" si="207"/>
        <v>868</v>
      </c>
      <c r="U605">
        <f t="shared" si="214"/>
        <v>897.76</v>
      </c>
      <c r="V605">
        <f t="shared" si="215"/>
        <v>909.25643680000007</v>
      </c>
      <c r="W605">
        <f t="shared" si="216"/>
        <v>920.81234251062415</v>
      </c>
      <c r="X605">
        <f t="shared" si="217"/>
        <v>936.98192976307541</v>
      </c>
      <c r="Y605">
        <f t="shared" si="218"/>
        <v>946.10046070008934</v>
      </c>
      <c r="Z605">
        <f t="shared" si="219"/>
        <v>927.10535122535066</v>
      </c>
      <c r="AA605" s="5">
        <f t="shared" si="208"/>
        <v>42</v>
      </c>
      <c r="AB605">
        <f t="shared" si="228"/>
        <v>29.772239999999993</v>
      </c>
      <c r="AC605">
        <f t="shared" si="228"/>
        <v>11.514712603200083</v>
      </c>
      <c r="AD605">
        <f t="shared" si="228"/>
        <v>11.55586451751665</v>
      </c>
      <c r="AE605">
        <f t="shared" si="228"/>
        <v>16.164973529716328</v>
      </c>
      <c r="AF605">
        <f t="shared" si="228"/>
        <v>9.1255773796066322</v>
      </c>
      <c r="AG605">
        <f t="shared" si="228"/>
        <v>-18.96698878788434</v>
      </c>
      <c r="AH605" s="5">
        <f t="shared" si="229"/>
        <v>910</v>
      </c>
      <c r="AI605" s="5">
        <f t="shared" si="229"/>
        <v>927.53224</v>
      </c>
      <c r="AJ605" s="5">
        <f t="shared" si="229"/>
        <v>920.77114940320018</v>
      </c>
      <c r="AK605" s="5">
        <f t="shared" si="229"/>
        <v>932.36820702814077</v>
      </c>
      <c r="AL605" s="5">
        <f t="shared" si="229"/>
        <v>953.14690329279176</v>
      </c>
      <c r="AM605" s="5">
        <f t="shared" si="229"/>
        <v>955.22603807969597</v>
      </c>
      <c r="AN605" s="6">
        <f t="shared" si="213"/>
        <v>889.17137364958194</v>
      </c>
      <c r="AO605" s="6">
        <f t="shared" si="223"/>
        <v>851.23739607381333</v>
      </c>
      <c r="AP605" s="7"/>
      <c r="AQ605" s="55">
        <f t="shared" si="220"/>
        <v>799</v>
      </c>
      <c r="AR605" s="5">
        <f t="shared" si="224"/>
        <v>844.08568682479097</v>
      </c>
      <c r="AS605" s="5">
        <f t="shared" si="225"/>
        <v>870.20438486169769</v>
      </c>
      <c r="AT605" s="5">
        <f t="shared" si="221"/>
        <v>851.23739607381333</v>
      </c>
      <c r="AU605" s="56">
        <f t="shared" si="222"/>
        <v>889.17137364958194</v>
      </c>
    </row>
    <row r="606" spans="2:47" ht="14.1" customHeight="1" x14ac:dyDescent="0.25">
      <c r="B606" t="s">
        <v>84</v>
      </c>
      <c r="C606" t="s">
        <v>42</v>
      </c>
      <c r="D606" s="3" t="s">
        <v>58</v>
      </c>
      <c r="E606" s="4">
        <v>754</v>
      </c>
      <c r="F606" s="4">
        <v>958</v>
      </c>
      <c r="G606" s="4">
        <v>853</v>
      </c>
      <c r="H606" s="4">
        <v>836</v>
      </c>
      <c r="I606" s="4">
        <v>1082</v>
      </c>
      <c r="J606" s="4">
        <v>1087</v>
      </c>
      <c r="K606" s="4">
        <v>1059</v>
      </c>
      <c r="L606" s="4">
        <v>1022</v>
      </c>
      <c r="M606" s="4">
        <v>1059</v>
      </c>
      <c r="N606" s="4">
        <v>1056</v>
      </c>
      <c r="O606" s="23">
        <v>1054</v>
      </c>
      <c r="P606" s="41">
        <v>2</v>
      </c>
      <c r="R606">
        <v>0.30499999999999999</v>
      </c>
      <c r="S606">
        <v>0.998</v>
      </c>
      <c r="T606" s="5">
        <f t="shared" si="207"/>
        <v>958</v>
      </c>
      <c r="U606">
        <f t="shared" si="214"/>
        <v>1067.7550000000001</v>
      </c>
      <c r="V606">
        <f t="shared" si="215"/>
        <v>1073.4804505500001</v>
      </c>
      <c r="W606">
        <f t="shared" si="216"/>
        <v>1080.2029643393357</v>
      </c>
      <c r="X606">
        <f t="shared" si="217"/>
        <v>1086.9471111076737</v>
      </c>
      <c r="Y606">
        <f t="shared" si="218"/>
        <v>1083.1103919616039</v>
      </c>
      <c r="Z606">
        <f t="shared" si="219"/>
        <v>1061.819909945893</v>
      </c>
      <c r="AA606" s="5">
        <f t="shared" si="208"/>
        <v>204</v>
      </c>
      <c r="AB606">
        <f t="shared" si="228"/>
        <v>109.94349000000011</v>
      </c>
      <c r="AC606">
        <f t="shared" si="228"/>
        <v>5.9338866289000052</v>
      </c>
      <c r="AD606">
        <f t="shared" si="228"/>
        <v>6.7209365350147365</v>
      </c>
      <c r="AE606">
        <f t="shared" si="228"/>
        <v>6.7441003478712958</v>
      </c>
      <c r="AF606">
        <f t="shared" si="228"/>
        <v>-3.8155575070818721</v>
      </c>
      <c r="AG606">
        <f t="shared" si="228"/>
        <v>-21.25553216669369</v>
      </c>
      <c r="AH606" s="5">
        <f t="shared" si="229"/>
        <v>1162</v>
      </c>
      <c r="AI606" s="5">
        <f t="shared" si="229"/>
        <v>1177.6984900000002</v>
      </c>
      <c r="AJ606" s="5">
        <f t="shared" si="229"/>
        <v>1079.4143371789</v>
      </c>
      <c r="AK606" s="5">
        <f t="shared" si="229"/>
        <v>1086.9239008743505</v>
      </c>
      <c r="AL606" s="5">
        <f t="shared" si="229"/>
        <v>1093.691211455545</v>
      </c>
      <c r="AM606" s="5">
        <f t="shared" si="229"/>
        <v>1079.2948344545221</v>
      </c>
      <c r="AN606" s="6">
        <f t="shared" si="213"/>
        <v>1019.3088456125056</v>
      </c>
      <c r="AO606" s="6">
        <f t="shared" si="223"/>
        <v>976.79778127911823</v>
      </c>
      <c r="AP606" s="7"/>
      <c r="AQ606" s="55">
        <f t="shared" si="220"/>
        <v>976.79778127911823</v>
      </c>
      <c r="AR606" s="5">
        <f t="shared" si="224"/>
        <v>998.05331344581191</v>
      </c>
      <c r="AS606" s="5">
        <f t="shared" si="225"/>
        <v>1020.6544228062528</v>
      </c>
      <c r="AT606" s="5">
        <f t="shared" si="221"/>
        <v>1022</v>
      </c>
      <c r="AU606" s="56">
        <f t="shared" si="222"/>
        <v>1019.3088456125056</v>
      </c>
    </row>
    <row r="607" spans="2:47" ht="14.1" customHeight="1" x14ac:dyDescent="0.25">
      <c r="B607" t="s">
        <v>84</v>
      </c>
      <c r="C607" t="s">
        <v>44</v>
      </c>
      <c r="D607" s="3" t="s">
        <v>59</v>
      </c>
      <c r="E607" s="4">
        <v>130</v>
      </c>
      <c r="F607" s="4">
        <v>151</v>
      </c>
      <c r="G607" s="4">
        <v>201</v>
      </c>
      <c r="H607" s="4">
        <v>235</v>
      </c>
      <c r="I607" s="4">
        <v>213</v>
      </c>
      <c r="J607" s="4">
        <v>218</v>
      </c>
      <c r="K607" s="4">
        <v>245</v>
      </c>
      <c r="L607" s="4">
        <v>311</v>
      </c>
      <c r="M607" s="4">
        <v>326</v>
      </c>
      <c r="N607" s="4">
        <v>342</v>
      </c>
      <c r="O607" s="23">
        <v>359</v>
      </c>
      <c r="P607" s="47">
        <v>3</v>
      </c>
      <c r="R607">
        <v>0</v>
      </c>
      <c r="S607">
        <v>0</v>
      </c>
      <c r="T607" s="5">
        <f t="shared" si="207"/>
        <v>151</v>
      </c>
      <c r="U607">
        <f t="shared" si="214"/>
        <v>172</v>
      </c>
      <c r="V607">
        <f t="shared" si="215"/>
        <v>193</v>
      </c>
      <c r="W607">
        <f t="shared" si="216"/>
        <v>214</v>
      </c>
      <c r="X607">
        <f t="shared" si="217"/>
        <v>235</v>
      </c>
      <c r="Y607">
        <f t="shared" si="218"/>
        <v>256</v>
      </c>
      <c r="Z607">
        <f t="shared" si="219"/>
        <v>277</v>
      </c>
      <c r="AA607" s="5">
        <f t="shared" si="208"/>
        <v>21</v>
      </c>
      <c r="AB607">
        <f t="shared" si="228"/>
        <v>21</v>
      </c>
      <c r="AC607">
        <f t="shared" si="228"/>
        <v>21</v>
      </c>
      <c r="AD607">
        <f t="shared" si="228"/>
        <v>21</v>
      </c>
      <c r="AE607">
        <f t="shared" si="228"/>
        <v>21</v>
      </c>
      <c r="AF607">
        <f t="shared" si="228"/>
        <v>21</v>
      </c>
      <c r="AG607">
        <f t="shared" si="228"/>
        <v>21</v>
      </c>
      <c r="AH607" s="5">
        <f t="shared" si="229"/>
        <v>172</v>
      </c>
      <c r="AI607" s="5">
        <f t="shared" si="229"/>
        <v>193</v>
      </c>
      <c r="AJ607" s="5">
        <f t="shared" si="229"/>
        <v>214</v>
      </c>
      <c r="AK607" s="5">
        <f t="shared" si="229"/>
        <v>235</v>
      </c>
      <c r="AL607" s="5">
        <f t="shared" si="229"/>
        <v>256</v>
      </c>
      <c r="AM607" s="5">
        <f t="shared" si="229"/>
        <v>277</v>
      </c>
      <c r="AN607" s="6">
        <f t="shared" si="213"/>
        <v>319</v>
      </c>
      <c r="AO607" s="6">
        <f t="shared" si="223"/>
        <v>361</v>
      </c>
      <c r="AP607" s="7"/>
      <c r="AQ607" s="55">
        <f t="shared" si="220"/>
        <v>311</v>
      </c>
      <c r="AR607" s="5">
        <f t="shared" si="224"/>
        <v>315</v>
      </c>
      <c r="AS607" s="5">
        <f t="shared" si="225"/>
        <v>340</v>
      </c>
      <c r="AT607" s="5">
        <f t="shared" si="221"/>
        <v>361</v>
      </c>
      <c r="AU607" s="56">
        <f t="shared" si="222"/>
        <v>319</v>
      </c>
    </row>
    <row r="608" spans="2:47" ht="14.1" customHeight="1" x14ac:dyDescent="0.25">
      <c r="B608" t="s">
        <v>84</v>
      </c>
      <c r="C608" t="s">
        <v>151</v>
      </c>
      <c r="D608" s="8" t="s">
        <v>60</v>
      </c>
      <c r="E608" s="9">
        <v>737</v>
      </c>
      <c r="F608" s="9">
        <v>1259</v>
      </c>
      <c r="G608" s="9">
        <v>956</v>
      </c>
      <c r="H608" s="9">
        <v>1221</v>
      </c>
      <c r="I608" s="9">
        <v>806</v>
      </c>
      <c r="J608" s="9">
        <v>540</v>
      </c>
      <c r="K608" s="9">
        <v>462</v>
      </c>
      <c r="L608" s="9">
        <v>622</v>
      </c>
      <c r="M608" s="9">
        <v>667</v>
      </c>
      <c r="N608" s="9">
        <v>735</v>
      </c>
      <c r="O608" s="24">
        <v>890</v>
      </c>
      <c r="P608" s="41">
        <v>4</v>
      </c>
      <c r="R608">
        <v>0.65700000000000003</v>
      </c>
      <c r="S608">
        <v>0.999</v>
      </c>
      <c r="T608" s="5">
        <f t="shared" si="207"/>
        <v>1259</v>
      </c>
      <c r="U608">
        <f t="shared" si="214"/>
        <v>1238.9749999999999</v>
      </c>
      <c r="V608">
        <f t="shared" si="215"/>
        <v>1220.4827645749999</v>
      </c>
      <c r="W608">
        <f t="shared" si="216"/>
        <v>941.82441167477577</v>
      </c>
      <c r="X608">
        <f t="shared" si="217"/>
        <v>582.33519479814152</v>
      </c>
      <c r="Y608">
        <f t="shared" si="218"/>
        <v>379.99798465005938</v>
      </c>
      <c r="Z608">
        <f t="shared" si="219"/>
        <v>469.53777033009328</v>
      </c>
      <c r="AA608" s="5">
        <f t="shared" si="208"/>
        <v>522</v>
      </c>
      <c r="AB608">
        <f t="shared" si="228"/>
        <v>-19.482975000000089</v>
      </c>
      <c r="AC608">
        <f t="shared" si="228"/>
        <v>-18.493226164574988</v>
      </c>
      <c r="AD608">
        <f t="shared" si="228"/>
        <v>-278.39818777348853</v>
      </c>
      <c r="AE608">
        <f t="shared" si="228"/>
        <v>-359.4081258475311</v>
      </c>
      <c r="AF608">
        <f t="shared" si="228"/>
        <v>-202.49428106378159</v>
      </c>
      <c r="AG608">
        <f t="shared" si="228"/>
        <v>89.247751613290092</v>
      </c>
      <c r="AH608" s="5">
        <f t="shared" si="229"/>
        <v>1781</v>
      </c>
      <c r="AI608" s="5">
        <f t="shared" si="229"/>
        <v>1219.4920249999998</v>
      </c>
      <c r="AJ608" s="5">
        <f t="shared" si="229"/>
        <v>1201.989538410425</v>
      </c>
      <c r="AK608" s="5">
        <f t="shared" si="229"/>
        <v>663.42622390128724</v>
      </c>
      <c r="AL608" s="5">
        <f t="shared" si="229"/>
        <v>222.92706895061042</v>
      </c>
      <c r="AM608" s="5">
        <f t="shared" si="229"/>
        <v>177.50370358627779</v>
      </c>
      <c r="AN608" s="6">
        <f t="shared" si="213"/>
        <v>648.03327355667352</v>
      </c>
      <c r="AO608" s="6">
        <f t="shared" si="223"/>
        <v>826.52877678325365</v>
      </c>
      <c r="AP608" s="7"/>
      <c r="AQ608" s="55">
        <f t="shared" si="220"/>
        <v>622</v>
      </c>
      <c r="AR608" s="5">
        <f t="shared" si="224"/>
        <v>635.01663677833676</v>
      </c>
      <c r="AS608" s="5">
        <f t="shared" si="225"/>
        <v>737.28102516996364</v>
      </c>
      <c r="AT608" s="5">
        <f t="shared" si="221"/>
        <v>826.52877678325365</v>
      </c>
      <c r="AU608" s="56">
        <f t="shared" si="222"/>
        <v>648.03327355667352</v>
      </c>
    </row>
    <row r="609" spans="1:47" ht="14.1" customHeight="1" x14ac:dyDescent="0.25">
      <c r="B609" t="s">
        <v>84</v>
      </c>
      <c r="C609" t="s">
        <v>152</v>
      </c>
      <c r="D609" s="8" t="s">
        <v>61</v>
      </c>
      <c r="E609" s="9">
        <v>1000</v>
      </c>
      <c r="F609" s="9">
        <v>1508</v>
      </c>
      <c r="G609" s="9">
        <v>2022</v>
      </c>
      <c r="H609" s="9">
        <v>2474</v>
      </c>
      <c r="I609" s="9">
        <v>3083</v>
      </c>
      <c r="J609" s="9">
        <v>3072</v>
      </c>
      <c r="K609" s="9">
        <v>3577</v>
      </c>
      <c r="L609" s="9">
        <v>4389</v>
      </c>
      <c r="M609" s="9">
        <v>4545</v>
      </c>
      <c r="N609" s="9">
        <v>4506</v>
      </c>
      <c r="O609" s="24">
        <v>4469</v>
      </c>
      <c r="P609" s="48">
        <v>2</v>
      </c>
      <c r="R609">
        <v>0.2</v>
      </c>
      <c r="S609">
        <v>0</v>
      </c>
      <c r="T609" s="5">
        <f t="shared" si="207"/>
        <v>1508</v>
      </c>
      <c r="U609">
        <f t="shared" si="214"/>
        <v>2017.2000000000003</v>
      </c>
      <c r="V609">
        <f t="shared" si="215"/>
        <v>2514.9600000000005</v>
      </c>
      <c r="W609">
        <f t="shared" si="216"/>
        <v>3034.9680000000003</v>
      </c>
      <c r="X609">
        <f t="shared" si="217"/>
        <v>3448.7744000000007</v>
      </c>
      <c r="Y609">
        <f t="shared" si="218"/>
        <v>3880.8195200000009</v>
      </c>
      <c r="Z609">
        <f t="shared" si="219"/>
        <v>4388.8556160000007</v>
      </c>
      <c r="AA609" s="5">
        <f t="shared" si="208"/>
        <v>508</v>
      </c>
      <c r="AB609">
        <f t="shared" si="228"/>
        <v>508</v>
      </c>
      <c r="AC609">
        <f t="shared" si="228"/>
        <v>508</v>
      </c>
      <c r="AD609">
        <f t="shared" si="228"/>
        <v>508</v>
      </c>
      <c r="AE609">
        <f t="shared" si="228"/>
        <v>508</v>
      </c>
      <c r="AF609">
        <f t="shared" si="228"/>
        <v>508</v>
      </c>
      <c r="AG609">
        <f t="shared" si="228"/>
        <v>508</v>
      </c>
      <c r="AH609" s="5">
        <f t="shared" si="229"/>
        <v>2016</v>
      </c>
      <c r="AI609" s="5">
        <f t="shared" si="229"/>
        <v>2525.2000000000003</v>
      </c>
      <c r="AJ609" s="5">
        <f t="shared" si="229"/>
        <v>3022.9600000000005</v>
      </c>
      <c r="AK609" s="5">
        <f t="shared" si="229"/>
        <v>3542.9680000000003</v>
      </c>
      <c r="AL609" s="5">
        <f t="shared" si="229"/>
        <v>3956.7744000000007</v>
      </c>
      <c r="AM609" s="5">
        <f t="shared" si="229"/>
        <v>4388.8195200000009</v>
      </c>
      <c r="AN609" s="6">
        <f t="shared" si="213"/>
        <v>5404.8556160000007</v>
      </c>
      <c r="AO609" s="6">
        <f t="shared" si="223"/>
        <v>6420.8556160000007</v>
      </c>
      <c r="AP609" s="7"/>
      <c r="AQ609" s="55">
        <f t="shared" si="220"/>
        <v>4389</v>
      </c>
      <c r="AR609" s="5">
        <f t="shared" si="224"/>
        <v>4896.9278080000004</v>
      </c>
      <c r="AS609" s="5">
        <f t="shared" si="225"/>
        <v>5912.8556160000007</v>
      </c>
      <c r="AT609" s="5">
        <f t="shared" si="221"/>
        <v>6420.8556160000007</v>
      </c>
      <c r="AU609" s="56">
        <f t="shared" si="222"/>
        <v>5404.8556160000007</v>
      </c>
    </row>
    <row r="610" spans="1:47" ht="14.1" customHeight="1" x14ac:dyDescent="0.25">
      <c r="B610" t="s">
        <v>84</v>
      </c>
      <c r="C610" t="s">
        <v>153</v>
      </c>
      <c r="D610" s="3" t="s">
        <v>62</v>
      </c>
      <c r="E610" s="4">
        <v>156</v>
      </c>
      <c r="F610" s="4">
        <v>211</v>
      </c>
      <c r="G610" s="4">
        <v>258</v>
      </c>
      <c r="H610" s="4">
        <v>291</v>
      </c>
      <c r="I610" s="4">
        <v>335</v>
      </c>
      <c r="J610" s="4">
        <v>311</v>
      </c>
      <c r="K610" s="4">
        <v>340</v>
      </c>
      <c r="L610" s="4">
        <v>384</v>
      </c>
      <c r="M610" s="4">
        <v>391</v>
      </c>
      <c r="N610" s="4">
        <v>382</v>
      </c>
      <c r="O610" s="23">
        <v>373</v>
      </c>
      <c r="P610" s="41">
        <v>2</v>
      </c>
      <c r="R610">
        <v>0.999</v>
      </c>
      <c r="S610">
        <v>0.254</v>
      </c>
      <c r="T610" s="5">
        <f t="shared" si="207"/>
        <v>211</v>
      </c>
      <c r="U610">
        <f t="shared" si="214"/>
        <v>258.00800000000004</v>
      </c>
      <c r="V610">
        <f t="shared" si="215"/>
        <v>291.01997803199998</v>
      </c>
      <c r="W610">
        <f t="shared" si="216"/>
        <v>335.00392066432414</v>
      </c>
      <c r="X610">
        <f t="shared" si="217"/>
        <v>311.07090975406686</v>
      </c>
      <c r="Y610">
        <f t="shared" si="218"/>
        <v>339.99998367670116</v>
      </c>
      <c r="Z610">
        <f t="shared" si="219"/>
        <v>383.98491689259555</v>
      </c>
      <c r="AA610" s="5">
        <f t="shared" si="208"/>
        <v>55</v>
      </c>
      <c r="AB610">
        <f t="shared" si="228"/>
        <v>52.97003200000001</v>
      </c>
      <c r="AC610">
        <f t="shared" si="228"/>
        <v>47.900686292127993</v>
      </c>
      <c r="AD610">
        <f t="shared" si="228"/>
        <v>46.905833402537823</v>
      </c>
      <c r="AE610">
        <f t="shared" si="228"/>
        <v>28.912766947087867</v>
      </c>
      <c r="AF610">
        <f t="shared" si="228"/>
        <v>28.916908918876661</v>
      </c>
      <c r="AG610">
        <f t="shared" si="228"/>
        <v>32.744187090319166</v>
      </c>
      <c r="AH610" s="5">
        <f t="shared" si="229"/>
        <v>266</v>
      </c>
      <c r="AI610" s="5">
        <f t="shared" si="229"/>
        <v>310.97803200000004</v>
      </c>
      <c r="AJ610" s="5">
        <f t="shared" si="229"/>
        <v>338.92066432412798</v>
      </c>
      <c r="AK610" s="5">
        <f t="shared" si="229"/>
        <v>381.90975406686198</v>
      </c>
      <c r="AL610" s="5">
        <f t="shared" si="229"/>
        <v>339.98367670115471</v>
      </c>
      <c r="AM610" s="5">
        <f t="shared" si="229"/>
        <v>368.91689259557785</v>
      </c>
      <c r="AN610" s="6">
        <f t="shared" si="213"/>
        <v>449.4732910732339</v>
      </c>
      <c r="AO610" s="6">
        <f t="shared" si="223"/>
        <v>514.96166525387218</v>
      </c>
      <c r="AP610" s="7"/>
      <c r="AQ610" s="55">
        <f t="shared" si="220"/>
        <v>384</v>
      </c>
      <c r="AR610" s="5">
        <f t="shared" si="224"/>
        <v>416.73664553661695</v>
      </c>
      <c r="AS610" s="5">
        <f t="shared" si="225"/>
        <v>482.21747816355304</v>
      </c>
      <c r="AT610" s="5">
        <f t="shared" si="221"/>
        <v>514.96166525387218</v>
      </c>
      <c r="AU610" s="56">
        <f t="shared" si="222"/>
        <v>449.4732910732339</v>
      </c>
    </row>
    <row r="611" spans="1:47" ht="14.1" customHeight="1" thickBot="1" x14ac:dyDescent="0.3">
      <c r="B611" t="s">
        <v>84</v>
      </c>
      <c r="C611" t="s">
        <v>154</v>
      </c>
      <c r="D611" s="11" t="s">
        <v>63</v>
      </c>
      <c r="E611" s="12">
        <v>883</v>
      </c>
      <c r="F611" s="12">
        <v>1757</v>
      </c>
      <c r="G611" s="12">
        <v>1227</v>
      </c>
      <c r="H611" s="12">
        <v>1507</v>
      </c>
      <c r="I611" s="12">
        <v>1266</v>
      </c>
      <c r="J611" s="12">
        <v>769</v>
      </c>
      <c r="K611" s="12">
        <v>640</v>
      </c>
      <c r="L611" s="12">
        <v>768</v>
      </c>
      <c r="M611" s="12">
        <v>801</v>
      </c>
      <c r="N611" s="12">
        <v>820</v>
      </c>
      <c r="O611" s="37">
        <v>924</v>
      </c>
      <c r="P611" s="48">
        <v>2</v>
      </c>
      <c r="R611">
        <v>0.71199999999999997</v>
      </c>
      <c r="S611">
        <v>0.999</v>
      </c>
      <c r="T611" s="5">
        <f t="shared" si="207"/>
        <v>1757</v>
      </c>
      <c r="U611">
        <f t="shared" si="214"/>
        <v>1631.3519999999999</v>
      </c>
      <c r="V611">
        <f t="shared" si="215"/>
        <v>1506.9146506239999</v>
      </c>
      <c r="W611">
        <f t="shared" si="216"/>
        <v>1299.5454019906683</v>
      </c>
      <c r="X611">
        <f t="shared" si="217"/>
        <v>862.09861649313041</v>
      </c>
      <c r="Y611">
        <f t="shared" si="218"/>
        <v>578.04601354167369</v>
      </c>
      <c r="Z611">
        <f t="shared" si="219"/>
        <v>631.44199101162417</v>
      </c>
      <c r="AA611" s="5">
        <f t="shared" si="208"/>
        <v>874</v>
      </c>
      <c r="AB611">
        <f t="shared" si="228"/>
        <v>-124.64835200000014</v>
      </c>
      <c r="AC611">
        <f t="shared" si="228"/>
        <v>-124.43756037862393</v>
      </c>
      <c r="AD611">
        <f t="shared" si="228"/>
        <v>-207.28631694507689</v>
      </c>
      <c r="AE611">
        <f t="shared" si="228"/>
        <v>-437.2166250289855</v>
      </c>
      <c r="AF611">
        <f t="shared" si="228"/>
        <v>-284.20576697353425</v>
      </c>
      <c r="AG611">
        <f t="shared" si="228"/>
        <v>53.058375725506991</v>
      </c>
      <c r="AH611" s="5">
        <f t="shared" si="229"/>
        <v>2631</v>
      </c>
      <c r="AI611" s="5">
        <f t="shared" si="229"/>
        <v>1506.7036479999997</v>
      </c>
      <c r="AJ611" s="5">
        <f t="shared" si="229"/>
        <v>1382.4770902453761</v>
      </c>
      <c r="AK611" s="5">
        <f t="shared" si="229"/>
        <v>1092.2590850455915</v>
      </c>
      <c r="AL611" s="5">
        <f t="shared" si="229"/>
        <v>424.8819914641449</v>
      </c>
      <c r="AM611" s="5">
        <f t="shared" si="229"/>
        <v>293.84024656813943</v>
      </c>
      <c r="AN611" s="6">
        <f t="shared" si="213"/>
        <v>737.55874246263818</v>
      </c>
      <c r="AO611" s="6">
        <f t="shared" si="223"/>
        <v>843.67549391365219</v>
      </c>
      <c r="AP611" s="7"/>
      <c r="AQ611" s="55">
        <f t="shared" si="220"/>
        <v>768</v>
      </c>
      <c r="AR611" s="5">
        <f t="shared" si="224"/>
        <v>752.77937123131915</v>
      </c>
      <c r="AS611" s="5">
        <f t="shared" si="225"/>
        <v>790.61711818814524</v>
      </c>
      <c r="AT611" s="5">
        <f t="shared" si="221"/>
        <v>843.67549391365219</v>
      </c>
      <c r="AU611" s="56">
        <f t="shared" si="222"/>
        <v>737.55874246263818</v>
      </c>
    </row>
    <row r="612" spans="1:47" ht="14.1" customHeight="1" x14ac:dyDescent="0.25">
      <c r="A612" t="s">
        <v>129</v>
      </c>
      <c r="B612" t="s">
        <v>85</v>
      </c>
      <c r="C612" t="s">
        <v>137</v>
      </c>
      <c r="D612" s="3" t="s">
        <v>25</v>
      </c>
      <c r="E612" s="4">
        <v>1000</v>
      </c>
      <c r="F612" s="4">
        <v>1040</v>
      </c>
      <c r="G612" s="4">
        <v>1241</v>
      </c>
      <c r="H612" s="4">
        <v>1313</v>
      </c>
      <c r="I612" s="4">
        <v>1277</v>
      </c>
      <c r="J612" s="4">
        <v>870</v>
      </c>
      <c r="K612" s="4">
        <v>882</v>
      </c>
      <c r="L612" s="4">
        <v>973</v>
      </c>
      <c r="M612" s="4">
        <v>1036</v>
      </c>
      <c r="N612" s="4">
        <v>1060</v>
      </c>
      <c r="O612" s="23">
        <v>1121</v>
      </c>
      <c r="P612" s="40">
        <v>2</v>
      </c>
      <c r="R612">
        <v>0.999</v>
      </c>
      <c r="S612">
        <v>0</v>
      </c>
      <c r="T612" s="5">
        <f t="shared" si="207"/>
        <v>1040</v>
      </c>
      <c r="U612">
        <f t="shared" si="214"/>
        <v>1240.8389999999999</v>
      </c>
      <c r="V612">
        <f t="shared" si="215"/>
        <v>1312.9678389999999</v>
      </c>
      <c r="W612">
        <f t="shared" si="216"/>
        <v>1277.075967839</v>
      </c>
      <c r="X612">
        <f t="shared" si="217"/>
        <v>870.44707596783894</v>
      </c>
      <c r="Y612">
        <f t="shared" si="218"/>
        <v>882.02844707596785</v>
      </c>
      <c r="Z612">
        <f t="shared" si="219"/>
        <v>972.94902844707599</v>
      </c>
      <c r="AA612" s="5">
        <f t="shared" si="208"/>
        <v>40</v>
      </c>
      <c r="AB612">
        <f t="shared" si="228"/>
        <v>40</v>
      </c>
      <c r="AC612">
        <f t="shared" si="228"/>
        <v>40</v>
      </c>
      <c r="AD612">
        <f t="shared" si="228"/>
        <v>40</v>
      </c>
      <c r="AE612">
        <f t="shared" si="228"/>
        <v>40</v>
      </c>
      <c r="AF612">
        <f t="shared" si="228"/>
        <v>40</v>
      </c>
      <c r="AG612">
        <f t="shared" si="228"/>
        <v>40</v>
      </c>
      <c r="AH612" s="5">
        <f t="shared" si="229"/>
        <v>1080</v>
      </c>
      <c r="AI612" s="5">
        <f t="shared" si="229"/>
        <v>1280.8389999999999</v>
      </c>
      <c r="AJ612" s="5">
        <f t="shared" si="229"/>
        <v>1352.9678389999999</v>
      </c>
      <c r="AK612" s="5">
        <f t="shared" si="229"/>
        <v>1317.075967839</v>
      </c>
      <c r="AL612" s="5">
        <f t="shared" si="229"/>
        <v>910.44707596783894</v>
      </c>
      <c r="AM612" s="5">
        <f t="shared" si="229"/>
        <v>922.02844707596785</v>
      </c>
      <c r="AN612" s="6">
        <f t="shared" si="213"/>
        <v>1052.949028447076</v>
      </c>
      <c r="AO612" s="6">
        <f t="shared" si="223"/>
        <v>1132.949028447076</v>
      </c>
      <c r="AP612" s="7"/>
      <c r="AQ612" s="55">
        <f t="shared" si="220"/>
        <v>973</v>
      </c>
      <c r="AR612" s="5">
        <f t="shared" si="224"/>
        <v>1012.974514223538</v>
      </c>
      <c r="AS612" s="5">
        <f t="shared" si="225"/>
        <v>1092.949028447076</v>
      </c>
      <c r="AT612" s="5">
        <f t="shared" si="221"/>
        <v>1132.949028447076</v>
      </c>
      <c r="AU612" s="56">
        <f t="shared" si="222"/>
        <v>1052.949028447076</v>
      </c>
    </row>
    <row r="613" spans="1:47" ht="14.1" customHeight="1" x14ac:dyDescent="0.25">
      <c r="B613" t="s">
        <v>85</v>
      </c>
      <c r="C613" t="s">
        <v>138</v>
      </c>
      <c r="D613" s="8" t="s">
        <v>27</v>
      </c>
      <c r="E613" s="9">
        <v>1000</v>
      </c>
      <c r="F613" s="9">
        <v>914</v>
      </c>
      <c r="G613" s="9">
        <v>783</v>
      </c>
      <c r="H613" s="9">
        <v>751</v>
      </c>
      <c r="I613" s="9">
        <v>697</v>
      </c>
      <c r="J613" s="9">
        <v>742</v>
      </c>
      <c r="K613" s="9">
        <v>786</v>
      </c>
      <c r="L613" s="9">
        <v>851</v>
      </c>
      <c r="M613" s="9">
        <v>901</v>
      </c>
      <c r="N613" s="9">
        <v>922</v>
      </c>
      <c r="O613" s="24">
        <v>928</v>
      </c>
      <c r="P613" s="41">
        <v>3</v>
      </c>
      <c r="R613">
        <v>0.90300000000000002</v>
      </c>
      <c r="S613">
        <v>0.999</v>
      </c>
      <c r="T613" s="5">
        <f t="shared" si="207"/>
        <v>914</v>
      </c>
      <c r="U613">
        <f t="shared" si="214"/>
        <v>787.36500000000001</v>
      </c>
      <c r="V613">
        <f t="shared" si="215"/>
        <v>742.24775159499995</v>
      </c>
      <c r="W613">
        <f t="shared" si="216"/>
        <v>697.00475552912019</v>
      </c>
      <c r="X613">
        <f t="shared" si="217"/>
        <v>733.24689496217718</v>
      </c>
      <c r="Y613">
        <f t="shared" si="218"/>
        <v>784.39053228248861</v>
      </c>
      <c r="Z613">
        <f t="shared" si="219"/>
        <v>849.49836110212266</v>
      </c>
      <c r="AA613" s="5">
        <f t="shared" si="208"/>
        <v>-86</v>
      </c>
      <c r="AB613">
        <f t="shared" si="228"/>
        <v>-126.594365</v>
      </c>
      <c r="AC613">
        <f t="shared" si="228"/>
        <v>-45.198725521595058</v>
      </c>
      <c r="AD613">
        <f t="shared" si="228"/>
        <v>-45.242951795335479</v>
      </c>
      <c r="AE613">
        <f t="shared" si="228"/>
        <v>36.160654341828597</v>
      </c>
      <c r="AF613">
        <f t="shared" si="228"/>
        <v>51.128654337332947</v>
      </c>
      <c r="AG613">
        <f t="shared" si="228"/>
        <v>65.093849645151749</v>
      </c>
      <c r="AH613" s="5">
        <f t="shared" si="229"/>
        <v>828</v>
      </c>
      <c r="AI613" s="5">
        <f t="shared" si="229"/>
        <v>660.77063499999997</v>
      </c>
      <c r="AJ613" s="5">
        <f t="shared" si="229"/>
        <v>697.04902607340489</v>
      </c>
      <c r="AK613" s="5">
        <f t="shared" si="229"/>
        <v>651.76180373378475</v>
      </c>
      <c r="AL613" s="5">
        <f t="shared" si="229"/>
        <v>769.40754930400578</v>
      </c>
      <c r="AM613" s="5">
        <f t="shared" si="229"/>
        <v>835.51918661982154</v>
      </c>
      <c r="AN613" s="6">
        <f t="shared" si="213"/>
        <v>979.68606039242616</v>
      </c>
      <c r="AO613" s="6">
        <f t="shared" si="223"/>
        <v>1109.8737596827295</v>
      </c>
      <c r="AP613" s="7"/>
      <c r="AQ613" s="55">
        <f t="shared" si="220"/>
        <v>851</v>
      </c>
      <c r="AR613" s="5">
        <f t="shared" si="224"/>
        <v>915.34303019621302</v>
      </c>
      <c r="AS613" s="5">
        <f t="shared" si="225"/>
        <v>1044.7799100375778</v>
      </c>
      <c r="AT613" s="5">
        <f t="shared" si="221"/>
        <v>1109.8737596827295</v>
      </c>
      <c r="AU613" s="56">
        <f t="shared" si="222"/>
        <v>979.68606039242616</v>
      </c>
    </row>
    <row r="614" spans="1:47" ht="14.1" customHeight="1" x14ac:dyDescent="0.25">
      <c r="B614" t="s">
        <v>85</v>
      </c>
      <c r="C614" t="s">
        <v>139</v>
      </c>
      <c r="D614" s="3" t="s">
        <v>29</v>
      </c>
      <c r="E614" s="4">
        <v>1000</v>
      </c>
      <c r="F614" s="4">
        <v>1360</v>
      </c>
      <c r="G614" s="4">
        <v>865</v>
      </c>
      <c r="H614" s="4">
        <v>876</v>
      </c>
      <c r="I614" s="4">
        <v>993</v>
      </c>
      <c r="J614" s="4">
        <v>979</v>
      </c>
      <c r="K614" s="4">
        <v>928</v>
      </c>
      <c r="L614" s="4">
        <v>1003</v>
      </c>
      <c r="M614" s="4">
        <v>1082</v>
      </c>
      <c r="N614" s="4">
        <v>1076</v>
      </c>
      <c r="O614" s="23">
        <v>1035</v>
      </c>
      <c r="P614" s="40">
        <v>2</v>
      </c>
      <c r="R614">
        <v>0.999</v>
      </c>
      <c r="S614">
        <v>0.40899999999999997</v>
      </c>
      <c r="T614" s="5">
        <f t="shared" ref="T614:T669" si="230">F614</f>
        <v>1360</v>
      </c>
      <c r="U614">
        <f t="shared" si="214"/>
        <v>865.85500000000002</v>
      </c>
      <c r="V614">
        <f t="shared" si="215"/>
        <v>876.00050969500001</v>
      </c>
      <c r="W614">
        <f t="shared" si="216"/>
        <v>992.8934469479052</v>
      </c>
      <c r="X614">
        <f t="shared" si="217"/>
        <v>979.06787650326658</v>
      </c>
      <c r="Y614">
        <f t="shared" si="218"/>
        <v>928.07731720447578</v>
      </c>
      <c r="Z614">
        <f t="shared" si="219"/>
        <v>1002.919735531283</v>
      </c>
      <c r="AA614" s="5">
        <f t="shared" ref="AA614:AA669" si="231">F614-E614</f>
        <v>360</v>
      </c>
      <c r="AB614">
        <f t="shared" ref="AB614:AG629" si="232">$S614*(U614-T614)+(1-$S614)*AA614</f>
        <v>10.654695000000004</v>
      </c>
      <c r="AC614">
        <f t="shared" si="232"/>
        <v>10.446438210254996</v>
      </c>
      <c r="AD614">
        <f t="shared" si="232"/>
        <v>53.983056318698928</v>
      </c>
      <c r="AE614">
        <f t="shared" si="232"/>
        <v>26.249327972493866</v>
      </c>
      <c r="AF614">
        <f t="shared" si="232"/>
        <v>-5.3417859214615611</v>
      </c>
      <c r="AG614">
        <f t="shared" si="232"/>
        <v>27.453553616080363</v>
      </c>
      <c r="AH614" s="5">
        <f t="shared" ref="AH614:AM629" si="233">T614+AA614</f>
        <v>1720</v>
      </c>
      <c r="AI614" s="5">
        <f t="shared" si="233"/>
        <v>876.50969499999997</v>
      </c>
      <c r="AJ614" s="5">
        <f t="shared" si="233"/>
        <v>886.446947905255</v>
      </c>
      <c r="AK614" s="5">
        <f t="shared" si="233"/>
        <v>1046.8765032666042</v>
      </c>
      <c r="AL614" s="5">
        <f t="shared" si="233"/>
        <v>1005.3172044757605</v>
      </c>
      <c r="AM614" s="5">
        <f t="shared" si="233"/>
        <v>922.73553128301421</v>
      </c>
      <c r="AN614" s="6">
        <f t="shared" si="213"/>
        <v>1057.8268427634437</v>
      </c>
      <c r="AO614" s="6">
        <f t="shared" si="223"/>
        <v>1112.7339499956045</v>
      </c>
      <c r="AP614" s="7"/>
      <c r="AQ614" s="55">
        <f t="shared" si="220"/>
        <v>1003</v>
      </c>
      <c r="AR614" s="5">
        <f t="shared" si="224"/>
        <v>1030.4134213817219</v>
      </c>
      <c r="AS614" s="5">
        <f t="shared" si="225"/>
        <v>1085.2803963795241</v>
      </c>
      <c r="AT614" s="5">
        <f t="shared" si="221"/>
        <v>1112.7339499956045</v>
      </c>
      <c r="AU614" s="56">
        <f t="shared" si="222"/>
        <v>1057.8268427634437</v>
      </c>
    </row>
    <row r="615" spans="1:47" ht="14.1" customHeight="1" x14ac:dyDescent="0.25">
      <c r="B615" t="s">
        <v>85</v>
      </c>
      <c r="C615" t="s">
        <v>140</v>
      </c>
      <c r="D615" s="8" t="s">
        <v>31</v>
      </c>
      <c r="E615" s="9">
        <v>1000</v>
      </c>
      <c r="F615" s="9">
        <v>1466</v>
      </c>
      <c r="G615" s="9">
        <v>917</v>
      </c>
      <c r="H615" s="9">
        <v>666</v>
      </c>
      <c r="I615" s="9">
        <v>715</v>
      </c>
      <c r="J615" s="9">
        <v>768</v>
      </c>
      <c r="K615" s="9">
        <v>778</v>
      </c>
      <c r="L615" s="9">
        <v>882</v>
      </c>
      <c r="M615" s="9">
        <v>916</v>
      </c>
      <c r="N615" s="9">
        <v>991</v>
      </c>
      <c r="O615" s="24">
        <v>988</v>
      </c>
      <c r="P615" s="41">
        <v>3</v>
      </c>
      <c r="R615">
        <v>0.999</v>
      </c>
      <c r="S615">
        <v>0.70799999999999996</v>
      </c>
      <c r="T615" s="5">
        <f t="shared" si="230"/>
        <v>1466</v>
      </c>
      <c r="U615">
        <f t="shared" si="214"/>
        <v>918.01499999999999</v>
      </c>
      <c r="V615">
        <f t="shared" si="215"/>
        <v>666.00011361999998</v>
      </c>
      <c r="W615">
        <f t="shared" si="216"/>
        <v>714.69901837110297</v>
      </c>
      <c r="X615">
        <f t="shared" si="217"/>
        <v>767.90759917411992</v>
      </c>
      <c r="Y615">
        <f t="shared" si="218"/>
        <v>778.01616211986129</v>
      </c>
      <c r="Z615">
        <f t="shared" si="219"/>
        <v>881.91083934472613</v>
      </c>
      <c r="AA615" s="5">
        <f t="shared" si="231"/>
        <v>466</v>
      </c>
      <c r="AB615">
        <f t="shared" si="232"/>
        <v>-251.90137999999993</v>
      </c>
      <c r="AC615">
        <f t="shared" si="232"/>
        <v>-251.98174251704</v>
      </c>
      <c r="AD615">
        <f t="shared" si="232"/>
        <v>-39.099844251194774</v>
      </c>
      <c r="AE615">
        <f t="shared" si="232"/>
        <v>26.254520687187124</v>
      </c>
      <c r="AF615">
        <f t="shared" si="232"/>
        <v>14.823182606243531</v>
      </c>
      <c r="AG615">
        <f t="shared" si="232"/>
        <v>77.885800796227414</v>
      </c>
      <c r="AH615" s="5">
        <f t="shared" si="233"/>
        <v>1932</v>
      </c>
      <c r="AI615" s="5">
        <f t="shared" si="233"/>
        <v>666.11362000000008</v>
      </c>
      <c r="AJ615" s="5">
        <f t="shared" si="233"/>
        <v>414.01837110295997</v>
      </c>
      <c r="AK615" s="5">
        <f t="shared" si="233"/>
        <v>675.59917411990818</v>
      </c>
      <c r="AL615" s="5">
        <f t="shared" si="233"/>
        <v>794.16211986130702</v>
      </c>
      <c r="AM615" s="5">
        <f t="shared" si="233"/>
        <v>792.83934472610485</v>
      </c>
      <c r="AN615" s="6">
        <f t="shared" si="213"/>
        <v>1037.6824409371809</v>
      </c>
      <c r="AO615" s="6">
        <f t="shared" si="223"/>
        <v>1193.4540425296359</v>
      </c>
      <c r="AP615" s="7"/>
      <c r="AQ615" s="55">
        <f t="shared" si="220"/>
        <v>882</v>
      </c>
      <c r="AR615" s="5">
        <f t="shared" si="224"/>
        <v>959.84122046859045</v>
      </c>
      <c r="AS615" s="5">
        <f t="shared" si="225"/>
        <v>1115.5682417334083</v>
      </c>
      <c r="AT615" s="5">
        <f t="shared" si="221"/>
        <v>1193.4540425296359</v>
      </c>
      <c r="AU615" s="56">
        <f t="shared" si="222"/>
        <v>1037.6824409371809</v>
      </c>
    </row>
    <row r="616" spans="1:47" ht="14.1" customHeight="1" x14ac:dyDescent="0.25">
      <c r="B616" t="s">
        <v>85</v>
      </c>
      <c r="C616" t="s">
        <v>141</v>
      </c>
      <c r="D616" s="3" t="s">
        <v>33</v>
      </c>
      <c r="E616" s="4">
        <v>1000</v>
      </c>
      <c r="F616" s="4">
        <v>1075</v>
      </c>
      <c r="G616" s="4">
        <v>688</v>
      </c>
      <c r="H616" s="4">
        <v>566</v>
      </c>
      <c r="I616" s="4">
        <v>582</v>
      </c>
      <c r="J616" s="4">
        <v>644</v>
      </c>
      <c r="K616" s="4">
        <v>616</v>
      </c>
      <c r="L616" s="4">
        <v>615</v>
      </c>
      <c r="M616" s="4">
        <v>615</v>
      </c>
      <c r="N616" s="4">
        <v>615</v>
      </c>
      <c r="O616" s="23">
        <v>615</v>
      </c>
      <c r="P616" s="40">
        <v>2</v>
      </c>
      <c r="R616">
        <v>0.999</v>
      </c>
      <c r="S616">
        <v>0.14299999999999999</v>
      </c>
      <c r="T616" s="5">
        <f t="shared" si="230"/>
        <v>1075</v>
      </c>
      <c r="U616">
        <f t="shared" si="214"/>
        <v>688.46199999999999</v>
      </c>
      <c r="V616">
        <f t="shared" si="215"/>
        <v>566.13146206599993</v>
      </c>
      <c r="W616">
        <f t="shared" si="216"/>
        <v>581.97435125170341</v>
      </c>
      <c r="X616">
        <f t="shared" si="217"/>
        <v>643.93185824412456</v>
      </c>
      <c r="Y616">
        <f t="shared" si="218"/>
        <v>616.03155027793605</v>
      </c>
      <c r="Z616">
        <f t="shared" si="219"/>
        <v>615.00014279191475</v>
      </c>
      <c r="AA616" s="5">
        <f t="shared" si="231"/>
        <v>75</v>
      </c>
      <c r="AB616">
        <f t="shared" si="232"/>
        <v>9.000066000000011</v>
      </c>
      <c r="AC616">
        <f t="shared" si="232"/>
        <v>-9.7802103625619985</v>
      </c>
      <c r="AD616">
        <f t="shared" si="232"/>
        <v>-6.1161071271600349</v>
      </c>
      <c r="AE616">
        <f t="shared" si="232"/>
        <v>3.6184196919400726</v>
      </c>
      <c r="AF616">
        <f t="shared" si="232"/>
        <v>-0.88875836317231416</v>
      </c>
      <c r="AG616">
        <f t="shared" si="232"/>
        <v>-0.90915718773971832</v>
      </c>
      <c r="AH616" s="5">
        <f t="shared" si="233"/>
        <v>1150</v>
      </c>
      <c r="AI616" s="5">
        <f t="shared" si="233"/>
        <v>697.46206600000005</v>
      </c>
      <c r="AJ616" s="5">
        <f t="shared" si="233"/>
        <v>556.35125170343792</v>
      </c>
      <c r="AK616" s="5">
        <f t="shared" si="233"/>
        <v>575.85824412454338</v>
      </c>
      <c r="AL616" s="5">
        <f t="shared" si="233"/>
        <v>647.55027793606462</v>
      </c>
      <c r="AM616" s="5">
        <f t="shared" si="233"/>
        <v>615.14279191476373</v>
      </c>
      <c r="AN616" s="6">
        <f t="shared" si="213"/>
        <v>613.18182841643534</v>
      </c>
      <c r="AO616" s="6">
        <f t="shared" si="223"/>
        <v>611.36351404095592</v>
      </c>
      <c r="AP616" s="7"/>
      <c r="AQ616" s="55">
        <f t="shared" si="220"/>
        <v>611.36351404095592</v>
      </c>
      <c r="AR616" s="5">
        <f t="shared" si="224"/>
        <v>612.27267122869557</v>
      </c>
      <c r="AS616" s="5">
        <f t="shared" si="225"/>
        <v>614.09091420821767</v>
      </c>
      <c r="AT616" s="5">
        <f t="shared" si="221"/>
        <v>615</v>
      </c>
      <c r="AU616" s="56">
        <f t="shared" si="222"/>
        <v>613.18182841643534</v>
      </c>
    </row>
    <row r="617" spans="1:47" ht="14.1" customHeight="1" x14ac:dyDescent="0.25">
      <c r="B617" t="s">
        <v>85</v>
      </c>
      <c r="C617" t="s">
        <v>142</v>
      </c>
      <c r="D617" s="8" t="s">
        <v>35</v>
      </c>
      <c r="E617" s="9">
        <v>1000</v>
      </c>
      <c r="F617" s="9">
        <v>1074</v>
      </c>
      <c r="G617" s="9">
        <v>844</v>
      </c>
      <c r="H617" s="9">
        <v>832</v>
      </c>
      <c r="I617" s="9">
        <v>788</v>
      </c>
      <c r="J617" s="9">
        <v>1118</v>
      </c>
      <c r="K617" s="9">
        <v>1490</v>
      </c>
      <c r="L617" s="9">
        <v>1647</v>
      </c>
      <c r="M617" s="9">
        <v>1616</v>
      </c>
      <c r="N617" s="9">
        <v>1663</v>
      </c>
      <c r="O617" s="24">
        <v>1663</v>
      </c>
      <c r="P617" s="41">
        <v>2</v>
      </c>
      <c r="R617">
        <v>0.999</v>
      </c>
      <c r="S617">
        <v>0.28399999999999997</v>
      </c>
      <c r="T617" s="5">
        <f t="shared" si="230"/>
        <v>1074</v>
      </c>
      <c r="U617">
        <f t="shared" si="214"/>
        <v>844.30399999999997</v>
      </c>
      <c r="V617">
        <f t="shared" si="215"/>
        <v>832.00005433600006</v>
      </c>
      <c r="W617">
        <f t="shared" si="216"/>
        <v>788.03173497434341</v>
      </c>
      <c r="X617">
        <f t="shared" si="217"/>
        <v>1117.6487629350011</v>
      </c>
      <c r="Y617">
        <f t="shared" si="218"/>
        <v>1489.706031538095</v>
      </c>
      <c r="Z617">
        <f t="shared" si="219"/>
        <v>1647.0044923628359</v>
      </c>
      <c r="AA617" s="5">
        <f t="shared" si="231"/>
        <v>74</v>
      </c>
      <c r="AB617">
        <f t="shared" si="232"/>
        <v>-12.24966400000001</v>
      </c>
      <c r="AC617">
        <f t="shared" si="232"/>
        <v>-12.265079992575981</v>
      </c>
      <c r="AD617">
        <f t="shared" si="232"/>
        <v>-21.268799973394891</v>
      </c>
      <c r="AE617">
        <f t="shared" si="232"/>
        <v>78.382775159876019</v>
      </c>
      <c r="AF617">
        <f t="shared" si="232"/>
        <v>161.78633129774988</v>
      </c>
      <c r="AG617">
        <f t="shared" si="232"/>
        <v>160.51177608341533</v>
      </c>
      <c r="AH617" s="5">
        <f t="shared" si="233"/>
        <v>1148</v>
      </c>
      <c r="AI617" s="5">
        <f t="shared" si="233"/>
        <v>832.05433599999992</v>
      </c>
      <c r="AJ617" s="5">
        <f t="shared" si="233"/>
        <v>819.73497434342403</v>
      </c>
      <c r="AK617" s="5">
        <f t="shared" si="233"/>
        <v>766.76293500094857</v>
      </c>
      <c r="AL617" s="5">
        <f t="shared" si="233"/>
        <v>1196.0315380948771</v>
      </c>
      <c r="AM617" s="5">
        <f t="shared" si="233"/>
        <v>1651.4923628358449</v>
      </c>
      <c r="AN617" s="6">
        <f t="shared" si="213"/>
        <v>1968.0280445296667</v>
      </c>
      <c r="AO617" s="6">
        <f t="shared" si="223"/>
        <v>2289.0515966964972</v>
      </c>
      <c r="AP617" s="7"/>
      <c r="AQ617" s="55">
        <f t="shared" si="220"/>
        <v>1647</v>
      </c>
      <c r="AR617" s="5">
        <f t="shared" si="224"/>
        <v>1807.5140222648333</v>
      </c>
      <c r="AS617" s="5">
        <f t="shared" si="225"/>
        <v>2128.5398206130822</v>
      </c>
      <c r="AT617" s="5">
        <f t="shared" si="221"/>
        <v>2289.0515966964972</v>
      </c>
      <c r="AU617" s="56">
        <f t="shared" si="222"/>
        <v>1968.0280445296667</v>
      </c>
    </row>
    <row r="618" spans="1:47" ht="14.1" customHeight="1" x14ac:dyDescent="0.25">
      <c r="B618" t="s">
        <v>85</v>
      </c>
      <c r="C618" t="s">
        <v>143</v>
      </c>
      <c r="D618" s="8" t="s">
        <v>37</v>
      </c>
      <c r="E618" s="9">
        <v>0</v>
      </c>
      <c r="F618" s="9">
        <v>0</v>
      </c>
      <c r="G618" s="9">
        <v>0</v>
      </c>
      <c r="H618" s="9">
        <v>0</v>
      </c>
      <c r="I618" s="9">
        <v>0</v>
      </c>
      <c r="J618" s="9">
        <v>108</v>
      </c>
      <c r="K618" s="9">
        <v>185</v>
      </c>
      <c r="L618" s="9">
        <v>468</v>
      </c>
      <c r="M618" s="9">
        <v>434</v>
      </c>
      <c r="N618" s="9">
        <v>453</v>
      </c>
      <c r="O618" s="24">
        <v>358</v>
      </c>
      <c r="P618" s="42">
        <v>3</v>
      </c>
      <c r="R618">
        <v>0.85699999999999998</v>
      </c>
      <c r="S618">
        <v>0.999</v>
      </c>
      <c r="T618" s="5">
        <f t="shared" si="230"/>
        <v>0</v>
      </c>
      <c r="U618">
        <f t="shared" si="214"/>
        <v>0</v>
      </c>
      <c r="V618">
        <f t="shared" si="215"/>
        <v>0</v>
      </c>
      <c r="W618">
        <f t="shared" si="216"/>
        <v>0</v>
      </c>
      <c r="X618">
        <f t="shared" si="217"/>
        <v>92.555999999999997</v>
      </c>
      <c r="Y618">
        <f t="shared" si="218"/>
        <v>185.002780492</v>
      </c>
      <c r="Z618">
        <f t="shared" si="219"/>
        <v>440.75128960359359</v>
      </c>
      <c r="AA618" s="5">
        <f t="shared" si="231"/>
        <v>0</v>
      </c>
      <c r="AB618">
        <f t="shared" si="232"/>
        <v>0</v>
      </c>
      <c r="AC618">
        <f t="shared" si="232"/>
        <v>0</v>
      </c>
      <c r="AD618">
        <f t="shared" si="232"/>
        <v>0</v>
      </c>
      <c r="AE618">
        <f t="shared" si="232"/>
        <v>92.463443999999996</v>
      </c>
      <c r="AF618">
        <f t="shared" si="232"/>
        <v>92.446797155508008</v>
      </c>
      <c r="AG618">
        <f t="shared" si="232"/>
        <v>255.58520739963751</v>
      </c>
      <c r="AH618" s="5">
        <f t="shared" si="233"/>
        <v>0</v>
      </c>
      <c r="AI618" s="5">
        <f t="shared" si="233"/>
        <v>0</v>
      </c>
      <c r="AJ618" s="5">
        <f t="shared" si="233"/>
        <v>0</v>
      </c>
      <c r="AK618" s="5">
        <f t="shared" si="233"/>
        <v>0</v>
      </c>
      <c r="AL618" s="5">
        <f t="shared" si="233"/>
        <v>185.01944399999999</v>
      </c>
      <c r="AM618" s="5">
        <f t="shared" si="233"/>
        <v>277.44957764750802</v>
      </c>
      <c r="AN618" s="6">
        <f t="shared" si="213"/>
        <v>951.92170440286861</v>
      </c>
      <c r="AO618" s="6">
        <f t="shared" si="223"/>
        <v>1463.0921192021437</v>
      </c>
      <c r="AP618" s="7"/>
      <c r="AQ618" s="55">
        <f t="shared" si="220"/>
        <v>468</v>
      </c>
      <c r="AR618" s="5">
        <f t="shared" si="224"/>
        <v>709.96085220143436</v>
      </c>
      <c r="AS618" s="5">
        <f t="shared" si="225"/>
        <v>1207.5069118025062</v>
      </c>
      <c r="AT618" s="5">
        <f t="shared" si="221"/>
        <v>1463.0921192021437</v>
      </c>
      <c r="AU618" s="56">
        <f t="shared" si="222"/>
        <v>951.92170440286861</v>
      </c>
    </row>
    <row r="619" spans="1:47" ht="14.1" customHeight="1" x14ac:dyDescent="0.25">
      <c r="B619" t="s">
        <v>85</v>
      </c>
      <c r="C619" t="s">
        <v>144</v>
      </c>
      <c r="D619" s="3" t="s">
        <v>39</v>
      </c>
      <c r="E619" s="4">
        <v>1431</v>
      </c>
      <c r="F619" s="4">
        <v>2226</v>
      </c>
      <c r="G619" s="4">
        <v>789</v>
      </c>
      <c r="H619" s="4">
        <v>42</v>
      </c>
      <c r="I619" s="4">
        <v>0</v>
      </c>
      <c r="J619" s="4">
        <v>377</v>
      </c>
      <c r="K619" s="4">
        <v>1966</v>
      </c>
      <c r="L619" s="4">
        <v>2373</v>
      </c>
      <c r="M619" s="4">
        <v>2823</v>
      </c>
      <c r="N619" s="4">
        <v>2935</v>
      </c>
      <c r="O619" s="23">
        <v>2926</v>
      </c>
      <c r="P619" s="41">
        <v>3</v>
      </c>
      <c r="R619">
        <v>0.999</v>
      </c>
      <c r="S619">
        <v>0.26300000000000001</v>
      </c>
      <c r="T619" s="5">
        <f t="shared" si="230"/>
        <v>2226</v>
      </c>
      <c r="U619">
        <f t="shared" si="214"/>
        <v>791.23199999999997</v>
      </c>
      <c r="V619">
        <f t="shared" si="215"/>
        <v>42.957803016</v>
      </c>
      <c r="W619">
        <f t="shared" si="216"/>
        <v>-1.2147199879207459E-4</v>
      </c>
      <c r="X619">
        <f t="shared" si="217"/>
        <v>376.57995251870176</v>
      </c>
      <c r="Y619">
        <f t="shared" si="218"/>
        <v>1964.4778946077863</v>
      </c>
      <c r="Z619">
        <f t="shared" si="219"/>
        <v>2373.0587059543095</v>
      </c>
      <c r="AA619" s="5">
        <f t="shared" si="231"/>
        <v>795</v>
      </c>
      <c r="AB619">
        <f t="shared" si="232"/>
        <v>208.57101599999993</v>
      </c>
      <c r="AC619">
        <f t="shared" si="232"/>
        <v>-43.079275014792074</v>
      </c>
      <c r="AD619">
        <f t="shared" si="232"/>
        <v>-43.04735982624544</v>
      </c>
      <c r="AE619">
        <f t="shared" si="232"/>
        <v>67.314655267611357</v>
      </c>
      <c r="AF619">
        <f t="shared" si="232"/>
        <v>467.22805970165888</v>
      </c>
      <c r="AG619">
        <f t="shared" si="232"/>
        <v>451.80383338425816</v>
      </c>
      <c r="AH619" s="5">
        <f t="shared" si="233"/>
        <v>3021</v>
      </c>
      <c r="AI619" s="5">
        <f t="shared" si="233"/>
        <v>999.80301599999984</v>
      </c>
      <c r="AJ619" s="5">
        <f t="shared" si="233"/>
        <v>-0.12147199879207449</v>
      </c>
      <c r="AK619" s="5">
        <f t="shared" si="233"/>
        <v>-43.047481298244229</v>
      </c>
      <c r="AL619" s="5">
        <f t="shared" si="233"/>
        <v>443.89460778631314</v>
      </c>
      <c r="AM619" s="5">
        <f t="shared" si="233"/>
        <v>2431.7059543094451</v>
      </c>
      <c r="AN619" s="6">
        <f t="shared" si="213"/>
        <v>3276.6663727228261</v>
      </c>
      <c r="AO619" s="6">
        <f t="shared" si="223"/>
        <v>4180.2740394913417</v>
      </c>
      <c r="AP619" s="7"/>
      <c r="AQ619" s="55">
        <f t="shared" si="220"/>
        <v>2373</v>
      </c>
      <c r="AR619" s="5">
        <f t="shared" si="224"/>
        <v>2824.833186361413</v>
      </c>
      <c r="AS619" s="5">
        <f t="shared" si="225"/>
        <v>3728.4702061070839</v>
      </c>
      <c r="AT619" s="5">
        <f t="shared" si="221"/>
        <v>4180.2740394913417</v>
      </c>
      <c r="AU619" s="56">
        <f t="shared" si="222"/>
        <v>3276.6663727228261</v>
      </c>
    </row>
    <row r="620" spans="1:47" ht="14.1" customHeight="1" x14ac:dyDescent="0.25">
      <c r="B620" t="s">
        <v>85</v>
      </c>
      <c r="C620" t="s">
        <v>145</v>
      </c>
      <c r="D620" s="8" t="s">
        <v>41</v>
      </c>
      <c r="E620" s="9">
        <v>0</v>
      </c>
      <c r="F620" s="9">
        <v>707</v>
      </c>
      <c r="G620" s="9">
        <v>742</v>
      </c>
      <c r="H620" s="9">
        <v>1731</v>
      </c>
      <c r="I620" s="9">
        <v>2518</v>
      </c>
      <c r="J620" s="9">
        <v>4967</v>
      </c>
      <c r="K620" s="9">
        <v>6365</v>
      </c>
      <c r="L620" s="9">
        <v>8483</v>
      </c>
      <c r="M620" s="9">
        <v>9545</v>
      </c>
      <c r="N620" s="17">
        <v>10116</v>
      </c>
      <c r="O620" s="25">
        <v>10064</v>
      </c>
      <c r="P620" s="42">
        <v>2</v>
      </c>
      <c r="R620">
        <v>0.66300000000000003</v>
      </c>
      <c r="S620">
        <v>0.999</v>
      </c>
      <c r="T620" s="5">
        <f t="shared" si="230"/>
        <v>707</v>
      </c>
      <c r="U620">
        <f t="shared" si="214"/>
        <v>968.46399999999994</v>
      </c>
      <c r="V620">
        <f t="shared" si="215"/>
        <v>1562.2888816319999</v>
      </c>
      <c r="W620">
        <f t="shared" si="216"/>
        <v>2395.9324827484902</v>
      </c>
      <c r="X620">
        <f t="shared" si="217"/>
        <v>4381.4072094985604</v>
      </c>
      <c r="Y620">
        <f t="shared" si="218"/>
        <v>6365.2459644956853</v>
      </c>
      <c r="Z620">
        <f t="shared" si="219"/>
        <v>8437.8707135435379</v>
      </c>
      <c r="AA620" s="5">
        <f t="shared" si="231"/>
        <v>707</v>
      </c>
      <c r="AB620">
        <f t="shared" si="232"/>
        <v>261.90953599999995</v>
      </c>
      <c r="AC620">
        <f t="shared" si="232"/>
        <v>593.49296628636785</v>
      </c>
      <c r="AD620">
        <f t="shared" si="232"/>
        <v>833.40345048166023</v>
      </c>
      <c r="AE620">
        <f t="shared" si="232"/>
        <v>1984.3226554738019</v>
      </c>
      <c r="AF620">
        <f t="shared" si="232"/>
        <v>1983.8392388976015</v>
      </c>
      <c r="AG620">
        <f t="shared" si="232"/>
        <v>2072.5359635377022</v>
      </c>
      <c r="AH620" s="5">
        <f t="shared" si="233"/>
        <v>1414</v>
      </c>
      <c r="AI620" s="5">
        <f t="shared" si="233"/>
        <v>1230.3735359999998</v>
      </c>
      <c r="AJ620" s="5">
        <f t="shared" si="233"/>
        <v>2155.7818479183679</v>
      </c>
      <c r="AK620" s="5">
        <f t="shared" si="233"/>
        <v>3229.3359332301507</v>
      </c>
      <c r="AL620" s="5">
        <f t="shared" si="233"/>
        <v>6365.7298649723625</v>
      </c>
      <c r="AM620" s="5">
        <f t="shared" si="233"/>
        <v>8349.0852033932861</v>
      </c>
      <c r="AN620" s="6">
        <f t="shared" si="213"/>
        <v>12582.942640618941</v>
      </c>
      <c r="AO620" s="6">
        <f t="shared" si="223"/>
        <v>16728.014567694347</v>
      </c>
      <c r="AP620" s="7"/>
      <c r="AQ620" s="55">
        <f t="shared" si="220"/>
        <v>8483</v>
      </c>
      <c r="AR620" s="5">
        <f t="shared" si="224"/>
        <v>10532.971320309471</v>
      </c>
      <c r="AS620" s="5">
        <f t="shared" si="225"/>
        <v>14655.478604156644</v>
      </c>
      <c r="AT620" s="5">
        <f t="shared" si="221"/>
        <v>16728.014567694347</v>
      </c>
      <c r="AU620" s="56">
        <f t="shared" si="222"/>
        <v>12582.942640618941</v>
      </c>
    </row>
    <row r="621" spans="1:47" ht="14.1" customHeight="1" x14ac:dyDescent="0.25">
      <c r="B621" t="s">
        <v>85</v>
      </c>
      <c r="C621" t="s">
        <v>146</v>
      </c>
      <c r="D621" s="3" t="s">
        <v>43</v>
      </c>
      <c r="E621" s="4">
        <v>129</v>
      </c>
      <c r="F621" s="4">
        <v>251</v>
      </c>
      <c r="G621" s="4">
        <v>201</v>
      </c>
      <c r="H621" s="4">
        <v>196</v>
      </c>
      <c r="I621" s="4">
        <v>221</v>
      </c>
      <c r="J621" s="4">
        <v>632</v>
      </c>
      <c r="K621" s="4">
        <v>912</v>
      </c>
      <c r="L621" s="4">
        <v>1017</v>
      </c>
      <c r="M621" s="4">
        <v>1119</v>
      </c>
      <c r="N621" s="4">
        <v>1087</v>
      </c>
      <c r="O621" s="23">
        <v>1009</v>
      </c>
      <c r="P621" s="41">
        <v>4</v>
      </c>
      <c r="R621">
        <v>0.999</v>
      </c>
      <c r="S621">
        <v>0.67</v>
      </c>
      <c r="T621" s="5">
        <f t="shared" si="230"/>
        <v>251</v>
      </c>
      <c r="U621">
        <f t="shared" si="214"/>
        <v>201.172</v>
      </c>
      <c r="V621">
        <f t="shared" si="215"/>
        <v>196.01204724000002</v>
      </c>
      <c r="W621">
        <f t="shared" si="216"/>
        <v>220.9738237080908</v>
      </c>
      <c r="X621">
        <f t="shared" si="217"/>
        <v>631.60530606202258</v>
      </c>
      <c r="Y621">
        <f t="shared" si="218"/>
        <v>912.00011803788288</v>
      </c>
      <c r="Z621">
        <f t="shared" si="219"/>
        <v>1017.1754338435626</v>
      </c>
      <c r="AA621" s="5">
        <f t="shared" si="231"/>
        <v>122</v>
      </c>
      <c r="AB621">
        <f t="shared" si="232"/>
        <v>6.8752399999999909</v>
      </c>
      <c r="AC621">
        <f t="shared" si="232"/>
        <v>-1.1883391491999911</v>
      </c>
      <c r="AD621">
        <f t="shared" si="232"/>
        <v>16.332238314384835</v>
      </c>
      <c r="AE621">
        <f t="shared" si="232"/>
        <v>280.5127318208813</v>
      </c>
      <c r="AF621">
        <f t="shared" si="232"/>
        <v>280.43372552471726</v>
      </c>
      <c r="AG621">
        <f t="shared" si="232"/>
        <v>163.0105910129621</v>
      </c>
      <c r="AH621" s="5">
        <f t="shared" si="233"/>
        <v>373</v>
      </c>
      <c r="AI621" s="5">
        <f t="shared" si="233"/>
        <v>208.04723999999999</v>
      </c>
      <c r="AJ621" s="5">
        <f t="shared" si="233"/>
        <v>194.82370809080001</v>
      </c>
      <c r="AK621" s="5">
        <f t="shared" si="233"/>
        <v>237.30606202247563</v>
      </c>
      <c r="AL621" s="5">
        <f t="shared" si="233"/>
        <v>912.11803788290388</v>
      </c>
      <c r="AM621" s="5">
        <f t="shared" si="233"/>
        <v>1192.4338435626</v>
      </c>
      <c r="AN621" s="6">
        <f t="shared" si="213"/>
        <v>1343.1966158694868</v>
      </c>
      <c r="AO621" s="6">
        <f t="shared" si="223"/>
        <v>1669.217797895411</v>
      </c>
      <c r="AP621" s="7"/>
      <c r="AQ621" s="55">
        <f t="shared" si="220"/>
        <v>1017</v>
      </c>
      <c r="AR621" s="5">
        <f t="shared" si="224"/>
        <v>1180.0983079347434</v>
      </c>
      <c r="AS621" s="5">
        <f t="shared" si="225"/>
        <v>1506.2072068824489</v>
      </c>
      <c r="AT621" s="5">
        <f t="shared" si="221"/>
        <v>1669.217797895411</v>
      </c>
      <c r="AU621" s="56">
        <f t="shared" si="222"/>
        <v>1343.1966158694868</v>
      </c>
    </row>
    <row r="622" spans="1:47" ht="14.1" customHeight="1" x14ac:dyDescent="0.25">
      <c r="B622" t="s">
        <v>85</v>
      </c>
      <c r="C622" t="s">
        <v>24</v>
      </c>
      <c r="D622" s="8" t="s">
        <v>45</v>
      </c>
      <c r="E622" s="9">
        <v>51</v>
      </c>
      <c r="F622" s="9">
        <v>118</v>
      </c>
      <c r="G622" s="9">
        <v>36</v>
      </c>
      <c r="H622" s="9">
        <v>18</v>
      </c>
      <c r="I622" s="9">
        <v>11</v>
      </c>
      <c r="J622" s="9">
        <v>35</v>
      </c>
      <c r="K622" s="9">
        <v>224</v>
      </c>
      <c r="L622" s="9">
        <v>272</v>
      </c>
      <c r="M622" s="9">
        <v>308</v>
      </c>
      <c r="N622" s="9">
        <v>305</v>
      </c>
      <c r="O622" s="24">
        <v>261</v>
      </c>
      <c r="P622" s="42">
        <v>5</v>
      </c>
      <c r="R622">
        <v>0.999</v>
      </c>
      <c r="S622">
        <v>0.17599999999999999</v>
      </c>
      <c r="T622" s="5">
        <f t="shared" si="230"/>
        <v>118</v>
      </c>
      <c r="U622">
        <f t="shared" si="214"/>
        <v>36.149000000000001</v>
      </c>
      <c r="V622">
        <f t="shared" si="215"/>
        <v>18.058951223999998</v>
      </c>
      <c r="W622">
        <f t="shared" si="216"/>
        <v>11.037496135215425</v>
      </c>
      <c r="X622">
        <f t="shared" si="217"/>
        <v>34.999881959648526</v>
      </c>
      <c r="Y622">
        <f t="shared" si="218"/>
        <v>223.83486509979971</v>
      </c>
      <c r="Z622">
        <f t="shared" si="219"/>
        <v>272.00473476163268</v>
      </c>
      <c r="AA622" s="5">
        <f t="shared" si="231"/>
        <v>67</v>
      </c>
      <c r="AB622">
        <f t="shared" si="232"/>
        <v>40.80222400000001</v>
      </c>
      <c r="AC622">
        <f t="shared" si="232"/>
        <v>30.437183991424011</v>
      </c>
      <c r="AD622">
        <f t="shared" si="232"/>
        <v>23.8444635133073</v>
      </c>
      <c r="AE622">
        <f t="shared" si="232"/>
        <v>23.865217840065441</v>
      </c>
      <c r="AF622">
        <f t="shared" si="232"/>
        <v>52.899896532880533</v>
      </c>
      <c r="AG622">
        <f t="shared" si="232"/>
        <v>52.067411803576164</v>
      </c>
      <c r="AH622" s="5">
        <f t="shared" si="233"/>
        <v>185</v>
      </c>
      <c r="AI622" s="5">
        <f t="shared" si="233"/>
        <v>76.951224000000011</v>
      </c>
      <c r="AJ622" s="5">
        <f t="shared" si="233"/>
        <v>48.496135215424005</v>
      </c>
      <c r="AK622" s="5">
        <f t="shared" si="233"/>
        <v>34.881959648522724</v>
      </c>
      <c r="AL622" s="5">
        <f t="shared" si="233"/>
        <v>58.865099799713967</v>
      </c>
      <c r="AM622" s="5">
        <f t="shared" si="233"/>
        <v>276.73476163268026</v>
      </c>
      <c r="AN622" s="6">
        <f t="shared" si="213"/>
        <v>376.139558368785</v>
      </c>
      <c r="AO622" s="6">
        <f t="shared" si="223"/>
        <v>480.27438197593733</v>
      </c>
      <c r="AP622" s="7"/>
      <c r="AQ622" s="55">
        <f t="shared" si="220"/>
        <v>272</v>
      </c>
      <c r="AR622" s="5">
        <f t="shared" si="224"/>
        <v>324.06977918439247</v>
      </c>
      <c r="AS622" s="5">
        <f t="shared" si="225"/>
        <v>428.20697017236114</v>
      </c>
      <c r="AT622" s="5">
        <f t="shared" si="221"/>
        <v>480.27438197593733</v>
      </c>
      <c r="AU622" s="56">
        <f t="shared" si="222"/>
        <v>376.139558368785</v>
      </c>
    </row>
    <row r="623" spans="1:47" ht="14.1" customHeight="1" x14ac:dyDescent="0.25">
      <c r="B623" t="s">
        <v>85</v>
      </c>
      <c r="C623" t="s">
        <v>26</v>
      </c>
      <c r="D623" s="8" t="s">
        <v>46</v>
      </c>
      <c r="E623" s="9">
        <v>341</v>
      </c>
      <c r="F623" s="9">
        <v>995</v>
      </c>
      <c r="G623" s="9">
        <v>475</v>
      </c>
      <c r="H623" s="9">
        <v>456</v>
      </c>
      <c r="I623" s="9">
        <v>429</v>
      </c>
      <c r="J623" s="9">
        <v>129</v>
      </c>
      <c r="K623" s="9">
        <v>547</v>
      </c>
      <c r="L623" s="9">
        <v>481</v>
      </c>
      <c r="M623" s="9">
        <v>534</v>
      </c>
      <c r="N623" s="9">
        <v>529</v>
      </c>
      <c r="O623" s="24">
        <v>495</v>
      </c>
      <c r="P623" s="43">
        <v>4</v>
      </c>
      <c r="R623">
        <v>0.99299999999999999</v>
      </c>
      <c r="S623">
        <v>0.58399999999999996</v>
      </c>
      <c r="T623" s="5">
        <f t="shared" si="230"/>
        <v>995</v>
      </c>
      <c r="U623">
        <f t="shared" si="214"/>
        <v>483.21800000000002</v>
      </c>
      <c r="V623">
        <f t="shared" si="215"/>
        <v>456.002809184</v>
      </c>
      <c r="W623">
        <f t="shared" si="216"/>
        <v>428.99967376877623</v>
      </c>
      <c r="X623">
        <f t="shared" si="217"/>
        <v>130.91084100627108</v>
      </c>
      <c r="Y623">
        <f t="shared" si="218"/>
        <v>542.79009954730498</v>
      </c>
      <c r="Z623">
        <f t="shared" si="219"/>
        <v>482.57662614841541</v>
      </c>
      <c r="AA623" s="5">
        <f t="shared" si="231"/>
        <v>654</v>
      </c>
      <c r="AB623">
        <f t="shared" si="232"/>
        <v>-26.816687999999942</v>
      </c>
      <c r="AC623">
        <f t="shared" si="232"/>
        <v>-27.049413644543986</v>
      </c>
      <c r="AD623">
        <f t="shared" si="232"/>
        <v>-27.02238715862098</v>
      </c>
      <c r="AE623">
        <f t="shared" si="232"/>
        <v>-185.32519139128934</v>
      </c>
      <c r="AF623">
        <f t="shared" si="232"/>
        <v>163.4422073691874</v>
      </c>
      <c r="AG623">
        <f t="shared" si="232"/>
        <v>32.827289800630467</v>
      </c>
      <c r="AH623" s="5">
        <f t="shared" si="233"/>
        <v>1649</v>
      </c>
      <c r="AI623" s="5">
        <f t="shared" si="233"/>
        <v>456.40131200000008</v>
      </c>
      <c r="AJ623" s="5">
        <f t="shared" si="233"/>
        <v>428.95339553945604</v>
      </c>
      <c r="AK623" s="5">
        <f t="shared" si="233"/>
        <v>401.97728661015526</v>
      </c>
      <c r="AL623" s="5">
        <f t="shared" si="233"/>
        <v>-54.414350385018253</v>
      </c>
      <c r="AM623" s="5">
        <f t="shared" si="233"/>
        <v>706.23230691649235</v>
      </c>
      <c r="AN623" s="6">
        <f t="shared" si="213"/>
        <v>548.23120574967629</v>
      </c>
      <c r="AO623" s="6">
        <f t="shared" si="223"/>
        <v>613.88578535093734</v>
      </c>
      <c r="AP623" s="7"/>
      <c r="AQ623" s="55">
        <f t="shared" si="220"/>
        <v>481</v>
      </c>
      <c r="AR623" s="5">
        <f t="shared" si="224"/>
        <v>514.61560287483815</v>
      </c>
      <c r="AS623" s="5">
        <f t="shared" si="225"/>
        <v>581.05849555030682</v>
      </c>
      <c r="AT623" s="5">
        <f t="shared" si="221"/>
        <v>613.88578535093734</v>
      </c>
      <c r="AU623" s="56">
        <f t="shared" si="222"/>
        <v>548.23120574967629</v>
      </c>
    </row>
    <row r="624" spans="1:47" ht="14.1" customHeight="1" x14ac:dyDescent="0.25">
      <c r="B624" t="s">
        <v>85</v>
      </c>
      <c r="C624" t="s">
        <v>28</v>
      </c>
      <c r="D624" s="3" t="s">
        <v>47</v>
      </c>
      <c r="E624" s="4">
        <v>387</v>
      </c>
      <c r="F624" s="4">
        <v>754</v>
      </c>
      <c r="G624" s="4">
        <v>682</v>
      </c>
      <c r="H624" s="4">
        <v>698</v>
      </c>
      <c r="I624" s="4">
        <v>736</v>
      </c>
      <c r="J624" s="4">
        <v>296</v>
      </c>
      <c r="K624" s="4">
        <v>1063</v>
      </c>
      <c r="L624" s="4">
        <v>976</v>
      </c>
      <c r="M624" s="4">
        <v>977</v>
      </c>
      <c r="N624" s="4">
        <v>936</v>
      </c>
      <c r="O624" s="23">
        <v>912</v>
      </c>
      <c r="P624" s="41">
        <v>3</v>
      </c>
      <c r="R624">
        <v>0.61399999999999999</v>
      </c>
      <c r="S624">
        <v>0.999</v>
      </c>
      <c r="T624" s="5">
        <f t="shared" si="230"/>
        <v>754</v>
      </c>
      <c r="U624">
        <f t="shared" si="214"/>
        <v>851.45399999999995</v>
      </c>
      <c r="V624">
        <f t="shared" si="215"/>
        <v>794.95453275599994</v>
      </c>
      <c r="W624">
        <f t="shared" si="216"/>
        <v>737.00718537074408</v>
      </c>
      <c r="X624">
        <f t="shared" si="217"/>
        <v>443.86171587421609</v>
      </c>
      <c r="Y624">
        <f t="shared" si="218"/>
        <v>710.94925819533444</v>
      </c>
      <c r="Z624">
        <f t="shared" si="219"/>
        <v>976.57004584388278</v>
      </c>
      <c r="AA624" s="5">
        <f t="shared" si="231"/>
        <v>367</v>
      </c>
      <c r="AB624">
        <f t="shared" si="232"/>
        <v>97.723545999999956</v>
      </c>
      <c r="AC624">
        <f t="shared" si="232"/>
        <v>-56.345244230756016</v>
      </c>
      <c r="AD624">
        <f t="shared" si="232"/>
        <v>-57.945745282101349</v>
      </c>
      <c r="AE624">
        <f t="shared" si="232"/>
        <v>-292.91026977231354</v>
      </c>
      <c r="AF624">
        <f t="shared" si="232"/>
        <v>266.52754450902489</v>
      </c>
      <c r="AG624">
        <f t="shared" si="232"/>
        <v>265.62169440540879</v>
      </c>
      <c r="AH624" s="5">
        <f t="shared" si="233"/>
        <v>1121</v>
      </c>
      <c r="AI624" s="5">
        <f t="shared" si="233"/>
        <v>949.17754599999989</v>
      </c>
      <c r="AJ624" s="5">
        <f t="shared" si="233"/>
        <v>738.60928852524387</v>
      </c>
      <c r="AK624" s="5">
        <f t="shared" si="233"/>
        <v>679.06144008864271</v>
      </c>
      <c r="AL624" s="5">
        <f t="shared" si="233"/>
        <v>150.95144610190255</v>
      </c>
      <c r="AM624" s="5">
        <f t="shared" si="233"/>
        <v>977.47680270435933</v>
      </c>
      <c r="AN624" s="6">
        <f t="shared" si="213"/>
        <v>1507.8134346547004</v>
      </c>
      <c r="AO624" s="6">
        <f t="shared" si="223"/>
        <v>2039.0568234655179</v>
      </c>
      <c r="AP624" s="7"/>
      <c r="AQ624" s="55">
        <f t="shared" si="220"/>
        <v>976</v>
      </c>
      <c r="AR624" s="5">
        <f t="shared" si="224"/>
        <v>1241.9067173273502</v>
      </c>
      <c r="AS624" s="5">
        <f t="shared" si="225"/>
        <v>1773.4351290601091</v>
      </c>
      <c r="AT624" s="5">
        <f t="shared" si="221"/>
        <v>2039.0568234655179</v>
      </c>
      <c r="AU624" s="56">
        <f t="shared" si="222"/>
        <v>1507.8134346547004</v>
      </c>
    </row>
    <row r="625" spans="2:47" ht="14.1" customHeight="1" x14ac:dyDescent="0.25">
      <c r="B625" t="s">
        <v>85</v>
      </c>
      <c r="C625" t="s">
        <v>30</v>
      </c>
      <c r="D625" s="8" t="s">
        <v>48</v>
      </c>
      <c r="E625" s="9">
        <v>1268</v>
      </c>
      <c r="F625" s="9">
        <v>737</v>
      </c>
      <c r="G625" s="9">
        <v>978</v>
      </c>
      <c r="H625" s="9">
        <v>858</v>
      </c>
      <c r="I625" s="9">
        <v>626</v>
      </c>
      <c r="J625" s="9">
        <v>828</v>
      </c>
      <c r="K625" s="9">
        <v>978</v>
      </c>
      <c r="L625" s="9">
        <v>1104</v>
      </c>
      <c r="M625" s="9">
        <v>1111</v>
      </c>
      <c r="N625" s="9">
        <v>1118</v>
      </c>
      <c r="O625" s="24">
        <v>1125</v>
      </c>
      <c r="P625" s="43">
        <v>6</v>
      </c>
      <c r="R625">
        <v>0.98299999999999998</v>
      </c>
      <c r="S625">
        <v>0.55900000000000005</v>
      </c>
      <c r="T625" s="5">
        <f t="shared" si="230"/>
        <v>737</v>
      </c>
      <c r="U625">
        <f t="shared" si="214"/>
        <v>964.87599999999998</v>
      </c>
      <c r="V625">
        <f t="shared" si="215"/>
        <v>858.00149062800006</v>
      </c>
      <c r="W625">
        <f t="shared" si="216"/>
        <v>628.12780487306179</v>
      </c>
      <c r="X625">
        <f t="shared" si="217"/>
        <v>821.61672982089499</v>
      </c>
      <c r="Y625">
        <f t="shared" si="218"/>
        <v>975.86362935861587</v>
      </c>
      <c r="Z625">
        <f t="shared" si="219"/>
        <v>1103.5177559090857</v>
      </c>
      <c r="AA625" s="5">
        <f t="shared" si="231"/>
        <v>-531</v>
      </c>
      <c r="AB625">
        <f t="shared" si="232"/>
        <v>-106.78831599999997</v>
      </c>
      <c r="AC625">
        <f t="shared" si="232"/>
        <v>-106.83649809494793</v>
      </c>
      <c r="AD625">
        <f t="shared" si="232"/>
        <v>-175.61428599688253</v>
      </c>
      <c r="AE625">
        <f t="shared" si="232"/>
        <v>30.71440892121359</v>
      </c>
      <c r="AF625">
        <f t="shared" si="232"/>
        <v>99.769071175841162</v>
      </c>
      <c r="AG625">
        <f t="shared" si="232"/>
        <v>115.35681713025861</v>
      </c>
      <c r="AH625" s="5">
        <f t="shared" si="233"/>
        <v>206</v>
      </c>
      <c r="AI625" s="5">
        <f t="shared" si="233"/>
        <v>858.08768399999997</v>
      </c>
      <c r="AJ625" s="5">
        <f t="shared" si="233"/>
        <v>751.1649925330521</v>
      </c>
      <c r="AK625" s="5">
        <f t="shared" si="233"/>
        <v>452.51351887617926</v>
      </c>
      <c r="AL625" s="5">
        <f t="shared" si="233"/>
        <v>852.33113874210858</v>
      </c>
      <c r="AM625" s="5">
        <f t="shared" si="233"/>
        <v>1075.6327005344569</v>
      </c>
      <c r="AN625" s="6">
        <f t="shared" si="213"/>
        <v>1334.2313901696029</v>
      </c>
      <c r="AO625" s="6">
        <f t="shared" si="223"/>
        <v>1564.9450244301202</v>
      </c>
      <c r="AP625" s="7"/>
      <c r="AQ625" s="55">
        <f t="shared" si="220"/>
        <v>1104</v>
      </c>
      <c r="AR625" s="5">
        <f t="shared" si="224"/>
        <v>1219.1156950848015</v>
      </c>
      <c r="AS625" s="5">
        <f t="shared" si="225"/>
        <v>1449.5882072998616</v>
      </c>
      <c r="AT625" s="5">
        <f t="shared" si="221"/>
        <v>1564.9450244301202</v>
      </c>
      <c r="AU625" s="56">
        <f t="shared" si="222"/>
        <v>1334.2313901696029</v>
      </c>
    </row>
    <row r="626" spans="2:47" ht="14.1" customHeight="1" x14ac:dyDescent="0.25">
      <c r="B626" t="s">
        <v>85</v>
      </c>
      <c r="C626" t="s">
        <v>32</v>
      </c>
      <c r="D626" s="3" t="s">
        <v>49</v>
      </c>
      <c r="E626" s="4">
        <v>1000</v>
      </c>
      <c r="F626" s="4">
        <v>618</v>
      </c>
      <c r="G626" s="4">
        <v>434</v>
      </c>
      <c r="H626" s="4">
        <v>275</v>
      </c>
      <c r="I626" s="4">
        <v>427</v>
      </c>
      <c r="J626" s="4">
        <v>726</v>
      </c>
      <c r="K626" s="4">
        <v>963</v>
      </c>
      <c r="L626" s="4">
        <v>580</v>
      </c>
      <c r="M626" s="4">
        <v>479</v>
      </c>
      <c r="N626" s="4">
        <v>583</v>
      </c>
      <c r="O626" s="23">
        <v>748</v>
      </c>
      <c r="P626" s="41">
        <v>7</v>
      </c>
      <c r="R626">
        <v>0.999</v>
      </c>
      <c r="S626">
        <v>0.999</v>
      </c>
      <c r="T626" s="5">
        <f t="shared" si="230"/>
        <v>618</v>
      </c>
      <c r="U626">
        <f t="shared" si="214"/>
        <v>433.80199999999996</v>
      </c>
      <c r="V626">
        <f t="shared" si="215"/>
        <v>274.974406198</v>
      </c>
      <c r="W626">
        <f t="shared" si="216"/>
        <v>426.68912124418779</v>
      </c>
      <c r="X626">
        <f t="shared" si="217"/>
        <v>725.85209326841334</v>
      </c>
      <c r="Y626">
        <f t="shared" si="218"/>
        <v>963.06186730646778</v>
      </c>
      <c r="Z626">
        <f t="shared" si="219"/>
        <v>580.62033344678366</v>
      </c>
      <c r="AA626" s="5">
        <f t="shared" si="231"/>
        <v>-382</v>
      </c>
      <c r="AB626">
        <f t="shared" si="232"/>
        <v>-184.39580200000003</v>
      </c>
      <c r="AC626">
        <f t="shared" si="232"/>
        <v>-158.85316201019799</v>
      </c>
      <c r="AD626">
        <f t="shared" si="232"/>
        <v>151.40414716913142</v>
      </c>
      <c r="AE626">
        <f t="shared" si="232"/>
        <v>299.01521319937046</v>
      </c>
      <c r="AF626">
        <f t="shared" si="232"/>
        <v>237.27157947721574</v>
      </c>
      <c r="AG626">
        <f t="shared" si="232"/>
        <v>-381.82182074634721</v>
      </c>
      <c r="AH626" s="5">
        <f t="shared" si="233"/>
        <v>236</v>
      </c>
      <c r="AI626" s="5">
        <f t="shared" si="233"/>
        <v>249.40619799999993</v>
      </c>
      <c r="AJ626" s="5">
        <f t="shared" si="233"/>
        <v>116.12124418780201</v>
      </c>
      <c r="AK626" s="5">
        <f t="shared" si="233"/>
        <v>578.09326841331927</v>
      </c>
      <c r="AL626" s="5">
        <f t="shared" si="233"/>
        <v>1024.8673064677837</v>
      </c>
      <c r="AM626" s="5">
        <f t="shared" si="233"/>
        <v>1200.3334467836835</v>
      </c>
      <c r="AN626" s="6">
        <f t="shared" si="213"/>
        <v>0</v>
      </c>
      <c r="AO626" s="6">
        <f t="shared" si="223"/>
        <v>0</v>
      </c>
      <c r="AP626" s="7"/>
      <c r="AQ626" s="55">
        <f t="shared" si="220"/>
        <v>0</v>
      </c>
      <c r="AR626" s="5">
        <f t="shared" si="224"/>
        <v>0</v>
      </c>
      <c r="AS626" s="5">
        <f t="shared" si="225"/>
        <v>290</v>
      </c>
      <c r="AT626" s="5">
        <f t="shared" si="221"/>
        <v>580</v>
      </c>
      <c r="AU626" s="56">
        <f t="shared" si="222"/>
        <v>0</v>
      </c>
    </row>
    <row r="627" spans="2:47" ht="14.1" customHeight="1" x14ac:dyDescent="0.25">
      <c r="B627" t="s">
        <v>85</v>
      </c>
      <c r="C627" t="s">
        <v>34</v>
      </c>
      <c r="D627" s="3" t="s">
        <v>50</v>
      </c>
      <c r="E627" s="4">
        <v>1000</v>
      </c>
      <c r="F627" s="4">
        <v>425</v>
      </c>
      <c r="G627" s="4">
        <v>410</v>
      </c>
      <c r="H627" s="4">
        <v>155</v>
      </c>
      <c r="I627" s="4">
        <v>605</v>
      </c>
      <c r="J627" s="4">
        <v>671</v>
      </c>
      <c r="K627" s="4">
        <v>1702</v>
      </c>
      <c r="L627" s="4">
        <v>1310</v>
      </c>
      <c r="M627" s="4">
        <v>1391</v>
      </c>
      <c r="N627" s="4">
        <v>1342</v>
      </c>
      <c r="O627" s="23">
        <v>678</v>
      </c>
      <c r="P627" s="44">
        <v>5</v>
      </c>
      <c r="R627">
        <v>0.64500000000000002</v>
      </c>
      <c r="S627">
        <v>0.998</v>
      </c>
      <c r="T627" s="5">
        <f t="shared" si="230"/>
        <v>425</v>
      </c>
      <c r="U627">
        <f t="shared" si="214"/>
        <v>211.2</v>
      </c>
      <c r="V627">
        <f t="shared" si="215"/>
        <v>98.795547999999997</v>
      </c>
      <c r="W627">
        <f t="shared" si="216"/>
        <v>385.32133533692001</v>
      </c>
      <c r="X627">
        <f t="shared" si="217"/>
        <v>671.01734307179777</v>
      </c>
      <c r="Y627">
        <f t="shared" si="218"/>
        <v>1437.4232619089323</v>
      </c>
      <c r="Z627">
        <f t="shared" si="219"/>
        <v>1626.9680551727163</v>
      </c>
      <c r="AA627" s="5">
        <f t="shared" si="231"/>
        <v>-575</v>
      </c>
      <c r="AB627">
        <f t="shared" si="232"/>
        <v>-214.5224</v>
      </c>
      <c r="AC627">
        <f t="shared" si="232"/>
        <v>-112.60868789599999</v>
      </c>
      <c r="AD627">
        <f t="shared" si="232"/>
        <v>285.72751838645416</v>
      </c>
      <c r="AE627">
        <f t="shared" si="232"/>
        <v>285.69607075618092</v>
      </c>
      <c r="AF627">
        <f t="shared" si="232"/>
        <v>765.44449914097265</v>
      </c>
      <c r="AG627">
        <f t="shared" si="232"/>
        <v>190.69659267553834</v>
      </c>
      <c r="AH627" s="5">
        <f t="shared" si="233"/>
        <v>-150</v>
      </c>
      <c r="AI627" s="5">
        <f t="shared" si="233"/>
        <v>-3.322400000000016</v>
      </c>
      <c r="AJ627" s="5">
        <f t="shared" si="233"/>
        <v>-13.813139895999996</v>
      </c>
      <c r="AK627" s="5">
        <f t="shared" si="233"/>
        <v>671.04885372337412</v>
      </c>
      <c r="AL627" s="5">
        <f t="shared" si="233"/>
        <v>956.71341382797868</v>
      </c>
      <c r="AM627" s="5">
        <f t="shared" si="233"/>
        <v>2202.8677610499049</v>
      </c>
      <c r="AN627" s="6">
        <f t="shared" si="213"/>
        <v>2008.361240523793</v>
      </c>
      <c r="AO627" s="6">
        <f t="shared" si="223"/>
        <v>2389.7544258748694</v>
      </c>
      <c r="AP627" s="7"/>
      <c r="AQ627" s="55">
        <f t="shared" si="220"/>
        <v>1310</v>
      </c>
      <c r="AR627" s="5">
        <f t="shared" si="224"/>
        <v>1659.1806202618964</v>
      </c>
      <c r="AS627" s="5">
        <f t="shared" si="225"/>
        <v>2199.0578331993311</v>
      </c>
      <c r="AT627" s="5">
        <f t="shared" si="221"/>
        <v>2389.7544258748694</v>
      </c>
      <c r="AU627" s="56">
        <f t="shared" si="222"/>
        <v>2008.361240523793</v>
      </c>
    </row>
    <row r="628" spans="2:47" ht="14.1" customHeight="1" x14ac:dyDescent="0.25">
      <c r="B628" t="s">
        <v>85</v>
      </c>
      <c r="C628" t="s">
        <v>147</v>
      </c>
      <c r="D628" s="8" t="s">
        <v>51</v>
      </c>
      <c r="E628" s="9">
        <v>341</v>
      </c>
      <c r="F628" s="9">
        <v>771</v>
      </c>
      <c r="G628" s="9">
        <v>527</v>
      </c>
      <c r="H628" s="9">
        <v>161</v>
      </c>
      <c r="I628" s="9">
        <v>49</v>
      </c>
      <c r="J628" s="9">
        <v>17</v>
      </c>
      <c r="K628" s="9">
        <v>310</v>
      </c>
      <c r="L628" s="9">
        <v>88</v>
      </c>
      <c r="M628" s="9">
        <v>87</v>
      </c>
      <c r="N628" s="9">
        <v>42</v>
      </c>
      <c r="O628" s="24">
        <v>75</v>
      </c>
      <c r="P628" s="41">
        <v>4</v>
      </c>
      <c r="R628">
        <v>0.999</v>
      </c>
      <c r="S628">
        <v>0.47099999999999997</v>
      </c>
      <c r="T628" s="5">
        <f t="shared" si="230"/>
        <v>771</v>
      </c>
      <c r="U628">
        <f t="shared" si="214"/>
        <v>527.67399999999998</v>
      </c>
      <c r="V628">
        <f t="shared" si="215"/>
        <v>161.479537454</v>
      </c>
      <c r="W628">
        <f t="shared" si="216"/>
        <v>48.999706712760833</v>
      </c>
      <c r="X628">
        <f t="shared" si="217"/>
        <v>16.919364882170953</v>
      </c>
      <c r="Y628">
        <f t="shared" si="218"/>
        <v>309.63222570169734</v>
      </c>
      <c r="Z628">
        <f t="shared" si="219"/>
        <v>88.319987035322924</v>
      </c>
      <c r="AA628" s="5">
        <f t="shared" si="231"/>
        <v>430</v>
      </c>
      <c r="AB628">
        <f t="shared" si="232"/>
        <v>112.86345399999999</v>
      </c>
      <c r="AC628">
        <f t="shared" si="232"/>
        <v>-112.77282469316599</v>
      </c>
      <c r="AD628">
        <f t="shared" si="232"/>
        <v>-112.63482454180846</v>
      </c>
      <c r="AE628">
        <f t="shared" si="232"/>
        <v>-74.693663184824516</v>
      </c>
      <c r="AF628">
        <f t="shared" si="232"/>
        <v>98.354809621224746</v>
      </c>
      <c r="AG628">
        <f t="shared" si="232"/>
        <v>-52.208370122234449</v>
      </c>
      <c r="AH628" s="5">
        <f t="shared" si="233"/>
        <v>1201</v>
      </c>
      <c r="AI628" s="5">
        <f t="shared" si="233"/>
        <v>640.53745400000003</v>
      </c>
      <c r="AJ628" s="5">
        <f t="shared" si="233"/>
        <v>48.706712760834009</v>
      </c>
      <c r="AK628" s="5">
        <f t="shared" si="233"/>
        <v>-63.635117829047623</v>
      </c>
      <c r="AL628" s="5">
        <f t="shared" si="233"/>
        <v>-57.774298302653563</v>
      </c>
      <c r="AM628" s="5">
        <f t="shared" si="233"/>
        <v>407.98703532292211</v>
      </c>
      <c r="AN628" s="6">
        <f t="shared" si="213"/>
        <v>0</v>
      </c>
      <c r="AO628" s="6">
        <f t="shared" si="223"/>
        <v>0</v>
      </c>
      <c r="AP628" s="7"/>
      <c r="AQ628" s="55">
        <f t="shared" si="220"/>
        <v>0</v>
      </c>
      <c r="AR628" s="5">
        <f t="shared" si="224"/>
        <v>0</v>
      </c>
      <c r="AS628" s="5">
        <f t="shared" si="225"/>
        <v>44</v>
      </c>
      <c r="AT628" s="5">
        <f t="shared" si="221"/>
        <v>88</v>
      </c>
      <c r="AU628" s="56">
        <f t="shared" si="222"/>
        <v>0</v>
      </c>
    </row>
    <row r="629" spans="2:47" ht="14.1" customHeight="1" x14ac:dyDescent="0.25">
      <c r="B629" t="s">
        <v>85</v>
      </c>
      <c r="C629" t="s">
        <v>148</v>
      </c>
      <c r="D629" s="3" t="s">
        <v>52</v>
      </c>
      <c r="E629" s="4">
        <v>1000</v>
      </c>
      <c r="F629" s="4">
        <v>1005</v>
      </c>
      <c r="G629" s="4">
        <v>1197</v>
      </c>
      <c r="H629" s="4">
        <v>1194</v>
      </c>
      <c r="I629" s="4">
        <v>1227</v>
      </c>
      <c r="J629" s="4">
        <v>1299</v>
      </c>
      <c r="K629" s="4">
        <v>1176</v>
      </c>
      <c r="L629" s="4">
        <v>1213</v>
      </c>
      <c r="M629" s="4">
        <v>1216</v>
      </c>
      <c r="N629" s="4">
        <v>1249</v>
      </c>
      <c r="O629" s="23">
        <v>1242</v>
      </c>
      <c r="P629" s="44">
        <v>2</v>
      </c>
      <c r="R629">
        <v>0.80800000000000005</v>
      </c>
      <c r="S629">
        <v>0.185</v>
      </c>
      <c r="T629" s="5">
        <f t="shared" si="230"/>
        <v>1005</v>
      </c>
      <c r="U629">
        <f t="shared" si="214"/>
        <v>1161.096</v>
      </c>
      <c r="V629">
        <f t="shared" si="215"/>
        <v>1194.0093619199999</v>
      </c>
      <c r="W629">
        <f t="shared" si="216"/>
        <v>1226.9913279888383</v>
      </c>
      <c r="X629">
        <f t="shared" si="217"/>
        <v>1291.5011617662838</v>
      </c>
      <c r="Y629">
        <f t="shared" si="218"/>
        <v>1205.6239761907293</v>
      </c>
      <c r="Z629">
        <f t="shared" si="219"/>
        <v>1214.6033645992325</v>
      </c>
      <c r="AA629" s="5">
        <f t="shared" si="231"/>
        <v>5</v>
      </c>
      <c r="AB629">
        <f t="shared" si="232"/>
        <v>32.952759999999998</v>
      </c>
      <c r="AC629">
        <f t="shared" si="232"/>
        <v>32.945471355199984</v>
      </c>
      <c r="AD629">
        <f t="shared" si="232"/>
        <v>32.952222877223079</v>
      </c>
      <c r="AE629">
        <f t="shared" si="232"/>
        <v>38.790380893764222</v>
      </c>
      <c r="AF629">
        <f t="shared" si="232"/>
        <v>15.726881096940266</v>
      </c>
      <c r="AG629">
        <f t="shared" si="232"/>
        <v>14.478594949579399</v>
      </c>
      <c r="AH629" s="5">
        <f t="shared" si="233"/>
        <v>1010</v>
      </c>
      <c r="AI629" s="5">
        <f t="shared" si="233"/>
        <v>1194.0487599999999</v>
      </c>
      <c r="AJ629" s="5">
        <f t="shared" si="233"/>
        <v>1226.9548332751999</v>
      </c>
      <c r="AK629" s="5">
        <f t="shared" si="233"/>
        <v>1259.9435508660613</v>
      </c>
      <c r="AL629" s="5">
        <f t="shared" si="233"/>
        <v>1330.291542660048</v>
      </c>
      <c r="AM629" s="5">
        <f t="shared" si="233"/>
        <v>1221.3508572876697</v>
      </c>
      <c r="AN629" s="6">
        <f t="shared" si="213"/>
        <v>1243.5605544983912</v>
      </c>
      <c r="AO629" s="6">
        <f t="shared" si="223"/>
        <v>1272.5177443975501</v>
      </c>
      <c r="AP629" s="7"/>
      <c r="AQ629" s="55">
        <f t="shared" si="220"/>
        <v>1213</v>
      </c>
      <c r="AR629" s="5">
        <f t="shared" si="224"/>
        <v>1228.2802772491955</v>
      </c>
      <c r="AS629" s="5">
        <f t="shared" si="225"/>
        <v>1258.0391494479707</v>
      </c>
      <c r="AT629" s="5">
        <f t="shared" si="221"/>
        <v>1272.5177443975501</v>
      </c>
      <c r="AU629" s="56">
        <f t="shared" si="222"/>
        <v>1243.5605544983912</v>
      </c>
    </row>
    <row r="630" spans="2:47" ht="14.1" customHeight="1" x14ac:dyDescent="0.25">
      <c r="B630" t="s">
        <v>85</v>
      </c>
      <c r="C630" t="s">
        <v>149</v>
      </c>
      <c r="D630" s="8" t="s">
        <v>53</v>
      </c>
      <c r="E630" s="9">
        <v>939</v>
      </c>
      <c r="F630" s="9">
        <v>1149</v>
      </c>
      <c r="G630" s="9">
        <v>835</v>
      </c>
      <c r="H630" s="9">
        <v>808</v>
      </c>
      <c r="I630" s="9">
        <v>764</v>
      </c>
      <c r="J630" s="9">
        <v>661</v>
      </c>
      <c r="K630" s="9">
        <v>717</v>
      </c>
      <c r="L630" s="9">
        <v>702</v>
      </c>
      <c r="M630" s="9">
        <v>739</v>
      </c>
      <c r="N630" s="9">
        <v>752</v>
      </c>
      <c r="O630" s="24">
        <v>737</v>
      </c>
      <c r="P630" s="41">
        <v>4</v>
      </c>
      <c r="R630">
        <v>0.96799999999999997</v>
      </c>
      <c r="S630">
        <v>0.501</v>
      </c>
      <c r="T630" s="5">
        <f t="shared" si="230"/>
        <v>1149</v>
      </c>
      <c r="U630">
        <f t="shared" si="214"/>
        <v>851.76800000000003</v>
      </c>
      <c r="V630">
        <f t="shared" si="215"/>
        <v>807.98863257599999</v>
      </c>
      <c r="W630">
        <f t="shared" si="216"/>
        <v>764.00120565531449</v>
      </c>
      <c r="X630">
        <f t="shared" si="217"/>
        <v>662.88902328960592</v>
      </c>
      <c r="Y630">
        <f t="shared" si="218"/>
        <v>712.94531760718962</v>
      </c>
      <c r="Z630">
        <f t="shared" si="219"/>
        <v>701.99351023602878</v>
      </c>
      <c r="AA630" s="5">
        <f t="shared" si="231"/>
        <v>210</v>
      </c>
      <c r="AB630">
        <f t="shared" ref="AB630:AG645" si="234">$S630*(U630-T630)+(1-$S630)*AA630</f>
        <v>-44.123231999999987</v>
      </c>
      <c r="AC630">
        <f t="shared" si="234"/>
        <v>-43.950955847424012</v>
      </c>
      <c r="AD630">
        <f t="shared" si="234"/>
        <v>-43.969227855128011</v>
      </c>
      <c r="AE630">
        <f t="shared" si="234"/>
        <v>-72.597848064928883</v>
      </c>
      <c r="AF630">
        <f t="shared" si="234"/>
        <v>-11.148122731290073</v>
      </c>
      <c r="AG630">
        <f t="shared" si="234"/>
        <v>-11.049768735865326</v>
      </c>
      <c r="AH630" s="5">
        <f t="shared" ref="AH630:AM645" si="235">T630+AA630</f>
        <v>1359</v>
      </c>
      <c r="AI630" s="5">
        <f t="shared" si="235"/>
        <v>807.644768</v>
      </c>
      <c r="AJ630" s="5">
        <f t="shared" si="235"/>
        <v>764.037676728576</v>
      </c>
      <c r="AK630" s="5">
        <f t="shared" si="235"/>
        <v>720.0319778001865</v>
      </c>
      <c r="AL630" s="5">
        <f t="shared" si="235"/>
        <v>590.29117522467709</v>
      </c>
      <c r="AM630" s="5">
        <f t="shared" si="235"/>
        <v>701.79719487589955</v>
      </c>
      <c r="AN630" s="6">
        <f t="shared" ref="AN630:AN669" si="236">IF($Z630+($AG630*2)&lt;0,0,$Z630+($AG630*2))</f>
        <v>679.89397276429816</v>
      </c>
      <c r="AO630" s="6">
        <f t="shared" si="223"/>
        <v>657.79443529256753</v>
      </c>
      <c r="AP630" s="7"/>
      <c r="AQ630" s="55">
        <f t="shared" si="220"/>
        <v>657.79443529256753</v>
      </c>
      <c r="AR630" s="5">
        <f t="shared" si="224"/>
        <v>668.84420402843284</v>
      </c>
      <c r="AS630" s="5">
        <f t="shared" si="225"/>
        <v>690.94698638214913</v>
      </c>
      <c r="AT630" s="5">
        <f t="shared" si="221"/>
        <v>702</v>
      </c>
      <c r="AU630" s="56">
        <f t="shared" si="222"/>
        <v>679.89397276429816</v>
      </c>
    </row>
    <row r="631" spans="2:47" ht="14.1" customHeight="1" x14ac:dyDescent="0.25">
      <c r="B631" t="s">
        <v>85</v>
      </c>
      <c r="C631" t="s">
        <v>150</v>
      </c>
      <c r="D631" s="10" t="s">
        <v>54</v>
      </c>
      <c r="E631" s="9">
        <v>884</v>
      </c>
      <c r="F631" s="9">
        <v>859</v>
      </c>
      <c r="G631" s="9">
        <v>900</v>
      </c>
      <c r="H631" s="9">
        <v>923</v>
      </c>
      <c r="I631" s="9">
        <v>924</v>
      </c>
      <c r="J631" s="9">
        <v>569</v>
      </c>
      <c r="K631" s="9">
        <v>797</v>
      </c>
      <c r="L631" s="9">
        <v>728</v>
      </c>
      <c r="M631" s="9">
        <v>724</v>
      </c>
      <c r="N631" s="9">
        <v>721</v>
      </c>
      <c r="O631" s="24">
        <v>719</v>
      </c>
      <c r="P631" s="45">
        <v>4</v>
      </c>
      <c r="R631">
        <v>0.02</v>
      </c>
      <c r="S631">
        <v>0.996</v>
      </c>
      <c r="T631" s="5">
        <f t="shared" si="230"/>
        <v>859</v>
      </c>
      <c r="U631">
        <f t="shared" si="214"/>
        <v>835.31999999999994</v>
      </c>
      <c r="V631">
        <f t="shared" si="215"/>
        <v>813.86202559999992</v>
      </c>
      <c r="W631">
        <f t="shared" si="216"/>
        <v>795.02723913804789</v>
      </c>
      <c r="X631">
        <f t="shared" si="217"/>
        <v>772.038285801705</v>
      </c>
      <c r="Y631">
        <f t="shared" si="218"/>
        <v>750.02458887891908</v>
      </c>
      <c r="Z631">
        <f t="shared" si="219"/>
        <v>728.0069160841208</v>
      </c>
      <c r="AA631" s="5">
        <f t="shared" si="231"/>
        <v>-25</v>
      </c>
      <c r="AB631">
        <f t="shared" si="234"/>
        <v>-23.685280000000066</v>
      </c>
      <c r="AC631">
        <f t="shared" si="234"/>
        <v>-21.466883622400015</v>
      </c>
      <c r="AD631">
        <f t="shared" si="234"/>
        <v>-18.845314850593827</v>
      </c>
      <c r="AE631">
        <f t="shared" si="234"/>
        <v>-22.972378782399893</v>
      </c>
      <c r="AF631">
        <f t="shared" si="234"/>
        <v>-22.017531650224385</v>
      </c>
      <c r="AG631">
        <f t="shared" si="234"/>
        <v>-22.017672230219976</v>
      </c>
      <c r="AH631" s="5">
        <f t="shared" si="235"/>
        <v>834</v>
      </c>
      <c r="AI631" s="5">
        <f t="shared" si="235"/>
        <v>811.6347199999999</v>
      </c>
      <c r="AJ631" s="5">
        <f t="shared" si="235"/>
        <v>792.39514197759991</v>
      </c>
      <c r="AK631" s="5">
        <f t="shared" si="235"/>
        <v>776.18192428745408</v>
      </c>
      <c r="AL631" s="5">
        <f t="shared" si="235"/>
        <v>749.06590701930509</v>
      </c>
      <c r="AM631" s="5">
        <f t="shared" si="235"/>
        <v>728.00705722869475</v>
      </c>
      <c r="AN631" s="6">
        <f t="shared" si="236"/>
        <v>683.9715716236808</v>
      </c>
      <c r="AO631" s="6">
        <f t="shared" si="223"/>
        <v>639.93622716324091</v>
      </c>
      <c r="AP631" s="7"/>
      <c r="AQ631" s="55">
        <f t="shared" si="220"/>
        <v>639.93622716324091</v>
      </c>
      <c r="AR631" s="5">
        <f t="shared" si="224"/>
        <v>661.95389939346092</v>
      </c>
      <c r="AS631" s="5">
        <f t="shared" si="225"/>
        <v>705.9857858118404</v>
      </c>
      <c r="AT631" s="5">
        <f t="shared" si="221"/>
        <v>728</v>
      </c>
      <c r="AU631" s="56">
        <f t="shared" si="222"/>
        <v>683.9715716236808</v>
      </c>
    </row>
    <row r="632" spans="2:47" ht="14.1" customHeight="1" x14ac:dyDescent="0.25">
      <c r="B632" t="s">
        <v>85</v>
      </c>
      <c r="C632" t="s">
        <v>36</v>
      </c>
      <c r="D632" s="3" t="s">
        <v>55</v>
      </c>
      <c r="E632" s="4">
        <v>779</v>
      </c>
      <c r="F632" s="4">
        <v>1133</v>
      </c>
      <c r="G632" s="4">
        <v>628</v>
      </c>
      <c r="H632" s="4">
        <v>602</v>
      </c>
      <c r="I632" s="4">
        <v>539</v>
      </c>
      <c r="J632" s="4">
        <v>249</v>
      </c>
      <c r="K632" s="4">
        <v>410</v>
      </c>
      <c r="L632" s="4">
        <v>359</v>
      </c>
      <c r="M632" s="4">
        <v>396</v>
      </c>
      <c r="N632" s="4">
        <v>408</v>
      </c>
      <c r="O632" s="23">
        <v>391</v>
      </c>
      <c r="P632" s="45">
        <v>7</v>
      </c>
      <c r="R632">
        <v>0.95699999999999996</v>
      </c>
      <c r="S632">
        <v>0.50700000000000001</v>
      </c>
      <c r="T632" s="5">
        <f t="shared" si="230"/>
        <v>1133</v>
      </c>
      <c r="U632">
        <f t="shared" si="214"/>
        <v>664.93700000000001</v>
      </c>
      <c r="V632">
        <f t="shared" si="215"/>
        <v>602.00649553700009</v>
      </c>
      <c r="W632">
        <f t="shared" si="216"/>
        <v>539.00633221703413</v>
      </c>
      <c r="X632">
        <f t="shared" si="217"/>
        <v>258.76425280890282</v>
      </c>
      <c r="Y632">
        <f t="shared" si="218"/>
        <v>396.05323769572635</v>
      </c>
      <c r="Z632">
        <f t="shared" si="219"/>
        <v>359.91661916913102</v>
      </c>
      <c r="AA632" s="5">
        <f t="shared" si="231"/>
        <v>354</v>
      </c>
      <c r="AB632">
        <f t="shared" si="234"/>
        <v>-62.785941000000008</v>
      </c>
      <c r="AC632">
        <f t="shared" si="234"/>
        <v>-62.859234675740964</v>
      </c>
      <c r="AD632">
        <f t="shared" si="234"/>
        <v>-62.93068549836304</v>
      </c>
      <c r="AE632">
        <f t="shared" si="234"/>
        <v>-173.10756221061555</v>
      </c>
      <c r="AF632">
        <f t="shared" si="234"/>
        <v>-15.736512832213933</v>
      </c>
      <c r="AG632">
        <f t="shared" si="234"/>
        <v>-26.079366419265298</v>
      </c>
      <c r="AH632" s="5">
        <f t="shared" si="235"/>
        <v>1487</v>
      </c>
      <c r="AI632" s="5">
        <f t="shared" si="235"/>
        <v>602.15105900000003</v>
      </c>
      <c r="AJ632" s="5">
        <f t="shared" si="235"/>
        <v>539.14726086125916</v>
      </c>
      <c r="AK632" s="5">
        <f t="shared" si="235"/>
        <v>476.07564671867107</v>
      </c>
      <c r="AL632" s="5">
        <f t="shared" si="235"/>
        <v>85.65669059828727</v>
      </c>
      <c r="AM632" s="5">
        <f t="shared" si="235"/>
        <v>380.31672486351243</v>
      </c>
      <c r="AN632" s="6">
        <f t="shared" si="236"/>
        <v>307.7578863306004</v>
      </c>
      <c r="AO632" s="6">
        <f t="shared" si="223"/>
        <v>255.59915349206983</v>
      </c>
      <c r="AP632" s="7"/>
      <c r="AQ632" s="55">
        <f t="shared" si="220"/>
        <v>255.59915349206983</v>
      </c>
      <c r="AR632" s="5">
        <f t="shared" si="224"/>
        <v>281.67851991133512</v>
      </c>
      <c r="AS632" s="5">
        <f t="shared" si="225"/>
        <v>333.3789431653002</v>
      </c>
      <c r="AT632" s="5">
        <f t="shared" si="221"/>
        <v>359</v>
      </c>
      <c r="AU632" s="56">
        <f t="shared" si="222"/>
        <v>307.7578863306004</v>
      </c>
    </row>
    <row r="633" spans="2:47" ht="14.1" customHeight="1" x14ac:dyDescent="0.25">
      <c r="B633" t="s">
        <v>85</v>
      </c>
      <c r="C633" t="s">
        <v>38</v>
      </c>
      <c r="D633" s="8" t="s">
        <v>56</v>
      </c>
      <c r="E633" s="9">
        <v>645</v>
      </c>
      <c r="F633" s="9">
        <v>951</v>
      </c>
      <c r="G633" s="9">
        <v>538</v>
      </c>
      <c r="H633" s="9">
        <v>503</v>
      </c>
      <c r="I633" s="9">
        <v>430</v>
      </c>
      <c r="J633" s="9">
        <v>344</v>
      </c>
      <c r="K633" s="9">
        <v>328</v>
      </c>
      <c r="L633" s="9">
        <v>282</v>
      </c>
      <c r="M633" s="9">
        <v>308</v>
      </c>
      <c r="N633" s="9">
        <v>315</v>
      </c>
      <c r="O633" s="24">
        <v>299</v>
      </c>
      <c r="P633" s="45">
        <v>3</v>
      </c>
      <c r="R633">
        <v>0.94699999999999995</v>
      </c>
      <c r="S633">
        <v>0.55700000000000005</v>
      </c>
      <c r="T633" s="5">
        <f t="shared" si="230"/>
        <v>951</v>
      </c>
      <c r="U633">
        <f t="shared" si="214"/>
        <v>576.10700000000008</v>
      </c>
      <c r="V633">
        <f t="shared" si="215"/>
        <v>502.99202874700001</v>
      </c>
      <c r="W633">
        <f t="shared" si="216"/>
        <v>429.99013993915219</v>
      </c>
      <c r="X633">
        <f t="shared" si="217"/>
        <v>344.68424080737219</v>
      </c>
      <c r="Y633">
        <f t="shared" si="218"/>
        <v>324.65010549655597</v>
      </c>
      <c r="Z633">
        <f t="shared" si="219"/>
        <v>281.79329532786483</v>
      </c>
      <c r="AA633" s="5">
        <f t="shared" si="231"/>
        <v>306</v>
      </c>
      <c r="AB633">
        <f t="shared" si="234"/>
        <v>-73.257400999999987</v>
      </c>
      <c r="AC633">
        <f t="shared" si="234"/>
        <v>-73.178067630921035</v>
      </c>
      <c r="AD633">
        <f t="shared" si="234"/>
        <v>-73.079936026469255</v>
      </c>
      <c r="AE633">
        <f t="shared" si="234"/>
        <v>-79.889797476127342</v>
      </c>
      <c r="AF633">
        <f t="shared" si="234"/>
        <v>-46.550193650049046</v>
      </c>
      <c r="AG633">
        <f t="shared" si="234"/>
        <v>-44.492979050932689</v>
      </c>
      <c r="AH633" s="5">
        <f t="shared" si="235"/>
        <v>1257</v>
      </c>
      <c r="AI633" s="5">
        <f t="shared" si="235"/>
        <v>502.84959900000013</v>
      </c>
      <c r="AJ633" s="5">
        <f t="shared" si="235"/>
        <v>429.81396111607899</v>
      </c>
      <c r="AK633" s="5">
        <f t="shared" si="235"/>
        <v>356.91020391268296</v>
      </c>
      <c r="AL633" s="5">
        <f t="shared" si="235"/>
        <v>264.79444333124485</v>
      </c>
      <c r="AM633" s="5">
        <f t="shared" si="235"/>
        <v>278.09991184650693</v>
      </c>
      <c r="AN633" s="6">
        <f t="shared" si="236"/>
        <v>192.80733722599945</v>
      </c>
      <c r="AO633" s="6">
        <f t="shared" si="223"/>
        <v>103.82137912413407</v>
      </c>
      <c r="AP633" s="7"/>
      <c r="AQ633" s="55">
        <f t="shared" si="220"/>
        <v>103.82137912413407</v>
      </c>
      <c r="AR633" s="5">
        <f t="shared" si="224"/>
        <v>148.31435817506676</v>
      </c>
      <c r="AS633" s="5">
        <f t="shared" si="225"/>
        <v>237.40366861299972</v>
      </c>
      <c r="AT633" s="5">
        <f t="shared" si="221"/>
        <v>282</v>
      </c>
      <c r="AU633" s="56">
        <f t="shared" si="222"/>
        <v>192.80733722599945</v>
      </c>
    </row>
    <row r="634" spans="2:47" ht="14.1" customHeight="1" x14ac:dyDescent="0.25">
      <c r="B634" t="s">
        <v>85</v>
      </c>
      <c r="C634" t="s">
        <v>40</v>
      </c>
      <c r="D634" s="8" t="s">
        <v>57</v>
      </c>
      <c r="E634" s="9">
        <v>1264</v>
      </c>
      <c r="F634" s="9">
        <v>1083</v>
      </c>
      <c r="G634" s="9">
        <v>1057</v>
      </c>
      <c r="H634" s="9">
        <v>962</v>
      </c>
      <c r="I634" s="9">
        <v>1003</v>
      </c>
      <c r="J634" s="9">
        <v>988</v>
      </c>
      <c r="K634" s="9">
        <v>990</v>
      </c>
      <c r="L634" s="9">
        <v>652</v>
      </c>
      <c r="M634" s="9">
        <v>630</v>
      </c>
      <c r="N634" s="9">
        <v>622</v>
      </c>
      <c r="O634" s="24">
        <v>616</v>
      </c>
      <c r="P634" s="46">
        <v>5</v>
      </c>
      <c r="R634">
        <v>0.87</v>
      </c>
      <c r="S634">
        <v>0.78700000000000003</v>
      </c>
      <c r="T634" s="5">
        <f t="shared" si="230"/>
        <v>1083</v>
      </c>
      <c r="U634">
        <f t="shared" si="214"/>
        <v>1036.8500000000001</v>
      </c>
      <c r="V634">
        <f t="shared" si="215"/>
        <v>961.99700350000001</v>
      </c>
      <c r="W634">
        <f t="shared" si="216"/>
        <v>987.93816562858501</v>
      </c>
      <c r="X634">
        <f t="shared" si="217"/>
        <v>988.57320408106511</v>
      </c>
      <c r="Y634">
        <f t="shared" si="218"/>
        <v>990.00329197762301</v>
      </c>
      <c r="Z634">
        <f t="shared" si="219"/>
        <v>696.1269494200169</v>
      </c>
      <c r="AA634" s="5">
        <f t="shared" si="231"/>
        <v>-181</v>
      </c>
      <c r="AB634">
        <f t="shared" si="234"/>
        <v>-74.873049999999893</v>
      </c>
      <c r="AC634">
        <f t="shared" si="234"/>
        <v>-74.857267895500087</v>
      </c>
      <c r="AD634">
        <f t="shared" si="234"/>
        <v>4.4710965334548831</v>
      </c>
      <c r="AE634">
        <f t="shared" si="234"/>
        <v>1.4521188237277309</v>
      </c>
      <c r="AF634">
        <f t="shared" si="234"/>
        <v>1.4347804840450686</v>
      </c>
      <c r="AG634">
        <f t="shared" si="234"/>
        <v>-230.9750733497344</v>
      </c>
      <c r="AH634" s="5">
        <f t="shared" si="235"/>
        <v>902</v>
      </c>
      <c r="AI634" s="5">
        <f t="shared" si="235"/>
        <v>961.97695000000022</v>
      </c>
      <c r="AJ634" s="5">
        <f t="shared" si="235"/>
        <v>887.13973560449995</v>
      </c>
      <c r="AK634" s="5">
        <f t="shared" si="235"/>
        <v>992.40926216203991</v>
      </c>
      <c r="AL634" s="5">
        <f t="shared" si="235"/>
        <v>990.0253229047928</v>
      </c>
      <c r="AM634" s="5">
        <f t="shared" si="235"/>
        <v>991.43807246166807</v>
      </c>
      <c r="AN634" s="6">
        <f t="shared" si="236"/>
        <v>234.1768027205481</v>
      </c>
      <c r="AO634" s="6">
        <f t="shared" si="223"/>
        <v>0</v>
      </c>
      <c r="AP634" s="7"/>
      <c r="AQ634" s="55">
        <f t="shared" si="220"/>
        <v>0</v>
      </c>
      <c r="AR634" s="5">
        <f t="shared" si="224"/>
        <v>117.08840136027405</v>
      </c>
      <c r="AS634" s="5">
        <f t="shared" si="225"/>
        <v>443.08840136027402</v>
      </c>
      <c r="AT634" s="5">
        <f t="shared" si="221"/>
        <v>652</v>
      </c>
      <c r="AU634" s="56">
        <f t="shared" si="222"/>
        <v>234.1768027205481</v>
      </c>
    </row>
    <row r="635" spans="2:47" ht="14.1" customHeight="1" x14ac:dyDescent="0.25">
      <c r="B635" t="s">
        <v>85</v>
      </c>
      <c r="C635" t="s">
        <v>42</v>
      </c>
      <c r="D635" s="3" t="s">
        <v>58</v>
      </c>
      <c r="E635" s="4">
        <v>1261</v>
      </c>
      <c r="F635" s="4">
        <v>1156</v>
      </c>
      <c r="G635" s="4">
        <v>1128</v>
      </c>
      <c r="H635" s="4">
        <v>1028</v>
      </c>
      <c r="I635" s="4">
        <v>1085</v>
      </c>
      <c r="J635" s="4">
        <v>1089</v>
      </c>
      <c r="K635" s="4">
        <v>1118</v>
      </c>
      <c r="L635" s="4">
        <v>778</v>
      </c>
      <c r="M635" s="4">
        <v>771</v>
      </c>
      <c r="N635" s="4">
        <v>768</v>
      </c>
      <c r="O635" s="23">
        <v>767</v>
      </c>
      <c r="P635" s="41">
        <v>2</v>
      </c>
      <c r="R635">
        <v>0.81100000000000005</v>
      </c>
      <c r="S635">
        <v>0.999</v>
      </c>
      <c r="T635" s="5">
        <f t="shared" si="230"/>
        <v>1156</v>
      </c>
      <c r="U635">
        <f t="shared" si="214"/>
        <v>1113.4470000000001</v>
      </c>
      <c r="V635">
        <f t="shared" si="215"/>
        <v>1036.0951635169999</v>
      </c>
      <c r="W635">
        <f t="shared" si="216"/>
        <v>1061.1440539870382</v>
      </c>
      <c r="X635">
        <f t="shared" si="217"/>
        <v>1088.450119330171</v>
      </c>
      <c r="Y635">
        <f t="shared" si="218"/>
        <v>1117.5754729500313</v>
      </c>
      <c r="Z635">
        <f t="shared" si="219"/>
        <v>847.68411193027202</v>
      </c>
      <c r="AA635" s="5">
        <f t="shared" si="231"/>
        <v>-105</v>
      </c>
      <c r="AB635">
        <f t="shared" si="234"/>
        <v>-42.615446999999882</v>
      </c>
      <c r="AC635">
        <f t="shared" si="234"/>
        <v>-77.317100093517169</v>
      </c>
      <c r="AD635">
        <f t="shared" si="234"/>
        <v>24.946524479474704</v>
      </c>
      <c r="AE635">
        <f t="shared" si="234"/>
        <v>27.303705802269128</v>
      </c>
      <c r="AF635">
        <f t="shared" si="234"/>
        <v>29.123531972042741</v>
      </c>
      <c r="AG635">
        <f t="shared" si="234"/>
        <v>-269.5923461267675</v>
      </c>
      <c r="AH635" s="5">
        <f t="shared" si="235"/>
        <v>1051</v>
      </c>
      <c r="AI635" s="5">
        <f t="shared" si="235"/>
        <v>1070.8315530000002</v>
      </c>
      <c r="AJ635" s="5">
        <f t="shared" si="235"/>
        <v>958.77806342348276</v>
      </c>
      <c r="AK635" s="5">
        <f t="shared" si="235"/>
        <v>1086.0905784665129</v>
      </c>
      <c r="AL635" s="5">
        <f t="shared" si="235"/>
        <v>1115.7538251324402</v>
      </c>
      <c r="AM635" s="5">
        <f t="shared" si="235"/>
        <v>1146.699004922074</v>
      </c>
      <c r="AN635" s="6">
        <f t="shared" si="236"/>
        <v>308.49941967673703</v>
      </c>
      <c r="AO635" s="6">
        <f t="shared" si="223"/>
        <v>0</v>
      </c>
      <c r="AP635" s="7"/>
      <c r="AQ635" s="55">
        <f t="shared" si="220"/>
        <v>0</v>
      </c>
      <c r="AR635" s="5">
        <f t="shared" si="224"/>
        <v>154.24970983836852</v>
      </c>
      <c r="AS635" s="5">
        <f t="shared" si="225"/>
        <v>543.24970983836852</v>
      </c>
      <c r="AT635" s="5">
        <f t="shared" si="221"/>
        <v>778</v>
      </c>
      <c r="AU635" s="56">
        <f t="shared" si="222"/>
        <v>308.49941967673703</v>
      </c>
    </row>
    <row r="636" spans="2:47" ht="14.1" customHeight="1" x14ac:dyDescent="0.25">
      <c r="B636" t="s">
        <v>85</v>
      </c>
      <c r="C636" t="s">
        <v>44</v>
      </c>
      <c r="D636" s="3" t="s">
        <v>59</v>
      </c>
      <c r="E636" s="4">
        <v>789</v>
      </c>
      <c r="F636" s="4">
        <v>751</v>
      </c>
      <c r="G636" s="4">
        <v>864</v>
      </c>
      <c r="H636" s="4">
        <v>870</v>
      </c>
      <c r="I636" s="4">
        <v>948</v>
      </c>
      <c r="J636" s="4">
        <v>943</v>
      </c>
      <c r="K636" s="4">
        <v>851</v>
      </c>
      <c r="L636" s="4">
        <v>832</v>
      </c>
      <c r="M636" s="4">
        <v>837</v>
      </c>
      <c r="N636" s="4">
        <v>842</v>
      </c>
      <c r="O636" s="23">
        <v>848</v>
      </c>
      <c r="P636" s="47">
        <v>3</v>
      </c>
      <c r="R636">
        <v>0.999</v>
      </c>
      <c r="S636">
        <v>0.122</v>
      </c>
      <c r="T636" s="5">
        <f t="shared" si="230"/>
        <v>751</v>
      </c>
      <c r="U636">
        <f t="shared" si="214"/>
        <v>863.84899999999993</v>
      </c>
      <c r="V636">
        <f t="shared" si="215"/>
        <v>869.97425257800001</v>
      </c>
      <c r="W636">
        <f t="shared" si="216"/>
        <v>947.90551587487653</v>
      </c>
      <c r="X636">
        <f t="shared" si="217"/>
        <v>942.99996267437518</v>
      </c>
      <c r="Y636">
        <f t="shared" si="218"/>
        <v>851.08706167034723</v>
      </c>
      <c r="Z636">
        <f t="shared" si="219"/>
        <v>832.00353786708456</v>
      </c>
      <c r="AA636" s="5">
        <f t="shared" si="231"/>
        <v>-38</v>
      </c>
      <c r="AB636">
        <f t="shared" si="234"/>
        <v>-19.596422000000004</v>
      </c>
      <c r="AC636">
        <f t="shared" si="234"/>
        <v>-16.458377701483993</v>
      </c>
      <c r="AD636">
        <f t="shared" si="234"/>
        <v>-4.9428414996840111</v>
      </c>
      <c r="AE636">
        <f t="shared" si="234"/>
        <v>-4.938292327183726</v>
      </c>
      <c r="AF636">
        <f t="shared" si="234"/>
        <v>-15.549194585758721</v>
      </c>
      <c r="AG636">
        <f t="shared" si="234"/>
        <v>-15.980382750294202</v>
      </c>
      <c r="AH636" s="5">
        <f t="shared" si="235"/>
        <v>713</v>
      </c>
      <c r="AI636" s="5">
        <f t="shared" si="235"/>
        <v>844.25257799999997</v>
      </c>
      <c r="AJ636" s="5">
        <f t="shared" si="235"/>
        <v>853.51587487651602</v>
      </c>
      <c r="AK636" s="5">
        <f t="shared" si="235"/>
        <v>942.96267437519248</v>
      </c>
      <c r="AL636" s="5">
        <f t="shared" si="235"/>
        <v>938.06167034719147</v>
      </c>
      <c r="AM636" s="5">
        <f t="shared" si="235"/>
        <v>835.53786708458847</v>
      </c>
      <c r="AN636" s="6">
        <f t="shared" si="236"/>
        <v>800.04277236649614</v>
      </c>
      <c r="AO636" s="6">
        <f t="shared" si="223"/>
        <v>768.08200686590772</v>
      </c>
      <c r="AP636" s="7"/>
      <c r="AQ636" s="55">
        <f t="shared" si="220"/>
        <v>768.08200686590772</v>
      </c>
      <c r="AR636" s="5">
        <f t="shared" si="224"/>
        <v>784.06238961620193</v>
      </c>
      <c r="AS636" s="5">
        <f t="shared" si="225"/>
        <v>816.02138618324807</v>
      </c>
      <c r="AT636" s="5">
        <f t="shared" si="221"/>
        <v>832</v>
      </c>
      <c r="AU636" s="56">
        <f t="shared" si="222"/>
        <v>800.04277236649614</v>
      </c>
    </row>
    <row r="637" spans="2:47" ht="14.1" customHeight="1" x14ac:dyDescent="0.25">
      <c r="B637" t="s">
        <v>85</v>
      </c>
      <c r="C637" t="s">
        <v>151</v>
      </c>
      <c r="D637" s="8" t="s">
        <v>60</v>
      </c>
      <c r="E637" s="9">
        <v>695</v>
      </c>
      <c r="F637" s="9">
        <v>991</v>
      </c>
      <c r="G637" s="9">
        <v>603</v>
      </c>
      <c r="H637" s="9">
        <v>568</v>
      </c>
      <c r="I637" s="9">
        <v>553</v>
      </c>
      <c r="J637" s="9">
        <v>413</v>
      </c>
      <c r="K637" s="9">
        <v>438</v>
      </c>
      <c r="L637" s="9">
        <v>410</v>
      </c>
      <c r="M637" s="9">
        <v>458</v>
      </c>
      <c r="N637" s="9">
        <v>476</v>
      </c>
      <c r="O637" s="24">
        <v>461</v>
      </c>
      <c r="P637" s="41">
        <v>4</v>
      </c>
      <c r="R637">
        <v>0.999</v>
      </c>
      <c r="S637">
        <v>0.48499999999999999</v>
      </c>
      <c r="T637" s="5">
        <f t="shared" si="230"/>
        <v>991</v>
      </c>
      <c r="U637">
        <f t="shared" si="214"/>
        <v>603.68400000000008</v>
      </c>
      <c r="V637">
        <f t="shared" si="215"/>
        <v>568.00027574000001</v>
      </c>
      <c r="W637">
        <f t="shared" si="216"/>
        <v>552.97945841557396</v>
      </c>
      <c r="X637">
        <f t="shared" si="217"/>
        <v>413.11439030402767</v>
      </c>
      <c r="Y637">
        <f t="shared" si="218"/>
        <v>437.89410141776017</v>
      </c>
      <c r="Z637">
        <f t="shared" si="219"/>
        <v>409.99819058044778</v>
      </c>
      <c r="AA637" s="5">
        <f t="shared" si="231"/>
        <v>296</v>
      </c>
      <c r="AB637">
        <f t="shared" si="234"/>
        <v>-35.408259999999956</v>
      </c>
      <c r="AC637">
        <f t="shared" si="234"/>
        <v>-35.541860166100015</v>
      </c>
      <c r="AD637">
        <f t="shared" si="234"/>
        <v>-25.58915438788814</v>
      </c>
      <c r="AE637">
        <f t="shared" si="234"/>
        <v>-81.012972543862347</v>
      </c>
      <c r="AF637">
        <f t="shared" si="234"/>
        <v>-29.703520969928846</v>
      </c>
      <c r="AG637">
        <f t="shared" si="234"/>
        <v>-28.826830055609861</v>
      </c>
      <c r="AH637" s="5">
        <f t="shared" si="235"/>
        <v>1287</v>
      </c>
      <c r="AI637" s="5">
        <f t="shared" si="235"/>
        <v>568.27574000000016</v>
      </c>
      <c r="AJ637" s="5">
        <f t="shared" si="235"/>
        <v>532.45841557389997</v>
      </c>
      <c r="AK637" s="5">
        <f t="shared" si="235"/>
        <v>527.39030402768583</v>
      </c>
      <c r="AL637" s="5">
        <f t="shared" si="235"/>
        <v>332.1014177601653</v>
      </c>
      <c r="AM637" s="5">
        <f t="shared" si="235"/>
        <v>408.19058044783134</v>
      </c>
      <c r="AN637" s="6">
        <f t="shared" si="236"/>
        <v>352.34453046922806</v>
      </c>
      <c r="AO637" s="6">
        <f t="shared" si="223"/>
        <v>294.69087035800834</v>
      </c>
      <c r="AP637" s="7"/>
      <c r="AQ637" s="55">
        <f t="shared" si="220"/>
        <v>294.69087035800834</v>
      </c>
      <c r="AR637" s="5">
        <f t="shared" si="224"/>
        <v>323.51770041361817</v>
      </c>
      <c r="AS637" s="5">
        <f t="shared" si="225"/>
        <v>381.17226523461403</v>
      </c>
      <c r="AT637" s="5">
        <f t="shared" si="221"/>
        <v>410</v>
      </c>
      <c r="AU637" s="56">
        <f t="shared" si="222"/>
        <v>352.34453046922806</v>
      </c>
    </row>
    <row r="638" spans="2:47" ht="14.1" customHeight="1" x14ac:dyDescent="0.25">
      <c r="B638" t="s">
        <v>85</v>
      </c>
      <c r="C638" t="s">
        <v>152</v>
      </c>
      <c r="D638" s="8" t="s">
        <v>61</v>
      </c>
      <c r="E638" s="9">
        <v>1000</v>
      </c>
      <c r="F638" s="9">
        <v>942</v>
      </c>
      <c r="G638" s="9">
        <v>962</v>
      </c>
      <c r="H638" s="9">
        <v>934</v>
      </c>
      <c r="I638" s="9">
        <v>930</v>
      </c>
      <c r="J638" s="9">
        <v>976</v>
      </c>
      <c r="K638" s="9">
        <v>890</v>
      </c>
      <c r="L638" s="9">
        <v>719</v>
      </c>
      <c r="M638" s="9">
        <v>698</v>
      </c>
      <c r="N638" s="9">
        <v>692</v>
      </c>
      <c r="O638" s="24">
        <v>686</v>
      </c>
      <c r="P638" s="48">
        <v>2</v>
      </c>
      <c r="R638">
        <v>0.69299999999999995</v>
      </c>
      <c r="S638">
        <v>0.999</v>
      </c>
      <c r="T638" s="5">
        <f t="shared" si="230"/>
        <v>942</v>
      </c>
      <c r="U638">
        <f t="shared" si="214"/>
        <v>938.05399999999997</v>
      </c>
      <c r="V638">
        <f t="shared" si="215"/>
        <v>934.016561422</v>
      </c>
      <c r="W638">
        <f t="shared" si="216"/>
        <v>929.99360219017353</v>
      </c>
      <c r="X638">
        <f t="shared" si="217"/>
        <v>960.64098295453027</v>
      </c>
      <c r="Y638">
        <f t="shared" si="218"/>
        <v>921.08488386288582</v>
      </c>
      <c r="Z638">
        <f t="shared" si="219"/>
        <v>768.91787874928809</v>
      </c>
      <c r="AA638" s="5">
        <f t="shared" si="231"/>
        <v>-58</v>
      </c>
      <c r="AB638">
        <f t="shared" si="234"/>
        <v>-4.0000540000000262</v>
      </c>
      <c r="AC638">
        <f t="shared" si="234"/>
        <v>-4.037401193421978</v>
      </c>
      <c r="AD638">
        <f t="shared" si="234"/>
        <v>-4.0229736737880577</v>
      </c>
      <c r="AE638">
        <f t="shared" si="234"/>
        <v>30.612710409918595</v>
      </c>
      <c r="AF638">
        <f t="shared" si="234"/>
        <v>-39.485930282142888</v>
      </c>
      <c r="AG638">
        <f t="shared" si="234"/>
        <v>-152.05432403876628</v>
      </c>
      <c r="AH638" s="5">
        <f t="shared" si="235"/>
        <v>884</v>
      </c>
      <c r="AI638" s="5">
        <f t="shared" si="235"/>
        <v>934.053946</v>
      </c>
      <c r="AJ638" s="5">
        <f t="shared" si="235"/>
        <v>929.97916022857805</v>
      </c>
      <c r="AK638" s="5">
        <f t="shared" si="235"/>
        <v>925.97062851638543</v>
      </c>
      <c r="AL638" s="5">
        <f t="shared" si="235"/>
        <v>991.25369336444885</v>
      </c>
      <c r="AM638" s="5">
        <f t="shared" si="235"/>
        <v>881.59895358074289</v>
      </c>
      <c r="AN638" s="6">
        <f t="shared" si="236"/>
        <v>464.80923067175553</v>
      </c>
      <c r="AO638" s="6">
        <f t="shared" si="223"/>
        <v>160.70058259422296</v>
      </c>
      <c r="AP638" s="7"/>
      <c r="AQ638" s="55">
        <f t="shared" si="220"/>
        <v>160.70058259422296</v>
      </c>
      <c r="AR638" s="5">
        <f t="shared" si="224"/>
        <v>312.75490663298922</v>
      </c>
      <c r="AS638" s="5">
        <f t="shared" si="225"/>
        <v>591.90461533587779</v>
      </c>
      <c r="AT638" s="5">
        <f t="shared" si="221"/>
        <v>719</v>
      </c>
      <c r="AU638" s="56">
        <f t="shared" si="222"/>
        <v>464.80923067175553</v>
      </c>
    </row>
    <row r="639" spans="2:47" ht="14.1" customHeight="1" x14ac:dyDescent="0.25">
      <c r="B639" t="s">
        <v>85</v>
      </c>
      <c r="C639" t="s">
        <v>153</v>
      </c>
      <c r="D639" s="3" t="s">
        <v>62</v>
      </c>
      <c r="E639" s="4">
        <v>971</v>
      </c>
      <c r="F639" s="4">
        <v>911</v>
      </c>
      <c r="G639" s="4">
        <v>919</v>
      </c>
      <c r="H639" s="4">
        <v>880</v>
      </c>
      <c r="I639" s="4">
        <v>863</v>
      </c>
      <c r="J639" s="4">
        <v>883</v>
      </c>
      <c r="K639" s="4">
        <v>775</v>
      </c>
      <c r="L639" s="4">
        <v>604</v>
      </c>
      <c r="M639" s="4">
        <v>582</v>
      </c>
      <c r="N639" s="4">
        <v>572</v>
      </c>
      <c r="O639" s="23">
        <v>564</v>
      </c>
      <c r="P639" s="41">
        <v>2</v>
      </c>
      <c r="R639">
        <v>0.67700000000000005</v>
      </c>
      <c r="S639">
        <v>0.93400000000000005</v>
      </c>
      <c r="T639" s="5">
        <f t="shared" si="230"/>
        <v>911</v>
      </c>
      <c r="U639">
        <f t="shared" si="214"/>
        <v>897.03599999999994</v>
      </c>
      <c r="V639">
        <f t="shared" si="215"/>
        <v>880.01086055199994</v>
      </c>
      <c r="W639">
        <f t="shared" si="216"/>
        <v>862.9958731877764</v>
      </c>
      <c r="X639">
        <f t="shared" si="217"/>
        <v>871.04264172678381</v>
      </c>
      <c r="Y639">
        <f t="shared" si="218"/>
        <v>808.08660083348673</v>
      </c>
      <c r="Z639">
        <f t="shared" si="219"/>
        <v>651.06354635912305</v>
      </c>
      <c r="AA639" s="5">
        <f t="shared" si="231"/>
        <v>-60</v>
      </c>
      <c r="AB639">
        <f t="shared" si="234"/>
        <v>-17.002376000000048</v>
      </c>
      <c r="AC639">
        <f t="shared" si="234"/>
        <v>-17.023637060432009</v>
      </c>
      <c r="AD639">
        <f t="shared" si="234"/>
        <v>-17.015558244173302</v>
      </c>
      <c r="AE639">
        <f t="shared" si="234"/>
        <v>6.3926549713174907</v>
      </c>
      <c r="AF639">
        <f t="shared" si="234"/>
        <v>-58.37902696623253</v>
      </c>
      <c r="AG639">
        <f t="shared" si="234"/>
        <v>-150.51254865882703</v>
      </c>
      <c r="AH639" s="5">
        <f t="shared" si="235"/>
        <v>851</v>
      </c>
      <c r="AI639" s="5">
        <f t="shared" si="235"/>
        <v>880.03362399999992</v>
      </c>
      <c r="AJ639" s="5">
        <f t="shared" si="235"/>
        <v>862.98722349156787</v>
      </c>
      <c r="AK639" s="5">
        <f t="shared" si="235"/>
        <v>845.98031494360305</v>
      </c>
      <c r="AL639" s="5">
        <f t="shared" si="235"/>
        <v>877.4352966981013</v>
      </c>
      <c r="AM639" s="5">
        <f t="shared" si="235"/>
        <v>749.70757386725415</v>
      </c>
      <c r="AN639" s="6">
        <f t="shared" si="236"/>
        <v>350.03844904146899</v>
      </c>
      <c r="AO639" s="6">
        <f t="shared" si="223"/>
        <v>49.013351723814935</v>
      </c>
      <c r="AP639" s="7"/>
      <c r="AQ639" s="55">
        <f t="shared" si="220"/>
        <v>49.013351723814935</v>
      </c>
      <c r="AR639" s="5">
        <f t="shared" si="224"/>
        <v>199.52590038264196</v>
      </c>
      <c r="AS639" s="5">
        <f t="shared" si="225"/>
        <v>477.0192245207345</v>
      </c>
      <c r="AT639" s="5">
        <f t="shared" si="221"/>
        <v>604</v>
      </c>
      <c r="AU639" s="56">
        <f t="shared" si="222"/>
        <v>350.03844904146899</v>
      </c>
    </row>
    <row r="640" spans="2:47" ht="14.1" customHeight="1" thickBot="1" x14ac:dyDescent="0.3">
      <c r="B640" t="s">
        <v>85</v>
      </c>
      <c r="C640" t="s">
        <v>154</v>
      </c>
      <c r="D640" s="11" t="s">
        <v>63</v>
      </c>
      <c r="E640" s="12">
        <v>856</v>
      </c>
      <c r="F640" s="12">
        <v>1202</v>
      </c>
      <c r="G640" s="12">
        <v>641</v>
      </c>
      <c r="H640" s="12">
        <v>574</v>
      </c>
      <c r="I640" s="12">
        <v>504</v>
      </c>
      <c r="J640" s="12">
        <v>386</v>
      </c>
      <c r="K640" s="12">
        <v>399</v>
      </c>
      <c r="L640" s="12">
        <v>298</v>
      </c>
      <c r="M640" s="12">
        <v>318</v>
      </c>
      <c r="N640" s="12">
        <v>324</v>
      </c>
      <c r="O640" s="37">
        <v>306</v>
      </c>
      <c r="P640" s="48">
        <v>2</v>
      </c>
      <c r="R640">
        <v>0.996</v>
      </c>
      <c r="S640">
        <v>0.46100000000000002</v>
      </c>
      <c r="T640" s="5">
        <f t="shared" si="230"/>
        <v>1202</v>
      </c>
      <c r="U640">
        <f t="shared" si="214"/>
        <v>644.62800000000004</v>
      </c>
      <c r="V640">
        <f t="shared" si="215"/>
        <v>574.00069403199996</v>
      </c>
      <c r="W640">
        <f t="shared" si="216"/>
        <v>503.99786613917098</v>
      </c>
      <c r="X640">
        <f t="shared" si="217"/>
        <v>386.19083460260254</v>
      </c>
      <c r="Y640">
        <f t="shared" si="218"/>
        <v>398.57998362366368</v>
      </c>
      <c r="Z640">
        <f t="shared" si="219"/>
        <v>298.226393259041</v>
      </c>
      <c r="AA640" s="5">
        <f t="shared" si="231"/>
        <v>346</v>
      </c>
      <c r="AB640">
        <f t="shared" si="234"/>
        <v>-70.454492000000016</v>
      </c>
      <c r="AC640">
        <f t="shared" si="234"/>
        <v>-70.534159239248055</v>
      </c>
      <c r="AD640">
        <f t="shared" si="234"/>
        <v>-70.289215488548848</v>
      </c>
      <c r="AE640">
        <f t="shared" si="234"/>
        <v>-92.194928686685884</v>
      </c>
      <c r="AF640">
        <f t="shared" si="234"/>
        <v>-43.981668863414498</v>
      </c>
      <c r="AG640">
        <f t="shared" si="234"/>
        <v>-69.969124675471463</v>
      </c>
      <c r="AH640" s="5">
        <f t="shared" si="235"/>
        <v>1548</v>
      </c>
      <c r="AI640" s="5">
        <f t="shared" si="235"/>
        <v>574.17350800000008</v>
      </c>
      <c r="AJ640" s="5">
        <f t="shared" si="235"/>
        <v>503.46653479275187</v>
      </c>
      <c r="AK640" s="5">
        <f t="shared" si="235"/>
        <v>433.70865065062213</v>
      </c>
      <c r="AL640" s="5">
        <f t="shared" si="235"/>
        <v>293.99590591591664</v>
      </c>
      <c r="AM640" s="5">
        <f t="shared" si="235"/>
        <v>354.5983147602492</v>
      </c>
      <c r="AN640" s="6">
        <f t="shared" si="236"/>
        <v>158.28814390809808</v>
      </c>
      <c r="AO640" s="6">
        <f t="shared" si="223"/>
        <v>18.349894557155153</v>
      </c>
      <c r="AP640" s="7"/>
      <c r="AQ640" s="55">
        <f t="shared" si="220"/>
        <v>18.349894557155153</v>
      </c>
      <c r="AR640" s="5">
        <f t="shared" si="224"/>
        <v>88.319019232626616</v>
      </c>
      <c r="AS640" s="5">
        <f t="shared" si="225"/>
        <v>228.14407195404902</v>
      </c>
      <c r="AT640" s="5">
        <f t="shared" si="221"/>
        <v>298</v>
      </c>
      <c r="AU640" s="56">
        <f t="shared" si="222"/>
        <v>158.28814390809808</v>
      </c>
    </row>
    <row r="641" spans="1:47" ht="14.1" customHeight="1" x14ac:dyDescent="0.25">
      <c r="A641" t="s">
        <v>130</v>
      </c>
      <c r="B641" t="s">
        <v>86</v>
      </c>
      <c r="C641" t="s">
        <v>137</v>
      </c>
      <c r="D641" s="3" t="s">
        <v>25</v>
      </c>
      <c r="E641" s="18">
        <v>1000</v>
      </c>
      <c r="F641" s="18">
        <v>1040</v>
      </c>
      <c r="G641" s="18">
        <v>1241</v>
      </c>
      <c r="H641" s="18">
        <v>1313</v>
      </c>
      <c r="I641" s="18">
        <v>1277</v>
      </c>
      <c r="J641" s="18">
        <v>870</v>
      </c>
      <c r="K641" s="18">
        <v>882</v>
      </c>
      <c r="L641" s="18">
        <v>973</v>
      </c>
      <c r="M641" s="18">
        <v>1036</v>
      </c>
      <c r="N641" s="18">
        <v>1060</v>
      </c>
      <c r="O641" s="26">
        <v>1121</v>
      </c>
      <c r="P641" s="40">
        <v>2</v>
      </c>
      <c r="R641">
        <v>0.999</v>
      </c>
      <c r="S641">
        <v>0</v>
      </c>
      <c r="T641" s="5">
        <f t="shared" si="230"/>
        <v>1040</v>
      </c>
      <c r="U641">
        <f t="shared" si="214"/>
        <v>1240.8389999999999</v>
      </c>
      <c r="V641">
        <f t="shared" si="215"/>
        <v>1312.9678389999999</v>
      </c>
      <c r="W641">
        <f t="shared" si="216"/>
        <v>1277.075967839</v>
      </c>
      <c r="X641">
        <f t="shared" si="217"/>
        <v>870.44707596783894</v>
      </c>
      <c r="Y641">
        <f t="shared" si="218"/>
        <v>882.02844707596785</v>
      </c>
      <c r="Z641">
        <f t="shared" si="219"/>
        <v>972.94902844707599</v>
      </c>
      <c r="AA641" s="5">
        <f t="shared" si="231"/>
        <v>40</v>
      </c>
      <c r="AB641">
        <f t="shared" si="234"/>
        <v>40</v>
      </c>
      <c r="AC641">
        <f t="shared" si="234"/>
        <v>40</v>
      </c>
      <c r="AD641">
        <f t="shared" si="234"/>
        <v>40</v>
      </c>
      <c r="AE641">
        <f t="shared" si="234"/>
        <v>40</v>
      </c>
      <c r="AF641">
        <f t="shared" si="234"/>
        <v>40</v>
      </c>
      <c r="AG641">
        <f t="shared" si="234"/>
        <v>40</v>
      </c>
      <c r="AH641" s="5">
        <f t="shared" si="235"/>
        <v>1080</v>
      </c>
      <c r="AI641" s="5">
        <f t="shared" si="235"/>
        <v>1280.8389999999999</v>
      </c>
      <c r="AJ641" s="5">
        <f t="shared" si="235"/>
        <v>1352.9678389999999</v>
      </c>
      <c r="AK641" s="5">
        <f t="shared" si="235"/>
        <v>1317.075967839</v>
      </c>
      <c r="AL641" s="5">
        <f t="shared" si="235"/>
        <v>910.44707596783894</v>
      </c>
      <c r="AM641" s="5">
        <f t="shared" si="235"/>
        <v>922.02844707596785</v>
      </c>
      <c r="AN641" s="6">
        <f t="shared" si="236"/>
        <v>1052.949028447076</v>
      </c>
      <c r="AO641" s="6">
        <f t="shared" si="223"/>
        <v>1132.949028447076</v>
      </c>
      <c r="AP641" s="7"/>
      <c r="AQ641" s="55">
        <f t="shared" si="220"/>
        <v>973</v>
      </c>
      <c r="AR641" s="5">
        <f t="shared" si="224"/>
        <v>1012.974514223538</v>
      </c>
      <c r="AS641" s="5">
        <f t="shared" si="225"/>
        <v>1092.949028447076</v>
      </c>
      <c r="AT641" s="5">
        <f t="shared" si="221"/>
        <v>1132.949028447076</v>
      </c>
      <c r="AU641" s="56">
        <f t="shared" si="222"/>
        <v>1052.949028447076</v>
      </c>
    </row>
    <row r="642" spans="1:47" ht="14.1" customHeight="1" x14ac:dyDescent="0.25">
      <c r="B642" t="s">
        <v>86</v>
      </c>
      <c r="C642" t="s">
        <v>138</v>
      </c>
      <c r="D642" s="8" t="s">
        <v>27</v>
      </c>
      <c r="E642" s="19">
        <v>1000</v>
      </c>
      <c r="F642" s="19">
        <v>914</v>
      </c>
      <c r="G642" s="19">
        <v>783</v>
      </c>
      <c r="H642" s="19">
        <v>751</v>
      </c>
      <c r="I642" s="19">
        <v>697</v>
      </c>
      <c r="J642" s="19">
        <v>742</v>
      </c>
      <c r="K642" s="19">
        <v>786</v>
      </c>
      <c r="L642" s="19">
        <v>851</v>
      </c>
      <c r="M642" s="19">
        <v>901</v>
      </c>
      <c r="N642" s="19">
        <v>922</v>
      </c>
      <c r="O642" s="27">
        <v>928</v>
      </c>
      <c r="P642" s="41">
        <v>3</v>
      </c>
      <c r="R642">
        <v>0.90300000000000002</v>
      </c>
      <c r="S642">
        <v>0.999</v>
      </c>
      <c r="T642" s="5">
        <f t="shared" si="230"/>
        <v>914</v>
      </c>
      <c r="U642">
        <f t="shared" si="214"/>
        <v>787.36500000000001</v>
      </c>
      <c r="V642">
        <f t="shared" si="215"/>
        <v>742.24775159499995</v>
      </c>
      <c r="W642">
        <f t="shared" si="216"/>
        <v>697.00475552912019</v>
      </c>
      <c r="X642">
        <f t="shared" si="217"/>
        <v>733.24689496217718</v>
      </c>
      <c r="Y642">
        <f t="shared" si="218"/>
        <v>784.39053228248861</v>
      </c>
      <c r="Z642">
        <f t="shared" si="219"/>
        <v>849.49836110212266</v>
      </c>
      <c r="AA642" s="5">
        <f t="shared" si="231"/>
        <v>-86</v>
      </c>
      <c r="AB642">
        <f t="shared" si="234"/>
        <v>-126.594365</v>
      </c>
      <c r="AC642">
        <f t="shared" si="234"/>
        <v>-45.198725521595058</v>
      </c>
      <c r="AD642">
        <f t="shared" si="234"/>
        <v>-45.242951795335479</v>
      </c>
      <c r="AE642">
        <f t="shared" si="234"/>
        <v>36.160654341828597</v>
      </c>
      <c r="AF642">
        <f t="shared" si="234"/>
        <v>51.128654337332947</v>
      </c>
      <c r="AG642">
        <f t="shared" si="234"/>
        <v>65.093849645151749</v>
      </c>
      <c r="AH642" s="5">
        <f t="shared" si="235"/>
        <v>828</v>
      </c>
      <c r="AI642" s="5">
        <f t="shared" si="235"/>
        <v>660.77063499999997</v>
      </c>
      <c r="AJ642" s="5">
        <f t="shared" si="235"/>
        <v>697.04902607340489</v>
      </c>
      <c r="AK642" s="5">
        <f t="shared" si="235"/>
        <v>651.76180373378475</v>
      </c>
      <c r="AL642" s="5">
        <f t="shared" si="235"/>
        <v>769.40754930400578</v>
      </c>
      <c r="AM642" s="5">
        <f t="shared" si="235"/>
        <v>835.51918661982154</v>
      </c>
      <c r="AN642" s="6">
        <f t="shared" si="236"/>
        <v>979.68606039242616</v>
      </c>
      <c r="AO642" s="6">
        <f t="shared" si="223"/>
        <v>1109.8737596827295</v>
      </c>
      <c r="AP642" s="7"/>
      <c r="AQ642" s="55">
        <f t="shared" si="220"/>
        <v>851</v>
      </c>
      <c r="AR642" s="5">
        <f t="shared" si="224"/>
        <v>915.34303019621302</v>
      </c>
      <c r="AS642" s="5">
        <f t="shared" si="225"/>
        <v>1044.7799100375778</v>
      </c>
      <c r="AT642" s="5">
        <f t="shared" si="221"/>
        <v>1109.8737596827295</v>
      </c>
      <c r="AU642" s="56">
        <f t="shared" si="222"/>
        <v>979.68606039242616</v>
      </c>
    </row>
    <row r="643" spans="1:47" ht="14.1" customHeight="1" x14ac:dyDescent="0.25">
      <c r="B643" t="s">
        <v>86</v>
      </c>
      <c r="C643" t="s">
        <v>139</v>
      </c>
      <c r="D643" s="3" t="s">
        <v>29</v>
      </c>
      <c r="E643" s="18">
        <v>1000</v>
      </c>
      <c r="F643" s="18">
        <v>1360</v>
      </c>
      <c r="G643" s="18">
        <v>865</v>
      </c>
      <c r="H643" s="18">
        <v>876</v>
      </c>
      <c r="I643" s="18">
        <v>993</v>
      </c>
      <c r="J643" s="18">
        <v>979</v>
      </c>
      <c r="K643" s="18">
        <v>928</v>
      </c>
      <c r="L643" s="18">
        <v>1003</v>
      </c>
      <c r="M643" s="18">
        <v>1082</v>
      </c>
      <c r="N643" s="18">
        <v>1076</v>
      </c>
      <c r="O643" s="26">
        <v>1035</v>
      </c>
      <c r="P643" s="40">
        <v>2</v>
      </c>
      <c r="R643">
        <v>0.999</v>
      </c>
      <c r="S643">
        <v>0.40899999999999997</v>
      </c>
      <c r="T643" s="5">
        <f t="shared" si="230"/>
        <v>1360</v>
      </c>
      <c r="U643">
        <f t="shared" ref="U643:U669" si="237">($R643*G643)+((1-$R643)*(T643+AA643))</f>
        <v>865.85500000000002</v>
      </c>
      <c r="V643">
        <f t="shared" ref="V643:V669" si="238">($R643*H643)+((1-$R643)*(U643+AB643))</f>
        <v>876.00050969500001</v>
      </c>
      <c r="W643">
        <f t="shared" ref="W643:W669" si="239">($R643*I643)+((1-$R643)*(V643+AC643))</f>
        <v>992.8934469479052</v>
      </c>
      <c r="X643">
        <f t="shared" ref="X643:X669" si="240">($R643*J643)+((1-$R643)*(W643+AD643))</f>
        <v>979.06787650326658</v>
      </c>
      <c r="Y643">
        <f t="shared" ref="Y643:Y669" si="241">($R643*K643)+((1-$R643)*(X643+AE643))</f>
        <v>928.07731720447578</v>
      </c>
      <c r="Z643">
        <f t="shared" ref="Z643:Z669" si="242">($R643*L643)+((1-$R643)*(Y643+AF643))</f>
        <v>1002.919735531283</v>
      </c>
      <c r="AA643" s="5">
        <f t="shared" si="231"/>
        <v>360</v>
      </c>
      <c r="AB643">
        <f t="shared" si="234"/>
        <v>10.654695000000004</v>
      </c>
      <c r="AC643">
        <f t="shared" si="234"/>
        <v>10.446438210254996</v>
      </c>
      <c r="AD643">
        <f t="shared" si="234"/>
        <v>53.983056318698928</v>
      </c>
      <c r="AE643">
        <f t="shared" si="234"/>
        <v>26.249327972493866</v>
      </c>
      <c r="AF643">
        <f t="shared" si="234"/>
        <v>-5.3417859214615611</v>
      </c>
      <c r="AG643">
        <f t="shared" si="234"/>
        <v>27.453553616080363</v>
      </c>
      <c r="AH643" s="5">
        <f t="shared" si="235"/>
        <v>1720</v>
      </c>
      <c r="AI643" s="5">
        <f t="shared" si="235"/>
        <v>876.50969499999997</v>
      </c>
      <c r="AJ643" s="5">
        <f t="shared" si="235"/>
        <v>886.446947905255</v>
      </c>
      <c r="AK643" s="5">
        <f t="shared" si="235"/>
        <v>1046.8765032666042</v>
      </c>
      <c r="AL643" s="5">
        <f t="shared" si="235"/>
        <v>1005.3172044757605</v>
      </c>
      <c r="AM643" s="5">
        <f t="shared" si="235"/>
        <v>922.73553128301421</v>
      </c>
      <c r="AN643" s="6">
        <f t="shared" si="236"/>
        <v>1057.8268427634437</v>
      </c>
      <c r="AO643" s="6">
        <f t="shared" si="223"/>
        <v>1112.7339499956045</v>
      </c>
      <c r="AP643" s="7"/>
      <c r="AQ643" s="55">
        <f t="shared" ref="AQ643:AQ706" si="243">MIN(L643,AO643)</f>
        <v>1003</v>
      </c>
      <c r="AR643" s="5">
        <f t="shared" si="224"/>
        <v>1030.4134213817219</v>
      </c>
      <c r="AS643" s="5">
        <f t="shared" si="225"/>
        <v>1085.2803963795241</v>
      </c>
      <c r="AT643" s="5">
        <f t="shared" ref="AT643:AT707" si="244">MAX(L643,AO643)</f>
        <v>1112.7339499956045</v>
      </c>
      <c r="AU643" s="56">
        <f t="shared" ref="AU643:AU707" si="245">AN643</f>
        <v>1057.8268427634437</v>
      </c>
    </row>
    <row r="644" spans="1:47" ht="14.1" customHeight="1" x14ac:dyDescent="0.25">
      <c r="B644" t="s">
        <v>86</v>
      </c>
      <c r="C644" t="s">
        <v>140</v>
      </c>
      <c r="D644" s="8" t="s">
        <v>31</v>
      </c>
      <c r="E644" s="19">
        <v>1000</v>
      </c>
      <c r="F644" s="19">
        <v>1466</v>
      </c>
      <c r="G644" s="19">
        <v>917</v>
      </c>
      <c r="H644" s="19">
        <v>666</v>
      </c>
      <c r="I644" s="19">
        <v>715</v>
      </c>
      <c r="J644" s="19">
        <v>768</v>
      </c>
      <c r="K644" s="19">
        <v>778</v>
      </c>
      <c r="L644" s="19">
        <v>882</v>
      </c>
      <c r="M644" s="19">
        <v>916</v>
      </c>
      <c r="N644" s="19">
        <v>991</v>
      </c>
      <c r="O644" s="27">
        <v>988</v>
      </c>
      <c r="P644" s="41">
        <v>3</v>
      </c>
      <c r="R644">
        <v>0.999</v>
      </c>
      <c r="S644">
        <v>0.70799999999999996</v>
      </c>
      <c r="T644" s="5">
        <f t="shared" si="230"/>
        <v>1466</v>
      </c>
      <c r="U644">
        <f t="shared" si="237"/>
        <v>918.01499999999999</v>
      </c>
      <c r="V644">
        <f t="shared" si="238"/>
        <v>666.00011361999998</v>
      </c>
      <c r="W644">
        <f t="shared" si="239"/>
        <v>714.69901837110297</v>
      </c>
      <c r="X644">
        <f t="shared" si="240"/>
        <v>767.90759917411992</v>
      </c>
      <c r="Y644">
        <f t="shared" si="241"/>
        <v>778.01616211986129</v>
      </c>
      <c r="Z644">
        <f t="shared" si="242"/>
        <v>881.91083934472613</v>
      </c>
      <c r="AA644" s="5">
        <f t="shared" si="231"/>
        <v>466</v>
      </c>
      <c r="AB644">
        <f t="shared" si="234"/>
        <v>-251.90137999999993</v>
      </c>
      <c r="AC644">
        <f t="shared" si="234"/>
        <v>-251.98174251704</v>
      </c>
      <c r="AD644">
        <f t="shared" si="234"/>
        <v>-39.099844251194774</v>
      </c>
      <c r="AE644">
        <f t="shared" si="234"/>
        <v>26.254520687187124</v>
      </c>
      <c r="AF644">
        <f t="shared" si="234"/>
        <v>14.823182606243531</v>
      </c>
      <c r="AG644">
        <f t="shared" si="234"/>
        <v>77.885800796227414</v>
      </c>
      <c r="AH644" s="5">
        <f t="shared" si="235"/>
        <v>1932</v>
      </c>
      <c r="AI644" s="5">
        <f t="shared" si="235"/>
        <v>666.11362000000008</v>
      </c>
      <c r="AJ644" s="5">
        <f t="shared" si="235"/>
        <v>414.01837110295997</v>
      </c>
      <c r="AK644" s="5">
        <f t="shared" si="235"/>
        <v>675.59917411990818</v>
      </c>
      <c r="AL644" s="5">
        <f t="shared" si="235"/>
        <v>794.16211986130702</v>
      </c>
      <c r="AM644" s="5">
        <f t="shared" si="235"/>
        <v>792.83934472610485</v>
      </c>
      <c r="AN644" s="6">
        <f t="shared" si="236"/>
        <v>1037.6824409371809</v>
      </c>
      <c r="AO644" s="6">
        <f t="shared" ref="AO644:AO669" si="246">IF($Z644+($AG644*4)&lt;0,0,$Z644+($AG644*4))</f>
        <v>1193.4540425296359</v>
      </c>
      <c r="AP644" s="7"/>
      <c r="AQ644" s="55">
        <f t="shared" si="243"/>
        <v>882</v>
      </c>
      <c r="AR644" s="5">
        <f t="shared" ref="AR644:AR707" si="247">AQ644+(AU644-AQ644)/2</f>
        <v>959.84122046859045</v>
      </c>
      <c r="AS644" s="5">
        <f t="shared" ref="AS644:AS707" si="248">AT644-(AT644-AU644)/2</f>
        <v>1115.5682417334083</v>
      </c>
      <c r="AT644" s="5">
        <f t="shared" si="244"/>
        <v>1193.4540425296359</v>
      </c>
      <c r="AU644" s="56">
        <f t="shared" si="245"/>
        <v>1037.6824409371809</v>
      </c>
    </row>
    <row r="645" spans="1:47" ht="14.1" customHeight="1" x14ac:dyDescent="0.25">
      <c r="B645" t="s">
        <v>86</v>
      </c>
      <c r="C645" t="s">
        <v>141</v>
      </c>
      <c r="D645" s="3" t="s">
        <v>33</v>
      </c>
      <c r="E645" s="18">
        <v>1000</v>
      </c>
      <c r="F645" s="18">
        <v>1075</v>
      </c>
      <c r="G645" s="18">
        <v>688</v>
      </c>
      <c r="H645" s="18">
        <v>566</v>
      </c>
      <c r="I645" s="18">
        <v>582</v>
      </c>
      <c r="J645" s="18">
        <v>644</v>
      </c>
      <c r="K645" s="18">
        <v>616</v>
      </c>
      <c r="L645" s="18">
        <v>615</v>
      </c>
      <c r="M645" s="18">
        <v>615</v>
      </c>
      <c r="N645" s="18">
        <v>615</v>
      </c>
      <c r="O645" s="26">
        <v>615</v>
      </c>
      <c r="P645" s="40">
        <v>2</v>
      </c>
      <c r="R645">
        <v>0.999</v>
      </c>
      <c r="S645">
        <v>0.14299999999999999</v>
      </c>
      <c r="T645" s="5">
        <f t="shared" si="230"/>
        <v>1075</v>
      </c>
      <c r="U645">
        <f t="shared" si="237"/>
        <v>688.46199999999999</v>
      </c>
      <c r="V645">
        <f t="shared" si="238"/>
        <v>566.13146206599993</v>
      </c>
      <c r="W645">
        <f t="shared" si="239"/>
        <v>581.97435125170341</v>
      </c>
      <c r="X645">
        <f t="shared" si="240"/>
        <v>643.93185824412456</v>
      </c>
      <c r="Y645">
        <f t="shared" si="241"/>
        <v>616.03155027793605</v>
      </c>
      <c r="Z645">
        <f t="shared" si="242"/>
        <v>615.00014279191475</v>
      </c>
      <c r="AA645" s="5">
        <f t="shared" si="231"/>
        <v>75</v>
      </c>
      <c r="AB645">
        <f t="shared" si="234"/>
        <v>9.000066000000011</v>
      </c>
      <c r="AC645">
        <f t="shared" si="234"/>
        <v>-9.7802103625619985</v>
      </c>
      <c r="AD645">
        <f t="shared" si="234"/>
        <v>-6.1161071271600349</v>
      </c>
      <c r="AE645">
        <f t="shared" si="234"/>
        <v>3.6184196919400726</v>
      </c>
      <c r="AF645">
        <f t="shared" si="234"/>
        <v>-0.88875836317231416</v>
      </c>
      <c r="AG645">
        <f t="shared" si="234"/>
        <v>-0.90915718773971832</v>
      </c>
      <c r="AH645" s="5">
        <f t="shared" si="235"/>
        <v>1150</v>
      </c>
      <c r="AI645" s="5">
        <f t="shared" si="235"/>
        <v>697.46206600000005</v>
      </c>
      <c r="AJ645" s="5">
        <f t="shared" si="235"/>
        <v>556.35125170343792</v>
      </c>
      <c r="AK645" s="5">
        <f t="shared" si="235"/>
        <v>575.85824412454338</v>
      </c>
      <c r="AL645" s="5">
        <f t="shared" si="235"/>
        <v>647.55027793606462</v>
      </c>
      <c r="AM645" s="5">
        <f t="shared" si="235"/>
        <v>615.14279191476373</v>
      </c>
      <c r="AN645" s="6">
        <f t="shared" si="236"/>
        <v>613.18182841643534</v>
      </c>
      <c r="AO645" s="6">
        <f t="shared" si="246"/>
        <v>611.36351404095592</v>
      </c>
      <c r="AP645" s="7"/>
      <c r="AQ645" s="55">
        <f t="shared" si="243"/>
        <v>611.36351404095592</v>
      </c>
      <c r="AR645" s="5">
        <f t="shared" si="247"/>
        <v>612.27267122869557</v>
      </c>
      <c r="AS645" s="5">
        <f t="shared" si="248"/>
        <v>614.09091420821767</v>
      </c>
      <c r="AT645" s="5">
        <f t="shared" si="244"/>
        <v>615</v>
      </c>
      <c r="AU645" s="56">
        <f t="shared" si="245"/>
        <v>613.18182841643534</v>
      </c>
    </row>
    <row r="646" spans="1:47" ht="14.1" customHeight="1" x14ac:dyDescent="0.25">
      <c r="B646" t="s">
        <v>86</v>
      </c>
      <c r="C646" t="s">
        <v>142</v>
      </c>
      <c r="D646" s="8" t="s">
        <v>35</v>
      </c>
      <c r="E646" s="19">
        <v>1000</v>
      </c>
      <c r="F646" s="19">
        <v>1074</v>
      </c>
      <c r="G646" s="19">
        <v>844</v>
      </c>
      <c r="H646" s="19">
        <v>832</v>
      </c>
      <c r="I646" s="19">
        <v>788</v>
      </c>
      <c r="J646" s="19">
        <v>1118</v>
      </c>
      <c r="K646" s="19">
        <v>1490</v>
      </c>
      <c r="L646" s="19">
        <v>1647</v>
      </c>
      <c r="M646" s="19">
        <v>1616</v>
      </c>
      <c r="N646" s="19">
        <v>1663</v>
      </c>
      <c r="O646" s="27">
        <v>1663</v>
      </c>
      <c r="P646" s="41">
        <v>2</v>
      </c>
      <c r="R646">
        <v>0.999</v>
      </c>
      <c r="S646">
        <v>0.28399999999999997</v>
      </c>
      <c r="T646" s="5">
        <f t="shared" si="230"/>
        <v>1074</v>
      </c>
      <c r="U646">
        <f t="shared" si="237"/>
        <v>844.30399999999997</v>
      </c>
      <c r="V646">
        <f t="shared" si="238"/>
        <v>832.00005433600006</v>
      </c>
      <c r="W646">
        <f t="shared" si="239"/>
        <v>788.03173497434341</v>
      </c>
      <c r="X646">
        <f t="shared" si="240"/>
        <v>1117.6487629350011</v>
      </c>
      <c r="Y646">
        <f t="shared" si="241"/>
        <v>1489.706031538095</v>
      </c>
      <c r="Z646">
        <f t="shared" si="242"/>
        <v>1647.0044923628359</v>
      </c>
      <c r="AA646" s="5">
        <f t="shared" si="231"/>
        <v>74</v>
      </c>
      <c r="AB646">
        <f t="shared" ref="AB646:AG661" si="249">$S646*(U646-T646)+(1-$S646)*AA646</f>
        <v>-12.24966400000001</v>
      </c>
      <c r="AC646">
        <f t="shared" si="249"/>
        <v>-12.265079992575981</v>
      </c>
      <c r="AD646">
        <f t="shared" si="249"/>
        <v>-21.268799973394891</v>
      </c>
      <c r="AE646">
        <f t="shared" si="249"/>
        <v>78.382775159876019</v>
      </c>
      <c r="AF646">
        <f t="shared" si="249"/>
        <v>161.78633129774988</v>
      </c>
      <c r="AG646">
        <f t="shared" si="249"/>
        <v>160.51177608341533</v>
      </c>
      <c r="AH646" s="5">
        <f t="shared" ref="AH646:AM661" si="250">T646+AA646</f>
        <v>1148</v>
      </c>
      <c r="AI646" s="5">
        <f t="shared" si="250"/>
        <v>832.05433599999992</v>
      </c>
      <c r="AJ646" s="5">
        <f t="shared" si="250"/>
        <v>819.73497434342403</v>
      </c>
      <c r="AK646" s="5">
        <f t="shared" si="250"/>
        <v>766.76293500094857</v>
      </c>
      <c r="AL646" s="5">
        <f t="shared" si="250"/>
        <v>1196.0315380948771</v>
      </c>
      <c r="AM646" s="5">
        <f t="shared" si="250"/>
        <v>1651.4923628358449</v>
      </c>
      <c r="AN646" s="6">
        <f t="shared" si="236"/>
        <v>1968.0280445296667</v>
      </c>
      <c r="AO646" s="6">
        <f t="shared" si="246"/>
        <v>2289.0515966964972</v>
      </c>
      <c r="AP646" s="7"/>
      <c r="AQ646" s="55">
        <f t="shared" si="243"/>
        <v>1647</v>
      </c>
      <c r="AR646" s="5">
        <f t="shared" si="247"/>
        <v>1807.5140222648333</v>
      </c>
      <c r="AS646" s="5">
        <f t="shared" si="248"/>
        <v>2128.5398206130822</v>
      </c>
      <c r="AT646" s="5">
        <f t="shared" si="244"/>
        <v>2289.0515966964972</v>
      </c>
      <c r="AU646" s="56">
        <f t="shared" si="245"/>
        <v>1968.0280445296667</v>
      </c>
    </row>
    <row r="647" spans="1:47" ht="14.1" customHeight="1" x14ac:dyDescent="0.25">
      <c r="B647" t="s">
        <v>86</v>
      </c>
      <c r="C647" t="s">
        <v>143</v>
      </c>
      <c r="D647" s="8" t="s">
        <v>37</v>
      </c>
      <c r="E647" s="19">
        <v>624</v>
      </c>
      <c r="F647" s="19">
        <v>446</v>
      </c>
      <c r="G647" s="19">
        <v>575</v>
      </c>
      <c r="H647" s="19">
        <v>616</v>
      </c>
      <c r="I647" s="19">
        <v>661</v>
      </c>
      <c r="J647" s="19">
        <v>775</v>
      </c>
      <c r="K647" s="19">
        <v>729</v>
      </c>
      <c r="L647" s="19">
        <v>397</v>
      </c>
      <c r="M647" s="19">
        <v>453</v>
      </c>
      <c r="N647" s="19">
        <v>394</v>
      </c>
      <c r="O647" s="27">
        <v>215</v>
      </c>
      <c r="P647" s="42">
        <v>3</v>
      </c>
      <c r="R647">
        <v>0.98699999999999999</v>
      </c>
      <c r="S647">
        <v>0.73599999999999999</v>
      </c>
      <c r="T647" s="5">
        <f t="shared" si="230"/>
        <v>446</v>
      </c>
      <c r="U647">
        <f t="shared" si="237"/>
        <v>571.00900000000001</v>
      </c>
      <c r="V647">
        <f t="shared" si="238"/>
        <v>616.00030711199997</v>
      </c>
      <c r="W647">
        <f t="shared" si="239"/>
        <v>660.99997100847168</v>
      </c>
      <c r="X647">
        <f t="shared" si="240"/>
        <v>774.10298769949964</v>
      </c>
      <c r="Y647">
        <f t="shared" si="241"/>
        <v>730.82294535596009</v>
      </c>
      <c r="Z647">
        <f t="shared" si="242"/>
        <v>401.25205896467327</v>
      </c>
      <c r="AA647" s="5">
        <f t="shared" si="231"/>
        <v>-178</v>
      </c>
      <c r="AB647">
        <f t="shared" si="249"/>
        <v>45.014623999999998</v>
      </c>
      <c r="AC647">
        <f t="shared" si="249"/>
        <v>44.997462770431973</v>
      </c>
      <c r="AD647">
        <f t="shared" si="249"/>
        <v>44.999082799197211</v>
      </c>
      <c r="AE647">
        <f t="shared" si="249"/>
        <v>95.123578143584638</v>
      </c>
      <c r="AF647">
        <f t="shared" si="249"/>
        <v>-6.7414865349387618</v>
      </c>
      <c r="AG647">
        <f t="shared" si="249"/>
        <v>-244.34392482921092</v>
      </c>
      <c r="AH647" s="5">
        <f t="shared" si="250"/>
        <v>268</v>
      </c>
      <c r="AI647" s="5">
        <f t="shared" si="250"/>
        <v>616.02362400000004</v>
      </c>
      <c r="AJ647" s="5">
        <f t="shared" si="250"/>
        <v>660.99776988243195</v>
      </c>
      <c r="AK647" s="5">
        <f t="shared" si="250"/>
        <v>705.99905380766893</v>
      </c>
      <c r="AL647" s="5">
        <f t="shared" si="250"/>
        <v>869.22656584308424</v>
      </c>
      <c r="AM647" s="5">
        <f t="shared" si="250"/>
        <v>724.08145882102133</v>
      </c>
      <c r="AN647" s="6">
        <f t="shared" si="236"/>
        <v>0</v>
      </c>
      <c r="AO647" s="6">
        <f t="shared" si="246"/>
        <v>0</v>
      </c>
      <c r="AP647" s="7"/>
      <c r="AQ647" s="55">
        <f t="shared" si="243"/>
        <v>0</v>
      </c>
      <c r="AR647" s="5">
        <f t="shared" si="247"/>
        <v>0</v>
      </c>
      <c r="AS647" s="5">
        <f t="shared" si="248"/>
        <v>198.5</v>
      </c>
      <c r="AT647" s="5">
        <f t="shared" si="244"/>
        <v>397</v>
      </c>
      <c r="AU647" s="56">
        <f t="shared" si="245"/>
        <v>0</v>
      </c>
    </row>
    <row r="648" spans="1:47" ht="14.1" customHeight="1" x14ac:dyDescent="0.25">
      <c r="B648" t="s">
        <v>86</v>
      </c>
      <c r="C648" t="s">
        <v>144</v>
      </c>
      <c r="D648" s="3" t="s">
        <v>39</v>
      </c>
      <c r="E648" s="18">
        <v>104</v>
      </c>
      <c r="F648" s="18">
        <v>385</v>
      </c>
      <c r="G648" s="18">
        <v>384</v>
      </c>
      <c r="H648" s="18">
        <v>677</v>
      </c>
      <c r="I648" s="18">
        <v>803</v>
      </c>
      <c r="J648" s="18">
        <v>877</v>
      </c>
      <c r="K648" s="18">
        <v>564</v>
      </c>
      <c r="L648" s="18">
        <v>25</v>
      </c>
      <c r="M648" s="18">
        <v>156</v>
      </c>
      <c r="N648" s="18">
        <v>41</v>
      </c>
      <c r="O648" s="26">
        <v>41</v>
      </c>
      <c r="P648" s="41">
        <v>3</v>
      </c>
      <c r="R648">
        <v>0.86399999999999999</v>
      </c>
      <c r="S648">
        <v>0.999</v>
      </c>
      <c r="T648" s="5">
        <f t="shared" si="230"/>
        <v>385</v>
      </c>
      <c r="U648">
        <f t="shared" si="237"/>
        <v>422.35200000000003</v>
      </c>
      <c r="V648">
        <f t="shared" si="238"/>
        <v>647.48088012799997</v>
      </c>
      <c r="W648">
        <f t="shared" si="239"/>
        <v>812.44142287524664</v>
      </c>
      <c r="X648">
        <f t="shared" si="240"/>
        <v>890.66282471402326</v>
      </c>
      <c r="Y648">
        <f t="shared" si="241"/>
        <v>619.07605949173376</v>
      </c>
      <c r="Z648">
        <f t="shared" si="242"/>
        <v>68.906129736045273</v>
      </c>
      <c r="AA648" s="5">
        <f t="shared" si="231"/>
        <v>281</v>
      </c>
      <c r="AB648">
        <f t="shared" si="249"/>
        <v>37.595648000000033</v>
      </c>
      <c r="AC648">
        <f t="shared" si="249"/>
        <v>224.94134689587193</v>
      </c>
      <c r="AD648">
        <f t="shared" si="249"/>
        <v>165.02052355139529</v>
      </c>
      <c r="AE648">
        <f t="shared" si="249"/>
        <v>78.308200960489231</v>
      </c>
      <c r="AF648">
        <f t="shared" si="249"/>
        <v>-271.23687025610673</v>
      </c>
      <c r="AG648">
        <f t="shared" si="249"/>
        <v>-549.89099669618884</v>
      </c>
      <c r="AH648" s="5">
        <f t="shared" si="250"/>
        <v>666</v>
      </c>
      <c r="AI648" s="5">
        <f t="shared" si="250"/>
        <v>459.94764800000007</v>
      </c>
      <c r="AJ648" s="5">
        <f t="shared" si="250"/>
        <v>872.42222702387187</v>
      </c>
      <c r="AK648" s="5">
        <f t="shared" si="250"/>
        <v>977.46194642664193</v>
      </c>
      <c r="AL648" s="5">
        <f t="shared" si="250"/>
        <v>968.97102567451248</v>
      </c>
      <c r="AM648" s="5">
        <f t="shared" si="250"/>
        <v>347.83918923562703</v>
      </c>
      <c r="AN648" s="6">
        <f t="shared" si="236"/>
        <v>0</v>
      </c>
      <c r="AO648" s="6">
        <f t="shared" si="246"/>
        <v>0</v>
      </c>
      <c r="AP648" s="7"/>
      <c r="AQ648" s="55">
        <f t="shared" si="243"/>
        <v>0</v>
      </c>
      <c r="AR648" s="5">
        <f t="shared" si="247"/>
        <v>0</v>
      </c>
      <c r="AS648" s="5">
        <f t="shared" si="248"/>
        <v>12.5</v>
      </c>
      <c r="AT648" s="5">
        <f t="shared" si="244"/>
        <v>25</v>
      </c>
      <c r="AU648" s="56">
        <f t="shared" si="245"/>
        <v>0</v>
      </c>
    </row>
    <row r="649" spans="1:47" ht="14.1" customHeight="1" x14ac:dyDescent="0.25">
      <c r="B649" t="s">
        <v>86</v>
      </c>
      <c r="C649" t="s">
        <v>145</v>
      </c>
      <c r="D649" s="8" t="s">
        <v>41</v>
      </c>
      <c r="E649" s="19">
        <v>0</v>
      </c>
      <c r="F649" s="19">
        <v>0</v>
      </c>
      <c r="G649" s="19">
        <v>0</v>
      </c>
      <c r="H649" s="19">
        <v>0</v>
      </c>
      <c r="I649" s="19">
        <v>0</v>
      </c>
      <c r="J649" s="19">
        <v>0</v>
      </c>
      <c r="K649" s="19">
        <v>0</v>
      </c>
      <c r="L649" s="19">
        <v>0</v>
      </c>
      <c r="M649" s="19">
        <v>0</v>
      </c>
      <c r="N649" s="19">
        <v>0</v>
      </c>
      <c r="O649" s="27">
        <v>0</v>
      </c>
      <c r="P649" s="42">
        <v>2</v>
      </c>
      <c r="R649">
        <v>0</v>
      </c>
      <c r="S649">
        <v>0</v>
      </c>
      <c r="T649" s="5">
        <f t="shared" si="230"/>
        <v>0</v>
      </c>
      <c r="U649">
        <f t="shared" si="237"/>
        <v>0</v>
      </c>
      <c r="V649">
        <f t="shared" si="238"/>
        <v>0</v>
      </c>
      <c r="W649">
        <f t="shared" si="239"/>
        <v>0</v>
      </c>
      <c r="X649">
        <f t="shared" si="240"/>
        <v>0</v>
      </c>
      <c r="Y649">
        <f t="shared" si="241"/>
        <v>0</v>
      </c>
      <c r="Z649">
        <f t="shared" si="242"/>
        <v>0</v>
      </c>
      <c r="AA649" s="5">
        <f t="shared" si="231"/>
        <v>0</v>
      </c>
      <c r="AB649">
        <f t="shared" si="249"/>
        <v>0</v>
      </c>
      <c r="AC649">
        <f t="shared" si="249"/>
        <v>0</v>
      </c>
      <c r="AD649">
        <f t="shared" si="249"/>
        <v>0</v>
      </c>
      <c r="AE649">
        <f t="shared" si="249"/>
        <v>0</v>
      </c>
      <c r="AF649">
        <f t="shared" si="249"/>
        <v>0</v>
      </c>
      <c r="AG649">
        <f t="shared" si="249"/>
        <v>0</v>
      </c>
      <c r="AH649" s="5">
        <f t="shared" si="250"/>
        <v>0</v>
      </c>
      <c r="AI649" s="5">
        <f t="shared" si="250"/>
        <v>0</v>
      </c>
      <c r="AJ649" s="5">
        <f t="shared" si="250"/>
        <v>0</v>
      </c>
      <c r="AK649" s="5">
        <f t="shared" si="250"/>
        <v>0</v>
      </c>
      <c r="AL649" s="5">
        <f t="shared" si="250"/>
        <v>0</v>
      </c>
      <c r="AM649" s="5">
        <f t="shared" si="250"/>
        <v>0</v>
      </c>
      <c r="AN649" s="6">
        <f t="shared" si="236"/>
        <v>0</v>
      </c>
      <c r="AO649" s="6">
        <f t="shared" si="246"/>
        <v>0</v>
      </c>
      <c r="AP649" s="7"/>
      <c r="AQ649" s="55">
        <f t="shared" si="243"/>
        <v>0</v>
      </c>
      <c r="AR649" s="5">
        <f t="shared" si="247"/>
        <v>0</v>
      </c>
      <c r="AS649" s="5">
        <f t="shared" si="248"/>
        <v>0</v>
      </c>
      <c r="AT649" s="5">
        <f t="shared" si="244"/>
        <v>0</v>
      </c>
      <c r="AU649" s="56">
        <f t="shared" si="245"/>
        <v>0</v>
      </c>
    </row>
    <row r="650" spans="1:47" ht="14.1" customHeight="1" x14ac:dyDescent="0.25">
      <c r="B650" t="s">
        <v>86</v>
      </c>
      <c r="C650" t="s">
        <v>146</v>
      </c>
      <c r="D650" s="3" t="s">
        <v>43</v>
      </c>
      <c r="E650" s="18">
        <v>522</v>
      </c>
      <c r="F650" s="18">
        <v>396</v>
      </c>
      <c r="G650" s="18">
        <v>587</v>
      </c>
      <c r="H650" s="18">
        <v>692</v>
      </c>
      <c r="I650" s="18">
        <v>806</v>
      </c>
      <c r="J650" s="18">
        <v>901</v>
      </c>
      <c r="K650" s="18">
        <v>711</v>
      </c>
      <c r="L650" s="18">
        <v>313</v>
      </c>
      <c r="M650" s="18">
        <v>353</v>
      </c>
      <c r="N650" s="18">
        <v>284</v>
      </c>
      <c r="O650" s="26">
        <v>155</v>
      </c>
      <c r="P650" s="41">
        <v>4</v>
      </c>
      <c r="R650">
        <v>0.97599999999999998</v>
      </c>
      <c r="S650">
        <v>0.78900000000000003</v>
      </c>
      <c r="T650" s="5">
        <f t="shared" si="230"/>
        <v>396</v>
      </c>
      <c r="U650">
        <f t="shared" si="237"/>
        <v>579.39200000000005</v>
      </c>
      <c r="V650">
        <f t="shared" si="238"/>
        <v>692.13205491199994</v>
      </c>
      <c r="W650">
        <f t="shared" si="239"/>
        <v>806.00012549613359</v>
      </c>
      <c r="X650">
        <f t="shared" si="240"/>
        <v>901.45286255009819</v>
      </c>
      <c r="Y650">
        <f t="shared" si="241"/>
        <v>717.95499509261458</v>
      </c>
      <c r="Z650">
        <f t="shared" si="242"/>
        <v>319.74725493263583</v>
      </c>
      <c r="AA650" s="5">
        <f t="shared" si="231"/>
        <v>-126</v>
      </c>
      <c r="AB650">
        <f t="shared" si="249"/>
        <v>118.11028800000004</v>
      </c>
      <c r="AC650">
        <f t="shared" si="249"/>
        <v>113.87317409356791</v>
      </c>
      <c r="AD650">
        <f t="shared" si="249"/>
        <v>113.86914742462429</v>
      </c>
      <c r="AE650">
        <f t="shared" si="249"/>
        <v>99.33859964217379</v>
      </c>
      <c r="AF650">
        <f t="shared" si="249"/>
        <v>-123.8193728994559</v>
      </c>
      <c r="AG650">
        <f t="shared" si="249"/>
        <v>-340.31179466800842</v>
      </c>
      <c r="AH650" s="5">
        <f t="shared" si="250"/>
        <v>270</v>
      </c>
      <c r="AI650" s="5">
        <f t="shared" si="250"/>
        <v>697.50228800000014</v>
      </c>
      <c r="AJ650" s="5">
        <f t="shared" si="250"/>
        <v>806.0052290055678</v>
      </c>
      <c r="AK650" s="5">
        <f t="shared" si="250"/>
        <v>919.86927292075791</v>
      </c>
      <c r="AL650" s="5">
        <f t="shared" si="250"/>
        <v>1000.791462192272</v>
      </c>
      <c r="AM650" s="5">
        <f t="shared" si="250"/>
        <v>594.13562219315872</v>
      </c>
      <c r="AN650" s="6">
        <f t="shared" si="236"/>
        <v>0</v>
      </c>
      <c r="AO650" s="6">
        <f t="shared" si="246"/>
        <v>0</v>
      </c>
      <c r="AP650" s="7"/>
      <c r="AQ650" s="55">
        <f t="shared" si="243"/>
        <v>0</v>
      </c>
      <c r="AR650" s="5">
        <f t="shared" si="247"/>
        <v>0</v>
      </c>
      <c r="AS650" s="5">
        <f t="shared" si="248"/>
        <v>156.5</v>
      </c>
      <c r="AT650" s="5">
        <f t="shared" si="244"/>
        <v>313</v>
      </c>
      <c r="AU650" s="56">
        <f t="shared" si="245"/>
        <v>0</v>
      </c>
    </row>
    <row r="651" spans="1:47" ht="14.1" customHeight="1" x14ac:dyDescent="0.25">
      <c r="B651" t="s">
        <v>86</v>
      </c>
      <c r="C651" t="s">
        <v>24</v>
      </c>
      <c r="D651" s="8" t="s">
        <v>45</v>
      </c>
      <c r="E651" s="19">
        <v>801</v>
      </c>
      <c r="F651" s="19">
        <v>380</v>
      </c>
      <c r="G651" s="19">
        <v>502</v>
      </c>
      <c r="H651" s="19">
        <v>457</v>
      </c>
      <c r="I651" s="19">
        <v>487</v>
      </c>
      <c r="J651" s="19">
        <v>660</v>
      </c>
      <c r="K651" s="19">
        <v>562</v>
      </c>
      <c r="L651" s="19">
        <v>243</v>
      </c>
      <c r="M651" s="19">
        <v>254</v>
      </c>
      <c r="N651" s="19">
        <v>195</v>
      </c>
      <c r="O651" s="27">
        <v>99</v>
      </c>
      <c r="P651" s="42">
        <v>5</v>
      </c>
      <c r="R651">
        <v>0.86199999999999999</v>
      </c>
      <c r="S651">
        <v>0.96399999999999997</v>
      </c>
      <c r="T651" s="5">
        <f t="shared" si="230"/>
        <v>380</v>
      </c>
      <c r="U651">
        <f t="shared" si="237"/>
        <v>427.06599999999997</v>
      </c>
      <c r="V651">
        <f t="shared" si="238"/>
        <v>457.03886411199994</v>
      </c>
      <c r="W651">
        <f t="shared" si="239"/>
        <v>487.00282452603557</v>
      </c>
      <c r="X651">
        <f t="shared" si="240"/>
        <v>640.26150397242168</v>
      </c>
      <c r="Y651">
        <f t="shared" si="241"/>
        <v>593.33726030306764</v>
      </c>
      <c r="Z651">
        <f t="shared" si="242"/>
        <v>285.84345415717729</v>
      </c>
      <c r="AA651" s="5">
        <f t="shared" si="231"/>
        <v>-421</v>
      </c>
      <c r="AB651">
        <f t="shared" si="249"/>
        <v>30.215623999999963</v>
      </c>
      <c r="AC651">
        <f t="shared" si="249"/>
        <v>29.981603467967968</v>
      </c>
      <c r="AD651">
        <f t="shared" si="249"/>
        <v>29.964595563977191</v>
      </c>
      <c r="AE651">
        <f t="shared" si="249"/>
        <v>148.82009242661937</v>
      </c>
      <c r="AF651">
        <f t="shared" si="249"/>
        <v>-39.87744756989899</v>
      </c>
      <c r="AG651">
        <f t="shared" si="249"/>
        <v>-297.85961723715468</v>
      </c>
      <c r="AH651" s="5">
        <f t="shared" si="250"/>
        <v>-41</v>
      </c>
      <c r="AI651" s="5">
        <f t="shared" si="250"/>
        <v>457.28162399999997</v>
      </c>
      <c r="AJ651" s="5">
        <f t="shared" si="250"/>
        <v>487.02046757996789</v>
      </c>
      <c r="AK651" s="5">
        <f t="shared" si="250"/>
        <v>516.96742009001275</v>
      </c>
      <c r="AL651" s="5">
        <f t="shared" si="250"/>
        <v>789.08159639904102</v>
      </c>
      <c r="AM651" s="5">
        <f t="shared" si="250"/>
        <v>553.45981273316863</v>
      </c>
      <c r="AN651" s="6">
        <f t="shared" si="236"/>
        <v>0</v>
      </c>
      <c r="AO651" s="6">
        <f t="shared" si="246"/>
        <v>0</v>
      </c>
      <c r="AP651" s="7"/>
      <c r="AQ651" s="55">
        <f t="shared" si="243"/>
        <v>0</v>
      </c>
      <c r="AR651" s="5">
        <f t="shared" si="247"/>
        <v>0</v>
      </c>
      <c r="AS651" s="5">
        <f t="shared" si="248"/>
        <v>121.5</v>
      </c>
      <c r="AT651" s="5">
        <f t="shared" si="244"/>
        <v>243</v>
      </c>
      <c r="AU651" s="56">
        <f t="shared" si="245"/>
        <v>0</v>
      </c>
    </row>
    <row r="652" spans="1:47" ht="14.1" customHeight="1" x14ac:dyDescent="0.25">
      <c r="B652" t="s">
        <v>86</v>
      </c>
      <c r="C652" t="s">
        <v>26</v>
      </c>
      <c r="D652" s="8" t="s">
        <v>46</v>
      </c>
      <c r="E652" s="19">
        <v>1181</v>
      </c>
      <c r="F652" s="19">
        <v>801</v>
      </c>
      <c r="G652" s="19">
        <v>570</v>
      </c>
      <c r="H652" s="19">
        <v>398</v>
      </c>
      <c r="I652" s="19">
        <v>434</v>
      </c>
      <c r="J652" s="19">
        <v>559</v>
      </c>
      <c r="K652" s="19">
        <v>511</v>
      </c>
      <c r="L652" s="19">
        <v>486</v>
      </c>
      <c r="M652" s="19">
        <v>461</v>
      </c>
      <c r="N652" s="19">
        <v>434</v>
      </c>
      <c r="O652" s="27">
        <v>409</v>
      </c>
      <c r="P652" s="43">
        <v>4</v>
      </c>
      <c r="R652">
        <v>0.999</v>
      </c>
      <c r="S652">
        <v>0.999</v>
      </c>
      <c r="T652" s="5">
        <f t="shared" si="230"/>
        <v>801</v>
      </c>
      <c r="U652">
        <f t="shared" si="237"/>
        <v>569.851</v>
      </c>
      <c r="V652">
        <f t="shared" si="238"/>
        <v>397.94055314899998</v>
      </c>
      <c r="W652">
        <f t="shared" si="239"/>
        <v>433.79197071889382</v>
      </c>
      <c r="X652">
        <f t="shared" si="240"/>
        <v>558.91043556703698</v>
      </c>
      <c r="Y652">
        <f t="shared" si="241"/>
        <v>511.17293942554664</v>
      </c>
      <c r="Z652">
        <f t="shared" si="242"/>
        <v>485.97760820977021</v>
      </c>
      <c r="AA652" s="5">
        <f t="shared" si="231"/>
        <v>-380</v>
      </c>
      <c r="AB652">
        <f t="shared" si="249"/>
        <v>-231.29785100000001</v>
      </c>
      <c r="AC652">
        <f t="shared" si="249"/>
        <v>-171.96983425514901</v>
      </c>
      <c r="AD652">
        <f t="shared" si="249"/>
        <v>35.643596318068795</v>
      </c>
      <c r="AE652">
        <f t="shared" si="249"/>
        <v>125.02898997961309</v>
      </c>
      <c r="AF652">
        <f t="shared" si="249"/>
        <v>-47.564729655369234</v>
      </c>
      <c r="AG652">
        <f t="shared" si="249"/>
        <v>-25.217700614216028</v>
      </c>
      <c r="AH652" s="5">
        <f t="shared" si="250"/>
        <v>421</v>
      </c>
      <c r="AI652" s="5">
        <f t="shared" si="250"/>
        <v>338.55314899999996</v>
      </c>
      <c r="AJ652" s="5">
        <f t="shared" si="250"/>
        <v>225.97071889385097</v>
      </c>
      <c r="AK652" s="5">
        <f t="shared" si="250"/>
        <v>469.4355670369626</v>
      </c>
      <c r="AL652" s="5">
        <f t="shared" si="250"/>
        <v>683.93942554665011</v>
      </c>
      <c r="AM652" s="5">
        <f t="shared" si="250"/>
        <v>463.60820977017738</v>
      </c>
      <c r="AN652" s="6">
        <f t="shared" si="236"/>
        <v>435.54220698133815</v>
      </c>
      <c r="AO652" s="6">
        <f t="shared" si="246"/>
        <v>385.1068057529061</v>
      </c>
      <c r="AP652" s="7"/>
      <c r="AQ652" s="55">
        <f t="shared" si="243"/>
        <v>385.1068057529061</v>
      </c>
      <c r="AR652" s="5">
        <f t="shared" si="247"/>
        <v>410.32450636712213</v>
      </c>
      <c r="AS652" s="5">
        <f t="shared" si="248"/>
        <v>460.77110349066908</v>
      </c>
      <c r="AT652" s="5">
        <f t="shared" si="244"/>
        <v>486</v>
      </c>
      <c r="AU652" s="56">
        <f t="shared" si="245"/>
        <v>435.54220698133815</v>
      </c>
    </row>
    <row r="653" spans="1:47" ht="14.1" customHeight="1" x14ac:dyDescent="0.25">
      <c r="B653" t="s">
        <v>86</v>
      </c>
      <c r="C653" t="s">
        <v>28</v>
      </c>
      <c r="D653" s="3" t="s">
        <v>47</v>
      </c>
      <c r="E653" s="18">
        <v>1680</v>
      </c>
      <c r="F653" s="18">
        <v>1281</v>
      </c>
      <c r="G653" s="18">
        <v>1023</v>
      </c>
      <c r="H653" s="18">
        <v>760</v>
      </c>
      <c r="I653" s="18">
        <v>967</v>
      </c>
      <c r="J653" s="18">
        <v>1348</v>
      </c>
      <c r="K653" s="18">
        <v>1233</v>
      </c>
      <c r="L653" s="18">
        <v>1259</v>
      </c>
      <c r="M653" s="18">
        <v>1205</v>
      </c>
      <c r="N653" s="18">
        <v>1152</v>
      </c>
      <c r="O653" s="26">
        <v>1110</v>
      </c>
      <c r="P653" s="41">
        <v>3</v>
      </c>
      <c r="R653">
        <v>0.90900000000000003</v>
      </c>
      <c r="S653">
        <v>0.93</v>
      </c>
      <c r="T653" s="5">
        <f t="shared" si="230"/>
        <v>1281</v>
      </c>
      <c r="U653">
        <f t="shared" si="237"/>
        <v>1010.169</v>
      </c>
      <c r="V653">
        <f t="shared" si="238"/>
        <v>757.30332147000001</v>
      </c>
      <c r="W653">
        <f t="shared" si="239"/>
        <v>924.73523585267617</v>
      </c>
      <c r="X653">
        <f t="shared" si="240"/>
        <v>1322.029903728723</v>
      </c>
      <c r="Y653">
        <f t="shared" si="241"/>
        <v>1275.6030587902926</v>
      </c>
      <c r="Z653">
        <f t="shared" si="242"/>
        <v>1258.9968680913457</v>
      </c>
      <c r="AA653" s="5">
        <f t="shared" si="231"/>
        <v>-399</v>
      </c>
      <c r="AB653">
        <f t="shared" si="249"/>
        <v>-279.80283000000003</v>
      </c>
      <c r="AC653">
        <f t="shared" si="249"/>
        <v>-254.75127913289998</v>
      </c>
      <c r="AD653">
        <f t="shared" si="249"/>
        <v>137.87909083658582</v>
      </c>
      <c r="AE653">
        <f t="shared" si="249"/>
        <v>379.13557748328452</v>
      </c>
      <c r="AF653">
        <f t="shared" si="249"/>
        <v>-16.63747536891033</v>
      </c>
      <c r="AG653">
        <f t="shared" si="249"/>
        <v>-16.608380625844319</v>
      </c>
      <c r="AH653" s="5">
        <f t="shared" si="250"/>
        <v>882</v>
      </c>
      <c r="AI653" s="5">
        <f t="shared" si="250"/>
        <v>730.36617000000001</v>
      </c>
      <c r="AJ653" s="5">
        <f t="shared" si="250"/>
        <v>502.55204233710003</v>
      </c>
      <c r="AK653" s="5">
        <f t="shared" si="250"/>
        <v>1062.614326689262</v>
      </c>
      <c r="AL653" s="5">
        <f t="shared" si="250"/>
        <v>1701.1654812120075</v>
      </c>
      <c r="AM653" s="5">
        <f t="shared" si="250"/>
        <v>1258.9655834213822</v>
      </c>
      <c r="AN653" s="6">
        <f t="shared" si="236"/>
        <v>1225.780106839657</v>
      </c>
      <c r="AO653" s="6">
        <f t="shared" si="246"/>
        <v>1192.5633455879683</v>
      </c>
      <c r="AP653" s="7"/>
      <c r="AQ653" s="55">
        <f t="shared" si="243"/>
        <v>1192.5633455879683</v>
      </c>
      <c r="AR653" s="5">
        <f t="shared" si="247"/>
        <v>1209.1717262138127</v>
      </c>
      <c r="AS653" s="5">
        <f t="shared" si="248"/>
        <v>1242.3900534198285</v>
      </c>
      <c r="AT653" s="5">
        <f t="shared" si="244"/>
        <v>1259</v>
      </c>
      <c r="AU653" s="56">
        <f t="shared" si="245"/>
        <v>1225.780106839657</v>
      </c>
    </row>
    <row r="654" spans="1:47" ht="14.1" customHeight="1" x14ac:dyDescent="0.25">
      <c r="B654" t="s">
        <v>86</v>
      </c>
      <c r="C654" t="s">
        <v>30</v>
      </c>
      <c r="D654" s="8" t="s">
        <v>48</v>
      </c>
      <c r="E654" s="19">
        <v>760</v>
      </c>
      <c r="F654" s="19">
        <v>831</v>
      </c>
      <c r="G654" s="19">
        <v>653</v>
      </c>
      <c r="H654" s="19">
        <v>576</v>
      </c>
      <c r="I654" s="19">
        <v>500</v>
      </c>
      <c r="J654" s="19">
        <v>533</v>
      </c>
      <c r="K654" s="19">
        <v>583</v>
      </c>
      <c r="L654" s="19">
        <v>562</v>
      </c>
      <c r="M654" s="19">
        <v>565</v>
      </c>
      <c r="N654" s="19">
        <v>569</v>
      </c>
      <c r="O654" s="27">
        <v>572</v>
      </c>
      <c r="P654" s="43">
        <v>6</v>
      </c>
      <c r="R654">
        <v>0.999</v>
      </c>
      <c r="S654">
        <v>0.59599999999999997</v>
      </c>
      <c r="T654" s="5">
        <f t="shared" si="230"/>
        <v>831</v>
      </c>
      <c r="U654">
        <f t="shared" si="237"/>
        <v>653.24900000000002</v>
      </c>
      <c r="V654">
        <f t="shared" si="238"/>
        <v>575.99999340399995</v>
      </c>
      <c r="W654">
        <f t="shared" si="239"/>
        <v>499.99874832468879</v>
      </c>
      <c r="X654">
        <f t="shared" si="240"/>
        <v>532.89049233209641</v>
      </c>
      <c r="Y654">
        <f t="shared" si="241"/>
        <v>582.93858537960432</v>
      </c>
      <c r="Z654">
        <f t="shared" si="242"/>
        <v>562.04619998329383</v>
      </c>
      <c r="AA654" s="5">
        <f t="shared" si="231"/>
        <v>71</v>
      </c>
      <c r="AB654">
        <f t="shared" si="249"/>
        <v>-77.255595999999983</v>
      </c>
      <c r="AC654">
        <f t="shared" si="249"/>
        <v>-77.251668715216027</v>
      </c>
      <c r="AD654">
        <f t="shared" si="249"/>
        <v>-76.506416228216722</v>
      </c>
      <c r="AE654">
        <f t="shared" si="249"/>
        <v>-11.305112727784614</v>
      </c>
      <c r="AF654">
        <f t="shared" si="249"/>
        <v>25.261397914289727</v>
      </c>
      <c r="AG654">
        <f t="shared" si="249"/>
        <v>-2.2462569388279992</v>
      </c>
      <c r="AH654" s="5">
        <f t="shared" si="250"/>
        <v>902</v>
      </c>
      <c r="AI654" s="5">
        <f t="shared" si="250"/>
        <v>575.99340400000006</v>
      </c>
      <c r="AJ654" s="5">
        <f t="shared" si="250"/>
        <v>498.7483246887839</v>
      </c>
      <c r="AK654" s="5">
        <f t="shared" si="250"/>
        <v>423.49233209647207</v>
      </c>
      <c r="AL654" s="5">
        <f t="shared" si="250"/>
        <v>521.58537960431181</v>
      </c>
      <c r="AM654" s="5">
        <f t="shared" si="250"/>
        <v>608.19998329389409</v>
      </c>
      <c r="AN654" s="6">
        <f t="shared" si="236"/>
        <v>557.55368610563778</v>
      </c>
      <c r="AO654" s="6">
        <f t="shared" si="246"/>
        <v>553.06117222798184</v>
      </c>
      <c r="AP654" s="7"/>
      <c r="AQ654" s="55">
        <f t="shared" si="243"/>
        <v>553.06117222798184</v>
      </c>
      <c r="AR654" s="5">
        <f t="shared" si="247"/>
        <v>555.30742916680981</v>
      </c>
      <c r="AS654" s="5">
        <f t="shared" si="248"/>
        <v>559.77684305281889</v>
      </c>
      <c r="AT654" s="5">
        <f t="shared" si="244"/>
        <v>562</v>
      </c>
      <c r="AU654" s="56">
        <f t="shared" si="245"/>
        <v>557.55368610563778</v>
      </c>
    </row>
    <row r="655" spans="1:47" ht="14.1" customHeight="1" x14ac:dyDescent="0.25">
      <c r="B655" t="s">
        <v>86</v>
      </c>
      <c r="C655" t="s">
        <v>32</v>
      </c>
      <c r="D655" s="3" t="s">
        <v>49</v>
      </c>
      <c r="E655" s="18">
        <v>1000</v>
      </c>
      <c r="F655" s="18">
        <v>618</v>
      </c>
      <c r="G655" s="18">
        <v>434</v>
      </c>
      <c r="H655" s="18">
        <v>275</v>
      </c>
      <c r="I655" s="18">
        <v>427</v>
      </c>
      <c r="J655" s="18">
        <v>726</v>
      </c>
      <c r="K655" s="18">
        <v>963</v>
      </c>
      <c r="L655" s="18">
        <v>580</v>
      </c>
      <c r="M655" s="18">
        <v>479</v>
      </c>
      <c r="N655" s="18">
        <v>583</v>
      </c>
      <c r="O655" s="26">
        <v>748</v>
      </c>
      <c r="P655" s="41">
        <v>7</v>
      </c>
      <c r="R655">
        <v>0.999</v>
      </c>
      <c r="S655">
        <v>0.999</v>
      </c>
      <c r="T655" s="5">
        <f t="shared" si="230"/>
        <v>618</v>
      </c>
      <c r="U655">
        <f t="shared" si="237"/>
        <v>433.80199999999996</v>
      </c>
      <c r="V655">
        <f t="shared" si="238"/>
        <v>274.974406198</v>
      </c>
      <c r="W655">
        <f t="shared" si="239"/>
        <v>426.68912124418779</v>
      </c>
      <c r="X655">
        <f t="shared" si="240"/>
        <v>725.85209326841334</v>
      </c>
      <c r="Y655">
        <f t="shared" si="241"/>
        <v>963.06186730646778</v>
      </c>
      <c r="Z655">
        <f t="shared" si="242"/>
        <v>580.62033344678366</v>
      </c>
      <c r="AA655" s="5">
        <f t="shared" si="231"/>
        <v>-382</v>
      </c>
      <c r="AB655">
        <f t="shared" si="249"/>
        <v>-184.39580200000003</v>
      </c>
      <c r="AC655">
        <f t="shared" si="249"/>
        <v>-158.85316201019799</v>
      </c>
      <c r="AD655">
        <f t="shared" si="249"/>
        <v>151.40414716913142</v>
      </c>
      <c r="AE655">
        <f t="shared" si="249"/>
        <v>299.01521319937046</v>
      </c>
      <c r="AF655">
        <f t="shared" si="249"/>
        <v>237.27157947721574</v>
      </c>
      <c r="AG655">
        <f t="shared" si="249"/>
        <v>-381.82182074634721</v>
      </c>
      <c r="AH655" s="5">
        <f t="shared" si="250"/>
        <v>236</v>
      </c>
      <c r="AI655" s="5">
        <f t="shared" si="250"/>
        <v>249.40619799999993</v>
      </c>
      <c r="AJ655" s="5">
        <f t="shared" si="250"/>
        <v>116.12124418780201</v>
      </c>
      <c r="AK655" s="5">
        <f t="shared" si="250"/>
        <v>578.09326841331927</v>
      </c>
      <c r="AL655" s="5">
        <f t="shared" si="250"/>
        <v>1024.8673064677837</v>
      </c>
      <c r="AM655" s="5">
        <f t="shared" si="250"/>
        <v>1200.3334467836835</v>
      </c>
      <c r="AN655" s="6">
        <f t="shared" si="236"/>
        <v>0</v>
      </c>
      <c r="AO655" s="6">
        <f t="shared" si="246"/>
        <v>0</v>
      </c>
      <c r="AP655" s="7"/>
      <c r="AQ655" s="55">
        <f t="shared" si="243"/>
        <v>0</v>
      </c>
      <c r="AR655" s="5">
        <f t="shared" si="247"/>
        <v>0</v>
      </c>
      <c r="AS655" s="5">
        <f t="shared" si="248"/>
        <v>290</v>
      </c>
      <c r="AT655" s="5">
        <f t="shared" si="244"/>
        <v>580</v>
      </c>
      <c r="AU655" s="56">
        <f t="shared" si="245"/>
        <v>0</v>
      </c>
    </row>
    <row r="656" spans="1:47" ht="14.1" customHeight="1" x14ac:dyDescent="0.25">
      <c r="B656" t="s">
        <v>86</v>
      </c>
      <c r="C656" t="s">
        <v>34</v>
      </c>
      <c r="D656" s="3" t="s">
        <v>50</v>
      </c>
      <c r="E656" s="18">
        <v>1000</v>
      </c>
      <c r="F656" s="18">
        <v>425</v>
      </c>
      <c r="G656" s="18">
        <v>410</v>
      </c>
      <c r="H656" s="18">
        <v>155</v>
      </c>
      <c r="I656" s="18">
        <v>605</v>
      </c>
      <c r="J656" s="18">
        <v>671</v>
      </c>
      <c r="K656" s="18">
        <v>1702</v>
      </c>
      <c r="L656" s="18">
        <v>1310</v>
      </c>
      <c r="M656" s="18">
        <v>1391</v>
      </c>
      <c r="N656" s="18">
        <v>1342</v>
      </c>
      <c r="O656" s="26">
        <v>678</v>
      </c>
      <c r="P656" s="44">
        <v>5</v>
      </c>
      <c r="R656">
        <v>0.64500000000000002</v>
      </c>
      <c r="S656">
        <v>0.998</v>
      </c>
      <c r="T656" s="5">
        <f t="shared" si="230"/>
        <v>425</v>
      </c>
      <c r="U656">
        <f t="shared" si="237"/>
        <v>211.2</v>
      </c>
      <c r="V656">
        <f t="shared" si="238"/>
        <v>98.795547999999997</v>
      </c>
      <c r="W656">
        <f t="shared" si="239"/>
        <v>385.32133533692001</v>
      </c>
      <c r="X656">
        <f t="shared" si="240"/>
        <v>671.01734307179777</v>
      </c>
      <c r="Y656">
        <f t="shared" si="241"/>
        <v>1437.4232619089323</v>
      </c>
      <c r="Z656">
        <f t="shared" si="242"/>
        <v>1626.9680551727163</v>
      </c>
      <c r="AA656" s="5">
        <f t="shared" si="231"/>
        <v>-575</v>
      </c>
      <c r="AB656">
        <f t="shared" si="249"/>
        <v>-214.5224</v>
      </c>
      <c r="AC656">
        <f t="shared" si="249"/>
        <v>-112.60868789599999</v>
      </c>
      <c r="AD656">
        <f t="shared" si="249"/>
        <v>285.72751838645416</v>
      </c>
      <c r="AE656">
        <f t="shared" si="249"/>
        <v>285.69607075618092</v>
      </c>
      <c r="AF656">
        <f t="shared" si="249"/>
        <v>765.44449914097265</v>
      </c>
      <c r="AG656">
        <f t="shared" si="249"/>
        <v>190.69659267553834</v>
      </c>
      <c r="AH656" s="5">
        <f t="shared" si="250"/>
        <v>-150</v>
      </c>
      <c r="AI656" s="5">
        <f t="shared" si="250"/>
        <v>-3.322400000000016</v>
      </c>
      <c r="AJ656" s="5">
        <f t="shared" si="250"/>
        <v>-13.813139895999996</v>
      </c>
      <c r="AK656" s="5">
        <f t="shared" si="250"/>
        <v>671.04885372337412</v>
      </c>
      <c r="AL656" s="5">
        <f t="shared" si="250"/>
        <v>956.71341382797868</v>
      </c>
      <c r="AM656" s="5">
        <f t="shared" si="250"/>
        <v>2202.8677610499049</v>
      </c>
      <c r="AN656" s="6">
        <f t="shared" si="236"/>
        <v>2008.361240523793</v>
      </c>
      <c r="AO656" s="6">
        <f t="shared" si="246"/>
        <v>2389.7544258748694</v>
      </c>
      <c r="AP656" s="7"/>
      <c r="AQ656" s="55">
        <f t="shared" si="243"/>
        <v>1310</v>
      </c>
      <c r="AR656" s="5">
        <f t="shared" si="247"/>
        <v>1659.1806202618964</v>
      </c>
      <c r="AS656" s="5">
        <f t="shared" si="248"/>
        <v>2199.0578331993311</v>
      </c>
      <c r="AT656" s="5">
        <f t="shared" si="244"/>
        <v>2389.7544258748694</v>
      </c>
      <c r="AU656" s="56">
        <f t="shared" si="245"/>
        <v>2008.361240523793</v>
      </c>
    </row>
    <row r="657" spans="1:47" ht="14.1" customHeight="1" x14ac:dyDescent="0.25">
      <c r="B657" t="s">
        <v>86</v>
      </c>
      <c r="C657" t="s">
        <v>147</v>
      </c>
      <c r="D657" s="8" t="s">
        <v>51</v>
      </c>
      <c r="E657" s="19">
        <v>1181</v>
      </c>
      <c r="F657" s="19">
        <v>1180</v>
      </c>
      <c r="G657" s="19">
        <v>284</v>
      </c>
      <c r="H657" s="19">
        <v>202</v>
      </c>
      <c r="I657" s="19">
        <v>200</v>
      </c>
      <c r="J657" s="19">
        <v>119</v>
      </c>
      <c r="K657" s="19">
        <v>261</v>
      </c>
      <c r="L657" s="19">
        <v>76</v>
      </c>
      <c r="M657" s="19">
        <v>80</v>
      </c>
      <c r="N657" s="19">
        <v>77</v>
      </c>
      <c r="O657" s="27">
        <v>75</v>
      </c>
      <c r="P657" s="41">
        <v>4</v>
      </c>
      <c r="R657">
        <v>0.999</v>
      </c>
      <c r="S657">
        <v>9.0999999999999998E-2</v>
      </c>
      <c r="T657" s="5">
        <f t="shared" si="230"/>
        <v>1180</v>
      </c>
      <c r="U657">
        <f t="shared" si="237"/>
        <v>284.89499999999998</v>
      </c>
      <c r="V657">
        <f t="shared" si="238"/>
        <v>202.00053144500001</v>
      </c>
      <c r="W657">
        <f t="shared" si="239"/>
        <v>199.91958866331152</v>
      </c>
      <c r="X657">
        <f t="shared" si="240"/>
        <v>119.00581783473682</v>
      </c>
      <c r="Y657">
        <f t="shared" si="241"/>
        <v>260.78237517037013</v>
      </c>
      <c r="Z657">
        <f t="shared" si="242"/>
        <v>76.128935783342612</v>
      </c>
      <c r="AA657" s="5">
        <f t="shared" si="231"/>
        <v>-1</v>
      </c>
      <c r="AB657">
        <f t="shared" si="249"/>
        <v>-82.363555000000005</v>
      </c>
      <c r="AC657">
        <f t="shared" si="249"/>
        <v>-82.41186813350501</v>
      </c>
      <c r="AD657">
        <f t="shared" si="249"/>
        <v>-75.101753926489707</v>
      </c>
      <c r="AE657">
        <f t="shared" si="249"/>
        <v>-75.630647464579454</v>
      </c>
      <c r="AF657">
        <f t="shared" si="249"/>
        <v>-55.846591827760101</v>
      </c>
      <c r="AG657">
        <f t="shared" si="249"/>
        <v>-67.568014955653439</v>
      </c>
      <c r="AH657" s="5">
        <f t="shared" si="250"/>
        <v>1179</v>
      </c>
      <c r="AI657" s="5">
        <f t="shared" si="250"/>
        <v>202.53144499999996</v>
      </c>
      <c r="AJ657" s="5">
        <f t="shared" si="250"/>
        <v>119.588663311495</v>
      </c>
      <c r="AK657" s="5">
        <f t="shared" si="250"/>
        <v>124.81783473682181</v>
      </c>
      <c r="AL657" s="5">
        <f t="shared" si="250"/>
        <v>43.375170370157363</v>
      </c>
      <c r="AM657" s="5">
        <f t="shared" si="250"/>
        <v>204.93578334261002</v>
      </c>
      <c r="AN657" s="6">
        <f t="shared" si="236"/>
        <v>0</v>
      </c>
      <c r="AO657" s="6">
        <f t="shared" si="246"/>
        <v>0</v>
      </c>
      <c r="AP657" s="7"/>
      <c r="AQ657" s="55">
        <f t="shared" si="243"/>
        <v>0</v>
      </c>
      <c r="AR657" s="5">
        <f t="shared" si="247"/>
        <v>0</v>
      </c>
      <c r="AS657" s="5">
        <f t="shared" si="248"/>
        <v>38</v>
      </c>
      <c r="AT657" s="5">
        <f t="shared" si="244"/>
        <v>76</v>
      </c>
      <c r="AU657" s="56">
        <f t="shared" si="245"/>
        <v>0</v>
      </c>
    </row>
    <row r="658" spans="1:47" ht="14.1" customHeight="1" x14ac:dyDescent="0.25">
      <c r="B658" t="s">
        <v>86</v>
      </c>
      <c r="C658" t="s">
        <v>148</v>
      </c>
      <c r="D658" s="3" t="s">
        <v>52</v>
      </c>
      <c r="E658" s="18">
        <v>1000</v>
      </c>
      <c r="F658" s="18">
        <v>1005</v>
      </c>
      <c r="G658" s="18">
        <v>1197</v>
      </c>
      <c r="H658" s="18">
        <v>1194</v>
      </c>
      <c r="I658" s="18">
        <v>1227</v>
      </c>
      <c r="J658" s="18">
        <v>1299</v>
      </c>
      <c r="K658" s="18">
        <v>1176</v>
      </c>
      <c r="L658" s="18">
        <v>1213</v>
      </c>
      <c r="M658" s="18">
        <v>1216</v>
      </c>
      <c r="N658" s="18">
        <v>1249</v>
      </c>
      <c r="O658" s="26">
        <v>1242</v>
      </c>
      <c r="P658" s="44">
        <v>2</v>
      </c>
      <c r="R658">
        <v>0.80800000000000005</v>
      </c>
      <c r="S658">
        <v>0.185</v>
      </c>
      <c r="T658" s="5">
        <f t="shared" si="230"/>
        <v>1005</v>
      </c>
      <c r="U658">
        <f t="shared" si="237"/>
        <v>1161.096</v>
      </c>
      <c r="V658">
        <f t="shared" si="238"/>
        <v>1194.0093619199999</v>
      </c>
      <c r="W658">
        <f t="shared" si="239"/>
        <v>1226.9913279888383</v>
      </c>
      <c r="X658">
        <f t="shared" si="240"/>
        <v>1291.5011617662838</v>
      </c>
      <c r="Y658">
        <f t="shared" si="241"/>
        <v>1205.6239761907293</v>
      </c>
      <c r="Z658">
        <f t="shared" si="242"/>
        <v>1214.6033645992325</v>
      </c>
      <c r="AA658" s="5">
        <f t="shared" si="231"/>
        <v>5</v>
      </c>
      <c r="AB658">
        <f t="shared" si="249"/>
        <v>32.952759999999998</v>
      </c>
      <c r="AC658">
        <f t="shared" si="249"/>
        <v>32.945471355199984</v>
      </c>
      <c r="AD658">
        <f t="shared" si="249"/>
        <v>32.952222877223079</v>
      </c>
      <c r="AE658">
        <f t="shared" si="249"/>
        <v>38.790380893764222</v>
      </c>
      <c r="AF658">
        <f t="shared" si="249"/>
        <v>15.726881096940266</v>
      </c>
      <c r="AG658">
        <f t="shared" si="249"/>
        <v>14.478594949579399</v>
      </c>
      <c r="AH658" s="5">
        <f t="shared" si="250"/>
        <v>1010</v>
      </c>
      <c r="AI658" s="5">
        <f t="shared" si="250"/>
        <v>1194.0487599999999</v>
      </c>
      <c r="AJ658" s="5">
        <f t="shared" si="250"/>
        <v>1226.9548332751999</v>
      </c>
      <c r="AK658" s="5">
        <f t="shared" si="250"/>
        <v>1259.9435508660613</v>
      </c>
      <c r="AL658" s="5">
        <f t="shared" si="250"/>
        <v>1330.291542660048</v>
      </c>
      <c r="AM658" s="5">
        <f t="shared" si="250"/>
        <v>1221.3508572876697</v>
      </c>
      <c r="AN658" s="6">
        <f t="shared" si="236"/>
        <v>1243.5605544983912</v>
      </c>
      <c r="AO658" s="6">
        <f t="shared" si="246"/>
        <v>1272.5177443975501</v>
      </c>
      <c r="AP658" s="7"/>
      <c r="AQ658" s="55">
        <f t="shared" si="243"/>
        <v>1213</v>
      </c>
      <c r="AR658" s="5">
        <f t="shared" si="247"/>
        <v>1228.2802772491955</v>
      </c>
      <c r="AS658" s="5">
        <f t="shared" si="248"/>
        <v>1258.0391494479707</v>
      </c>
      <c r="AT658" s="5">
        <f t="shared" si="244"/>
        <v>1272.5177443975501</v>
      </c>
      <c r="AU658" s="56">
        <f t="shared" si="245"/>
        <v>1243.5605544983912</v>
      </c>
    </row>
    <row r="659" spans="1:47" ht="14.1" customHeight="1" x14ac:dyDescent="0.25">
      <c r="B659" t="s">
        <v>86</v>
      </c>
      <c r="C659" t="s">
        <v>149</v>
      </c>
      <c r="D659" s="8" t="s">
        <v>53</v>
      </c>
      <c r="E659" s="19">
        <v>839</v>
      </c>
      <c r="F659" s="19">
        <v>791</v>
      </c>
      <c r="G659" s="19">
        <v>747</v>
      </c>
      <c r="H659" s="19">
        <v>724</v>
      </c>
      <c r="I659" s="19">
        <v>670</v>
      </c>
      <c r="J659" s="19">
        <v>644</v>
      </c>
      <c r="K659" s="19">
        <v>644</v>
      </c>
      <c r="L659" s="19">
        <v>621</v>
      </c>
      <c r="M659" s="19">
        <v>619</v>
      </c>
      <c r="N659" s="19">
        <v>614</v>
      </c>
      <c r="O659" s="27">
        <v>607</v>
      </c>
      <c r="P659" s="41">
        <v>4</v>
      </c>
      <c r="R659">
        <v>0.65300000000000002</v>
      </c>
      <c r="S659">
        <v>0.999</v>
      </c>
      <c r="T659" s="5">
        <f t="shared" si="230"/>
        <v>791</v>
      </c>
      <c r="U659">
        <f t="shared" si="237"/>
        <v>745.61199999999997</v>
      </c>
      <c r="V659">
        <f t="shared" si="238"/>
        <v>715.748821636</v>
      </c>
      <c r="W659">
        <f t="shared" si="239"/>
        <v>675.50693019591233</v>
      </c>
      <c r="X659">
        <f t="shared" si="240"/>
        <v>640.97256447368909</v>
      </c>
      <c r="Y659">
        <f t="shared" si="241"/>
        <v>630.96407805136005</v>
      </c>
      <c r="Z659">
        <f t="shared" si="242"/>
        <v>620.97607783824128</v>
      </c>
      <c r="AA659" s="5">
        <f t="shared" si="231"/>
        <v>-48</v>
      </c>
      <c r="AB659">
        <f t="shared" si="249"/>
        <v>-45.390612000000033</v>
      </c>
      <c r="AC659">
        <f t="shared" si="249"/>
        <v>-29.878705797635963</v>
      </c>
      <c r="AD659">
        <f t="shared" si="249"/>
        <v>-40.231528254445216</v>
      </c>
      <c r="AE659">
        <f t="shared" si="249"/>
        <v>-34.540062884755464</v>
      </c>
      <c r="AF659">
        <f t="shared" si="249"/>
        <v>-10.033017998791468</v>
      </c>
      <c r="AG659">
        <f t="shared" si="249"/>
        <v>-9.9880452309044401</v>
      </c>
      <c r="AH659" s="5">
        <f t="shared" si="250"/>
        <v>743</v>
      </c>
      <c r="AI659" s="5">
        <f t="shared" si="250"/>
        <v>700.22138799999993</v>
      </c>
      <c r="AJ659" s="5">
        <f t="shared" si="250"/>
        <v>685.87011583836409</v>
      </c>
      <c r="AK659" s="5">
        <f t="shared" si="250"/>
        <v>635.27540194146707</v>
      </c>
      <c r="AL659" s="5">
        <f t="shared" si="250"/>
        <v>606.43250158893363</v>
      </c>
      <c r="AM659" s="5">
        <f t="shared" si="250"/>
        <v>620.93106005256857</v>
      </c>
      <c r="AN659" s="6">
        <f t="shared" si="236"/>
        <v>600.99998737643239</v>
      </c>
      <c r="AO659" s="6">
        <f t="shared" si="246"/>
        <v>581.02389691462349</v>
      </c>
      <c r="AP659" s="7"/>
      <c r="AQ659" s="55">
        <f t="shared" si="243"/>
        <v>581.02389691462349</v>
      </c>
      <c r="AR659" s="5">
        <f t="shared" si="247"/>
        <v>591.01194214552788</v>
      </c>
      <c r="AS659" s="5">
        <f t="shared" si="248"/>
        <v>610.99999368821614</v>
      </c>
      <c r="AT659" s="5">
        <f t="shared" si="244"/>
        <v>621</v>
      </c>
      <c r="AU659" s="56">
        <f t="shared" si="245"/>
        <v>600.99998737643239</v>
      </c>
    </row>
    <row r="660" spans="1:47" ht="14.1" customHeight="1" x14ac:dyDescent="0.25">
      <c r="B660" t="s">
        <v>86</v>
      </c>
      <c r="C660" t="s">
        <v>150</v>
      </c>
      <c r="D660" s="10" t="s">
        <v>54</v>
      </c>
      <c r="E660" s="19">
        <v>1919</v>
      </c>
      <c r="F660" s="19">
        <v>1793</v>
      </c>
      <c r="G660" s="19">
        <v>1890</v>
      </c>
      <c r="H660" s="19">
        <v>1910</v>
      </c>
      <c r="I660" s="19">
        <v>1956</v>
      </c>
      <c r="J660" s="19">
        <v>1894</v>
      </c>
      <c r="K660" s="19">
        <v>1760</v>
      </c>
      <c r="L660" s="19">
        <v>1692</v>
      </c>
      <c r="M660" s="19">
        <v>1683</v>
      </c>
      <c r="N660" s="19">
        <v>1677</v>
      </c>
      <c r="O660" s="27">
        <v>1674</v>
      </c>
      <c r="P660" s="45">
        <v>4</v>
      </c>
      <c r="R660">
        <v>0.88400000000000001</v>
      </c>
      <c r="S660">
        <v>0.872</v>
      </c>
      <c r="T660" s="5">
        <f t="shared" si="230"/>
        <v>1793</v>
      </c>
      <c r="U660">
        <f t="shared" si="237"/>
        <v>1864.1320000000001</v>
      </c>
      <c r="V660">
        <f t="shared" si="238"/>
        <v>1910.003608064</v>
      </c>
      <c r="W660">
        <f t="shared" si="239"/>
        <v>1955.9859333305058</v>
      </c>
      <c r="X660">
        <f t="shared" si="240"/>
        <v>1906.5227263254667</v>
      </c>
      <c r="Y660">
        <f t="shared" si="241"/>
        <v>1772.6758757703487</v>
      </c>
      <c r="Z660">
        <f t="shared" si="242"/>
        <v>1687.2664676201334</v>
      </c>
      <c r="AA660" s="5">
        <f t="shared" si="231"/>
        <v>-126</v>
      </c>
      <c r="AB660">
        <f t="shared" si="249"/>
        <v>45.899104000000051</v>
      </c>
      <c r="AC660">
        <f t="shared" si="249"/>
        <v>45.875127543807949</v>
      </c>
      <c r="AD660">
        <f t="shared" si="249"/>
        <v>45.96860395800045</v>
      </c>
      <c r="AE660">
        <f t="shared" si="249"/>
        <v>-37.247935201770005</v>
      </c>
      <c r="AF660">
        <f t="shared" si="249"/>
        <v>-121.48218938988943</v>
      </c>
      <c r="AG660">
        <f t="shared" si="249"/>
        <v>-90.026724148893592</v>
      </c>
      <c r="AH660" s="5">
        <f t="shared" si="250"/>
        <v>1667</v>
      </c>
      <c r="AI660" s="5">
        <f t="shared" si="250"/>
        <v>1910.0311040000001</v>
      </c>
      <c r="AJ660" s="5">
        <f t="shared" si="250"/>
        <v>1955.878735607808</v>
      </c>
      <c r="AK660" s="5">
        <f t="shared" si="250"/>
        <v>2001.9545372885061</v>
      </c>
      <c r="AL660" s="5">
        <f t="shared" si="250"/>
        <v>1869.2747911236968</v>
      </c>
      <c r="AM660" s="5">
        <f t="shared" si="250"/>
        <v>1651.1936863804592</v>
      </c>
      <c r="AN660" s="6">
        <f t="shared" si="236"/>
        <v>1507.2130193223463</v>
      </c>
      <c r="AO660" s="6">
        <f t="shared" si="246"/>
        <v>1327.159571024559</v>
      </c>
      <c r="AP660" s="7"/>
      <c r="AQ660" s="55">
        <f t="shared" si="243"/>
        <v>1327.159571024559</v>
      </c>
      <c r="AR660" s="5">
        <f t="shared" si="247"/>
        <v>1417.1862951734527</v>
      </c>
      <c r="AS660" s="5">
        <f t="shared" si="248"/>
        <v>1599.6065096611733</v>
      </c>
      <c r="AT660" s="5">
        <f t="shared" si="244"/>
        <v>1692</v>
      </c>
      <c r="AU660" s="56">
        <f t="shared" si="245"/>
        <v>1507.2130193223463</v>
      </c>
    </row>
    <row r="661" spans="1:47" ht="14.1" customHeight="1" x14ac:dyDescent="0.25">
      <c r="B661" t="s">
        <v>86</v>
      </c>
      <c r="C661" t="s">
        <v>36</v>
      </c>
      <c r="D661" s="3" t="s">
        <v>55</v>
      </c>
      <c r="E661" s="18">
        <v>1349</v>
      </c>
      <c r="F661" s="18">
        <v>1122</v>
      </c>
      <c r="G661" s="18">
        <v>1054</v>
      </c>
      <c r="H661" s="18">
        <v>1000</v>
      </c>
      <c r="I661" s="18">
        <v>879</v>
      </c>
      <c r="J661" s="18">
        <v>785</v>
      </c>
      <c r="K661" s="18">
        <v>730</v>
      </c>
      <c r="L661" s="18">
        <v>653</v>
      </c>
      <c r="M661" s="18">
        <v>644</v>
      </c>
      <c r="N661" s="18">
        <v>632</v>
      </c>
      <c r="O661" s="26">
        <v>617</v>
      </c>
      <c r="P661" s="45">
        <v>7</v>
      </c>
      <c r="R661">
        <v>0.999</v>
      </c>
      <c r="S661">
        <v>0.999</v>
      </c>
      <c r="T661" s="5">
        <f t="shared" si="230"/>
        <v>1122</v>
      </c>
      <c r="U661">
        <f t="shared" si="237"/>
        <v>1053.8409999999999</v>
      </c>
      <c r="V661">
        <f t="shared" si="238"/>
        <v>999.98552315899997</v>
      </c>
      <c r="W661">
        <f t="shared" si="239"/>
        <v>879.06711558395386</v>
      </c>
      <c r="X661">
        <f t="shared" si="240"/>
        <v>784.97321575647732</v>
      </c>
      <c r="Y661">
        <f t="shared" si="241"/>
        <v>729.9608525584697</v>
      </c>
      <c r="Z661">
        <f t="shared" si="242"/>
        <v>653.02190938106639</v>
      </c>
      <c r="AA661" s="5">
        <f t="shared" si="231"/>
        <v>-227</v>
      </c>
      <c r="AB661">
        <f t="shared" si="249"/>
        <v>-68.317841000000115</v>
      </c>
      <c r="AC661">
        <f t="shared" si="249"/>
        <v>-53.869939205158929</v>
      </c>
      <c r="AD661">
        <f t="shared" si="249"/>
        <v>-120.85135910667621</v>
      </c>
      <c r="AE661">
        <f t="shared" si="249"/>
        <v>-94.120657286755758</v>
      </c>
      <c r="AF661">
        <f t="shared" si="249"/>
        <v>-55.051471492096368</v>
      </c>
      <c r="AG661">
        <f t="shared" si="249"/>
        <v>-76.917055705717985</v>
      </c>
      <c r="AH661" s="5">
        <f t="shared" si="250"/>
        <v>895</v>
      </c>
      <c r="AI661" s="5">
        <f t="shared" si="250"/>
        <v>985.52315899999974</v>
      </c>
      <c r="AJ661" s="5">
        <f t="shared" si="250"/>
        <v>946.115583953841</v>
      </c>
      <c r="AK661" s="5">
        <f t="shared" si="250"/>
        <v>758.21575647727764</v>
      </c>
      <c r="AL661" s="5">
        <f t="shared" si="250"/>
        <v>690.85255846972154</v>
      </c>
      <c r="AM661" s="5">
        <f t="shared" si="250"/>
        <v>674.90938106637327</v>
      </c>
      <c r="AN661" s="6">
        <f t="shared" si="236"/>
        <v>499.18779796963042</v>
      </c>
      <c r="AO661" s="6">
        <f t="shared" si="246"/>
        <v>345.35368655819445</v>
      </c>
      <c r="AP661" s="7"/>
      <c r="AQ661" s="55">
        <f t="shared" si="243"/>
        <v>345.35368655819445</v>
      </c>
      <c r="AR661" s="5">
        <f t="shared" si="247"/>
        <v>422.27074226391244</v>
      </c>
      <c r="AS661" s="5">
        <f t="shared" si="248"/>
        <v>576.09389898481527</v>
      </c>
      <c r="AT661" s="5">
        <f t="shared" si="244"/>
        <v>653</v>
      </c>
      <c r="AU661" s="56">
        <f t="shared" si="245"/>
        <v>499.18779796963042</v>
      </c>
    </row>
    <row r="662" spans="1:47" ht="14.1" customHeight="1" x14ac:dyDescent="0.25">
      <c r="B662" t="s">
        <v>86</v>
      </c>
      <c r="C662" t="s">
        <v>38</v>
      </c>
      <c r="D662" s="8" t="s">
        <v>56</v>
      </c>
      <c r="E662" s="19">
        <v>1291</v>
      </c>
      <c r="F662" s="19">
        <v>993</v>
      </c>
      <c r="G662" s="19">
        <v>914</v>
      </c>
      <c r="H662" s="19">
        <v>827</v>
      </c>
      <c r="I662" s="19">
        <v>744</v>
      </c>
      <c r="J662" s="19">
        <v>691</v>
      </c>
      <c r="K662" s="19">
        <v>581</v>
      </c>
      <c r="L662" s="19">
        <v>508</v>
      </c>
      <c r="M662" s="19">
        <v>497</v>
      </c>
      <c r="N662" s="19">
        <v>483</v>
      </c>
      <c r="O662" s="27">
        <v>466</v>
      </c>
      <c r="P662" s="45">
        <v>3</v>
      </c>
      <c r="R662">
        <v>0.98199999999999998</v>
      </c>
      <c r="S662">
        <v>0.999</v>
      </c>
      <c r="T662" s="5">
        <f t="shared" si="230"/>
        <v>993</v>
      </c>
      <c r="U662">
        <f t="shared" si="237"/>
        <v>910.05799999999999</v>
      </c>
      <c r="V662">
        <f t="shared" si="238"/>
        <v>826.99821695600008</v>
      </c>
      <c r="W662">
        <f t="shared" si="239"/>
        <v>743.9988900594667</v>
      </c>
      <c r="X662">
        <f t="shared" si="240"/>
        <v>690.45999104697125</v>
      </c>
      <c r="Y662">
        <f t="shared" si="241"/>
        <v>582.00604936782872</v>
      </c>
      <c r="Z662">
        <f t="shared" si="242"/>
        <v>507.38092587887559</v>
      </c>
      <c r="AA662" s="5">
        <f t="shared" si="231"/>
        <v>-298</v>
      </c>
      <c r="AB662">
        <f t="shared" ref="AB662:AG677" si="251">$S662*(U662-T662)+(1-$S662)*AA662</f>
        <v>-83.157058000000006</v>
      </c>
      <c r="AC662">
        <f t="shared" si="251"/>
        <v>-83.059880318955905</v>
      </c>
      <c r="AD662">
        <f t="shared" si="251"/>
        <v>-82.999387449955805</v>
      </c>
      <c r="AE662">
        <f t="shared" si="251"/>
        <v>-53.568359500932914</v>
      </c>
      <c r="AF662">
        <f t="shared" si="251"/>
        <v>-108.39905609696432</v>
      </c>
      <c r="AG662">
        <f t="shared" si="251"/>
        <v>-74.65889742156115</v>
      </c>
      <c r="AH662" s="5">
        <f t="shared" ref="AH662:AM677" si="252">T662+AA662</f>
        <v>695</v>
      </c>
      <c r="AI662" s="5">
        <f t="shared" si="252"/>
        <v>826.90094199999999</v>
      </c>
      <c r="AJ662" s="5">
        <f t="shared" si="252"/>
        <v>743.93833663704413</v>
      </c>
      <c r="AK662" s="5">
        <f t="shared" si="252"/>
        <v>660.99950260951096</v>
      </c>
      <c r="AL662" s="5">
        <f t="shared" si="252"/>
        <v>636.8916315460383</v>
      </c>
      <c r="AM662" s="5">
        <f t="shared" si="252"/>
        <v>473.60699327086439</v>
      </c>
      <c r="AN662" s="6">
        <f t="shared" si="236"/>
        <v>358.06313103575326</v>
      </c>
      <c r="AO662" s="6">
        <f t="shared" si="246"/>
        <v>208.74533619263099</v>
      </c>
      <c r="AP662" s="7"/>
      <c r="AQ662" s="55">
        <f t="shared" si="243"/>
        <v>208.74533619263099</v>
      </c>
      <c r="AR662" s="5">
        <f t="shared" si="247"/>
        <v>283.40423361419209</v>
      </c>
      <c r="AS662" s="5">
        <f t="shared" si="248"/>
        <v>433.03156551787663</v>
      </c>
      <c r="AT662" s="5">
        <f t="shared" si="244"/>
        <v>508</v>
      </c>
      <c r="AU662" s="56">
        <f t="shared" si="245"/>
        <v>358.06313103575326</v>
      </c>
    </row>
    <row r="663" spans="1:47" ht="14.1" customHeight="1" x14ac:dyDescent="0.25">
      <c r="B663" t="s">
        <v>86</v>
      </c>
      <c r="C663" t="s">
        <v>40</v>
      </c>
      <c r="D663" s="8" t="s">
        <v>57</v>
      </c>
      <c r="E663" s="19">
        <v>1010</v>
      </c>
      <c r="F663" s="19">
        <v>941</v>
      </c>
      <c r="G663" s="19">
        <v>894</v>
      </c>
      <c r="H663" s="19">
        <v>891</v>
      </c>
      <c r="I663" s="19">
        <v>914</v>
      </c>
      <c r="J663" s="19">
        <v>960</v>
      </c>
      <c r="K663" s="19">
        <v>914</v>
      </c>
      <c r="L663" s="19">
        <v>831</v>
      </c>
      <c r="M663" s="19">
        <v>803</v>
      </c>
      <c r="N663" s="19">
        <v>785</v>
      </c>
      <c r="O663" s="27">
        <v>764</v>
      </c>
      <c r="P663" s="46">
        <v>5</v>
      </c>
      <c r="R663">
        <v>0.999</v>
      </c>
      <c r="S663">
        <v>0.999</v>
      </c>
      <c r="T663" s="5">
        <f t="shared" si="230"/>
        <v>941</v>
      </c>
      <c r="U663">
        <f t="shared" si="237"/>
        <v>893.97799999999995</v>
      </c>
      <c r="V663">
        <f t="shared" si="238"/>
        <v>890.95593402200006</v>
      </c>
      <c r="W663">
        <f t="shared" si="239"/>
        <v>913.97388984613201</v>
      </c>
      <c r="X663">
        <f t="shared" si="240"/>
        <v>959.9769657616265</v>
      </c>
      <c r="Y663">
        <f t="shared" si="241"/>
        <v>914.09195703047305</v>
      </c>
      <c r="Z663">
        <f t="shared" si="242"/>
        <v>831.03729881337279</v>
      </c>
      <c r="AA663" s="5">
        <f t="shared" si="231"/>
        <v>-69</v>
      </c>
      <c r="AB663">
        <f t="shared" si="251"/>
        <v>-47.043978000000052</v>
      </c>
      <c r="AC663">
        <f t="shared" si="251"/>
        <v>-3.0660878900218869</v>
      </c>
      <c r="AD663">
        <f t="shared" si="251"/>
        <v>22.991871780417792</v>
      </c>
      <c r="AE663">
        <f t="shared" si="251"/>
        <v>45.980064711359418</v>
      </c>
      <c r="AF663">
        <f t="shared" si="251"/>
        <v>-45.793143657710935</v>
      </c>
      <c r="AG663">
        <f t="shared" si="251"/>
        <v>-83.017396702540879</v>
      </c>
      <c r="AH663" s="5">
        <f t="shared" si="252"/>
        <v>872</v>
      </c>
      <c r="AI663" s="5">
        <f t="shared" si="252"/>
        <v>846.93402199999991</v>
      </c>
      <c r="AJ663" s="5">
        <f t="shared" si="252"/>
        <v>887.88984613197817</v>
      </c>
      <c r="AK663" s="5">
        <f t="shared" si="252"/>
        <v>936.96576162654981</v>
      </c>
      <c r="AL663" s="5">
        <f t="shared" si="252"/>
        <v>1005.9570304729859</v>
      </c>
      <c r="AM663" s="5">
        <f t="shared" si="252"/>
        <v>868.29881337276208</v>
      </c>
      <c r="AN663" s="6">
        <f t="shared" si="236"/>
        <v>665.00250540829097</v>
      </c>
      <c r="AO663" s="6">
        <f t="shared" si="246"/>
        <v>498.96771200320927</v>
      </c>
      <c r="AP663" s="7"/>
      <c r="AQ663" s="55">
        <f t="shared" si="243"/>
        <v>498.96771200320927</v>
      </c>
      <c r="AR663" s="5">
        <f t="shared" si="247"/>
        <v>581.98510870575012</v>
      </c>
      <c r="AS663" s="5">
        <f t="shared" si="248"/>
        <v>748.00125270414549</v>
      </c>
      <c r="AT663" s="5">
        <f t="shared" si="244"/>
        <v>831</v>
      </c>
      <c r="AU663" s="56">
        <f t="shared" si="245"/>
        <v>665.00250540829097</v>
      </c>
    </row>
    <row r="664" spans="1:47" ht="14.1" customHeight="1" x14ac:dyDescent="0.25">
      <c r="B664" t="s">
        <v>86</v>
      </c>
      <c r="C664" t="s">
        <v>42</v>
      </c>
      <c r="D664" s="3" t="s">
        <v>58</v>
      </c>
      <c r="E664" s="18">
        <v>1118</v>
      </c>
      <c r="F664" s="18">
        <v>1059</v>
      </c>
      <c r="G664" s="18">
        <v>1011</v>
      </c>
      <c r="H664" s="18">
        <v>999</v>
      </c>
      <c r="I664" s="18">
        <v>1034</v>
      </c>
      <c r="J664" s="18">
        <v>1047</v>
      </c>
      <c r="K664" s="18">
        <v>1020</v>
      </c>
      <c r="L664" s="18">
        <v>974</v>
      </c>
      <c r="M664" s="18">
        <v>951</v>
      </c>
      <c r="N664" s="18">
        <v>948</v>
      </c>
      <c r="O664" s="26">
        <v>947</v>
      </c>
      <c r="P664" s="41">
        <v>2</v>
      </c>
      <c r="R664">
        <v>0.999</v>
      </c>
      <c r="S664">
        <v>0.999</v>
      </c>
      <c r="T664" s="5">
        <f t="shared" si="230"/>
        <v>1059</v>
      </c>
      <c r="U664">
        <f t="shared" si="237"/>
        <v>1010.989</v>
      </c>
      <c r="V664">
        <f t="shared" si="238"/>
        <v>998.96396701100002</v>
      </c>
      <c r="W664">
        <f t="shared" si="239"/>
        <v>1033.9529029370658</v>
      </c>
      <c r="X664">
        <f t="shared" si="240"/>
        <v>1047.0218947888973</v>
      </c>
      <c r="Y664">
        <f t="shared" si="241"/>
        <v>1020.0401127595348</v>
      </c>
      <c r="Z664">
        <f t="shared" si="242"/>
        <v>974.01909840337692</v>
      </c>
      <c r="AA664" s="5">
        <f t="shared" si="231"/>
        <v>-59</v>
      </c>
      <c r="AB664">
        <f t="shared" si="251"/>
        <v>-48.021988999999962</v>
      </c>
      <c r="AC664">
        <f t="shared" si="251"/>
        <v>-12.061029945011011</v>
      </c>
      <c r="AD664">
        <f t="shared" si="251"/>
        <v>34.941885960194703</v>
      </c>
      <c r="AE664">
        <f t="shared" si="251"/>
        <v>13.090864745939832</v>
      </c>
      <c r="AF664">
        <f t="shared" si="251"/>
        <v>-26.941709382587117</v>
      </c>
      <c r="AG664">
        <f t="shared" si="251"/>
        <v>-46.001935051184361</v>
      </c>
      <c r="AH664" s="5">
        <f t="shared" si="252"/>
        <v>1000</v>
      </c>
      <c r="AI664" s="5">
        <f t="shared" si="252"/>
        <v>962.96701100000007</v>
      </c>
      <c r="AJ664" s="5">
        <f t="shared" si="252"/>
        <v>986.90293706598902</v>
      </c>
      <c r="AK664" s="5">
        <f t="shared" si="252"/>
        <v>1068.8947888972605</v>
      </c>
      <c r="AL664" s="5">
        <f t="shared" si="252"/>
        <v>1060.1127595348371</v>
      </c>
      <c r="AM664" s="5">
        <f t="shared" si="252"/>
        <v>993.09840337694777</v>
      </c>
      <c r="AN664" s="6">
        <f t="shared" si="236"/>
        <v>882.01522830100816</v>
      </c>
      <c r="AO664" s="6">
        <f t="shared" si="246"/>
        <v>790.01135819863953</v>
      </c>
      <c r="AP664" s="7"/>
      <c r="AQ664" s="55">
        <f t="shared" si="243"/>
        <v>790.01135819863953</v>
      </c>
      <c r="AR664" s="5">
        <f t="shared" si="247"/>
        <v>836.01329324982385</v>
      </c>
      <c r="AS664" s="5">
        <f t="shared" si="248"/>
        <v>928.00761415050408</v>
      </c>
      <c r="AT664" s="5">
        <f t="shared" si="244"/>
        <v>974</v>
      </c>
      <c r="AU664" s="56">
        <f t="shared" si="245"/>
        <v>882.01522830100816</v>
      </c>
    </row>
    <row r="665" spans="1:47" ht="14.1" customHeight="1" x14ac:dyDescent="0.25">
      <c r="B665" t="s">
        <v>86</v>
      </c>
      <c r="C665" t="s">
        <v>44</v>
      </c>
      <c r="D665" s="3" t="s">
        <v>59</v>
      </c>
      <c r="E665" s="18">
        <v>2019</v>
      </c>
      <c r="F665" s="18">
        <v>2001</v>
      </c>
      <c r="G665" s="18">
        <v>2061</v>
      </c>
      <c r="H665" s="18">
        <v>2054</v>
      </c>
      <c r="I665" s="18">
        <v>2167</v>
      </c>
      <c r="J665" s="18">
        <v>2231</v>
      </c>
      <c r="K665" s="18">
        <v>2071</v>
      </c>
      <c r="L665" s="18">
        <v>2094</v>
      </c>
      <c r="M665" s="18">
        <v>2129</v>
      </c>
      <c r="N665" s="18">
        <v>2167</v>
      </c>
      <c r="O665" s="26">
        <v>2206</v>
      </c>
      <c r="P665" s="47">
        <v>3</v>
      </c>
      <c r="R665">
        <v>0.63600000000000001</v>
      </c>
      <c r="S665">
        <v>0.998</v>
      </c>
      <c r="T665" s="5">
        <f t="shared" si="230"/>
        <v>2001</v>
      </c>
      <c r="U665">
        <f t="shared" si="237"/>
        <v>2032.6080000000002</v>
      </c>
      <c r="V665">
        <f t="shared" si="238"/>
        <v>2057.6825093759999</v>
      </c>
      <c r="W665">
        <f t="shared" si="239"/>
        <v>2136.3402389776543</v>
      </c>
      <c r="X665">
        <f t="shared" si="240"/>
        <v>2225.1362613468477</v>
      </c>
      <c r="Y665">
        <f t="shared" si="241"/>
        <v>2159.4198925970722</v>
      </c>
      <c r="Z665">
        <f t="shared" si="242"/>
        <v>2094.0045527837997</v>
      </c>
      <c r="AA665" s="5">
        <f t="shared" si="231"/>
        <v>-18</v>
      </c>
      <c r="AB665">
        <f t="shared" si="251"/>
        <v>31.508784000000173</v>
      </c>
      <c r="AC665">
        <f t="shared" si="251"/>
        <v>25.087377925247697</v>
      </c>
      <c r="AD665">
        <f t="shared" si="251"/>
        <v>78.550588898301598</v>
      </c>
      <c r="AE665">
        <f t="shared" si="251"/>
        <v>88.775531502251667</v>
      </c>
      <c r="AF665">
        <f t="shared" si="251"/>
        <v>-65.407384949271432</v>
      </c>
      <c r="AG665">
        <f t="shared" si="251"/>
        <v>-65.415323903544575</v>
      </c>
      <c r="AH665" s="5">
        <f t="shared" si="252"/>
        <v>1983</v>
      </c>
      <c r="AI665" s="5">
        <f t="shared" si="252"/>
        <v>2064.1167840000003</v>
      </c>
      <c r="AJ665" s="5">
        <f t="shared" si="252"/>
        <v>2082.7698873012478</v>
      </c>
      <c r="AK665" s="5">
        <f t="shared" si="252"/>
        <v>2214.8908278759559</v>
      </c>
      <c r="AL665" s="5">
        <f t="shared" si="252"/>
        <v>2313.9117928490996</v>
      </c>
      <c r="AM665" s="5">
        <f t="shared" si="252"/>
        <v>2094.0125076478007</v>
      </c>
      <c r="AN665" s="6">
        <f t="shared" si="236"/>
        <v>1963.1739049767104</v>
      </c>
      <c r="AO665" s="6">
        <f t="shared" si="246"/>
        <v>1832.3432571696214</v>
      </c>
      <c r="AP665" s="7"/>
      <c r="AQ665" s="55">
        <f t="shared" si="243"/>
        <v>1832.3432571696214</v>
      </c>
      <c r="AR665" s="5">
        <f t="shared" si="247"/>
        <v>1897.7585810731659</v>
      </c>
      <c r="AS665" s="5">
        <f t="shared" si="248"/>
        <v>2028.5869524883551</v>
      </c>
      <c r="AT665" s="5">
        <f t="shared" si="244"/>
        <v>2094</v>
      </c>
      <c r="AU665" s="56">
        <f t="shared" si="245"/>
        <v>1963.1739049767104</v>
      </c>
    </row>
    <row r="666" spans="1:47" ht="14.1" customHeight="1" x14ac:dyDescent="0.25">
      <c r="B666" t="s">
        <v>86</v>
      </c>
      <c r="C666" t="s">
        <v>151</v>
      </c>
      <c r="D666" s="8" t="s">
        <v>60</v>
      </c>
      <c r="E666" s="19">
        <v>1420</v>
      </c>
      <c r="F666" s="19">
        <v>1252</v>
      </c>
      <c r="G666" s="19">
        <v>1149</v>
      </c>
      <c r="H666" s="19">
        <v>1076</v>
      </c>
      <c r="I666" s="19">
        <v>974</v>
      </c>
      <c r="J666" s="19">
        <v>924</v>
      </c>
      <c r="K666" s="19">
        <v>859</v>
      </c>
      <c r="L666" s="19">
        <v>808</v>
      </c>
      <c r="M666" s="19">
        <v>815</v>
      </c>
      <c r="N666" s="19">
        <v>816</v>
      </c>
      <c r="O666" s="27">
        <v>813</v>
      </c>
      <c r="P666" s="41">
        <v>4</v>
      </c>
      <c r="R666">
        <v>0.65700000000000003</v>
      </c>
      <c r="S666">
        <v>0.999</v>
      </c>
      <c r="T666" s="5">
        <f t="shared" si="230"/>
        <v>1252</v>
      </c>
      <c r="U666">
        <f t="shared" si="237"/>
        <v>1126.7049999999999</v>
      </c>
      <c r="V666">
        <f t="shared" si="238"/>
        <v>1050.400982185</v>
      </c>
      <c r="W666">
        <f t="shared" si="239"/>
        <v>974.01644022420555</v>
      </c>
      <c r="X666">
        <f t="shared" si="240"/>
        <v>914.95575190557724</v>
      </c>
      <c r="Y666">
        <f t="shared" si="241"/>
        <v>857.92906473932544</v>
      </c>
      <c r="Z666">
        <f t="shared" si="242"/>
        <v>805.56481190309796</v>
      </c>
      <c r="AA666" s="5">
        <f t="shared" si="231"/>
        <v>-168</v>
      </c>
      <c r="AB666">
        <f t="shared" si="251"/>
        <v>-125.33770500000008</v>
      </c>
      <c r="AC666">
        <f t="shared" si="251"/>
        <v>-76.353051502184954</v>
      </c>
      <c r="AD666">
        <f t="shared" si="251"/>
        <v>-76.384510470335812</v>
      </c>
      <c r="AE666">
        <f t="shared" si="251"/>
        <v>-59.078012140780011</v>
      </c>
      <c r="AF666">
        <f t="shared" si="251"/>
        <v>-57.028738491226335</v>
      </c>
      <c r="AG666">
        <f t="shared" si="251"/>
        <v>-52.368917321882478</v>
      </c>
      <c r="AH666" s="5">
        <f t="shared" si="252"/>
        <v>1084</v>
      </c>
      <c r="AI666" s="5">
        <f t="shared" si="252"/>
        <v>1001.3672949999998</v>
      </c>
      <c r="AJ666" s="5">
        <f t="shared" si="252"/>
        <v>974.04793068281504</v>
      </c>
      <c r="AK666" s="5">
        <f t="shared" si="252"/>
        <v>897.63192975386971</v>
      </c>
      <c r="AL666" s="5">
        <f t="shared" si="252"/>
        <v>855.87773976479718</v>
      </c>
      <c r="AM666" s="5">
        <f t="shared" si="252"/>
        <v>800.90032624809908</v>
      </c>
      <c r="AN666" s="6">
        <f t="shared" si="236"/>
        <v>700.82697725933303</v>
      </c>
      <c r="AO666" s="6">
        <f t="shared" si="246"/>
        <v>596.08914261556811</v>
      </c>
      <c r="AP666" s="7"/>
      <c r="AQ666" s="55">
        <f t="shared" si="243"/>
        <v>596.08914261556811</v>
      </c>
      <c r="AR666" s="5">
        <f t="shared" si="247"/>
        <v>648.45805993745057</v>
      </c>
      <c r="AS666" s="5">
        <f t="shared" si="248"/>
        <v>754.41348862966652</v>
      </c>
      <c r="AT666" s="5">
        <f t="shared" si="244"/>
        <v>808</v>
      </c>
      <c r="AU666" s="56">
        <f t="shared" si="245"/>
        <v>700.82697725933303</v>
      </c>
    </row>
    <row r="667" spans="1:47" ht="14.1" customHeight="1" x14ac:dyDescent="0.25">
      <c r="B667" t="s">
        <v>86</v>
      </c>
      <c r="C667" t="s">
        <v>152</v>
      </c>
      <c r="D667" s="8" t="s">
        <v>61</v>
      </c>
      <c r="E667" s="19">
        <v>1000</v>
      </c>
      <c r="F667" s="19">
        <v>970</v>
      </c>
      <c r="G667" s="19">
        <v>1064</v>
      </c>
      <c r="H667" s="19">
        <v>1129</v>
      </c>
      <c r="I667" s="19">
        <v>1246</v>
      </c>
      <c r="J667" s="19">
        <v>1282</v>
      </c>
      <c r="K667" s="19">
        <v>1192</v>
      </c>
      <c r="L667" s="19">
        <v>1126</v>
      </c>
      <c r="M667" s="19">
        <v>1095</v>
      </c>
      <c r="N667" s="19">
        <v>1085</v>
      </c>
      <c r="O667" s="27">
        <v>1077</v>
      </c>
      <c r="P667" s="48">
        <v>2</v>
      </c>
      <c r="R667">
        <v>0.89100000000000001</v>
      </c>
      <c r="S667">
        <v>0.999</v>
      </c>
      <c r="T667" s="5">
        <f t="shared" si="230"/>
        <v>970</v>
      </c>
      <c r="U667">
        <f t="shared" si="237"/>
        <v>1050.4839999999999</v>
      </c>
      <c r="V667">
        <f t="shared" si="238"/>
        <v>1129.202469244</v>
      </c>
      <c r="W667">
        <f t="shared" si="239"/>
        <v>1241.8495626952883</v>
      </c>
      <c r="X667">
        <f t="shared" si="240"/>
        <v>1289.8984374803383</v>
      </c>
      <c r="Y667">
        <f t="shared" si="241"/>
        <v>1207.9152945447224</v>
      </c>
      <c r="Z667">
        <f t="shared" si="242"/>
        <v>1126.0067850528319</v>
      </c>
      <c r="AA667" s="5">
        <f t="shared" si="231"/>
        <v>-30</v>
      </c>
      <c r="AB667">
        <f t="shared" si="251"/>
        <v>80.373515999999924</v>
      </c>
      <c r="AC667">
        <f t="shared" si="251"/>
        <v>78.720124290756061</v>
      </c>
      <c r="AD667">
        <f t="shared" si="251"/>
        <v>112.61316648212782</v>
      </c>
      <c r="AE667">
        <f t="shared" si="251"/>
        <v>48.113439076747049</v>
      </c>
      <c r="AF667">
        <f t="shared" si="251"/>
        <v>-81.853046353603531</v>
      </c>
      <c r="AG667">
        <f t="shared" si="251"/>
        <v>-81.908454028752232</v>
      </c>
      <c r="AH667" s="5">
        <f t="shared" si="252"/>
        <v>940</v>
      </c>
      <c r="AI667" s="5">
        <f t="shared" si="252"/>
        <v>1130.8575159999998</v>
      </c>
      <c r="AJ667" s="5">
        <f t="shared" si="252"/>
        <v>1207.9225935347561</v>
      </c>
      <c r="AK667" s="5">
        <f t="shared" si="252"/>
        <v>1354.4627291774161</v>
      </c>
      <c r="AL667" s="5">
        <f t="shared" si="252"/>
        <v>1338.0118765570853</v>
      </c>
      <c r="AM667" s="5">
        <f t="shared" si="252"/>
        <v>1126.0622481911189</v>
      </c>
      <c r="AN667" s="6">
        <f t="shared" si="236"/>
        <v>962.1898769953275</v>
      </c>
      <c r="AO667" s="6">
        <f t="shared" si="246"/>
        <v>798.37296893782298</v>
      </c>
      <c r="AP667" s="7"/>
      <c r="AQ667" s="55">
        <f t="shared" si="243"/>
        <v>798.37296893782298</v>
      </c>
      <c r="AR667" s="5">
        <f t="shared" si="247"/>
        <v>880.28142296657529</v>
      </c>
      <c r="AS667" s="5">
        <f t="shared" si="248"/>
        <v>1044.0949384976639</v>
      </c>
      <c r="AT667" s="5">
        <f t="shared" si="244"/>
        <v>1126</v>
      </c>
      <c r="AU667" s="56">
        <f t="shared" si="245"/>
        <v>962.1898769953275</v>
      </c>
    </row>
    <row r="668" spans="1:47" ht="14.1" customHeight="1" x14ac:dyDescent="0.25">
      <c r="B668" t="s">
        <v>86</v>
      </c>
      <c r="C668" t="s">
        <v>153</v>
      </c>
      <c r="D668" s="3" t="s">
        <v>62</v>
      </c>
      <c r="E668" s="18">
        <v>1885</v>
      </c>
      <c r="F668" s="18">
        <v>1746</v>
      </c>
      <c r="G668" s="18">
        <v>1826</v>
      </c>
      <c r="H668" s="18">
        <v>1816</v>
      </c>
      <c r="I668" s="18">
        <v>1891</v>
      </c>
      <c r="J668" s="18">
        <v>1858</v>
      </c>
      <c r="K668" s="18">
        <v>1651</v>
      </c>
      <c r="L668" s="18">
        <v>1504</v>
      </c>
      <c r="M668" s="18">
        <v>1452</v>
      </c>
      <c r="N668" s="18">
        <v>1430</v>
      </c>
      <c r="O668" s="26">
        <v>1410</v>
      </c>
      <c r="P668" s="41">
        <v>2</v>
      </c>
      <c r="R668">
        <v>0.82199999999999995</v>
      </c>
      <c r="S668">
        <v>0.999</v>
      </c>
      <c r="T668" s="5">
        <f t="shared" si="230"/>
        <v>1746</v>
      </c>
      <c r="U668">
        <f t="shared" si="237"/>
        <v>1787.018</v>
      </c>
      <c r="V668">
        <f t="shared" si="238"/>
        <v>1818.1103647960001</v>
      </c>
      <c r="W668">
        <f t="shared" si="239"/>
        <v>1883.5618205872383</v>
      </c>
      <c r="X668">
        <f t="shared" si="240"/>
        <v>1874.1942490118913</v>
      </c>
      <c r="Y668">
        <f t="shared" si="241"/>
        <v>1689.0744602563925</v>
      </c>
      <c r="Z668">
        <f t="shared" si="242"/>
        <v>1504.02322873349</v>
      </c>
      <c r="AA668" s="5">
        <f t="shared" si="231"/>
        <v>-139</v>
      </c>
      <c r="AB668">
        <f t="shared" si="251"/>
        <v>40.837982000000025</v>
      </c>
      <c r="AC668">
        <f t="shared" si="251"/>
        <v>31.102110413204084</v>
      </c>
      <c r="AD668">
        <f t="shared" si="251"/>
        <v>65.417106445860199</v>
      </c>
      <c r="AE668">
        <f t="shared" si="251"/>
        <v>-9.2927868973258221</v>
      </c>
      <c r="AF668">
        <f t="shared" si="251"/>
        <v>-184.94396175364065</v>
      </c>
      <c r="AG668">
        <f t="shared" si="251"/>
        <v>-185.05112425313328</v>
      </c>
      <c r="AH668" s="5">
        <f t="shared" si="252"/>
        <v>1607</v>
      </c>
      <c r="AI668" s="5">
        <f t="shared" si="252"/>
        <v>1827.855982</v>
      </c>
      <c r="AJ668" s="5">
        <f t="shared" si="252"/>
        <v>1849.2124752092043</v>
      </c>
      <c r="AK668" s="5">
        <f t="shared" si="252"/>
        <v>1948.9789270330984</v>
      </c>
      <c r="AL668" s="5">
        <f t="shared" si="252"/>
        <v>1864.9014621145654</v>
      </c>
      <c r="AM668" s="5">
        <f t="shared" si="252"/>
        <v>1504.1304985027518</v>
      </c>
      <c r="AN668" s="6">
        <f t="shared" si="236"/>
        <v>1133.9209802272235</v>
      </c>
      <c r="AO668" s="6">
        <f t="shared" si="246"/>
        <v>763.81873172095686</v>
      </c>
      <c r="AP668" s="7"/>
      <c r="AQ668" s="55">
        <f t="shared" si="243"/>
        <v>763.81873172095686</v>
      </c>
      <c r="AR668" s="5">
        <f t="shared" si="247"/>
        <v>948.86985597409011</v>
      </c>
      <c r="AS668" s="5">
        <f t="shared" si="248"/>
        <v>1318.9604901136117</v>
      </c>
      <c r="AT668" s="5">
        <f t="shared" si="244"/>
        <v>1504</v>
      </c>
      <c r="AU668" s="56">
        <f t="shared" si="245"/>
        <v>1133.9209802272235</v>
      </c>
    </row>
    <row r="669" spans="1:47" ht="14.1" customHeight="1" thickBot="1" x14ac:dyDescent="0.3">
      <c r="B669" t="s">
        <v>86</v>
      </c>
      <c r="C669" t="s">
        <v>154</v>
      </c>
      <c r="D669" s="11" t="s">
        <v>63</v>
      </c>
      <c r="E669" s="20">
        <v>1325</v>
      </c>
      <c r="F669" s="20">
        <v>1092</v>
      </c>
      <c r="G669" s="20">
        <v>1018</v>
      </c>
      <c r="H669" s="20">
        <v>951</v>
      </c>
      <c r="I669" s="20">
        <v>850</v>
      </c>
      <c r="J669" s="20">
        <v>770</v>
      </c>
      <c r="K669" s="20">
        <v>685</v>
      </c>
      <c r="L669" s="20">
        <v>580</v>
      </c>
      <c r="M669" s="20">
        <v>555</v>
      </c>
      <c r="N669" s="20">
        <v>539</v>
      </c>
      <c r="O669" s="39">
        <v>519</v>
      </c>
      <c r="P669" s="48">
        <v>2</v>
      </c>
      <c r="R669">
        <v>0.999</v>
      </c>
      <c r="S669">
        <v>0.999</v>
      </c>
      <c r="T669" s="5">
        <f t="shared" si="230"/>
        <v>1092</v>
      </c>
      <c r="U669">
        <f t="shared" si="237"/>
        <v>1017.841</v>
      </c>
      <c r="V669">
        <f t="shared" si="238"/>
        <v>950.99252315900003</v>
      </c>
      <c r="W669">
        <f t="shared" si="239"/>
        <v>850.03413657695387</v>
      </c>
      <c r="X669">
        <f t="shared" si="240"/>
        <v>769.97910985243527</v>
      </c>
      <c r="Y669">
        <f t="shared" si="241"/>
        <v>685.00490321387053</v>
      </c>
      <c r="Z669">
        <f t="shared" si="242"/>
        <v>580.02003559488594</v>
      </c>
      <c r="AA669" s="5">
        <f t="shared" si="231"/>
        <v>-233</v>
      </c>
      <c r="AB669">
        <f t="shared" si="251"/>
        <v>-74.317841000000001</v>
      </c>
      <c r="AC669">
        <f t="shared" si="251"/>
        <v>-66.855946205158972</v>
      </c>
      <c r="AD669">
        <f t="shared" si="251"/>
        <v>-100.92428414166928</v>
      </c>
      <c r="AE669">
        <f t="shared" si="251"/>
        <v>-80.075895981935744</v>
      </c>
      <c r="AF669">
        <f t="shared" si="251"/>
        <v>-84.969308327908109</v>
      </c>
      <c r="AG669">
        <f t="shared" si="251"/>
        <v>-104.96485205969353</v>
      </c>
      <c r="AH669" s="5">
        <f t="shared" si="252"/>
        <v>859</v>
      </c>
      <c r="AI669" s="5">
        <f t="shared" si="252"/>
        <v>943.52315899999996</v>
      </c>
      <c r="AJ669" s="5">
        <f t="shared" si="252"/>
        <v>884.13657695384109</v>
      </c>
      <c r="AK669" s="5">
        <f t="shared" si="252"/>
        <v>749.10985243528455</v>
      </c>
      <c r="AL669" s="5">
        <f t="shared" si="252"/>
        <v>689.90321387049948</v>
      </c>
      <c r="AM669" s="5">
        <f t="shared" si="252"/>
        <v>600.03559488596238</v>
      </c>
      <c r="AN669" s="6">
        <f t="shared" si="236"/>
        <v>370.09033147549889</v>
      </c>
      <c r="AO669" s="6">
        <f t="shared" si="246"/>
        <v>160.16062735611183</v>
      </c>
      <c r="AP669" s="7"/>
      <c r="AQ669" s="55">
        <f t="shared" si="243"/>
        <v>160.16062735611183</v>
      </c>
      <c r="AR669" s="5">
        <f t="shared" si="247"/>
        <v>265.12547941580533</v>
      </c>
      <c r="AS669" s="5">
        <f t="shared" si="248"/>
        <v>475.04516573774947</v>
      </c>
      <c r="AT669" s="5">
        <f t="shared" si="244"/>
        <v>580</v>
      </c>
      <c r="AU669" s="56">
        <f t="shared" si="245"/>
        <v>370.09033147549889</v>
      </c>
    </row>
    <row r="670" spans="1:47" ht="14.1" customHeight="1" x14ac:dyDescent="0.25">
      <c r="A670" t="s">
        <v>131</v>
      </c>
      <c r="B670" t="s">
        <v>87</v>
      </c>
      <c r="C670" t="s">
        <v>137</v>
      </c>
      <c r="D670" s="3" t="s">
        <v>25</v>
      </c>
      <c r="E670" s="4" t="s">
        <v>88</v>
      </c>
      <c r="F670" s="4" t="s">
        <v>88</v>
      </c>
      <c r="G670" s="4" t="s">
        <v>88</v>
      </c>
      <c r="H670" s="4">
        <v>1313</v>
      </c>
      <c r="I670" s="4">
        <v>1277</v>
      </c>
      <c r="J670" s="4">
        <v>870</v>
      </c>
      <c r="K670" s="4">
        <v>882</v>
      </c>
      <c r="L670" s="4">
        <v>973</v>
      </c>
      <c r="M670" s="4">
        <v>1036</v>
      </c>
      <c r="N670" s="4">
        <v>1060</v>
      </c>
      <c r="O670" s="23">
        <v>1121</v>
      </c>
      <c r="P670" s="40">
        <v>2</v>
      </c>
      <c r="R670">
        <v>0.871</v>
      </c>
      <c r="S670">
        <v>0</v>
      </c>
      <c r="T670" s="5">
        <f t="shared" ref="T670:T727" si="253">I670</f>
        <v>1277</v>
      </c>
      <c r="U670">
        <f t="shared" ref="U670:U701" si="254">($R670*J670)+((1-$R670)*(T670+AA670))</f>
        <v>917.85899999999992</v>
      </c>
      <c r="V670">
        <f t="shared" ref="V670:V701" si="255">($R670*K670)+((1-$R670)*(U670+AB670))</f>
        <v>881.98181099999999</v>
      </c>
      <c r="W670">
        <f t="shared" ref="W670:W701" si="256">($R670*L670)+((1-$R670)*(V670+AC670))</f>
        <v>956.61465361899991</v>
      </c>
      <c r="X670" s="1" t="s">
        <v>88</v>
      </c>
      <c r="Y670" s="1" t="s">
        <v>88</v>
      </c>
      <c r="Z670" s="1" t="s">
        <v>88</v>
      </c>
      <c r="AA670" s="5">
        <f t="shared" ref="AA670:AA727" si="257">I670-H670</f>
        <v>-36</v>
      </c>
      <c r="AB670">
        <f t="shared" si="251"/>
        <v>-36</v>
      </c>
      <c r="AC670">
        <f t="shared" si="251"/>
        <v>-36</v>
      </c>
      <c r="AD670">
        <f t="shared" si="251"/>
        <v>-36</v>
      </c>
      <c r="AE670" s="1" t="s">
        <v>88</v>
      </c>
      <c r="AF670" s="1" t="s">
        <v>88</v>
      </c>
      <c r="AG670" s="1" t="s">
        <v>88</v>
      </c>
      <c r="AH670" s="5">
        <f t="shared" si="252"/>
        <v>1241</v>
      </c>
      <c r="AI670" s="5">
        <f t="shared" si="252"/>
        <v>881.85899999999992</v>
      </c>
      <c r="AJ670" s="5">
        <f t="shared" si="252"/>
        <v>845.98181099999999</v>
      </c>
      <c r="AK670" s="1" t="s">
        <v>88</v>
      </c>
      <c r="AL670" s="1" t="s">
        <v>88</v>
      </c>
      <c r="AM670" s="1" t="s">
        <v>88</v>
      </c>
      <c r="AN670" s="6">
        <f t="shared" ref="AN670:AN727" si="258">IF($W670+($AD670*2)&lt;0,0,$W670+($AD670*2))</f>
        <v>884.61465361899991</v>
      </c>
      <c r="AO670" s="6">
        <f>IF($W670+($AD670*4)&lt;0,0,$W670+($AD670*4))</f>
        <v>812.61465361899991</v>
      </c>
      <c r="AP670" s="7"/>
      <c r="AQ670" s="55">
        <f t="shared" si="243"/>
        <v>812.61465361899991</v>
      </c>
      <c r="AR670" s="5">
        <f t="shared" si="247"/>
        <v>848.61465361899991</v>
      </c>
      <c r="AS670" s="5">
        <f t="shared" si="248"/>
        <v>928.80732680949995</v>
      </c>
      <c r="AT670" s="5">
        <f t="shared" si="244"/>
        <v>973</v>
      </c>
      <c r="AU670" s="56">
        <f t="shared" si="245"/>
        <v>884.61465361899991</v>
      </c>
    </row>
    <row r="671" spans="1:47" ht="14.1" customHeight="1" x14ac:dyDescent="0.25">
      <c r="B671" t="s">
        <v>87</v>
      </c>
      <c r="C671" t="s">
        <v>138</v>
      </c>
      <c r="D671" s="8" t="s">
        <v>27</v>
      </c>
      <c r="E671" s="9" t="s">
        <v>88</v>
      </c>
      <c r="F671" s="9" t="s">
        <v>88</v>
      </c>
      <c r="G671" s="9" t="s">
        <v>88</v>
      </c>
      <c r="H671" s="9">
        <v>751</v>
      </c>
      <c r="I671" s="9">
        <v>697</v>
      </c>
      <c r="J671" s="9">
        <v>742</v>
      </c>
      <c r="K671" s="9">
        <v>786</v>
      </c>
      <c r="L671" s="9">
        <v>851</v>
      </c>
      <c r="M671" s="9">
        <v>901</v>
      </c>
      <c r="N671" s="9">
        <v>922</v>
      </c>
      <c r="O671" s="24">
        <v>928</v>
      </c>
      <c r="P671" s="41">
        <v>3</v>
      </c>
      <c r="R671">
        <v>0.995</v>
      </c>
      <c r="S671">
        <v>0.999</v>
      </c>
      <c r="T671" s="5">
        <f t="shared" si="253"/>
        <v>697</v>
      </c>
      <c r="U671">
        <f t="shared" si="254"/>
        <v>741.505</v>
      </c>
      <c r="V671">
        <f t="shared" si="255"/>
        <v>785.99955747500007</v>
      </c>
      <c r="W671">
        <f t="shared" si="256"/>
        <v>850.89747013443764</v>
      </c>
      <c r="X671" s="1" t="s">
        <v>88</v>
      </c>
      <c r="Y671" s="1" t="s">
        <v>88</v>
      </c>
      <c r="Z671" s="1" t="s">
        <v>88</v>
      </c>
      <c r="AA671" s="5">
        <f t="shared" si="257"/>
        <v>-54</v>
      </c>
      <c r="AB671">
        <f t="shared" si="251"/>
        <v>44.406494999999993</v>
      </c>
      <c r="AC671">
        <f t="shared" si="251"/>
        <v>44.494469412525078</v>
      </c>
      <c r="AD671">
        <f t="shared" si="251"/>
        <v>64.87750921619066</v>
      </c>
      <c r="AE671" s="1" t="s">
        <v>88</v>
      </c>
      <c r="AF671" s="1" t="s">
        <v>88</v>
      </c>
      <c r="AG671" s="1" t="s">
        <v>88</v>
      </c>
      <c r="AH671" s="5">
        <f t="shared" si="252"/>
        <v>643</v>
      </c>
      <c r="AI671" s="5">
        <f t="shared" si="252"/>
        <v>785.91149499999995</v>
      </c>
      <c r="AJ671" s="5">
        <f t="shared" si="252"/>
        <v>830.49402688752514</v>
      </c>
      <c r="AK671" s="1" t="s">
        <v>88</v>
      </c>
      <c r="AL671" s="1" t="s">
        <v>88</v>
      </c>
      <c r="AM671" s="1" t="s">
        <v>88</v>
      </c>
      <c r="AN671" s="6">
        <f t="shared" si="258"/>
        <v>980.65248856681899</v>
      </c>
      <c r="AO671" s="6">
        <f t="shared" ref="AO671:AO727" si="259">IF($W671+($AD671*4)&lt;0,0,$W671+($AD671*4))</f>
        <v>1110.4075069992002</v>
      </c>
      <c r="AP671" s="7"/>
      <c r="AQ671" s="55">
        <f t="shared" si="243"/>
        <v>851</v>
      </c>
      <c r="AR671" s="5">
        <f t="shared" si="247"/>
        <v>915.82624428340955</v>
      </c>
      <c r="AS671" s="5">
        <f t="shared" si="248"/>
        <v>1045.5299977830095</v>
      </c>
      <c r="AT671" s="5">
        <f t="shared" si="244"/>
        <v>1110.4075069992002</v>
      </c>
      <c r="AU671" s="56">
        <f t="shared" si="245"/>
        <v>980.65248856681899</v>
      </c>
    </row>
    <row r="672" spans="1:47" ht="14.1" customHeight="1" x14ac:dyDescent="0.25">
      <c r="B672" t="s">
        <v>87</v>
      </c>
      <c r="C672" t="s">
        <v>139</v>
      </c>
      <c r="D672" s="3" t="s">
        <v>29</v>
      </c>
      <c r="E672" s="4" t="s">
        <v>88</v>
      </c>
      <c r="F672" s="4" t="s">
        <v>88</v>
      </c>
      <c r="G672" s="4" t="s">
        <v>88</v>
      </c>
      <c r="H672" s="4">
        <v>876</v>
      </c>
      <c r="I672" s="4">
        <v>993</v>
      </c>
      <c r="J672" s="4">
        <v>979</v>
      </c>
      <c r="K672" s="4">
        <v>928</v>
      </c>
      <c r="L672" s="4">
        <v>1003</v>
      </c>
      <c r="M672" s="4">
        <v>1082</v>
      </c>
      <c r="N672" s="4">
        <v>1076</v>
      </c>
      <c r="O672" s="23">
        <v>1035</v>
      </c>
      <c r="P672" s="40">
        <v>2</v>
      </c>
      <c r="R672">
        <v>0.999</v>
      </c>
      <c r="S672">
        <v>0.151</v>
      </c>
      <c r="T672" s="5">
        <f t="shared" si="253"/>
        <v>993</v>
      </c>
      <c r="U672">
        <f t="shared" si="254"/>
        <v>979.13099999999997</v>
      </c>
      <c r="V672">
        <f t="shared" si="255"/>
        <v>928.14836978100004</v>
      </c>
      <c r="W672">
        <f t="shared" si="256"/>
        <v>1003.0000057176869</v>
      </c>
      <c r="X672" s="1" t="s">
        <v>88</v>
      </c>
      <c r="Y672" s="1" t="s">
        <v>88</v>
      </c>
      <c r="Z672" s="1" t="s">
        <v>88</v>
      </c>
      <c r="AA672" s="5">
        <f t="shared" si="257"/>
        <v>117</v>
      </c>
      <c r="AB672">
        <f t="shared" si="251"/>
        <v>97.238780999999989</v>
      </c>
      <c r="AC672">
        <f t="shared" si="251"/>
        <v>74.857347905931007</v>
      </c>
      <c r="AD672">
        <f t="shared" si="251"/>
        <v>74.856485398575145</v>
      </c>
      <c r="AE672" s="1" t="s">
        <v>88</v>
      </c>
      <c r="AF672" s="1" t="s">
        <v>88</v>
      </c>
      <c r="AG672" s="1" t="s">
        <v>88</v>
      </c>
      <c r="AH672" s="5">
        <f t="shared" si="252"/>
        <v>1110</v>
      </c>
      <c r="AI672" s="5">
        <f t="shared" si="252"/>
        <v>1076.3697809999999</v>
      </c>
      <c r="AJ672" s="5">
        <f t="shared" si="252"/>
        <v>1003.005717686931</v>
      </c>
      <c r="AK672" s="1" t="s">
        <v>88</v>
      </c>
      <c r="AL672" s="1" t="s">
        <v>88</v>
      </c>
      <c r="AM672" s="1" t="s">
        <v>88</v>
      </c>
      <c r="AN672" s="6">
        <f t="shared" si="258"/>
        <v>1152.7129765148372</v>
      </c>
      <c r="AO672" s="6">
        <f t="shared" si="259"/>
        <v>1302.4259473119876</v>
      </c>
      <c r="AP672" s="7"/>
      <c r="AQ672" s="55">
        <f t="shared" si="243"/>
        <v>1003</v>
      </c>
      <c r="AR672" s="5">
        <f t="shared" si="247"/>
        <v>1077.8564882574187</v>
      </c>
      <c r="AS672" s="5">
        <f t="shared" si="248"/>
        <v>1227.5694619134124</v>
      </c>
      <c r="AT672" s="5">
        <f t="shared" si="244"/>
        <v>1302.4259473119876</v>
      </c>
      <c r="AU672" s="56">
        <f t="shared" si="245"/>
        <v>1152.7129765148372</v>
      </c>
    </row>
    <row r="673" spans="2:47" ht="14.1" customHeight="1" x14ac:dyDescent="0.25">
      <c r="B673" t="s">
        <v>87</v>
      </c>
      <c r="C673" t="s">
        <v>140</v>
      </c>
      <c r="D673" s="8" t="s">
        <v>31</v>
      </c>
      <c r="E673" s="9" t="s">
        <v>88</v>
      </c>
      <c r="F673" s="9" t="s">
        <v>88</v>
      </c>
      <c r="G673" s="9" t="s">
        <v>88</v>
      </c>
      <c r="H673" s="9">
        <v>666</v>
      </c>
      <c r="I673" s="9">
        <v>715</v>
      </c>
      <c r="J673" s="9">
        <v>768</v>
      </c>
      <c r="K673" s="9">
        <v>778</v>
      </c>
      <c r="L673" s="9">
        <v>882</v>
      </c>
      <c r="M673" s="9">
        <v>916</v>
      </c>
      <c r="N673" s="9">
        <v>991</v>
      </c>
      <c r="O673" s="24">
        <v>988</v>
      </c>
      <c r="P673" s="41">
        <v>3</v>
      </c>
      <c r="R673">
        <v>0</v>
      </c>
      <c r="S673">
        <v>0</v>
      </c>
      <c r="T673" s="5">
        <f t="shared" si="253"/>
        <v>715</v>
      </c>
      <c r="U673">
        <f t="shared" si="254"/>
        <v>764</v>
      </c>
      <c r="V673">
        <f t="shared" si="255"/>
        <v>813</v>
      </c>
      <c r="W673">
        <f t="shared" si="256"/>
        <v>862</v>
      </c>
      <c r="X673" s="1" t="s">
        <v>88</v>
      </c>
      <c r="Y673" s="1" t="s">
        <v>88</v>
      </c>
      <c r="Z673" s="1" t="s">
        <v>88</v>
      </c>
      <c r="AA673" s="5">
        <f t="shared" si="257"/>
        <v>49</v>
      </c>
      <c r="AB673">
        <f t="shared" si="251"/>
        <v>49</v>
      </c>
      <c r="AC673">
        <f t="shared" si="251"/>
        <v>49</v>
      </c>
      <c r="AD673">
        <f t="shared" si="251"/>
        <v>49</v>
      </c>
      <c r="AE673" s="1" t="s">
        <v>88</v>
      </c>
      <c r="AF673" s="1" t="s">
        <v>88</v>
      </c>
      <c r="AG673" s="1" t="s">
        <v>88</v>
      </c>
      <c r="AH673" s="5">
        <f t="shared" si="252"/>
        <v>764</v>
      </c>
      <c r="AI673" s="5">
        <f t="shared" si="252"/>
        <v>813</v>
      </c>
      <c r="AJ673" s="5">
        <f t="shared" si="252"/>
        <v>862</v>
      </c>
      <c r="AK673" s="1" t="s">
        <v>88</v>
      </c>
      <c r="AL673" s="1" t="s">
        <v>88</v>
      </c>
      <c r="AM673" s="1" t="s">
        <v>88</v>
      </c>
      <c r="AN673" s="6">
        <f t="shared" si="258"/>
        <v>960</v>
      </c>
      <c r="AO673" s="6">
        <f t="shared" si="259"/>
        <v>1058</v>
      </c>
      <c r="AP673" s="7"/>
      <c r="AQ673" s="55">
        <f t="shared" si="243"/>
        <v>882</v>
      </c>
      <c r="AR673" s="5">
        <f t="shared" si="247"/>
        <v>921</v>
      </c>
      <c r="AS673" s="5">
        <f t="shared" si="248"/>
        <v>1009</v>
      </c>
      <c r="AT673" s="5">
        <f t="shared" si="244"/>
        <v>1058</v>
      </c>
      <c r="AU673" s="56">
        <f t="shared" si="245"/>
        <v>960</v>
      </c>
    </row>
    <row r="674" spans="2:47" ht="14.1" customHeight="1" x14ac:dyDescent="0.25">
      <c r="B674" t="s">
        <v>87</v>
      </c>
      <c r="C674" t="s">
        <v>141</v>
      </c>
      <c r="D674" s="3" t="s">
        <v>33</v>
      </c>
      <c r="E674" s="4" t="s">
        <v>88</v>
      </c>
      <c r="F674" s="4" t="s">
        <v>88</v>
      </c>
      <c r="G674" s="4" t="s">
        <v>88</v>
      </c>
      <c r="H674" s="4">
        <v>566</v>
      </c>
      <c r="I674" s="4">
        <v>582</v>
      </c>
      <c r="J674" s="4">
        <v>644</v>
      </c>
      <c r="K674" s="4">
        <v>616</v>
      </c>
      <c r="L674" s="4">
        <v>615</v>
      </c>
      <c r="M674" s="4">
        <v>615</v>
      </c>
      <c r="N674" s="4">
        <v>615</v>
      </c>
      <c r="O674" s="23">
        <v>615</v>
      </c>
      <c r="P674" s="40">
        <v>2</v>
      </c>
      <c r="R674">
        <v>0</v>
      </c>
      <c r="S674">
        <v>0</v>
      </c>
      <c r="T674" s="5">
        <f t="shared" si="253"/>
        <v>582</v>
      </c>
      <c r="U674">
        <f t="shared" si="254"/>
        <v>598</v>
      </c>
      <c r="V674">
        <f t="shared" si="255"/>
        <v>614</v>
      </c>
      <c r="W674">
        <f t="shared" si="256"/>
        <v>630</v>
      </c>
      <c r="X674" s="1" t="s">
        <v>88</v>
      </c>
      <c r="Y674" s="1" t="s">
        <v>88</v>
      </c>
      <c r="Z674" s="1" t="s">
        <v>88</v>
      </c>
      <c r="AA674" s="5">
        <f t="shared" si="257"/>
        <v>16</v>
      </c>
      <c r="AB674">
        <f t="shared" si="251"/>
        <v>16</v>
      </c>
      <c r="AC674">
        <f t="shared" si="251"/>
        <v>16</v>
      </c>
      <c r="AD674">
        <f t="shared" si="251"/>
        <v>16</v>
      </c>
      <c r="AE674" s="1" t="s">
        <v>88</v>
      </c>
      <c r="AF674" s="1" t="s">
        <v>88</v>
      </c>
      <c r="AG674" s="1" t="s">
        <v>88</v>
      </c>
      <c r="AH674" s="5">
        <f t="shared" si="252"/>
        <v>598</v>
      </c>
      <c r="AI674" s="5">
        <f t="shared" si="252"/>
        <v>614</v>
      </c>
      <c r="AJ674" s="5">
        <f t="shared" si="252"/>
        <v>630</v>
      </c>
      <c r="AK674" s="1" t="s">
        <v>88</v>
      </c>
      <c r="AL674" s="1" t="s">
        <v>88</v>
      </c>
      <c r="AM674" s="1" t="s">
        <v>88</v>
      </c>
      <c r="AN674" s="6">
        <f t="shared" si="258"/>
        <v>662</v>
      </c>
      <c r="AO674" s="6">
        <f t="shared" si="259"/>
        <v>694</v>
      </c>
      <c r="AP674" s="7"/>
      <c r="AQ674" s="55">
        <f t="shared" si="243"/>
        <v>615</v>
      </c>
      <c r="AR674" s="5">
        <f t="shared" si="247"/>
        <v>638.5</v>
      </c>
      <c r="AS674" s="5">
        <f t="shared" si="248"/>
        <v>678</v>
      </c>
      <c r="AT674" s="5">
        <f t="shared" si="244"/>
        <v>694</v>
      </c>
      <c r="AU674" s="56">
        <f t="shared" si="245"/>
        <v>662</v>
      </c>
    </row>
    <row r="675" spans="2:47" ht="14.1" customHeight="1" x14ac:dyDescent="0.25">
      <c r="B675" t="s">
        <v>87</v>
      </c>
      <c r="C675" t="s">
        <v>142</v>
      </c>
      <c r="D675" s="8" t="s">
        <v>35</v>
      </c>
      <c r="E675" s="9" t="s">
        <v>88</v>
      </c>
      <c r="F675" s="9" t="s">
        <v>88</v>
      </c>
      <c r="G675" s="9" t="s">
        <v>88</v>
      </c>
      <c r="H675" s="9">
        <v>832</v>
      </c>
      <c r="I675" s="9">
        <v>788</v>
      </c>
      <c r="J675" s="9">
        <v>1118</v>
      </c>
      <c r="K675" s="9">
        <v>1490</v>
      </c>
      <c r="L675" s="9">
        <v>1647</v>
      </c>
      <c r="M675" s="9">
        <v>1616</v>
      </c>
      <c r="N675" s="9">
        <v>1663</v>
      </c>
      <c r="O675" s="24">
        <v>1663</v>
      </c>
      <c r="P675" s="41">
        <v>2</v>
      </c>
      <c r="R675">
        <v>0.999</v>
      </c>
      <c r="S675">
        <v>0.999</v>
      </c>
      <c r="T675" s="5">
        <f t="shared" si="253"/>
        <v>788</v>
      </c>
      <c r="U675">
        <f t="shared" si="254"/>
        <v>1117.626</v>
      </c>
      <c r="V675">
        <f t="shared" si="255"/>
        <v>1489.9568783740001</v>
      </c>
      <c r="W675">
        <f t="shared" si="256"/>
        <v>1647.2152446782436</v>
      </c>
      <c r="X675" s="1" t="s">
        <v>88</v>
      </c>
      <c r="Y675" s="1" t="s">
        <v>88</v>
      </c>
      <c r="Z675" s="1" t="s">
        <v>88</v>
      </c>
      <c r="AA675" s="5">
        <f t="shared" si="257"/>
        <v>-44</v>
      </c>
      <c r="AB675">
        <f t="shared" si="251"/>
        <v>329.25237399999997</v>
      </c>
      <c r="AC675">
        <f t="shared" si="251"/>
        <v>372.28779986962616</v>
      </c>
      <c r="AD675">
        <f t="shared" si="251"/>
        <v>157.47339573780891</v>
      </c>
      <c r="AE675" s="1" t="s">
        <v>88</v>
      </c>
      <c r="AF675" s="1" t="s">
        <v>88</v>
      </c>
      <c r="AG675" s="1" t="s">
        <v>88</v>
      </c>
      <c r="AH675" s="5">
        <f t="shared" si="252"/>
        <v>744</v>
      </c>
      <c r="AI675" s="5">
        <f t="shared" si="252"/>
        <v>1446.8783739999999</v>
      </c>
      <c r="AJ675" s="5">
        <f t="shared" si="252"/>
        <v>1862.2446782436264</v>
      </c>
      <c r="AK675" s="1" t="s">
        <v>88</v>
      </c>
      <c r="AL675" s="1" t="s">
        <v>88</v>
      </c>
      <c r="AM675" s="1" t="s">
        <v>88</v>
      </c>
      <c r="AN675" s="6">
        <f t="shared" si="258"/>
        <v>1962.1620361538614</v>
      </c>
      <c r="AO675" s="6">
        <f t="shared" si="259"/>
        <v>2277.1088276294795</v>
      </c>
      <c r="AP675" s="7"/>
      <c r="AQ675" s="55">
        <f t="shared" si="243"/>
        <v>1647</v>
      </c>
      <c r="AR675" s="5">
        <f t="shared" si="247"/>
        <v>1804.5810180769308</v>
      </c>
      <c r="AS675" s="5">
        <f t="shared" si="248"/>
        <v>2119.6354318916706</v>
      </c>
      <c r="AT675" s="5">
        <f t="shared" si="244"/>
        <v>2277.1088276294795</v>
      </c>
      <c r="AU675" s="56">
        <f t="shared" si="245"/>
        <v>1962.1620361538614</v>
      </c>
    </row>
    <row r="676" spans="2:47" ht="14.1" customHeight="1" x14ac:dyDescent="0.25">
      <c r="B676" t="s">
        <v>87</v>
      </c>
      <c r="C676" t="s">
        <v>143</v>
      </c>
      <c r="D676" s="8" t="s">
        <v>37</v>
      </c>
      <c r="E676" s="9" t="s">
        <v>88</v>
      </c>
      <c r="F676" s="9" t="s">
        <v>88</v>
      </c>
      <c r="G676" s="9" t="s">
        <v>88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24">
        <v>0</v>
      </c>
      <c r="P676" s="42">
        <v>3</v>
      </c>
      <c r="R676">
        <v>0</v>
      </c>
      <c r="S676">
        <v>0</v>
      </c>
      <c r="T676" s="5">
        <f t="shared" si="253"/>
        <v>0</v>
      </c>
      <c r="U676">
        <f t="shared" si="254"/>
        <v>0</v>
      </c>
      <c r="V676">
        <f t="shared" si="255"/>
        <v>0</v>
      </c>
      <c r="W676">
        <f t="shared" si="256"/>
        <v>0</v>
      </c>
      <c r="X676" s="1" t="s">
        <v>88</v>
      </c>
      <c r="Y676" s="1" t="s">
        <v>88</v>
      </c>
      <c r="Z676" s="1" t="s">
        <v>88</v>
      </c>
      <c r="AA676" s="5">
        <f t="shared" si="257"/>
        <v>0</v>
      </c>
      <c r="AB676">
        <f t="shared" si="251"/>
        <v>0</v>
      </c>
      <c r="AC676">
        <f t="shared" si="251"/>
        <v>0</v>
      </c>
      <c r="AD676">
        <f t="shared" si="251"/>
        <v>0</v>
      </c>
      <c r="AE676" s="1" t="s">
        <v>88</v>
      </c>
      <c r="AF676" s="1" t="s">
        <v>88</v>
      </c>
      <c r="AG676" s="1" t="s">
        <v>88</v>
      </c>
      <c r="AH676" s="5">
        <f t="shared" si="252"/>
        <v>0</v>
      </c>
      <c r="AI676" s="5">
        <f t="shared" si="252"/>
        <v>0</v>
      </c>
      <c r="AJ676" s="5">
        <f t="shared" si="252"/>
        <v>0</v>
      </c>
      <c r="AK676" s="1" t="s">
        <v>88</v>
      </c>
      <c r="AL676" s="1" t="s">
        <v>88</v>
      </c>
      <c r="AM676" s="1" t="s">
        <v>88</v>
      </c>
      <c r="AN676" s="6">
        <f t="shared" si="258"/>
        <v>0</v>
      </c>
      <c r="AO676" s="6">
        <f t="shared" si="259"/>
        <v>0</v>
      </c>
      <c r="AP676" s="7"/>
      <c r="AQ676" s="55">
        <f t="shared" si="243"/>
        <v>0</v>
      </c>
      <c r="AR676" s="5">
        <f t="shared" si="247"/>
        <v>0</v>
      </c>
      <c r="AS676" s="5">
        <f t="shared" si="248"/>
        <v>0</v>
      </c>
      <c r="AT676" s="5">
        <f t="shared" si="244"/>
        <v>0</v>
      </c>
      <c r="AU676" s="56">
        <f t="shared" si="245"/>
        <v>0</v>
      </c>
    </row>
    <row r="677" spans="2:47" ht="14.1" customHeight="1" x14ac:dyDescent="0.25">
      <c r="B677" t="s">
        <v>87</v>
      </c>
      <c r="C677" t="s">
        <v>144</v>
      </c>
      <c r="D677" s="3" t="s">
        <v>39</v>
      </c>
      <c r="E677" s="4" t="s">
        <v>88</v>
      </c>
      <c r="F677" s="4" t="s">
        <v>88</v>
      </c>
      <c r="G677" s="4" t="s">
        <v>88</v>
      </c>
      <c r="H677" s="4">
        <v>0</v>
      </c>
      <c r="I677" s="4">
        <v>0</v>
      </c>
      <c r="J677" s="4">
        <v>0</v>
      </c>
      <c r="K677" s="4">
        <v>0</v>
      </c>
      <c r="L677" s="4">
        <v>0</v>
      </c>
      <c r="M677" s="4">
        <v>0</v>
      </c>
      <c r="N677" s="4">
        <v>0</v>
      </c>
      <c r="O677" s="23">
        <v>0</v>
      </c>
      <c r="P677" s="41">
        <v>3</v>
      </c>
      <c r="R677">
        <v>0</v>
      </c>
      <c r="S677">
        <v>0</v>
      </c>
      <c r="T677" s="5">
        <f t="shared" si="253"/>
        <v>0</v>
      </c>
      <c r="U677">
        <f t="shared" si="254"/>
        <v>0</v>
      </c>
      <c r="V677">
        <f t="shared" si="255"/>
        <v>0</v>
      </c>
      <c r="W677">
        <f t="shared" si="256"/>
        <v>0</v>
      </c>
      <c r="X677" s="1" t="s">
        <v>88</v>
      </c>
      <c r="Y677" s="1" t="s">
        <v>88</v>
      </c>
      <c r="Z677" s="1" t="s">
        <v>88</v>
      </c>
      <c r="AA677" s="5">
        <f t="shared" si="257"/>
        <v>0</v>
      </c>
      <c r="AB677">
        <f t="shared" si="251"/>
        <v>0</v>
      </c>
      <c r="AC677">
        <f t="shared" si="251"/>
        <v>0</v>
      </c>
      <c r="AD677">
        <f t="shared" si="251"/>
        <v>0</v>
      </c>
      <c r="AE677" s="1" t="s">
        <v>88</v>
      </c>
      <c r="AF677" s="1" t="s">
        <v>88</v>
      </c>
      <c r="AG677" s="1" t="s">
        <v>88</v>
      </c>
      <c r="AH677" s="5">
        <f t="shared" si="252"/>
        <v>0</v>
      </c>
      <c r="AI677" s="5">
        <f t="shared" si="252"/>
        <v>0</v>
      </c>
      <c r="AJ677" s="5">
        <f t="shared" si="252"/>
        <v>0</v>
      </c>
      <c r="AK677" s="1" t="s">
        <v>88</v>
      </c>
      <c r="AL677" s="1" t="s">
        <v>88</v>
      </c>
      <c r="AM677" s="1" t="s">
        <v>88</v>
      </c>
      <c r="AN677" s="6">
        <f t="shared" si="258"/>
        <v>0</v>
      </c>
      <c r="AO677" s="6">
        <f t="shared" si="259"/>
        <v>0</v>
      </c>
      <c r="AP677" s="7"/>
      <c r="AQ677" s="55">
        <f t="shared" si="243"/>
        <v>0</v>
      </c>
      <c r="AR677" s="5">
        <f t="shared" si="247"/>
        <v>0</v>
      </c>
      <c r="AS677" s="5">
        <f t="shared" si="248"/>
        <v>0</v>
      </c>
      <c r="AT677" s="5">
        <f t="shared" si="244"/>
        <v>0</v>
      </c>
      <c r="AU677" s="56">
        <f t="shared" si="245"/>
        <v>0</v>
      </c>
    </row>
    <row r="678" spans="2:47" ht="14.1" customHeight="1" x14ac:dyDescent="0.25">
      <c r="B678" t="s">
        <v>87</v>
      </c>
      <c r="C678" t="s">
        <v>145</v>
      </c>
      <c r="D678" s="8" t="s">
        <v>41</v>
      </c>
      <c r="E678" s="9" t="s">
        <v>88</v>
      </c>
      <c r="F678" s="9" t="s">
        <v>88</v>
      </c>
      <c r="G678" s="9" t="s">
        <v>88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24">
        <v>0</v>
      </c>
      <c r="P678" s="42">
        <v>2</v>
      </c>
      <c r="R678">
        <v>0</v>
      </c>
      <c r="S678">
        <v>0</v>
      </c>
      <c r="T678" s="5">
        <f t="shared" si="253"/>
        <v>0</v>
      </c>
      <c r="U678">
        <f t="shared" si="254"/>
        <v>0</v>
      </c>
      <c r="V678">
        <f t="shared" si="255"/>
        <v>0</v>
      </c>
      <c r="W678">
        <f t="shared" si="256"/>
        <v>0</v>
      </c>
      <c r="X678" s="1" t="s">
        <v>88</v>
      </c>
      <c r="Y678" s="1" t="s">
        <v>88</v>
      </c>
      <c r="Z678" s="1" t="s">
        <v>88</v>
      </c>
      <c r="AA678" s="5">
        <f t="shared" si="257"/>
        <v>0</v>
      </c>
      <c r="AB678">
        <f t="shared" ref="AB678:AD693" si="260">$S678*(U678-T678)+(1-$S678)*AA678</f>
        <v>0</v>
      </c>
      <c r="AC678">
        <f t="shared" si="260"/>
        <v>0</v>
      </c>
      <c r="AD678">
        <f t="shared" si="260"/>
        <v>0</v>
      </c>
      <c r="AE678" s="1" t="s">
        <v>88</v>
      </c>
      <c r="AF678" s="1" t="s">
        <v>88</v>
      </c>
      <c r="AG678" s="1" t="s">
        <v>88</v>
      </c>
      <c r="AH678" s="5">
        <f t="shared" ref="AH678:AJ693" si="261">T678+AA678</f>
        <v>0</v>
      </c>
      <c r="AI678" s="5">
        <f t="shared" si="261"/>
        <v>0</v>
      </c>
      <c r="AJ678" s="5">
        <f t="shared" si="261"/>
        <v>0</v>
      </c>
      <c r="AK678" s="1" t="s">
        <v>88</v>
      </c>
      <c r="AL678" s="1" t="s">
        <v>88</v>
      </c>
      <c r="AM678" s="1" t="s">
        <v>88</v>
      </c>
      <c r="AN678" s="6">
        <f t="shared" si="258"/>
        <v>0</v>
      </c>
      <c r="AO678" s="6">
        <f t="shared" si="259"/>
        <v>0</v>
      </c>
      <c r="AP678" s="7"/>
      <c r="AQ678" s="55">
        <f t="shared" si="243"/>
        <v>0</v>
      </c>
      <c r="AR678" s="5">
        <f t="shared" si="247"/>
        <v>0</v>
      </c>
      <c r="AS678" s="5">
        <f t="shared" si="248"/>
        <v>0</v>
      </c>
      <c r="AT678" s="5">
        <f t="shared" si="244"/>
        <v>0</v>
      </c>
      <c r="AU678" s="56">
        <f t="shared" si="245"/>
        <v>0</v>
      </c>
    </row>
    <row r="679" spans="2:47" ht="14.1" customHeight="1" x14ac:dyDescent="0.25">
      <c r="B679" t="s">
        <v>87</v>
      </c>
      <c r="C679" t="s">
        <v>146</v>
      </c>
      <c r="D679" s="3" t="s">
        <v>43</v>
      </c>
      <c r="E679" s="4" t="s">
        <v>88</v>
      </c>
      <c r="F679" s="4" t="s">
        <v>88</v>
      </c>
      <c r="G679" s="4" t="s">
        <v>88</v>
      </c>
      <c r="H679" s="4">
        <v>0</v>
      </c>
      <c r="I679" s="4">
        <v>0</v>
      </c>
      <c r="J679" s="4">
        <v>0</v>
      </c>
      <c r="K679" s="4">
        <v>0</v>
      </c>
      <c r="L679" s="4">
        <v>0</v>
      </c>
      <c r="M679" s="4">
        <v>0</v>
      </c>
      <c r="N679" s="4">
        <v>0</v>
      </c>
      <c r="O679" s="23">
        <v>0</v>
      </c>
      <c r="P679" s="41">
        <v>4</v>
      </c>
      <c r="R679">
        <v>0</v>
      </c>
      <c r="S679">
        <v>0</v>
      </c>
      <c r="T679" s="5">
        <f t="shared" si="253"/>
        <v>0</v>
      </c>
      <c r="U679">
        <f t="shared" si="254"/>
        <v>0</v>
      </c>
      <c r="V679">
        <f t="shared" si="255"/>
        <v>0</v>
      </c>
      <c r="W679">
        <f t="shared" si="256"/>
        <v>0</v>
      </c>
      <c r="X679" s="1" t="s">
        <v>88</v>
      </c>
      <c r="Y679" s="1" t="s">
        <v>88</v>
      </c>
      <c r="Z679" s="1" t="s">
        <v>88</v>
      </c>
      <c r="AA679" s="5">
        <f t="shared" si="257"/>
        <v>0</v>
      </c>
      <c r="AB679">
        <f t="shared" si="260"/>
        <v>0</v>
      </c>
      <c r="AC679">
        <f t="shared" si="260"/>
        <v>0</v>
      </c>
      <c r="AD679">
        <f t="shared" si="260"/>
        <v>0</v>
      </c>
      <c r="AE679" s="1" t="s">
        <v>88</v>
      </c>
      <c r="AF679" s="1" t="s">
        <v>88</v>
      </c>
      <c r="AG679" s="1" t="s">
        <v>88</v>
      </c>
      <c r="AH679" s="5">
        <f t="shared" si="261"/>
        <v>0</v>
      </c>
      <c r="AI679" s="5">
        <f t="shared" si="261"/>
        <v>0</v>
      </c>
      <c r="AJ679" s="5">
        <f t="shared" si="261"/>
        <v>0</v>
      </c>
      <c r="AK679" s="1" t="s">
        <v>88</v>
      </c>
      <c r="AL679" s="1" t="s">
        <v>88</v>
      </c>
      <c r="AM679" s="1" t="s">
        <v>88</v>
      </c>
      <c r="AN679" s="6">
        <f t="shared" si="258"/>
        <v>0</v>
      </c>
      <c r="AO679" s="6">
        <f t="shared" si="259"/>
        <v>0</v>
      </c>
      <c r="AP679" s="7"/>
      <c r="AQ679" s="55">
        <f t="shared" si="243"/>
        <v>0</v>
      </c>
      <c r="AR679" s="5">
        <f t="shared" si="247"/>
        <v>0</v>
      </c>
      <c r="AS679" s="5">
        <f t="shared" si="248"/>
        <v>0</v>
      </c>
      <c r="AT679" s="5">
        <f t="shared" si="244"/>
        <v>0</v>
      </c>
      <c r="AU679" s="56">
        <f t="shared" si="245"/>
        <v>0</v>
      </c>
    </row>
    <row r="680" spans="2:47" ht="14.1" customHeight="1" x14ac:dyDescent="0.25">
      <c r="B680" t="s">
        <v>87</v>
      </c>
      <c r="C680" t="s">
        <v>24</v>
      </c>
      <c r="D680" s="8" t="s">
        <v>45</v>
      </c>
      <c r="E680" s="9" t="s">
        <v>88</v>
      </c>
      <c r="F680" s="9" t="s">
        <v>88</v>
      </c>
      <c r="G680" s="9" t="s">
        <v>88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24">
        <v>0</v>
      </c>
      <c r="P680" s="42">
        <v>5</v>
      </c>
      <c r="R680">
        <v>0</v>
      </c>
      <c r="S680">
        <v>0</v>
      </c>
      <c r="T680" s="5">
        <f t="shared" si="253"/>
        <v>0</v>
      </c>
      <c r="U680">
        <f t="shared" si="254"/>
        <v>0</v>
      </c>
      <c r="V680">
        <f t="shared" si="255"/>
        <v>0</v>
      </c>
      <c r="W680">
        <f t="shared" si="256"/>
        <v>0</v>
      </c>
      <c r="X680" s="1" t="s">
        <v>88</v>
      </c>
      <c r="Y680" s="1" t="s">
        <v>88</v>
      </c>
      <c r="Z680" s="1" t="s">
        <v>88</v>
      </c>
      <c r="AA680" s="5">
        <f t="shared" si="257"/>
        <v>0</v>
      </c>
      <c r="AB680">
        <f t="shared" si="260"/>
        <v>0</v>
      </c>
      <c r="AC680">
        <f t="shared" si="260"/>
        <v>0</v>
      </c>
      <c r="AD680">
        <f t="shared" si="260"/>
        <v>0</v>
      </c>
      <c r="AE680" s="1" t="s">
        <v>88</v>
      </c>
      <c r="AF680" s="1" t="s">
        <v>88</v>
      </c>
      <c r="AG680" s="1" t="s">
        <v>88</v>
      </c>
      <c r="AH680" s="5">
        <f t="shared" si="261"/>
        <v>0</v>
      </c>
      <c r="AI680" s="5">
        <f t="shared" si="261"/>
        <v>0</v>
      </c>
      <c r="AJ680" s="5">
        <f t="shared" si="261"/>
        <v>0</v>
      </c>
      <c r="AK680" s="1" t="s">
        <v>88</v>
      </c>
      <c r="AL680" s="1" t="s">
        <v>88</v>
      </c>
      <c r="AM680" s="1" t="s">
        <v>88</v>
      </c>
      <c r="AN680" s="6">
        <f t="shared" si="258"/>
        <v>0</v>
      </c>
      <c r="AO680" s="6">
        <f t="shared" si="259"/>
        <v>0</v>
      </c>
      <c r="AP680" s="7"/>
      <c r="AQ680" s="55">
        <f t="shared" si="243"/>
        <v>0</v>
      </c>
      <c r="AR680" s="5">
        <f t="shared" si="247"/>
        <v>0</v>
      </c>
      <c r="AS680" s="5">
        <f t="shared" si="248"/>
        <v>0</v>
      </c>
      <c r="AT680" s="5">
        <f t="shared" si="244"/>
        <v>0</v>
      </c>
      <c r="AU680" s="56">
        <f t="shared" si="245"/>
        <v>0</v>
      </c>
    </row>
    <row r="681" spans="2:47" ht="14.1" customHeight="1" x14ac:dyDescent="0.25">
      <c r="B681" t="s">
        <v>87</v>
      </c>
      <c r="C681" t="s">
        <v>26</v>
      </c>
      <c r="D681" s="8" t="s">
        <v>46</v>
      </c>
      <c r="E681" s="9" t="s">
        <v>88</v>
      </c>
      <c r="F681" s="9" t="s">
        <v>88</v>
      </c>
      <c r="G681" s="9" t="s">
        <v>88</v>
      </c>
      <c r="H681" s="9">
        <v>1031</v>
      </c>
      <c r="I681" s="9">
        <v>1139</v>
      </c>
      <c r="J681" s="9">
        <v>1016</v>
      </c>
      <c r="K681" s="9">
        <v>1028</v>
      </c>
      <c r="L681" s="9">
        <v>1457</v>
      </c>
      <c r="M681" s="9">
        <v>1565</v>
      </c>
      <c r="N681" s="9">
        <v>1332</v>
      </c>
      <c r="O681" s="24">
        <v>1345</v>
      </c>
      <c r="P681" s="43">
        <v>4</v>
      </c>
      <c r="R681">
        <v>0.01</v>
      </c>
      <c r="S681">
        <v>5.7000000000000002E-2</v>
      </c>
      <c r="T681" s="5">
        <f t="shared" si="253"/>
        <v>1139</v>
      </c>
      <c r="U681">
        <f t="shared" si="254"/>
        <v>1244.69</v>
      </c>
      <c r="V681">
        <f t="shared" si="255"/>
        <v>1349.3127466999999</v>
      </c>
      <c r="W681">
        <f t="shared" si="256"/>
        <v>1456.9961176673808</v>
      </c>
      <c r="X681" s="1" t="s">
        <v>88</v>
      </c>
      <c r="Y681" s="1" t="s">
        <v>88</v>
      </c>
      <c r="Z681" s="1" t="s">
        <v>88</v>
      </c>
      <c r="AA681" s="5">
        <f t="shared" si="257"/>
        <v>108</v>
      </c>
      <c r="AB681">
        <f t="shared" si="260"/>
        <v>107.86833</v>
      </c>
      <c r="AC681">
        <f t="shared" si="260"/>
        <v>107.68333175189998</v>
      </c>
      <c r="AD681">
        <f t="shared" si="260"/>
        <v>107.68333398718238</v>
      </c>
      <c r="AE681" s="1" t="s">
        <v>88</v>
      </c>
      <c r="AF681" s="1" t="s">
        <v>88</v>
      </c>
      <c r="AG681" s="1" t="s">
        <v>88</v>
      </c>
      <c r="AH681" s="5">
        <f t="shared" si="261"/>
        <v>1247</v>
      </c>
      <c r="AI681" s="5">
        <f t="shared" si="261"/>
        <v>1352.5583300000001</v>
      </c>
      <c r="AJ681" s="5">
        <f t="shared" si="261"/>
        <v>1456.9960784518998</v>
      </c>
      <c r="AK681" s="1" t="s">
        <v>88</v>
      </c>
      <c r="AL681" s="1" t="s">
        <v>88</v>
      </c>
      <c r="AM681" s="1" t="s">
        <v>88</v>
      </c>
      <c r="AN681" s="6">
        <f t="shared" si="258"/>
        <v>1672.3627856417456</v>
      </c>
      <c r="AO681" s="6">
        <f t="shared" si="259"/>
        <v>1887.7294536161103</v>
      </c>
      <c r="AP681" s="7"/>
      <c r="AQ681" s="55">
        <f t="shared" si="243"/>
        <v>1457</v>
      </c>
      <c r="AR681" s="5">
        <f t="shared" si="247"/>
        <v>1564.6813928208728</v>
      </c>
      <c r="AS681" s="5">
        <f t="shared" si="248"/>
        <v>1780.046119628928</v>
      </c>
      <c r="AT681" s="5">
        <f t="shared" si="244"/>
        <v>1887.7294536161103</v>
      </c>
      <c r="AU681" s="56">
        <f t="shared" si="245"/>
        <v>1672.3627856417456</v>
      </c>
    </row>
    <row r="682" spans="2:47" ht="14.1" customHeight="1" x14ac:dyDescent="0.25">
      <c r="B682" t="s">
        <v>87</v>
      </c>
      <c r="C682" t="s">
        <v>28</v>
      </c>
      <c r="D682" s="3" t="s">
        <v>47</v>
      </c>
      <c r="E682" s="4" t="s">
        <v>88</v>
      </c>
      <c r="F682" s="4" t="s">
        <v>88</v>
      </c>
      <c r="G682" s="4" t="s">
        <v>88</v>
      </c>
      <c r="H682" s="4">
        <v>183</v>
      </c>
      <c r="I682" s="4">
        <v>124</v>
      </c>
      <c r="J682" s="4">
        <v>296</v>
      </c>
      <c r="K682" s="4">
        <v>546</v>
      </c>
      <c r="L682" s="4">
        <v>629</v>
      </c>
      <c r="M682" s="4">
        <v>628</v>
      </c>
      <c r="N682" s="4">
        <v>644</v>
      </c>
      <c r="O682" s="23">
        <v>668</v>
      </c>
      <c r="P682" s="41">
        <v>3</v>
      </c>
      <c r="R682">
        <v>0.999</v>
      </c>
      <c r="S682">
        <v>0.30299999999999999</v>
      </c>
      <c r="T682" s="5">
        <f t="shared" si="253"/>
        <v>124</v>
      </c>
      <c r="U682">
        <f t="shared" si="254"/>
        <v>295.76900000000001</v>
      </c>
      <c r="V682">
        <f t="shared" si="255"/>
        <v>545.76069200699999</v>
      </c>
      <c r="W682">
        <f t="shared" si="256"/>
        <v>629.0001215105641</v>
      </c>
      <c r="X682" s="1" t="s">
        <v>88</v>
      </c>
      <c r="Y682" s="1" t="s">
        <v>88</v>
      </c>
      <c r="Z682" s="1" t="s">
        <v>88</v>
      </c>
      <c r="AA682" s="5">
        <f t="shared" si="257"/>
        <v>-59</v>
      </c>
      <c r="AB682">
        <f t="shared" si="260"/>
        <v>10.923006999999998</v>
      </c>
      <c r="AC682">
        <f t="shared" si="260"/>
        <v>83.360818557120993</v>
      </c>
      <c r="AD682">
        <f t="shared" si="260"/>
        <v>83.324037673893258</v>
      </c>
      <c r="AE682" s="1" t="s">
        <v>88</v>
      </c>
      <c r="AF682" s="1" t="s">
        <v>88</v>
      </c>
      <c r="AG682" s="1" t="s">
        <v>88</v>
      </c>
      <c r="AH682" s="5">
        <f t="shared" si="261"/>
        <v>65</v>
      </c>
      <c r="AI682" s="5">
        <f t="shared" si="261"/>
        <v>306.69200699999999</v>
      </c>
      <c r="AJ682" s="5">
        <f t="shared" si="261"/>
        <v>629.12151056412097</v>
      </c>
      <c r="AK682" s="1" t="s">
        <v>88</v>
      </c>
      <c r="AL682" s="1" t="s">
        <v>88</v>
      </c>
      <c r="AM682" s="1" t="s">
        <v>88</v>
      </c>
      <c r="AN682" s="6">
        <f t="shared" si="258"/>
        <v>795.64819685835062</v>
      </c>
      <c r="AO682" s="6">
        <f t="shared" si="259"/>
        <v>962.29627220613713</v>
      </c>
      <c r="AP682" s="7"/>
      <c r="AQ682" s="55">
        <f t="shared" si="243"/>
        <v>629</v>
      </c>
      <c r="AR682" s="5">
        <f t="shared" si="247"/>
        <v>712.32409842917536</v>
      </c>
      <c r="AS682" s="5">
        <f t="shared" si="248"/>
        <v>878.97223453224387</v>
      </c>
      <c r="AT682" s="5">
        <f t="shared" si="244"/>
        <v>962.29627220613713</v>
      </c>
      <c r="AU682" s="56">
        <f t="shared" si="245"/>
        <v>795.64819685835062</v>
      </c>
    </row>
    <row r="683" spans="2:47" ht="14.1" customHeight="1" x14ac:dyDescent="0.25">
      <c r="B683" t="s">
        <v>87</v>
      </c>
      <c r="C683" t="s">
        <v>30</v>
      </c>
      <c r="D683" s="8" t="s">
        <v>48</v>
      </c>
      <c r="E683" s="9" t="s">
        <v>88</v>
      </c>
      <c r="F683" s="9" t="s">
        <v>88</v>
      </c>
      <c r="G683" s="9" t="s">
        <v>88</v>
      </c>
      <c r="H683" s="9">
        <v>41</v>
      </c>
      <c r="I683" s="9">
        <v>29</v>
      </c>
      <c r="J683" s="9">
        <v>289</v>
      </c>
      <c r="K683" s="9">
        <v>392</v>
      </c>
      <c r="L683" s="9">
        <v>399</v>
      </c>
      <c r="M683" s="9">
        <v>401</v>
      </c>
      <c r="N683" s="9">
        <v>404</v>
      </c>
      <c r="O683" s="24">
        <v>406</v>
      </c>
      <c r="P683" s="43">
        <v>6</v>
      </c>
      <c r="R683">
        <v>0.999</v>
      </c>
      <c r="S683">
        <v>0.42399999999999999</v>
      </c>
      <c r="T683" s="5">
        <f t="shared" si="253"/>
        <v>29</v>
      </c>
      <c r="U683">
        <f t="shared" si="254"/>
        <v>288.72800000000001</v>
      </c>
      <c r="V683">
        <f t="shared" si="255"/>
        <v>391.99994067199998</v>
      </c>
      <c r="W683">
        <f t="shared" si="256"/>
        <v>399.09623774258893</v>
      </c>
      <c r="X683" s="1" t="s">
        <v>88</v>
      </c>
      <c r="Y683" s="1" t="s">
        <v>88</v>
      </c>
      <c r="Z683" s="1" t="s">
        <v>88</v>
      </c>
      <c r="AA683" s="5">
        <f t="shared" si="257"/>
        <v>-12</v>
      </c>
      <c r="AB683">
        <f t="shared" si="260"/>
        <v>103.212672</v>
      </c>
      <c r="AC683">
        <f t="shared" si="260"/>
        <v>103.23780191692799</v>
      </c>
      <c r="AD683">
        <f t="shared" si="260"/>
        <v>62.473803862080246</v>
      </c>
      <c r="AE683" s="1" t="s">
        <v>88</v>
      </c>
      <c r="AF683" s="1" t="s">
        <v>88</v>
      </c>
      <c r="AG683" s="1" t="s">
        <v>88</v>
      </c>
      <c r="AH683" s="5">
        <f t="shared" si="261"/>
        <v>17</v>
      </c>
      <c r="AI683" s="5">
        <f t="shared" si="261"/>
        <v>391.94067200000001</v>
      </c>
      <c r="AJ683" s="5">
        <f t="shared" si="261"/>
        <v>495.23774258892797</v>
      </c>
      <c r="AK683" s="1" t="s">
        <v>88</v>
      </c>
      <c r="AL683" s="1" t="s">
        <v>88</v>
      </c>
      <c r="AM683" s="1" t="s">
        <v>88</v>
      </c>
      <c r="AN683" s="6">
        <f t="shared" si="258"/>
        <v>524.04384546674942</v>
      </c>
      <c r="AO683" s="6">
        <f t="shared" si="259"/>
        <v>648.99145319090985</v>
      </c>
      <c r="AP683" s="7"/>
      <c r="AQ683" s="55">
        <f t="shared" si="243"/>
        <v>399</v>
      </c>
      <c r="AR683" s="5">
        <f t="shared" si="247"/>
        <v>461.52192273337471</v>
      </c>
      <c r="AS683" s="5">
        <f t="shared" si="248"/>
        <v>586.51764932882963</v>
      </c>
      <c r="AT683" s="5">
        <f t="shared" si="244"/>
        <v>648.99145319090985</v>
      </c>
      <c r="AU683" s="56">
        <f t="shared" si="245"/>
        <v>524.04384546674942</v>
      </c>
    </row>
    <row r="684" spans="2:47" ht="14.1" customHeight="1" x14ac:dyDescent="0.25">
      <c r="B684" t="s">
        <v>87</v>
      </c>
      <c r="C684" t="s">
        <v>32</v>
      </c>
      <c r="D684" s="3" t="s">
        <v>49</v>
      </c>
      <c r="E684" s="4" t="s">
        <v>88</v>
      </c>
      <c r="F684" s="4" t="s">
        <v>88</v>
      </c>
      <c r="G684" s="4" t="s">
        <v>88</v>
      </c>
      <c r="H684" s="4">
        <v>275</v>
      </c>
      <c r="I684" s="4">
        <v>427</v>
      </c>
      <c r="J684" s="4">
        <v>726</v>
      </c>
      <c r="K684" s="4">
        <v>963</v>
      </c>
      <c r="L684" s="4">
        <v>580</v>
      </c>
      <c r="M684" s="4">
        <v>479</v>
      </c>
      <c r="N684" s="4">
        <v>583</v>
      </c>
      <c r="O684" s="23">
        <v>748</v>
      </c>
      <c r="P684" s="41">
        <v>7</v>
      </c>
      <c r="R684">
        <v>0</v>
      </c>
      <c r="S684">
        <v>0</v>
      </c>
      <c r="T684" s="5">
        <f t="shared" si="253"/>
        <v>427</v>
      </c>
      <c r="U684">
        <f t="shared" si="254"/>
        <v>579</v>
      </c>
      <c r="V684">
        <f t="shared" si="255"/>
        <v>731</v>
      </c>
      <c r="W684">
        <f t="shared" si="256"/>
        <v>883</v>
      </c>
      <c r="X684" s="1" t="s">
        <v>88</v>
      </c>
      <c r="Y684" s="1" t="s">
        <v>88</v>
      </c>
      <c r="Z684" s="1" t="s">
        <v>88</v>
      </c>
      <c r="AA684" s="5">
        <f t="shared" si="257"/>
        <v>152</v>
      </c>
      <c r="AB684">
        <f t="shared" si="260"/>
        <v>152</v>
      </c>
      <c r="AC684">
        <f t="shared" si="260"/>
        <v>152</v>
      </c>
      <c r="AD684">
        <f t="shared" si="260"/>
        <v>152</v>
      </c>
      <c r="AE684" s="1" t="s">
        <v>88</v>
      </c>
      <c r="AF684" s="1" t="s">
        <v>88</v>
      </c>
      <c r="AG684" s="1" t="s">
        <v>88</v>
      </c>
      <c r="AH684" s="5">
        <f t="shared" si="261"/>
        <v>579</v>
      </c>
      <c r="AI684" s="5">
        <f t="shared" si="261"/>
        <v>731</v>
      </c>
      <c r="AJ684" s="5">
        <f t="shared" si="261"/>
        <v>883</v>
      </c>
      <c r="AK684" s="1" t="s">
        <v>88</v>
      </c>
      <c r="AL684" s="1" t="s">
        <v>88</v>
      </c>
      <c r="AM684" s="1" t="s">
        <v>88</v>
      </c>
      <c r="AN684" s="6">
        <f t="shared" si="258"/>
        <v>1187</v>
      </c>
      <c r="AO684" s="6">
        <f t="shared" si="259"/>
        <v>1491</v>
      </c>
      <c r="AP684" s="7"/>
      <c r="AQ684" s="55">
        <f t="shared" si="243"/>
        <v>580</v>
      </c>
      <c r="AR684" s="5">
        <f t="shared" si="247"/>
        <v>883.5</v>
      </c>
      <c r="AS684" s="5">
        <f t="shared" si="248"/>
        <v>1339</v>
      </c>
      <c r="AT684" s="5">
        <f t="shared" si="244"/>
        <v>1491</v>
      </c>
      <c r="AU684" s="56">
        <f t="shared" si="245"/>
        <v>1187</v>
      </c>
    </row>
    <row r="685" spans="2:47" ht="14.1" customHeight="1" x14ac:dyDescent="0.25">
      <c r="B685" t="s">
        <v>87</v>
      </c>
      <c r="C685" t="s">
        <v>34</v>
      </c>
      <c r="D685" s="3" t="s">
        <v>50</v>
      </c>
      <c r="E685" s="4" t="s">
        <v>88</v>
      </c>
      <c r="F685" s="4" t="s">
        <v>88</v>
      </c>
      <c r="G685" s="4" t="s">
        <v>88</v>
      </c>
      <c r="H685" s="4">
        <v>155</v>
      </c>
      <c r="I685" s="4">
        <v>605</v>
      </c>
      <c r="J685" s="4">
        <v>671</v>
      </c>
      <c r="K685" s="4">
        <v>1702</v>
      </c>
      <c r="L685" s="4">
        <v>1310</v>
      </c>
      <c r="M685" s="4">
        <v>1391</v>
      </c>
      <c r="N685" s="4">
        <v>1342</v>
      </c>
      <c r="O685" s="23">
        <v>678</v>
      </c>
      <c r="P685" s="44">
        <v>5</v>
      </c>
      <c r="R685">
        <v>0</v>
      </c>
      <c r="S685">
        <v>0</v>
      </c>
      <c r="T685" s="5">
        <f t="shared" si="253"/>
        <v>605</v>
      </c>
      <c r="U685">
        <f t="shared" si="254"/>
        <v>1055</v>
      </c>
      <c r="V685">
        <f t="shared" si="255"/>
        <v>1505</v>
      </c>
      <c r="W685">
        <f t="shared" si="256"/>
        <v>1955</v>
      </c>
      <c r="X685" s="1" t="s">
        <v>88</v>
      </c>
      <c r="Y685" s="1" t="s">
        <v>88</v>
      </c>
      <c r="Z685" s="1" t="s">
        <v>88</v>
      </c>
      <c r="AA685" s="5">
        <f t="shared" si="257"/>
        <v>450</v>
      </c>
      <c r="AB685">
        <f t="shared" si="260"/>
        <v>450</v>
      </c>
      <c r="AC685">
        <f t="shared" si="260"/>
        <v>450</v>
      </c>
      <c r="AD685">
        <f t="shared" si="260"/>
        <v>450</v>
      </c>
      <c r="AE685" s="1" t="s">
        <v>88</v>
      </c>
      <c r="AF685" s="1" t="s">
        <v>88</v>
      </c>
      <c r="AG685" s="1" t="s">
        <v>88</v>
      </c>
      <c r="AH685" s="5">
        <f t="shared" si="261"/>
        <v>1055</v>
      </c>
      <c r="AI685" s="5">
        <f t="shared" si="261"/>
        <v>1505</v>
      </c>
      <c r="AJ685" s="5">
        <f t="shared" si="261"/>
        <v>1955</v>
      </c>
      <c r="AK685" s="1" t="s">
        <v>88</v>
      </c>
      <c r="AL685" s="1" t="s">
        <v>88</v>
      </c>
      <c r="AM685" s="1" t="s">
        <v>88</v>
      </c>
      <c r="AN685" s="6">
        <f t="shared" si="258"/>
        <v>2855</v>
      </c>
      <c r="AO685" s="6">
        <f t="shared" si="259"/>
        <v>3755</v>
      </c>
      <c r="AP685" s="7"/>
      <c r="AQ685" s="55">
        <f t="shared" si="243"/>
        <v>1310</v>
      </c>
      <c r="AR685" s="5">
        <f t="shared" si="247"/>
        <v>2082.5</v>
      </c>
      <c r="AS685" s="5">
        <f t="shared" si="248"/>
        <v>3305</v>
      </c>
      <c r="AT685" s="5">
        <f t="shared" si="244"/>
        <v>3755</v>
      </c>
      <c r="AU685" s="56">
        <f t="shared" si="245"/>
        <v>2855</v>
      </c>
    </row>
    <row r="686" spans="2:47" ht="14.1" customHeight="1" x14ac:dyDescent="0.25">
      <c r="B686" t="s">
        <v>87</v>
      </c>
      <c r="C686" t="s">
        <v>147</v>
      </c>
      <c r="D686" s="8" t="s">
        <v>51</v>
      </c>
      <c r="E686" s="9" t="s">
        <v>88</v>
      </c>
      <c r="F686" s="9" t="s">
        <v>88</v>
      </c>
      <c r="G686" s="9" t="s">
        <v>88</v>
      </c>
      <c r="H686" s="9">
        <v>668</v>
      </c>
      <c r="I686" s="9">
        <v>398</v>
      </c>
      <c r="J686" s="9">
        <v>373</v>
      </c>
      <c r="K686" s="9">
        <v>131</v>
      </c>
      <c r="L686" s="9">
        <v>411</v>
      </c>
      <c r="M686" s="9">
        <v>411</v>
      </c>
      <c r="N686" s="9">
        <v>527</v>
      </c>
      <c r="O686" s="24">
        <v>252</v>
      </c>
      <c r="P686" s="41">
        <v>4</v>
      </c>
      <c r="R686">
        <v>0.55800000000000005</v>
      </c>
      <c r="S686">
        <v>0.997</v>
      </c>
      <c r="T686" s="5">
        <f t="shared" si="253"/>
        <v>398</v>
      </c>
      <c r="U686">
        <f t="shared" si="254"/>
        <v>264.71000000000004</v>
      </c>
      <c r="V686">
        <f t="shared" si="255"/>
        <v>131.00436254000005</v>
      </c>
      <c r="W686">
        <f t="shared" si="256"/>
        <v>228.14404378825199</v>
      </c>
      <c r="X686" s="1" t="s">
        <v>88</v>
      </c>
      <c r="Y686" s="1" t="s">
        <v>88</v>
      </c>
      <c r="Z686" s="1" t="s">
        <v>88</v>
      </c>
      <c r="AA686" s="5">
        <f t="shared" si="257"/>
        <v>-270</v>
      </c>
      <c r="AB686">
        <f t="shared" si="260"/>
        <v>-133.70012999999997</v>
      </c>
      <c r="AC686">
        <f t="shared" si="260"/>
        <v>-133.70562093762001</v>
      </c>
      <c r="AD686">
        <f t="shared" si="260"/>
        <v>96.447145341694338</v>
      </c>
      <c r="AE686" s="1" t="s">
        <v>88</v>
      </c>
      <c r="AF686" s="1" t="s">
        <v>88</v>
      </c>
      <c r="AG686" s="1" t="s">
        <v>88</v>
      </c>
      <c r="AH686" s="5">
        <f t="shared" si="261"/>
        <v>128</v>
      </c>
      <c r="AI686" s="5">
        <f t="shared" si="261"/>
        <v>131.00987000000006</v>
      </c>
      <c r="AJ686" s="5">
        <f t="shared" si="261"/>
        <v>-2.7012583976199664</v>
      </c>
      <c r="AK686" s="1" t="s">
        <v>88</v>
      </c>
      <c r="AL686" s="1" t="s">
        <v>88</v>
      </c>
      <c r="AM686" s="1" t="s">
        <v>88</v>
      </c>
      <c r="AN686" s="6">
        <f t="shared" si="258"/>
        <v>421.03833447164067</v>
      </c>
      <c r="AO686" s="6">
        <f t="shared" si="259"/>
        <v>613.93262515502931</v>
      </c>
      <c r="AP686" s="7"/>
      <c r="AQ686" s="55">
        <f t="shared" si="243"/>
        <v>411</v>
      </c>
      <c r="AR686" s="5">
        <f t="shared" si="247"/>
        <v>416.0191672358203</v>
      </c>
      <c r="AS686" s="5">
        <f t="shared" si="248"/>
        <v>517.48547981333502</v>
      </c>
      <c r="AT686" s="5">
        <f t="shared" si="244"/>
        <v>613.93262515502931</v>
      </c>
      <c r="AU686" s="56">
        <f t="shared" si="245"/>
        <v>421.03833447164067</v>
      </c>
    </row>
    <row r="687" spans="2:47" ht="14.1" customHeight="1" x14ac:dyDescent="0.25">
      <c r="B687" t="s">
        <v>87</v>
      </c>
      <c r="C687" t="s">
        <v>148</v>
      </c>
      <c r="D687" s="3" t="s">
        <v>52</v>
      </c>
      <c r="E687" s="4" t="s">
        <v>88</v>
      </c>
      <c r="F687" s="4" t="s">
        <v>88</v>
      </c>
      <c r="G687" s="4" t="s">
        <v>88</v>
      </c>
      <c r="H687" s="4">
        <v>1194</v>
      </c>
      <c r="I687" s="4">
        <v>1227</v>
      </c>
      <c r="J687" s="4">
        <v>1299</v>
      </c>
      <c r="K687" s="4">
        <v>1176</v>
      </c>
      <c r="L687" s="4">
        <v>1213</v>
      </c>
      <c r="M687" s="4">
        <v>1216</v>
      </c>
      <c r="N687" s="4">
        <v>1249</v>
      </c>
      <c r="O687" s="23">
        <v>1242</v>
      </c>
      <c r="P687" s="44">
        <v>2</v>
      </c>
      <c r="R687">
        <v>0.97399999999999998</v>
      </c>
      <c r="S687">
        <v>0</v>
      </c>
      <c r="T687" s="5">
        <f t="shared" si="253"/>
        <v>1227</v>
      </c>
      <c r="U687">
        <f t="shared" si="254"/>
        <v>1297.9859999999999</v>
      </c>
      <c r="V687">
        <f t="shared" si="255"/>
        <v>1180.029636</v>
      </c>
      <c r="W687">
        <f t="shared" si="256"/>
        <v>1213.0007705360001</v>
      </c>
      <c r="X687" s="1" t="s">
        <v>88</v>
      </c>
      <c r="Y687" s="1" t="s">
        <v>88</v>
      </c>
      <c r="Z687" s="1" t="s">
        <v>88</v>
      </c>
      <c r="AA687" s="5">
        <f t="shared" si="257"/>
        <v>33</v>
      </c>
      <c r="AB687">
        <f t="shared" si="260"/>
        <v>33</v>
      </c>
      <c r="AC687">
        <f t="shared" si="260"/>
        <v>33</v>
      </c>
      <c r="AD687">
        <f t="shared" si="260"/>
        <v>33</v>
      </c>
      <c r="AE687" s="1" t="s">
        <v>88</v>
      </c>
      <c r="AF687" s="1" t="s">
        <v>88</v>
      </c>
      <c r="AG687" s="1" t="s">
        <v>88</v>
      </c>
      <c r="AH687" s="5">
        <f t="shared" si="261"/>
        <v>1260</v>
      </c>
      <c r="AI687" s="5">
        <f t="shared" si="261"/>
        <v>1330.9859999999999</v>
      </c>
      <c r="AJ687" s="5">
        <f t="shared" si="261"/>
        <v>1213.029636</v>
      </c>
      <c r="AK687" s="1" t="s">
        <v>88</v>
      </c>
      <c r="AL687" s="1" t="s">
        <v>88</v>
      </c>
      <c r="AM687" s="1" t="s">
        <v>88</v>
      </c>
      <c r="AN687" s="6">
        <f t="shared" si="258"/>
        <v>1279.0007705360001</v>
      </c>
      <c r="AO687" s="6">
        <f t="shared" si="259"/>
        <v>1345.0007705360001</v>
      </c>
      <c r="AP687" s="7"/>
      <c r="AQ687" s="55">
        <f t="shared" si="243"/>
        <v>1213</v>
      </c>
      <c r="AR687" s="5">
        <f t="shared" si="247"/>
        <v>1246.0003852680002</v>
      </c>
      <c r="AS687" s="5">
        <f t="shared" si="248"/>
        <v>1312.0007705360001</v>
      </c>
      <c r="AT687" s="5">
        <f t="shared" si="244"/>
        <v>1345.0007705360001</v>
      </c>
      <c r="AU687" s="56">
        <f t="shared" si="245"/>
        <v>1279.0007705360001</v>
      </c>
    </row>
    <row r="688" spans="2:47" ht="14.1" customHeight="1" x14ac:dyDescent="0.25">
      <c r="B688" t="s">
        <v>87</v>
      </c>
      <c r="C688" t="s">
        <v>149</v>
      </c>
      <c r="D688" s="8" t="s">
        <v>53</v>
      </c>
      <c r="E688" s="9" t="s">
        <v>88</v>
      </c>
      <c r="F688" s="9" t="s">
        <v>88</v>
      </c>
      <c r="G688" s="9" t="s">
        <v>88</v>
      </c>
      <c r="H688" s="9">
        <v>2375</v>
      </c>
      <c r="I688" s="9">
        <v>3036</v>
      </c>
      <c r="J688" s="9">
        <v>1853</v>
      </c>
      <c r="K688" s="9">
        <v>1372</v>
      </c>
      <c r="L688" s="9">
        <v>1522</v>
      </c>
      <c r="M688" s="9">
        <v>1579</v>
      </c>
      <c r="N688" s="9">
        <v>1438</v>
      </c>
      <c r="O688" s="24">
        <v>1419</v>
      </c>
      <c r="P688" s="41">
        <v>4</v>
      </c>
      <c r="R688">
        <v>0.999</v>
      </c>
      <c r="S688">
        <v>0.621</v>
      </c>
      <c r="T688" s="5">
        <f t="shared" si="253"/>
        <v>3036</v>
      </c>
      <c r="U688">
        <f t="shared" si="254"/>
        <v>1854.8440000000001</v>
      </c>
      <c r="V688">
        <f t="shared" si="255"/>
        <v>1371.9998651239998</v>
      </c>
      <c r="W688">
        <f t="shared" si="256"/>
        <v>1521.3671046633622</v>
      </c>
      <c r="X688" s="1" t="s">
        <v>88</v>
      </c>
      <c r="Y688" s="1" t="s">
        <v>88</v>
      </c>
      <c r="Z688" s="1" t="s">
        <v>88</v>
      </c>
      <c r="AA688" s="5">
        <f t="shared" si="257"/>
        <v>661</v>
      </c>
      <c r="AB688">
        <f t="shared" si="260"/>
        <v>-482.97887600000001</v>
      </c>
      <c r="AC688">
        <f t="shared" si="260"/>
        <v>-482.89520176199613</v>
      </c>
      <c r="AD688">
        <f t="shared" si="260"/>
        <v>-90.260225713852535</v>
      </c>
      <c r="AE688" s="1" t="s">
        <v>88</v>
      </c>
      <c r="AF688" s="1" t="s">
        <v>88</v>
      </c>
      <c r="AG688" s="1" t="s">
        <v>88</v>
      </c>
      <c r="AH688" s="5">
        <f t="shared" si="261"/>
        <v>3697</v>
      </c>
      <c r="AI688" s="5">
        <f t="shared" si="261"/>
        <v>1371.8651239999999</v>
      </c>
      <c r="AJ688" s="5">
        <f t="shared" si="261"/>
        <v>889.10466336200375</v>
      </c>
      <c r="AK688" s="1" t="s">
        <v>88</v>
      </c>
      <c r="AL688" s="1" t="s">
        <v>88</v>
      </c>
      <c r="AM688" s="1" t="s">
        <v>88</v>
      </c>
      <c r="AN688" s="6">
        <f t="shared" si="258"/>
        <v>1340.8466532356572</v>
      </c>
      <c r="AO688" s="6">
        <f t="shared" si="259"/>
        <v>1160.326201807952</v>
      </c>
      <c r="AP688" s="7"/>
      <c r="AQ688" s="55">
        <f t="shared" si="243"/>
        <v>1160.326201807952</v>
      </c>
      <c r="AR688" s="5">
        <f t="shared" si="247"/>
        <v>1250.5864275218046</v>
      </c>
      <c r="AS688" s="5">
        <f t="shared" si="248"/>
        <v>1431.4233266178285</v>
      </c>
      <c r="AT688" s="5">
        <f t="shared" si="244"/>
        <v>1522</v>
      </c>
      <c r="AU688" s="56">
        <f t="shared" si="245"/>
        <v>1340.8466532356572</v>
      </c>
    </row>
    <row r="689" spans="1:47" ht="14.1" customHeight="1" x14ac:dyDescent="0.25">
      <c r="B689" t="s">
        <v>87</v>
      </c>
      <c r="C689" t="s">
        <v>150</v>
      </c>
      <c r="D689" s="10" t="s">
        <v>54</v>
      </c>
      <c r="E689" s="9" t="s">
        <v>88</v>
      </c>
      <c r="F689" s="9" t="s">
        <v>88</v>
      </c>
      <c r="G689" s="9" t="s">
        <v>88</v>
      </c>
      <c r="H689" s="9">
        <v>1049</v>
      </c>
      <c r="I689" s="9">
        <v>995</v>
      </c>
      <c r="J689" s="9">
        <v>1088</v>
      </c>
      <c r="K689" s="9">
        <v>1168</v>
      </c>
      <c r="L689" s="9">
        <v>1145</v>
      </c>
      <c r="M689" s="9">
        <v>1130</v>
      </c>
      <c r="N689" s="9">
        <v>1117</v>
      </c>
      <c r="O689" s="24">
        <v>1107</v>
      </c>
      <c r="P689" s="45">
        <v>4</v>
      </c>
      <c r="R689">
        <v>0.999</v>
      </c>
      <c r="S689">
        <v>0.91300000000000003</v>
      </c>
      <c r="T689" s="5">
        <f t="shared" si="253"/>
        <v>995</v>
      </c>
      <c r="U689">
        <f t="shared" si="254"/>
        <v>1087.8530000000001</v>
      </c>
      <c r="V689">
        <f t="shared" si="255"/>
        <v>1167.9999297890001</v>
      </c>
      <c r="W689">
        <f t="shared" si="256"/>
        <v>1145.1031407573294</v>
      </c>
      <c r="X689" s="1" t="s">
        <v>88</v>
      </c>
      <c r="Y689" s="1" t="s">
        <v>88</v>
      </c>
      <c r="Z689" s="1" t="s">
        <v>88</v>
      </c>
      <c r="AA689" s="5">
        <f t="shared" si="257"/>
        <v>-54</v>
      </c>
      <c r="AB689">
        <f t="shared" si="260"/>
        <v>80.076789000000076</v>
      </c>
      <c r="AC689">
        <f t="shared" si="260"/>
        <v>80.140827540357066</v>
      </c>
      <c r="AD689">
        <f t="shared" si="260"/>
        <v>-13.932516389904359</v>
      </c>
      <c r="AE689" s="1" t="s">
        <v>88</v>
      </c>
      <c r="AF689" s="1" t="s">
        <v>88</v>
      </c>
      <c r="AG689" s="1" t="s">
        <v>88</v>
      </c>
      <c r="AH689" s="5">
        <f t="shared" si="261"/>
        <v>941</v>
      </c>
      <c r="AI689" s="5">
        <f t="shared" si="261"/>
        <v>1167.9297890000003</v>
      </c>
      <c r="AJ689" s="5">
        <f t="shared" si="261"/>
        <v>1248.1407573293573</v>
      </c>
      <c r="AK689" s="1" t="s">
        <v>88</v>
      </c>
      <c r="AL689" s="1" t="s">
        <v>88</v>
      </c>
      <c r="AM689" s="1" t="s">
        <v>88</v>
      </c>
      <c r="AN689" s="6">
        <f t="shared" si="258"/>
        <v>1117.2381079775207</v>
      </c>
      <c r="AO689" s="6">
        <f t="shared" si="259"/>
        <v>1089.3730751977118</v>
      </c>
      <c r="AP689" s="7"/>
      <c r="AQ689" s="55">
        <f t="shared" si="243"/>
        <v>1089.3730751977118</v>
      </c>
      <c r="AR689" s="5">
        <f t="shared" si="247"/>
        <v>1103.3055915876162</v>
      </c>
      <c r="AS689" s="5">
        <f t="shared" si="248"/>
        <v>1131.1190539887602</v>
      </c>
      <c r="AT689" s="5">
        <f t="shared" si="244"/>
        <v>1145</v>
      </c>
      <c r="AU689" s="56">
        <f t="shared" si="245"/>
        <v>1117.2381079775207</v>
      </c>
    </row>
    <row r="690" spans="1:47" ht="14.1" customHeight="1" x14ac:dyDescent="0.25">
      <c r="B690" t="s">
        <v>87</v>
      </c>
      <c r="C690" t="s">
        <v>36</v>
      </c>
      <c r="D690" s="3" t="s">
        <v>55</v>
      </c>
      <c r="E690" s="4" t="s">
        <v>88</v>
      </c>
      <c r="F690" s="4" t="s">
        <v>88</v>
      </c>
      <c r="G690" s="4" t="s">
        <v>88</v>
      </c>
      <c r="H690" s="4">
        <v>5912</v>
      </c>
      <c r="I690" s="4">
        <v>9173</v>
      </c>
      <c r="J690" s="4">
        <v>3736</v>
      </c>
      <c r="K690" s="4">
        <v>2198</v>
      </c>
      <c r="L690" s="4">
        <v>2651</v>
      </c>
      <c r="M690" s="4">
        <v>2816</v>
      </c>
      <c r="N690" s="4">
        <v>2308</v>
      </c>
      <c r="O690" s="23">
        <v>2227</v>
      </c>
      <c r="P690" s="45">
        <v>7</v>
      </c>
      <c r="R690">
        <v>0.999</v>
      </c>
      <c r="S690">
        <v>0.55300000000000005</v>
      </c>
      <c r="T690" s="5">
        <f t="shared" si="253"/>
        <v>9173</v>
      </c>
      <c r="U690">
        <f t="shared" si="254"/>
        <v>3744.6980000000003</v>
      </c>
      <c r="V690">
        <f t="shared" si="255"/>
        <v>2198.0025139940003</v>
      </c>
      <c r="W690">
        <f t="shared" si="256"/>
        <v>2649.0014296595509</v>
      </c>
      <c r="X690" s="1" t="s">
        <v>88</v>
      </c>
      <c r="Y690" s="1" t="s">
        <v>88</v>
      </c>
      <c r="Z690" s="1" t="s">
        <v>88</v>
      </c>
      <c r="AA690" s="5">
        <f t="shared" si="257"/>
        <v>3261</v>
      </c>
      <c r="AB690">
        <f t="shared" si="260"/>
        <v>-1544.184006</v>
      </c>
      <c r="AC690">
        <f t="shared" si="260"/>
        <v>-1545.572854443318</v>
      </c>
      <c r="AD690">
        <f t="shared" si="260"/>
        <v>-441.46866557311353</v>
      </c>
      <c r="AE690" s="1" t="s">
        <v>88</v>
      </c>
      <c r="AF690" s="1" t="s">
        <v>88</v>
      </c>
      <c r="AG690" s="1" t="s">
        <v>88</v>
      </c>
      <c r="AH690" s="5">
        <f t="shared" si="261"/>
        <v>12434</v>
      </c>
      <c r="AI690" s="5">
        <f t="shared" si="261"/>
        <v>2200.5139940000004</v>
      </c>
      <c r="AJ690" s="5">
        <f t="shared" si="261"/>
        <v>652.42965955068235</v>
      </c>
      <c r="AK690" s="1" t="s">
        <v>88</v>
      </c>
      <c r="AL690" s="1" t="s">
        <v>88</v>
      </c>
      <c r="AM690" s="1" t="s">
        <v>88</v>
      </c>
      <c r="AN690" s="6">
        <f t="shared" si="258"/>
        <v>1766.0640985133239</v>
      </c>
      <c r="AO690" s="6">
        <f t="shared" si="259"/>
        <v>883.12676736709682</v>
      </c>
      <c r="AP690" s="7"/>
      <c r="AQ690" s="55">
        <f t="shared" si="243"/>
        <v>883.12676736709682</v>
      </c>
      <c r="AR690" s="5">
        <f t="shared" si="247"/>
        <v>1324.5954329402102</v>
      </c>
      <c r="AS690" s="5">
        <f t="shared" si="248"/>
        <v>2208.532049256662</v>
      </c>
      <c r="AT690" s="5">
        <f t="shared" si="244"/>
        <v>2651</v>
      </c>
      <c r="AU690" s="56">
        <f t="shared" si="245"/>
        <v>1766.0640985133239</v>
      </c>
    </row>
    <row r="691" spans="1:47" ht="14.1" customHeight="1" x14ac:dyDescent="0.25">
      <c r="B691" t="s">
        <v>87</v>
      </c>
      <c r="C691" t="s">
        <v>38</v>
      </c>
      <c r="D691" s="8" t="s">
        <v>56</v>
      </c>
      <c r="E691" s="9" t="s">
        <v>88</v>
      </c>
      <c r="F691" s="9" t="s">
        <v>88</v>
      </c>
      <c r="G691" s="9" t="s">
        <v>88</v>
      </c>
      <c r="H691" s="9">
        <v>2907</v>
      </c>
      <c r="I691" s="9">
        <v>4134</v>
      </c>
      <c r="J691" s="9">
        <v>1660</v>
      </c>
      <c r="K691" s="9">
        <v>1017</v>
      </c>
      <c r="L691" s="9">
        <v>1510</v>
      </c>
      <c r="M691" s="9">
        <v>1685</v>
      </c>
      <c r="N691" s="9">
        <v>1449</v>
      </c>
      <c r="O691" s="24">
        <v>1465</v>
      </c>
      <c r="P691" s="45">
        <v>3</v>
      </c>
      <c r="R691">
        <v>0.999</v>
      </c>
      <c r="S691">
        <v>0.50700000000000001</v>
      </c>
      <c r="T691" s="5">
        <f t="shared" si="253"/>
        <v>4134</v>
      </c>
      <c r="U691">
        <f t="shared" si="254"/>
        <v>1663.701</v>
      </c>
      <c r="V691">
        <f t="shared" si="255"/>
        <v>1016.999170407</v>
      </c>
      <c r="W691">
        <f t="shared" si="256"/>
        <v>1508.8598887604544</v>
      </c>
      <c r="X691" s="1" t="s">
        <v>88</v>
      </c>
      <c r="Y691" s="1" t="s">
        <v>88</v>
      </c>
      <c r="Z691" s="1" t="s">
        <v>88</v>
      </c>
      <c r="AA691" s="5">
        <f t="shared" si="257"/>
        <v>1227</v>
      </c>
      <c r="AB691">
        <f t="shared" si="260"/>
        <v>-647.53059300000007</v>
      </c>
      <c r="AC691">
        <f t="shared" si="260"/>
        <v>-647.11040995265103</v>
      </c>
      <c r="AD691">
        <f t="shared" si="260"/>
        <v>-69.652047901455575</v>
      </c>
      <c r="AE691" s="1" t="s">
        <v>88</v>
      </c>
      <c r="AF691" s="1" t="s">
        <v>88</v>
      </c>
      <c r="AG691" s="1" t="s">
        <v>88</v>
      </c>
      <c r="AH691" s="5">
        <f t="shared" si="261"/>
        <v>5361</v>
      </c>
      <c r="AI691" s="5">
        <f t="shared" si="261"/>
        <v>1016.170407</v>
      </c>
      <c r="AJ691" s="5">
        <f t="shared" si="261"/>
        <v>369.88876045434893</v>
      </c>
      <c r="AK691" s="1" t="s">
        <v>88</v>
      </c>
      <c r="AL691" s="1" t="s">
        <v>88</v>
      </c>
      <c r="AM691" s="1" t="s">
        <v>88</v>
      </c>
      <c r="AN691" s="6">
        <f t="shared" si="258"/>
        <v>1369.5557929575432</v>
      </c>
      <c r="AO691" s="6">
        <f t="shared" si="259"/>
        <v>1230.251697154632</v>
      </c>
      <c r="AP691" s="7"/>
      <c r="AQ691" s="55">
        <f t="shared" si="243"/>
        <v>1230.251697154632</v>
      </c>
      <c r="AR691" s="5">
        <f t="shared" si="247"/>
        <v>1299.9037450560877</v>
      </c>
      <c r="AS691" s="5">
        <f t="shared" si="248"/>
        <v>1439.7778964787717</v>
      </c>
      <c r="AT691" s="5">
        <f t="shared" si="244"/>
        <v>1510</v>
      </c>
      <c r="AU691" s="56">
        <f t="shared" si="245"/>
        <v>1369.5557929575432</v>
      </c>
    </row>
    <row r="692" spans="1:47" ht="14.1" customHeight="1" x14ac:dyDescent="0.25">
      <c r="B692" t="s">
        <v>87</v>
      </c>
      <c r="C692" t="s">
        <v>40</v>
      </c>
      <c r="D692" s="8" t="s">
        <v>57</v>
      </c>
      <c r="E692" s="9" t="s">
        <v>88</v>
      </c>
      <c r="F692" s="9" t="s">
        <v>88</v>
      </c>
      <c r="G692" s="9" t="s">
        <v>88</v>
      </c>
      <c r="H692" s="9">
        <v>847</v>
      </c>
      <c r="I692" s="9">
        <v>827</v>
      </c>
      <c r="J692" s="9">
        <v>827</v>
      </c>
      <c r="K692" s="9">
        <v>834</v>
      </c>
      <c r="L692" s="9">
        <v>831</v>
      </c>
      <c r="M692" s="9">
        <v>819</v>
      </c>
      <c r="N692" s="9">
        <v>808</v>
      </c>
      <c r="O692" s="24">
        <v>796</v>
      </c>
      <c r="P692" s="46">
        <v>5</v>
      </c>
      <c r="R692">
        <v>0.999</v>
      </c>
      <c r="S692">
        <v>0.999</v>
      </c>
      <c r="T692" s="5">
        <f t="shared" si="253"/>
        <v>827</v>
      </c>
      <c r="U692">
        <f t="shared" si="254"/>
        <v>826.98</v>
      </c>
      <c r="V692">
        <f t="shared" si="255"/>
        <v>833.99294002000011</v>
      </c>
      <c r="W692">
        <f t="shared" si="256"/>
        <v>831.00999882711994</v>
      </c>
      <c r="X692" s="1" t="s">
        <v>88</v>
      </c>
      <c r="Y692" s="1" t="s">
        <v>88</v>
      </c>
      <c r="Z692" s="1" t="s">
        <v>88</v>
      </c>
      <c r="AA692" s="5">
        <f t="shared" si="257"/>
        <v>-20</v>
      </c>
      <c r="AB692">
        <f t="shared" si="260"/>
        <v>-3.997999999998185E-2</v>
      </c>
      <c r="AC692">
        <f t="shared" si="260"/>
        <v>7.0058870999800869</v>
      </c>
      <c r="AD692">
        <f t="shared" si="260"/>
        <v>-2.9729523645873015</v>
      </c>
      <c r="AE692" s="1" t="s">
        <v>88</v>
      </c>
      <c r="AF692" s="1" t="s">
        <v>88</v>
      </c>
      <c r="AG692" s="1" t="s">
        <v>88</v>
      </c>
      <c r="AH692" s="5">
        <f t="shared" si="261"/>
        <v>807</v>
      </c>
      <c r="AI692" s="5">
        <f t="shared" si="261"/>
        <v>826.94002</v>
      </c>
      <c r="AJ692" s="5">
        <f t="shared" si="261"/>
        <v>840.99882711998021</v>
      </c>
      <c r="AK692" s="1" t="s">
        <v>88</v>
      </c>
      <c r="AL692" s="1" t="s">
        <v>88</v>
      </c>
      <c r="AM692" s="1" t="s">
        <v>88</v>
      </c>
      <c r="AN692" s="6">
        <f t="shared" si="258"/>
        <v>825.06409409794537</v>
      </c>
      <c r="AO692" s="6">
        <f t="shared" si="259"/>
        <v>819.11818936877069</v>
      </c>
      <c r="AP692" s="7"/>
      <c r="AQ692" s="55">
        <f t="shared" si="243"/>
        <v>819.11818936877069</v>
      </c>
      <c r="AR692" s="5">
        <f t="shared" si="247"/>
        <v>822.09114173335797</v>
      </c>
      <c r="AS692" s="5">
        <f t="shared" si="248"/>
        <v>828.03204704897269</v>
      </c>
      <c r="AT692" s="5">
        <f t="shared" si="244"/>
        <v>831</v>
      </c>
      <c r="AU692" s="56">
        <f t="shared" si="245"/>
        <v>825.06409409794537</v>
      </c>
    </row>
    <row r="693" spans="1:47" ht="14.1" customHeight="1" x14ac:dyDescent="0.25">
      <c r="B693" t="s">
        <v>87</v>
      </c>
      <c r="C693" t="s">
        <v>42</v>
      </c>
      <c r="D693" s="3" t="s">
        <v>58</v>
      </c>
      <c r="E693" s="4" t="s">
        <v>88</v>
      </c>
      <c r="F693" s="4" t="s">
        <v>88</v>
      </c>
      <c r="G693" s="4" t="s">
        <v>88</v>
      </c>
      <c r="H693" s="4">
        <v>978</v>
      </c>
      <c r="I693" s="4">
        <v>956</v>
      </c>
      <c r="J693" s="4">
        <v>955</v>
      </c>
      <c r="K693" s="4">
        <v>973</v>
      </c>
      <c r="L693" s="4">
        <v>914</v>
      </c>
      <c r="M693" s="4">
        <v>884</v>
      </c>
      <c r="N693" s="4">
        <v>876</v>
      </c>
      <c r="O693" s="23">
        <v>869</v>
      </c>
      <c r="P693" s="41">
        <v>2</v>
      </c>
      <c r="R693">
        <v>0.318</v>
      </c>
      <c r="S693">
        <v>2E-3</v>
      </c>
      <c r="T693" s="5">
        <f t="shared" si="253"/>
        <v>956</v>
      </c>
      <c r="U693">
        <f t="shared" si="254"/>
        <v>940.67799999999988</v>
      </c>
      <c r="V693">
        <f t="shared" si="255"/>
        <v>935.96150479199991</v>
      </c>
      <c r="W693">
        <f t="shared" si="256"/>
        <v>914.00641154309619</v>
      </c>
      <c r="X693" s="1" t="s">
        <v>88</v>
      </c>
      <c r="Y693" s="1" t="s">
        <v>88</v>
      </c>
      <c r="Z693" s="1" t="s">
        <v>88</v>
      </c>
      <c r="AA693" s="5">
        <f t="shared" si="257"/>
        <v>-22</v>
      </c>
      <c r="AB693">
        <f t="shared" si="260"/>
        <v>-21.986643999999998</v>
      </c>
      <c r="AC693">
        <f t="shared" si="260"/>
        <v>-21.952103702415997</v>
      </c>
      <c r="AD693">
        <f t="shared" si="260"/>
        <v>-21.952109681508972</v>
      </c>
      <c r="AE693" s="1" t="s">
        <v>88</v>
      </c>
      <c r="AF693" s="1" t="s">
        <v>88</v>
      </c>
      <c r="AG693" s="1" t="s">
        <v>88</v>
      </c>
      <c r="AH693" s="5">
        <f t="shared" si="261"/>
        <v>934</v>
      </c>
      <c r="AI693" s="5">
        <f t="shared" si="261"/>
        <v>918.69135599999993</v>
      </c>
      <c r="AJ693" s="5">
        <f t="shared" si="261"/>
        <v>914.00940108958389</v>
      </c>
      <c r="AK693" s="1" t="s">
        <v>88</v>
      </c>
      <c r="AL693" s="1" t="s">
        <v>88</v>
      </c>
      <c r="AM693" s="1" t="s">
        <v>88</v>
      </c>
      <c r="AN693" s="6">
        <f t="shared" si="258"/>
        <v>870.10219218007819</v>
      </c>
      <c r="AO693" s="6">
        <f t="shared" si="259"/>
        <v>826.1979728170603</v>
      </c>
      <c r="AP693" s="7"/>
      <c r="AQ693" s="55">
        <f t="shared" si="243"/>
        <v>826.1979728170603</v>
      </c>
      <c r="AR693" s="5">
        <f t="shared" si="247"/>
        <v>848.15008249856919</v>
      </c>
      <c r="AS693" s="5">
        <f t="shared" si="248"/>
        <v>892.0510960900391</v>
      </c>
      <c r="AT693" s="5">
        <f t="shared" si="244"/>
        <v>914</v>
      </c>
      <c r="AU693" s="56">
        <f t="shared" si="245"/>
        <v>870.10219218007819</v>
      </c>
    </row>
    <row r="694" spans="1:47" ht="14.1" customHeight="1" x14ac:dyDescent="0.25">
      <c r="B694" t="s">
        <v>87</v>
      </c>
      <c r="C694" t="s">
        <v>44</v>
      </c>
      <c r="D694" s="3" t="s">
        <v>59</v>
      </c>
      <c r="E694" s="4" t="s">
        <v>88</v>
      </c>
      <c r="F694" s="4" t="s">
        <v>88</v>
      </c>
      <c r="G694" s="4" t="s">
        <v>88</v>
      </c>
      <c r="H694" s="4">
        <v>461</v>
      </c>
      <c r="I694" s="4">
        <v>379</v>
      </c>
      <c r="J694" s="4">
        <v>422</v>
      </c>
      <c r="K694" s="4">
        <v>498</v>
      </c>
      <c r="L694" s="4">
        <v>550</v>
      </c>
      <c r="M694" s="4">
        <v>566</v>
      </c>
      <c r="N694" s="4">
        <v>582</v>
      </c>
      <c r="O694" s="23">
        <v>600</v>
      </c>
      <c r="P694" s="47">
        <v>3</v>
      </c>
      <c r="R694">
        <v>0.999</v>
      </c>
      <c r="S694">
        <v>0.999</v>
      </c>
      <c r="T694" s="5">
        <f t="shared" si="253"/>
        <v>379</v>
      </c>
      <c r="U694">
        <f t="shared" si="254"/>
        <v>421.875</v>
      </c>
      <c r="V694">
        <f t="shared" si="255"/>
        <v>497.96662512500001</v>
      </c>
      <c r="W694">
        <f t="shared" si="256"/>
        <v>550.02402490874988</v>
      </c>
      <c r="X694" s="1" t="s">
        <v>88</v>
      </c>
      <c r="Y694" s="1" t="s">
        <v>88</v>
      </c>
      <c r="Z694" s="1" t="s">
        <v>88</v>
      </c>
      <c r="AA694" s="5">
        <f t="shared" si="257"/>
        <v>-82</v>
      </c>
      <c r="AB694">
        <f t="shared" ref="AB694:AD709" si="262">$S694*(U694-T694)+(1-$S694)*AA694</f>
        <v>42.750124999999997</v>
      </c>
      <c r="AC694">
        <f t="shared" si="262"/>
        <v>76.058283624875003</v>
      </c>
      <c r="AD694">
        <f t="shared" si="262"/>
        <v>52.081400667590998</v>
      </c>
      <c r="AE694" s="1" t="s">
        <v>88</v>
      </c>
      <c r="AF694" s="1" t="s">
        <v>88</v>
      </c>
      <c r="AG694" s="1" t="s">
        <v>88</v>
      </c>
      <c r="AH694" s="5">
        <f t="shared" ref="AH694:AJ709" si="263">T694+AA694</f>
        <v>297</v>
      </c>
      <c r="AI694" s="5">
        <f t="shared" si="263"/>
        <v>464.62512500000003</v>
      </c>
      <c r="AJ694" s="5">
        <f t="shared" si="263"/>
        <v>574.02490874987507</v>
      </c>
      <c r="AK694" s="1" t="s">
        <v>88</v>
      </c>
      <c r="AL694" s="1" t="s">
        <v>88</v>
      </c>
      <c r="AM694" s="1" t="s">
        <v>88</v>
      </c>
      <c r="AN694" s="6">
        <f t="shared" si="258"/>
        <v>654.18682624393182</v>
      </c>
      <c r="AO694" s="6">
        <f t="shared" si="259"/>
        <v>758.34962757911387</v>
      </c>
      <c r="AP694" s="7"/>
      <c r="AQ694" s="55">
        <f t="shared" si="243"/>
        <v>550</v>
      </c>
      <c r="AR694" s="5">
        <f t="shared" si="247"/>
        <v>602.09341312196591</v>
      </c>
      <c r="AS694" s="5">
        <f t="shared" si="248"/>
        <v>706.26822691152279</v>
      </c>
      <c r="AT694" s="5">
        <f t="shared" si="244"/>
        <v>758.34962757911387</v>
      </c>
      <c r="AU694" s="56">
        <f t="shared" si="245"/>
        <v>654.18682624393182</v>
      </c>
    </row>
    <row r="695" spans="1:47" ht="14.1" customHeight="1" x14ac:dyDescent="0.25">
      <c r="B695" t="s">
        <v>87</v>
      </c>
      <c r="C695" t="s">
        <v>151</v>
      </c>
      <c r="D695" s="8" t="s">
        <v>60</v>
      </c>
      <c r="E695" s="9" t="s">
        <v>88</v>
      </c>
      <c r="F695" s="9" t="s">
        <v>88</v>
      </c>
      <c r="G695" s="9" t="s">
        <v>88</v>
      </c>
      <c r="H695" s="9">
        <v>2600</v>
      </c>
      <c r="I695" s="9">
        <v>3489</v>
      </c>
      <c r="J695" s="9">
        <v>1449</v>
      </c>
      <c r="K695" s="9">
        <v>937</v>
      </c>
      <c r="L695" s="9">
        <v>1274</v>
      </c>
      <c r="M695" s="9">
        <v>1410</v>
      </c>
      <c r="N695" s="9">
        <v>1203</v>
      </c>
      <c r="O695" s="24">
        <v>1207</v>
      </c>
      <c r="P695" s="41">
        <v>4</v>
      </c>
      <c r="R695">
        <v>0.999</v>
      </c>
      <c r="S695">
        <v>0.48</v>
      </c>
      <c r="T695" s="5">
        <f t="shared" si="253"/>
        <v>3489</v>
      </c>
      <c r="U695">
        <f t="shared" si="254"/>
        <v>1451.9289999999999</v>
      </c>
      <c r="V695">
        <f t="shared" si="255"/>
        <v>936.99941491999994</v>
      </c>
      <c r="W695">
        <f t="shared" si="256"/>
        <v>1273.1477658924814</v>
      </c>
      <c r="X695" s="1" t="s">
        <v>88</v>
      </c>
      <c r="Y695" s="1" t="s">
        <v>88</v>
      </c>
      <c r="Z695" s="1" t="s">
        <v>88</v>
      </c>
      <c r="AA695" s="5">
        <f t="shared" si="257"/>
        <v>889</v>
      </c>
      <c r="AB695">
        <f t="shared" si="262"/>
        <v>-515.51407999999992</v>
      </c>
      <c r="AC695">
        <f t="shared" si="262"/>
        <v>-515.23352243839986</v>
      </c>
      <c r="AD695">
        <f t="shared" si="262"/>
        <v>-106.57022320117682</v>
      </c>
      <c r="AE695" s="1" t="s">
        <v>88</v>
      </c>
      <c r="AF695" s="1" t="s">
        <v>88</v>
      </c>
      <c r="AG695" s="1" t="s">
        <v>88</v>
      </c>
      <c r="AH695" s="5">
        <f t="shared" si="263"/>
        <v>4378</v>
      </c>
      <c r="AI695" s="5">
        <f t="shared" si="263"/>
        <v>936.41491999999994</v>
      </c>
      <c r="AJ695" s="5">
        <f t="shared" si="263"/>
        <v>421.76589248160008</v>
      </c>
      <c r="AK695" s="1" t="s">
        <v>88</v>
      </c>
      <c r="AL695" s="1" t="s">
        <v>88</v>
      </c>
      <c r="AM695" s="1" t="s">
        <v>88</v>
      </c>
      <c r="AN695" s="6">
        <f t="shared" si="258"/>
        <v>1060.0073194901279</v>
      </c>
      <c r="AO695" s="6">
        <f t="shared" si="259"/>
        <v>846.86687308777414</v>
      </c>
      <c r="AP695" s="7"/>
      <c r="AQ695" s="55">
        <f t="shared" si="243"/>
        <v>846.86687308777414</v>
      </c>
      <c r="AR695" s="5">
        <f t="shared" si="247"/>
        <v>953.43709628895101</v>
      </c>
      <c r="AS695" s="5">
        <f t="shared" si="248"/>
        <v>1167.0036597450639</v>
      </c>
      <c r="AT695" s="5">
        <f t="shared" si="244"/>
        <v>1274</v>
      </c>
      <c r="AU695" s="56">
        <f t="shared" si="245"/>
        <v>1060.0073194901279</v>
      </c>
    </row>
    <row r="696" spans="1:47" ht="14.1" customHeight="1" x14ac:dyDescent="0.25">
      <c r="B696" t="s">
        <v>87</v>
      </c>
      <c r="C696" t="s">
        <v>152</v>
      </c>
      <c r="D696" s="8" t="s">
        <v>61</v>
      </c>
      <c r="E696" s="9" t="s">
        <v>88</v>
      </c>
      <c r="F696" s="9" t="s">
        <v>88</v>
      </c>
      <c r="G696" s="9" t="s">
        <v>88</v>
      </c>
      <c r="H696" s="9">
        <v>1122</v>
      </c>
      <c r="I696" s="9">
        <v>1207</v>
      </c>
      <c r="J696" s="9">
        <v>1278</v>
      </c>
      <c r="K696" s="9">
        <v>1219</v>
      </c>
      <c r="L696" s="9">
        <v>1151</v>
      </c>
      <c r="M696" s="9">
        <v>1141</v>
      </c>
      <c r="N696" s="9">
        <v>1132</v>
      </c>
      <c r="O696" s="24">
        <v>1123</v>
      </c>
      <c r="P696" s="48">
        <v>2</v>
      </c>
      <c r="R696">
        <v>0.999</v>
      </c>
      <c r="S696">
        <v>0.999</v>
      </c>
      <c r="T696" s="5">
        <f t="shared" si="253"/>
        <v>1207</v>
      </c>
      <c r="U696">
        <f t="shared" si="254"/>
        <v>1278.0139999999999</v>
      </c>
      <c r="V696">
        <f t="shared" si="255"/>
        <v>1219.1300419859999</v>
      </c>
      <c r="W696">
        <f t="shared" si="256"/>
        <v>1151.0093759959159</v>
      </c>
      <c r="X696" s="1" t="s">
        <v>88</v>
      </c>
      <c r="Y696" s="1" t="s">
        <v>88</v>
      </c>
      <c r="Z696" s="1" t="s">
        <v>88</v>
      </c>
      <c r="AA696" s="5">
        <f t="shared" si="257"/>
        <v>85</v>
      </c>
      <c r="AB696">
        <f t="shared" si="262"/>
        <v>71.027985999999885</v>
      </c>
      <c r="AC696">
        <f t="shared" si="262"/>
        <v>-58.754046069985975</v>
      </c>
      <c r="AD696">
        <f t="shared" si="262"/>
        <v>-68.111299370163948</v>
      </c>
      <c r="AE696" s="1" t="s">
        <v>88</v>
      </c>
      <c r="AF696" s="1" t="s">
        <v>88</v>
      </c>
      <c r="AG696" s="1" t="s">
        <v>88</v>
      </c>
      <c r="AH696" s="5">
        <f t="shared" si="263"/>
        <v>1292</v>
      </c>
      <c r="AI696" s="5">
        <f t="shared" si="263"/>
        <v>1349.0419859999997</v>
      </c>
      <c r="AJ696" s="5">
        <f t="shared" si="263"/>
        <v>1160.3759959160138</v>
      </c>
      <c r="AK696" s="1" t="s">
        <v>88</v>
      </c>
      <c r="AL696" s="1" t="s">
        <v>88</v>
      </c>
      <c r="AM696" s="1" t="s">
        <v>88</v>
      </c>
      <c r="AN696" s="6">
        <f t="shared" si="258"/>
        <v>1014.786777255588</v>
      </c>
      <c r="AO696" s="6">
        <f t="shared" si="259"/>
        <v>878.5641785152601</v>
      </c>
      <c r="AP696" s="7"/>
      <c r="AQ696" s="55">
        <f t="shared" si="243"/>
        <v>878.5641785152601</v>
      </c>
      <c r="AR696" s="5">
        <f t="shared" si="247"/>
        <v>946.67547788542402</v>
      </c>
      <c r="AS696" s="5">
        <f t="shared" si="248"/>
        <v>1082.8933886277941</v>
      </c>
      <c r="AT696" s="5">
        <f t="shared" si="244"/>
        <v>1151</v>
      </c>
      <c r="AU696" s="56">
        <f t="shared" si="245"/>
        <v>1014.786777255588</v>
      </c>
    </row>
    <row r="697" spans="1:47" ht="14.1" customHeight="1" x14ac:dyDescent="0.25">
      <c r="B697" t="s">
        <v>87</v>
      </c>
      <c r="C697" t="s">
        <v>153</v>
      </c>
      <c r="D697" s="3" t="s">
        <v>62</v>
      </c>
      <c r="E697" s="4" t="s">
        <v>88</v>
      </c>
      <c r="F697" s="4" t="s">
        <v>88</v>
      </c>
      <c r="G697" s="4" t="s">
        <v>88</v>
      </c>
      <c r="H697" s="4">
        <v>1012</v>
      </c>
      <c r="I697" s="4">
        <v>927</v>
      </c>
      <c r="J697" s="4">
        <v>1016</v>
      </c>
      <c r="K697" s="4">
        <v>1064</v>
      </c>
      <c r="L697" s="4">
        <v>1071</v>
      </c>
      <c r="M697" s="4">
        <v>1061</v>
      </c>
      <c r="N697" s="4">
        <v>1050</v>
      </c>
      <c r="O697" s="23">
        <v>1041</v>
      </c>
      <c r="P697" s="41">
        <v>2</v>
      </c>
      <c r="R697">
        <v>0.999</v>
      </c>
      <c r="S697">
        <v>0.76600000000000001</v>
      </c>
      <c r="T697" s="5">
        <f t="shared" si="253"/>
        <v>927</v>
      </c>
      <c r="U697">
        <f t="shared" si="254"/>
        <v>1015.826</v>
      </c>
      <c r="V697">
        <f t="shared" si="255"/>
        <v>1063.999976716</v>
      </c>
      <c r="W697">
        <f t="shared" si="256"/>
        <v>1071.0411685104245</v>
      </c>
      <c r="X697" s="1" t="s">
        <v>88</v>
      </c>
      <c r="Y697" s="1" t="s">
        <v>88</v>
      </c>
      <c r="Z697" s="1" t="s">
        <v>88</v>
      </c>
      <c r="AA697" s="5">
        <f t="shared" si="257"/>
        <v>-85</v>
      </c>
      <c r="AB697">
        <f t="shared" si="262"/>
        <v>48.150716000000017</v>
      </c>
      <c r="AC697">
        <f t="shared" si="262"/>
        <v>48.168533708455982</v>
      </c>
      <c r="AD697">
        <f t="shared" si="262"/>
        <v>16.664989802307904</v>
      </c>
      <c r="AE697" s="1" t="s">
        <v>88</v>
      </c>
      <c r="AF697" s="1" t="s">
        <v>88</v>
      </c>
      <c r="AG697" s="1" t="s">
        <v>88</v>
      </c>
      <c r="AH697" s="5">
        <f t="shared" si="263"/>
        <v>842</v>
      </c>
      <c r="AI697" s="5">
        <f t="shared" si="263"/>
        <v>1063.9767160000001</v>
      </c>
      <c r="AJ697" s="5">
        <f t="shared" si="263"/>
        <v>1112.1685104244559</v>
      </c>
      <c r="AK697" s="1" t="s">
        <v>88</v>
      </c>
      <c r="AL697" s="1" t="s">
        <v>88</v>
      </c>
      <c r="AM697" s="1" t="s">
        <v>88</v>
      </c>
      <c r="AN697" s="6">
        <f t="shared" si="258"/>
        <v>1104.3711481150403</v>
      </c>
      <c r="AO697" s="6">
        <f t="shared" si="259"/>
        <v>1137.7011277196561</v>
      </c>
      <c r="AP697" s="7"/>
      <c r="AQ697" s="55">
        <f t="shared" si="243"/>
        <v>1071</v>
      </c>
      <c r="AR697" s="5">
        <f t="shared" si="247"/>
        <v>1087.6855740575202</v>
      </c>
      <c r="AS697" s="5">
        <f t="shared" si="248"/>
        <v>1121.0361379173482</v>
      </c>
      <c r="AT697" s="5">
        <f t="shared" si="244"/>
        <v>1137.7011277196561</v>
      </c>
      <c r="AU697" s="56">
        <f t="shared" si="245"/>
        <v>1104.3711481150403</v>
      </c>
    </row>
    <row r="698" spans="1:47" ht="14.1" customHeight="1" thickBot="1" x14ac:dyDescent="0.3">
      <c r="B698" t="s">
        <v>87</v>
      </c>
      <c r="C698" t="s">
        <v>154</v>
      </c>
      <c r="D698" s="11" t="s">
        <v>63</v>
      </c>
      <c r="E698" s="12" t="s">
        <v>88</v>
      </c>
      <c r="F698" s="12" t="s">
        <v>88</v>
      </c>
      <c r="G698" s="12" t="s">
        <v>88</v>
      </c>
      <c r="H698" s="12">
        <v>5706</v>
      </c>
      <c r="I698" s="12">
        <v>8541</v>
      </c>
      <c r="J698" s="12">
        <v>3489</v>
      </c>
      <c r="K698" s="12">
        <v>2003</v>
      </c>
      <c r="L698" s="12">
        <v>2481</v>
      </c>
      <c r="M698" s="12">
        <v>2645</v>
      </c>
      <c r="N698" s="12">
        <v>2170</v>
      </c>
      <c r="O698" s="37">
        <v>2094</v>
      </c>
      <c r="P698" s="48">
        <v>2</v>
      </c>
      <c r="R698">
        <v>0.999</v>
      </c>
      <c r="S698">
        <v>0.54900000000000004</v>
      </c>
      <c r="T698" s="5">
        <f t="shared" si="253"/>
        <v>8541</v>
      </c>
      <c r="U698">
        <f t="shared" si="254"/>
        <v>3496.8870000000002</v>
      </c>
      <c r="V698">
        <f t="shared" si="255"/>
        <v>2003.0032539630001</v>
      </c>
      <c r="W698">
        <f t="shared" si="256"/>
        <v>2479.0295855777013</v>
      </c>
      <c r="X698" s="1" t="s">
        <v>88</v>
      </c>
      <c r="Y698" s="1" t="s">
        <v>88</v>
      </c>
      <c r="Z698" s="1" t="s">
        <v>88</v>
      </c>
      <c r="AA698" s="5">
        <f t="shared" si="257"/>
        <v>2835</v>
      </c>
      <c r="AB698">
        <f t="shared" si="262"/>
        <v>-1490.6330370000003</v>
      </c>
      <c r="AC698">
        <f t="shared" si="262"/>
        <v>-1492.4176762613133</v>
      </c>
      <c r="AD698">
        <f t="shared" si="262"/>
        <v>-411.74191593738135</v>
      </c>
      <c r="AE698" s="1" t="s">
        <v>88</v>
      </c>
      <c r="AF698" s="1" t="s">
        <v>88</v>
      </c>
      <c r="AG698" s="1" t="s">
        <v>88</v>
      </c>
      <c r="AH698" s="5">
        <f t="shared" si="263"/>
        <v>11376</v>
      </c>
      <c r="AI698" s="5">
        <f t="shared" si="263"/>
        <v>2006.2539629999999</v>
      </c>
      <c r="AJ698" s="5">
        <f t="shared" si="263"/>
        <v>510.58557770168682</v>
      </c>
      <c r="AK698" s="1" t="s">
        <v>88</v>
      </c>
      <c r="AL698" s="1" t="s">
        <v>88</v>
      </c>
      <c r="AM698" s="1" t="s">
        <v>88</v>
      </c>
      <c r="AN698" s="6">
        <f t="shared" si="258"/>
        <v>1655.5457537029386</v>
      </c>
      <c r="AO698" s="6">
        <f t="shared" si="259"/>
        <v>832.06192182817585</v>
      </c>
      <c r="AP698" s="7"/>
      <c r="AQ698" s="55">
        <f t="shared" si="243"/>
        <v>832.06192182817585</v>
      </c>
      <c r="AR698" s="5">
        <f t="shared" si="247"/>
        <v>1243.8038377655571</v>
      </c>
      <c r="AS698" s="5">
        <f t="shared" si="248"/>
        <v>2068.2728768514694</v>
      </c>
      <c r="AT698" s="5">
        <f t="shared" si="244"/>
        <v>2481</v>
      </c>
      <c r="AU698" s="56">
        <f t="shared" si="245"/>
        <v>1655.5457537029386</v>
      </c>
    </row>
    <row r="699" spans="1:47" ht="14.1" customHeight="1" x14ac:dyDescent="0.25">
      <c r="A699" t="s">
        <v>132</v>
      </c>
      <c r="B699" t="s">
        <v>89</v>
      </c>
      <c r="C699" t="s">
        <v>137</v>
      </c>
      <c r="D699" s="3" t="s">
        <v>25</v>
      </c>
      <c r="E699" s="4" t="s">
        <v>88</v>
      </c>
      <c r="F699" s="4" t="s">
        <v>88</v>
      </c>
      <c r="G699" s="4" t="s">
        <v>88</v>
      </c>
      <c r="H699" s="4">
        <v>1313</v>
      </c>
      <c r="I699" s="4">
        <v>1277</v>
      </c>
      <c r="J699" s="4">
        <v>870</v>
      </c>
      <c r="K699" s="4">
        <v>882</v>
      </c>
      <c r="L699" s="4">
        <v>973</v>
      </c>
      <c r="M699" s="4">
        <v>1036</v>
      </c>
      <c r="N699" s="4">
        <v>1060</v>
      </c>
      <c r="O699" s="23">
        <v>1121</v>
      </c>
      <c r="P699" s="40">
        <v>2</v>
      </c>
      <c r="R699">
        <v>0.871</v>
      </c>
      <c r="S699">
        <v>0</v>
      </c>
      <c r="T699" s="5">
        <f t="shared" si="253"/>
        <v>1277</v>
      </c>
      <c r="U699">
        <f t="shared" si="254"/>
        <v>917.85899999999992</v>
      </c>
      <c r="V699">
        <f t="shared" si="255"/>
        <v>881.98181099999999</v>
      </c>
      <c r="W699">
        <f t="shared" si="256"/>
        <v>956.61465361899991</v>
      </c>
      <c r="X699" s="1" t="s">
        <v>88</v>
      </c>
      <c r="Y699" s="1" t="s">
        <v>88</v>
      </c>
      <c r="Z699" s="1" t="s">
        <v>88</v>
      </c>
      <c r="AA699" s="5">
        <f t="shared" si="257"/>
        <v>-36</v>
      </c>
      <c r="AB699">
        <f t="shared" si="262"/>
        <v>-36</v>
      </c>
      <c r="AC699">
        <f t="shared" si="262"/>
        <v>-36</v>
      </c>
      <c r="AD699">
        <f t="shared" si="262"/>
        <v>-36</v>
      </c>
      <c r="AE699" s="1" t="s">
        <v>88</v>
      </c>
      <c r="AF699" s="1" t="s">
        <v>88</v>
      </c>
      <c r="AG699" s="1" t="s">
        <v>88</v>
      </c>
      <c r="AH699" s="5">
        <f t="shared" si="263"/>
        <v>1241</v>
      </c>
      <c r="AI699" s="5">
        <f t="shared" si="263"/>
        <v>881.85899999999992</v>
      </c>
      <c r="AJ699" s="5">
        <f t="shared" si="263"/>
        <v>845.98181099999999</v>
      </c>
      <c r="AK699" s="1" t="s">
        <v>88</v>
      </c>
      <c r="AL699" s="1" t="s">
        <v>88</v>
      </c>
      <c r="AM699" s="1" t="s">
        <v>88</v>
      </c>
      <c r="AN699" s="6">
        <f t="shared" si="258"/>
        <v>884.61465361899991</v>
      </c>
      <c r="AO699" s="6">
        <f t="shared" si="259"/>
        <v>812.61465361899991</v>
      </c>
      <c r="AP699" s="7"/>
      <c r="AQ699" s="55">
        <f t="shared" si="243"/>
        <v>812.61465361899991</v>
      </c>
      <c r="AR699" s="5">
        <f t="shared" si="247"/>
        <v>848.61465361899991</v>
      </c>
      <c r="AS699" s="5">
        <f t="shared" si="248"/>
        <v>928.80732680949995</v>
      </c>
      <c r="AT699" s="5">
        <f t="shared" si="244"/>
        <v>973</v>
      </c>
      <c r="AU699" s="56">
        <f t="shared" si="245"/>
        <v>884.61465361899991</v>
      </c>
    </row>
    <row r="700" spans="1:47" ht="14.1" customHeight="1" x14ac:dyDescent="0.25">
      <c r="B700" t="s">
        <v>89</v>
      </c>
      <c r="C700" t="s">
        <v>138</v>
      </c>
      <c r="D700" s="8" t="s">
        <v>27</v>
      </c>
      <c r="E700" s="9" t="s">
        <v>88</v>
      </c>
      <c r="F700" s="9" t="s">
        <v>88</v>
      </c>
      <c r="G700" s="9" t="s">
        <v>88</v>
      </c>
      <c r="H700" s="9">
        <v>751</v>
      </c>
      <c r="I700" s="9">
        <v>697</v>
      </c>
      <c r="J700" s="9">
        <v>742</v>
      </c>
      <c r="K700" s="9">
        <v>786</v>
      </c>
      <c r="L700" s="9">
        <v>851</v>
      </c>
      <c r="M700" s="9">
        <v>901</v>
      </c>
      <c r="N700" s="9">
        <v>922</v>
      </c>
      <c r="O700" s="24">
        <v>928</v>
      </c>
      <c r="P700" s="41">
        <v>3</v>
      </c>
      <c r="R700">
        <v>0.995</v>
      </c>
      <c r="S700">
        <v>0.999</v>
      </c>
      <c r="T700" s="5">
        <f t="shared" si="253"/>
        <v>697</v>
      </c>
      <c r="U700">
        <f t="shared" si="254"/>
        <v>741.505</v>
      </c>
      <c r="V700">
        <f t="shared" si="255"/>
        <v>785.99955747500007</v>
      </c>
      <c r="W700">
        <f t="shared" si="256"/>
        <v>850.89747013443764</v>
      </c>
      <c r="X700" s="1" t="s">
        <v>88</v>
      </c>
      <c r="Y700" s="1" t="s">
        <v>88</v>
      </c>
      <c r="Z700" s="1" t="s">
        <v>88</v>
      </c>
      <c r="AA700" s="5">
        <f t="shared" si="257"/>
        <v>-54</v>
      </c>
      <c r="AB700">
        <f t="shared" si="262"/>
        <v>44.406494999999993</v>
      </c>
      <c r="AC700">
        <f t="shared" si="262"/>
        <v>44.494469412525078</v>
      </c>
      <c r="AD700">
        <f t="shared" si="262"/>
        <v>64.87750921619066</v>
      </c>
      <c r="AE700" s="1" t="s">
        <v>88</v>
      </c>
      <c r="AF700" s="1" t="s">
        <v>88</v>
      </c>
      <c r="AG700" s="1" t="s">
        <v>88</v>
      </c>
      <c r="AH700" s="5">
        <f t="shared" si="263"/>
        <v>643</v>
      </c>
      <c r="AI700" s="5">
        <f t="shared" si="263"/>
        <v>785.91149499999995</v>
      </c>
      <c r="AJ700" s="5">
        <f t="shared" si="263"/>
        <v>830.49402688752514</v>
      </c>
      <c r="AK700" s="1" t="s">
        <v>88</v>
      </c>
      <c r="AL700" s="1" t="s">
        <v>88</v>
      </c>
      <c r="AM700" s="1" t="s">
        <v>88</v>
      </c>
      <c r="AN700" s="6">
        <f t="shared" si="258"/>
        <v>980.65248856681899</v>
      </c>
      <c r="AO700" s="6">
        <f t="shared" si="259"/>
        <v>1110.4075069992002</v>
      </c>
      <c r="AP700" s="7"/>
      <c r="AQ700" s="55">
        <f t="shared" si="243"/>
        <v>851</v>
      </c>
      <c r="AR700" s="5">
        <f t="shared" si="247"/>
        <v>915.82624428340955</v>
      </c>
      <c r="AS700" s="5">
        <f t="shared" si="248"/>
        <v>1045.5299977830095</v>
      </c>
      <c r="AT700" s="5">
        <f t="shared" si="244"/>
        <v>1110.4075069992002</v>
      </c>
      <c r="AU700" s="56">
        <f t="shared" si="245"/>
        <v>980.65248856681899</v>
      </c>
    </row>
    <row r="701" spans="1:47" ht="14.1" customHeight="1" x14ac:dyDescent="0.25">
      <c r="B701" t="s">
        <v>89</v>
      </c>
      <c r="C701" t="s">
        <v>139</v>
      </c>
      <c r="D701" s="3" t="s">
        <v>29</v>
      </c>
      <c r="E701" s="4" t="s">
        <v>88</v>
      </c>
      <c r="F701" s="4" t="s">
        <v>88</v>
      </c>
      <c r="G701" s="4" t="s">
        <v>88</v>
      </c>
      <c r="H701" s="4">
        <v>876</v>
      </c>
      <c r="I701" s="4">
        <v>993</v>
      </c>
      <c r="J701" s="4">
        <v>979</v>
      </c>
      <c r="K701" s="4">
        <v>928</v>
      </c>
      <c r="L701" s="4">
        <v>1003</v>
      </c>
      <c r="M701" s="4">
        <v>1082</v>
      </c>
      <c r="N701" s="4">
        <v>1076</v>
      </c>
      <c r="O701" s="23">
        <v>1035</v>
      </c>
      <c r="P701" s="40">
        <v>2</v>
      </c>
      <c r="R701">
        <v>0.999</v>
      </c>
      <c r="S701">
        <v>0.151</v>
      </c>
      <c r="T701" s="5">
        <f t="shared" si="253"/>
        <v>993</v>
      </c>
      <c r="U701">
        <f t="shared" si="254"/>
        <v>979.13099999999997</v>
      </c>
      <c r="V701">
        <f t="shared" si="255"/>
        <v>928.14836978100004</v>
      </c>
      <c r="W701">
        <f t="shared" si="256"/>
        <v>1003.0000057176869</v>
      </c>
      <c r="X701" s="1" t="s">
        <v>88</v>
      </c>
      <c r="Y701" s="1" t="s">
        <v>88</v>
      </c>
      <c r="Z701" s="1" t="s">
        <v>88</v>
      </c>
      <c r="AA701" s="5">
        <f t="shared" si="257"/>
        <v>117</v>
      </c>
      <c r="AB701">
        <f t="shared" si="262"/>
        <v>97.238780999999989</v>
      </c>
      <c r="AC701">
        <f t="shared" si="262"/>
        <v>74.857347905931007</v>
      </c>
      <c r="AD701">
        <f t="shared" si="262"/>
        <v>74.856485398575145</v>
      </c>
      <c r="AE701" s="1" t="s">
        <v>88</v>
      </c>
      <c r="AF701" s="1" t="s">
        <v>88</v>
      </c>
      <c r="AG701" s="1" t="s">
        <v>88</v>
      </c>
      <c r="AH701" s="5">
        <f t="shared" si="263"/>
        <v>1110</v>
      </c>
      <c r="AI701" s="5">
        <f t="shared" si="263"/>
        <v>1076.3697809999999</v>
      </c>
      <c r="AJ701" s="5">
        <f t="shared" si="263"/>
        <v>1003.005717686931</v>
      </c>
      <c r="AK701" s="1" t="s">
        <v>88</v>
      </c>
      <c r="AL701" s="1" t="s">
        <v>88</v>
      </c>
      <c r="AM701" s="1" t="s">
        <v>88</v>
      </c>
      <c r="AN701" s="6">
        <f t="shared" si="258"/>
        <v>1152.7129765148372</v>
      </c>
      <c r="AO701" s="6">
        <f t="shared" si="259"/>
        <v>1302.4259473119876</v>
      </c>
      <c r="AP701" s="7"/>
      <c r="AQ701" s="55">
        <f t="shared" si="243"/>
        <v>1003</v>
      </c>
      <c r="AR701" s="5">
        <f t="shared" si="247"/>
        <v>1077.8564882574187</v>
      </c>
      <c r="AS701" s="5">
        <f t="shared" si="248"/>
        <v>1227.5694619134124</v>
      </c>
      <c r="AT701" s="5">
        <f t="shared" si="244"/>
        <v>1302.4259473119876</v>
      </c>
      <c r="AU701" s="56">
        <f t="shared" si="245"/>
        <v>1152.7129765148372</v>
      </c>
    </row>
    <row r="702" spans="1:47" ht="14.1" customHeight="1" x14ac:dyDescent="0.25">
      <c r="B702" t="s">
        <v>89</v>
      </c>
      <c r="C702" t="s">
        <v>140</v>
      </c>
      <c r="D702" s="8" t="s">
        <v>31</v>
      </c>
      <c r="E702" s="9" t="s">
        <v>88</v>
      </c>
      <c r="F702" s="9" t="s">
        <v>88</v>
      </c>
      <c r="G702" s="9" t="s">
        <v>88</v>
      </c>
      <c r="H702" s="9">
        <v>666</v>
      </c>
      <c r="I702" s="9">
        <v>715</v>
      </c>
      <c r="J702" s="9">
        <v>768</v>
      </c>
      <c r="K702" s="9">
        <v>778</v>
      </c>
      <c r="L702" s="9">
        <v>882</v>
      </c>
      <c r="M702" s="9">
        <v>916</v>
      </c>
      <c r="N702" s="9">
        <v>991</v>
      </c>
      <c r="O702" s="24">
        <v>988</v>
      </c>
      <c r="P702" s="41">
        <v>3</v>
      </c>
      <c r="R702">
        <v>0</v>
      </c>
      <c r="S702">
        <v>0</v>
      </c>
      <c r="T702" s="5">
        <f t="shared" si="253"/>
        <v>715</v>
      </c>
      <c r="U702">
        <f t="shared" ref="U702:U727" si="264">($R702*J702)+((1-$R702)*(T702+AA702))</f>
        <v>764</v>
      </c>
      <c r="V702">
        <f t="shared" ref="V702:V727" si="265">($R702*K702)+((1-$R702)*(U702+AB702))</f>
        <v>813</v>
      </c>
      <c r="W702">
        <f t="shared" ref="W702:W727" si="266">($R702*L702)+((1-$R702)*(V702+AC702))</f>
        <v>862</v>
      </c>
      <c r="X702" s="1" t="s">
        <v>88</v>
      </c>
      <c r="Y702" s="1" t="s">
        <v>88</v>
      </c>
      <c r="Z702" s="1" t="s">
        <v>88</v>
      </c>
      <c r="AA702" s="5">
        <f t="shared" si="257"/>
        <v>49</v>
      </c>
      <c r="AB702">
        <f t="shared" si="262"/>
        <v>49</v>
      </c>
      <c r="AC702">
        <f t="shared" si="262"/>
        <v>49</v>
      </c>
      <c r="AD702">
        <f t="shared" si="262"/>
        <v>49</v>
      </c>
      <c r="AE702" s="1" t="s">
        <v>88</v>
      </c>
      <c r="AF702" s="1" t="s">
        <v>88</v>
      </c>
      <c r="AG702" s="1" t="s">
        <v>88</v>
      </c>
      <c r="AH702" s="5">
        <f t="shared" si="263"/>
        <v>764</v>
      </c>
      <c r="AI702" s="5">
        <f t="shared" si="263"/>
        <v>813</v>
      </c>
      <c r="AJ702" s="5">
        <f t="shared" si="263"/>
        <v>862</v>
      </c>
      <c r="AK702" s="1" t="s">
        <v>88</v>
      </c>
      <c r="AL702" s="1" t="s">
        <v>88</v>
      </c>
      <c r="AM702" s="1" t="s">
        <v>88</v>
      </c>
      <c r="AN702" s="6">
        <f t="shared" si="258"/>
        <v>960</v>
      </c>
      <c r="AO702" s="6">
        <f t="shared" si="259"/>
        <v>1058</v>
      </c>
      <c r="AP702" s="7"/>
      <c r="AQ702" s="55">
        <f t="shared" si="243"/>
        <v>882</v>
      </c>
      <c r="AR702" s="5">
        <f t="shared" si="247"/>
        <v>921</v>
      </c>
      <c r="AS702" s="5">
        <f t="shared" si="248"/>
        <v>1009</v>
      </c>
      <c r="AT702" s="5">
        <f t="shared" si="244"/>
        <v>1058</v>
      </c>
      <c r="AU702" s="56">
        <f t="shared" si="245"/>
        <v>960</v>
      </c>
    </row>
    <row r="703" spans="1:47" ht="14.1" customHeight="1" x14ac:dyDescent="0.25">
      <c r="B703" t="s">
        <v>89</v>
      </c>
      <c r="C703" t="s">
        <v>141</v>
      </c>
      <c r="D703" s="3" t="s">
        <v>33</v>
      </c>
      <c r="E703" s="4" t="s">
        <v>88</v>
      </c>
      <c r="F703" s="4" t="s">
        <v>88</v>
      </c>
      <c r="G703" s="4" t="s">
        <v>88</v>
      </c>
      <c r="H703" s="4">
        <v>566</v>
      </c>
      <c r="I703" s="4">
        <v>582</v>
      </c>
      <c r="J703" s="4">
        <v>644</v>
      </c>
      <c r="K703" s="4">
        <v>616</v>
      </c>
      <c r="L703" s="4">
        <v>615</v>
      </c>
      <c r="M703" s="4">
        <v>615</v>
      </c>
      <c r="N703" s="4">
        <v>615</v>
      </c>
      <c r="O703" s="23">
        <v>615</v>
      </c>
      <c r="P703" s="40">
        <v>2</v>
      </c>
      <c r="R703">
        <v>0</v>
      </c>
      <c r="S703">
        <v>0</v>
      </c>
      <c r="T703" s="5">
        <f t="shared" si="253"/>
        <v>582</v>
      </c>
      <c r="U703">
        <f t="shared" si="264"/>
        <v>598</v>
      </c>
      <c r="V703">
        <f t="shared" si="265"/>
        <v>614</v>
      </c>
      <c r="W703">
        <f t="shared" si="266"/>
        <v>630</v>
      </c>
      <c r="X703" s="1" t="s">
        <v>88</v>
      </c>
      <c r="Y703" s="1" t="s">
        <v>88</v>
      </c>
      <c r="Z703" s="1" t="s">
        <v>88</v>
      </c>
      <c r="AA703" s="5">
        <f t="shared" si="257"/>
        <v>16</v>
      </c>
      <c r="AB703">
        <f t="shared" si="262"/>
        <v>16</v>
      </c>
      <c r="AC703">
        <f t="shared" si="262"/>
        <v>16</v>
      </c>
      <c r="AD703">
        <f t="shared" si="262"/>
        <v>16</v>
      </c>
      <c r="AE703" s="1" t="s">
        <v>88</v>
      </c>
      <c r="AF703" s="1" t="s">
        <v>88</v>
      </c>
      <c r="AG703" s="1" t="s">
        <v>88</v>
      </c>
      <c r="AH703" s="5">
        <f t="shared" si="263"/>
        <v>598</v>
      </c>
      <c r="AI703" s="5">
        <f t="shared" si="263"/>
        <v>614</v>
      </c>
      <c r="AJ703" s="5">
        <f t="shared" si="263"/>
        <v>630</v>
      </c>
      <c r="AK703" s="1" t="s">
        <v>88</v>
      </c>
      <c r="AL703" s="1" t="s">
        <v>88</v>
      </c>
      <c r="AM703" s="1" t="s">
        <v>88</v>
      </c>
      <c r="AN703" s="6">
        <f t="shared" si="258"/>
        <v>662</v>
      </c>
      <c r="AO703" s="6">
        <f t="shared" si="259"/>
        <v>694</v>
      </c>
      <c r="AP703" s="7"/>
      <c r="AQ703" s="55">
        <f t="shared" si="243"/>
        <v>615</v>
      </c>
      <c r="AR703" s="5">
        <f t="shared" si="247"/>
        <v>638.5</v>
      </c>
      <c r="AS703" s="5">
        <f t="shared" si="248"/>
        <v>678</v>
      </c>
      <c r="AT703" s="5">
        <f t="shared" si="244"/>
        <v>694</v>
      </c>
      <c r="AU703" s="56">
        <f t="shared" si="245"/>
        <v>662</v>
      </c>
    </row>
    <row r="704" spans="1:47" ht="14.1" customHeight="1" x14ac:dyDescent="0.25">
      <c r="B704" t="s">
        <v>89</v>
      </c>
      <c r="C704" t="s">
        <v>142</v>
      </c>
      <c r="D704" s="8" t="s">
        <v>35</v>
      </c>
      <c r="E704" s="9" t="s">
        <v>88</v>
      </c>
      <c r="F704" s="9" t="s">
        <v>88</v>
      </c>
      <c r="G704" s="9" t="s">
        <v>88</v>
      </c>
      <c r="H704" s="9">
        <v>832</v>
      </c>
      <c r="I704" s="9">
        <v>788</v>
      </c>
      <c r="J704" s="9">
        <v>1118</v>
      </c>
      <c r="K704" s="9">
        <v>1490</v>
      </c>
      <c r="L704" s="9">
        <v>1647</v>
      </c>
      <c r="M704" s="9">
        <v>1616</v>
      </c>
      <c r="N704" s="9">
        <v>1663</v>
      </c>
      <c r="O704" s="24">
        <v>1663</v>
      </c>
      <c r="P704" s="41">
        <v>2</v>
      </c>
      <c r="R704">
        <v>0.999</v>
      </c>
      <c r="S704">
        <v>0.999</v>
      </c>
      <c r="T704" s="5">
        <f t="shared" si="253"/>
        <v>788</v>
      </c>
      <c r="U704">
        <f t="shared" si="264"/>
        <v>1117.626</v>
      </c>
      <c r="V704">
        <f t="shared" si="265"/>
        <v>1489.9568783740001</v>
      </c>
      <c r="W704">
        <f t="shared" si="266"/>
        <v>1647.2152446782436</v>
      </c>
      <c r="X704" s="1" t="s">
        <v>88</v>
      </c>
      <c r="Y704" s="1" t="s">
        <v>88</v>
      </c>
      <c r="Z704" s="1" t="s">
        <v>88</v>
      </c>
      <c r="AA704" s="5">
        <f t="shared" si="257"/>
        <v>-44</v>
      </c>
      <c r="AB704">
        <f t="shared" si="262"/>
        <v>329.25237399999997</v>
      </c>
      <c r="AC704">
        <f t="shared" si="262"/>
        <v>372.28779986962616</v>
      </c>
      <c r="AD704">
        <f t="shared" si="262"/>
        <v>157.47339573780891</v>
      </c>
      <c r="AE704" s="1" t="s">
        <v>88</v>
      </c>
      <c r="AF704" s="1" t="s">
        <v>88</v>
      </c>
      <c r="AG704" s="1" t="s">
        <v>88</v>
      </c>
      <c r="AH704" s="5">
        <f t="shared" si="263"/>
        <v>744</v>
      </c>
      <c r="AI704" s="5">
        <f t="shared" si="263"/>
        <v>1446.8783739999999</v>
      </c>
      <c r="AJ704" s="5">
        <f t="shared" si="263"/>
        <v>1862.2446782436264</v>
      </c>
      <c r="AK704" s="1" t="s">
        <v>88</v>
      </c>
      <c r="AL704" s="1" t="s">
        <v>88</v>
      </c>
      <c r="AM704" s="1" t="s">
        <v>88</v>
      </c>
      <c r="AN704" s="6">
        <f t="shared" si="258"/>
        <v>1962.1620361538614</v>
      </c>
      <c r="AO704" s="6">
        <f t="shared" si="259"/>
        <v>2277.1088276294795</v>
      </c>
      <c r="AP704" s="7"/>
      <c r="AQ704" s="55">
        <f t="shared" si="243"/>
        <v>1647</v>
      </c>
      <c r="AR704" s="5">
        <f t="shared" si="247"/>
        <v>1804.5810180769308</v>
      </c>
      <c r="AS704" s="5">
        <f t="shared" si="248"/>
        <v>2119.6354318916706</v>
      </c>
      <c r="AT704" s="5">
        <f t="shared" si="244"/>
        <v>2277.1088276294795</v>
      </c>
      <c r="AU704" s="56">
        <f t="shared" si="245"/>
        <v>1962.1620361538614</v>
      </c>
    </row>
    <row r="705" spans="2:47" ht="14.1" customHeight="1" x14ac:dyDescent="0.25">
      <c r="B705" t="s">
        <v>89</v>
      </c>
      <c r="C705" t="s">
        <v>143</v>
      </c>
      <c r="D705" s="8" t="s">
        <v>37</v>
      </c>
      <c r="E705" s="9" t="s">
        <v>88</v>
      </c>
      <c r="F705" s="9" t="s">
        <v>88</v>
      </c>
      <c r="G705" s="9" t="s">
        <v>88</v>
      </c>
      <c r="H705" s="9">
        <v>967</v>
      </c>
      <c r="I705" s="9">
        <v>767</v>
      </c>
      <c r="J705" s="9">
        <v>813</v>
      </c>
      <c r="K705" s="9">
        <v>929</v>
      </c>
      <c r="L705" s="9">
        <v>1067</v>
      </c>
      <c r="M705" s="9">
        <v>1158</v>
      </c>
      <c r="N705" s="9">
        <v>1208</v>
      </c>
      <c r="O705" s="24">
        <v>1213</v>
      </c>
      <c r="P705" s="42">
        <v>3</v>
      </c>
      <c r="R705">
        <v>0.999</v>
      </c>
      <c r="S705">
        <v>0.999</v>
      </c>
      <c r="T705" s="5">
        <f t="shared" si="253"/>
        <v>767</v>
      </c>
      <c r="U705">
        <f t="shared" si="264"/>
        <v>812.75400000000002</v>
      </c>
      <c r="V705">
        <f t="shared" si="265"/>
        <v>928.92926224600001</v>
      </c>
      <c r="W705">
        <f t="shared" si="266"/>
        <v>1066.9780338574758</v>
      </c>
      <c r="X705" s="1" t="s">
        <v>88</v>
      </c>
      <c r="Y705" s="1" t="s">
        <v>88</v>
      </c>
      <c r="Z705" s="1" t="s">
        <v>88</v>
      </c>
      <c r="AA705" s="5">
        <f t="shared" si="257"/>
        <v>-200</v>
      </c>
      <c r="AB705">
        <f t="shared" si="262"/>
        <v>45.508246000000014</v>
      </c>
      <c r="AC705">
        <f t="shared" si="262"/>
        <v>116.10459522975398</v>
      </c>
      <c r="AD705">
        <f t="shared" si="262"/>
        <v>138.02682743509408</v>
      </c>
      <c r="AE705" s="1" t="s">
        <v>88</v>
      </c>
      <c r="AF705" s="1" t="s">
        <v>88</v>
      </c>
      <c r="AG705" s="1" t="s">
        <v>88</v>
      </c>
      <c r="AH705" s="5">
        <f t="shared" si="263"/>
        <v>567</v>
      </c>
      <c r="AI705" s="5">
        <f t="shared" si="263"/>
        <v>858.262246</v>
      </c>
      <c r="AJ705" s="5">
        <f t="shared" si="263"/>
        <v>1045.0338574757541</v>
      </c>
      <c r="AK705" s="1" t="s">
        <v>88</v>
      </c>
      <c r="AL705" s="1" t="s">
        <v>88</v>
      </c>
      <c r="AM705" s="1" t="s">
        <v>88</v>
      </c>
      <c r="AN705" s="6">
        <f t="shared" si="258"/>
        <v>1343.031688727664</v>
      </c>
      <c r="AO705" s="6">
        <f t="shared" si="259"/>
        <v>1619.085343597852</v>
      </c>
      <c r="AP705" s="7"/>
      <c r="AQ705" s="55">
        <f t="shared" si="243"/>
        <v>1067</v>
      </c>
      <c r="AR705" s="5">
        <f t="shared" si="247"/>
        <v>1205.015844363832</v>
      </c>
      <c r="AS705" s="5">
        <f t="shared" si="248"/>
        <v>1481.058516162758</v>
      </c>
      <c r="AT705" s="5">
        <f t="shared" si="244"/>
        <v>1619.085343597852</v>
      </c>
      <c r="AU705" s="56">
        <f t="shared" si="245"/>
        <v>1343.031688727664</v>
      </c>
    </row>
    <row r="706" spans="2:47" ht="14.1" customHeight="1" x14ac:dyDescent="0.25">
      <c r="B706" t="s">
        <v>89</v>
      </c>
      <c r="C706" t="s">
        <v>144</v>
      </c>
      <c r="D706" s="3" t="s">
        <v>39</v>
      </c>
      <c r="E706" s="4" t="s">
        <v>88</v>
      </c>
      <c r="F706" s="4" t="s">
        <v>88</v>
      </c>
      <c r="G706" s="4" t="s">
        <v>88</v>
      </c>
      <c r="H706" s="4">
        <v>3386</v>
      </c>
      <c r="I706" s="4">
        <v>3545</v>
      </c>
      <c r="J706" s="4">
        <v>3610</v>
      </c>
      <c r="K706" s="4">
        <v>3235</v>
      </c>
      <c r="L706" s="4">
        <v>2567</v>
      </c>
      <c r="M706" s="4">
        <v>2440</v>
      </c>
      <c r="N706" s="4">
        <v>2484</v>
      </c>
      <c r="O706" s="23">
        <v>2495</v>
      </c>
      <c r="P706" s="41">
        <v>3</v>
      </c>
      <c r="R706">
        <v>0.999</v>
      </c>
      <c r="S706">
        <v>0.999</v>
      </c>
      <c r="T706" s="5">
        <f t="shared" si="253"/>
        <v>3545</v>
      </c>
      <c r="U706">
        <f t="shared" si="264"/>
        <v>3610.0940000000001</v>
      </c>
      <c r="V706">
        <f t="shared" si="265"/>
        <v>3235.4402819059997</v>
      </c>
      <c r="W706">
        <f t="shared" si="266"/>
        <v>2567.2942264054359</v>
      </c>
      <c r="X706" s="1" t="s">
        <v>88</v>
      </c>
      <c r="Y706" s="1" t="s">
        <v>88</v>
      </c>
      <c r="Z706" s="1" t="s">
        <v>88</v>
      </c>
      <c r="AA706" s="5">
        <f t="shared" si="257"/>
        <v>159</v>
      </c>
      <c r="AB706">
        <f t="shared" si="262"/>
        <v>65.187906000000055</v>
      </c>
      <c r="AC706">
        <f t="shared" si="262"/>
        <v>-374.21387646990638</v>
      </c>
      <c r="AD706">
        <f t="shared" si="262"/>
        <v>-667.8521233215331</v>
      </c>
      <c r="AE706" s="1" t="s">
        <v>88</v>
      </c>
      <c r="AF706" s="1" t="s">
        <v>88</v>
      </c>
      <c r="AG706" s="1" t="s">
        <v>88</v>
      </c>
      <c r="AH706" s="5">
        <f t="shared" si="263"/>
        <v>3704</v>
      </c>
      <c r="AI706" s="5">
        <f t="shared" si="263"/>
        <v>3675.2819060000002</v>
      </c>
      <c r="AJ706" s="5">
        <f t="shared" si="263"/>
        <v>2861.226405436093</v>
      </c>
      <c r="AK706" s="1" t="s">
        <v>88</v>
      </c>
      <c r="AL706" s="1" t="s">
        <v>88</v>
      </c>
      <c r="AM706" s="1" t="s">
        <v>88</v>
      </c>
      <c r="AN706" s="6">
        <f t="shared" si="258"/>
        <v>1231.5899797623697</v>
      </c>
      <c r="AO706" s="6">
        <f t="shared" si="259"/>
        <v>0</v>
      </c>
      <c r="AP706" s="7"/>
      <c r="AQ706" s="55">
        <f t="shared" si="243"/>
        <v>0</v>
      </c>
      <c r="AR706" s="5">
        <f t="shared" si="247"/>
        <v>615.79498988118485</v>
      </c>
      <c r="AS706" s="5">
        <f t="shared" si="248"/>
        <v>1899.2949898811848</v>
      </c>
      <c r="AT706" s="5">
        <f t="shared" si="244"/>
        <v>2567</v>
      </c>
      <c r="AU706" s="56">
        <f t="shared" si="245"/>
        <v>1231.5899797623697</v>
      </c>
    </row>
    <row r="707" spans="2:47" ht="14.1" customHeight="1" x14ac:dyDescent="0.25">
      <c r="B707" t="s">
        <v>89</v>
      </c>
      <c r="C707" t="s">
        <v>145</v>
      </c>
      <c r="D707" s="8" t="s">
        <v>41</v>
      </c>
      <c r="E707" s="9" t="s">
        <v>88</v>
      </c>
      <c r="F707" s="9" t="s">
        <v>88</v>
      </c>
      <c r="G707" s="9" t="s">
        <v>88</v>
      </c>
      <c r="H707" s="9">
        <v>875</v>
      </c>
      <c r="I707" s="9">
        <v>364</v>
      </c>
      <c r="J707" s="9">
        <v>455</v>
      </c>
      <c r="K707" s="9">
        <v>1358</v>
      </c>
      <c r="L707" s="9">
        <v>3526</v>
      </c>
      <c r="M707" s="9">
        <v>3813</v>
      </c>
      <c r="N707" s="9">
        <v>3831</v>
      </c>
      <c r="O707" s="24">
        <v>3540</v>
      </c>
      <c r="P707" s="42">
        <v>2</v>
      </c>
      <c r="R707">
        <v>0.999</v>
      </c>
      <c r="S707">
        <v>0.999</v>
      </c>
      <c r="T707" s="5">
        <f t="shared" si="253"/>
        <v>364</v>
      </c>
      <c r="U707">
        <f t="shared" si="264"/>
        <v>454.39800000000002</v>
      </c>
      <c r="V707">
        <f t="shared" si="265"/>
        <v>1357.1861946020001</v>
      </c>
      <c r="W707">
        <f t="shared" si="266"/>
        <v>3524.7331613976116</v>
      </c>
      <c r="X707" s="1" t="s">
        <v>88</v>
      </c>
      <c r="Y707" s="1" t="s">
        <v>88</v>
      </c>
      <c r="Z707" s="1" t="s">
        <v>88</v>
      </c>
      <c r="AA707" s="5">
        <f t="shared" si="257"/>
        <v>-511</v>
      </c>
      <c r="AB707">
        <f t="shared" si="262"/>
        <v>89.796602000000036</v>
      </c>
      <c r="AC707">
        <f t="shared" si="262"/>
        <v>901.97520300939811</v>
      </c>
      <c r="AD707">
        <f t="shared" si="262"/>
        <v>2166.281395031825</v>
      </c>
      <c r="AE707" s="1" t="s">
        <v>88</v>
      </c>
      <c r="AF707" s="1" t="s">
        <v>88</v>
      </c>
      <c r="AG707" s="1" t="s">
        <v>88</v>
      </c>
      <c r="AH707" s="5">
        <f t="shared" si="263"/>
        <v>-147</v>
      </c>
      <c r="AI707" s="5">
        <f t="shared" si="263"/>
        <v>544.19460200000003</v>
      </c>
      <c r="AJ707" s="5">
        <f t="shared" si="263"/>
        <v>2259.1613976113981</v>
      </c>
      <c r="AK707" s="1" t="s">
        <v>88</v>
      </c>
      <c r="AL707" s="1" t="s">
        <v>88</v>
      </c>
      <c r="AM707" s="1" t="s">
        <v>88</v>
      </c>
      <c r="AN707" s="6">
        <f t="shared" si="258"/>
        <v>7857.2959514612612</v>
      </c>
      <c r="AO707" s="6">
        <f t="shared" si="259"/>
        <v>12189.858741524911</v>
      </c>
      <c r="AP707" s="7"/>
      <c r="AQ707" s="55">
        <f t="shared" ref="AQ707:AQ727" si="267">MIN(L707,AO707)</f>
        <v>3526</v>
      </c>
      <c r="AR707" s="5">
        <f t="shared" si="247"/>
        <v>5691.6479757306306</v>
      </c>
      <c r="AS707" s="5">
        <f t="shared" si="248"/>
        <v>10023.577346493086</v>
      </c>
      <c r="AT707" s="5">
        <f t="shared" si="244"/>
        <v>12189.858741524911</v>
      </c>
      <c r="AU707" s="56">
        <f t="shared" si="245"/>
        <v>7857.2959514612612</v>
      </c>
    </row>
    <row r="708" spans="2:47" ht="14.1" customHeight="1" x14ac:dyDescent="0.25">
      <c r="B708" t="s">
        <v>89</v>
      </c>
      <c r="C708" t="s">
        <v>146</v>
      </c>
      <c r="D708" s="3" t="s">
        <v>43</v>
      </c>
      <c r="E708" s="4" t="s">
        <v>88</v>
      </c>
      <c r="F708" s="4" t="s">
        <v>88</v>
      </c>
      <c r="G708" s="4" t="s">
        <v>88</v>
      </c>
      <c r="H708" s="4">
        <v>1481</v>
      </c>
      <c r="I708" s="4">
        <v>1382</v>
      </c>
      <c r="J708" s="4">
        <v>1164</v>
      </c>
      <c r="K708" s="4">
        <v>1110</v>
      </c>
      <c r="L708" s="4">
        <v>874</v>
      </c>
      <c r="M708" s="4">
        <v>913</v>
      </c>
      <c r="N708" s="4">
        <v>899</v>
      </c>
      <c r="O708" s="23">
        <v>918</v>
      </c>
      <c r="P708" s="41">
        <v>4</v>
      </c>
      <c r="R708">
        <v>0.312</v>
      </c>
      <c r="S708">
        <v>0.999</v>
      </c>
      <c r="T708" s="5">
        <f t="shared" si="253"/>
        <v>1382</v>
      </c>
      <c r="U708">
        <f t="shared" si="264"/>
        <v>1245.8719999999998</v>
      </c>
      <c r="V708">
        <f t="shared" si="265"/>
        <v>1109.8494160639996</v>
      </c>
      <c r="W708">
        <f t="shared" si="266"/>
        <v>942.68081352187539</v>
      </c>
      <c r="X708" s="1" t="s">
        <v>88</v>
      </c>
      <c r="Y708" s="1" t="s">
        <v>88</v>
      </c>
      <c r="Z708" s="1" t="s">
        <v>88</v>
      </c>
      <c r="AA708" s="5">
        <f t="shared" si="257"/>
        <v>-99</v>
      </c>
      <c r="AB708">
        <f t="shared" si="262"/>
        <v>-136.09087200000013</v>
      </c>
      <c r="AC708">
        <f t="shared" si="262"/>
        <v>-136.02265222406427</v>
      </c>
      <c r="AD708">
        <f t="shared" si="262"/>
        <v>-167.13745659180611</v>
      </c>
      <c r="AE708" s="1" t="s">
        <v>88</v>
      </c>
      <c r="AF708" s="1" t="s">
        <v>88</v>
      </c>
      <c r="AG708" s="1" t="s">
        <v>88</v>
      </c>
      <c r="AH708" s="5">
        <f t="shared" si="263"/>
        <v>1283</v>
      </c>
      <c r="AI708" s="5">
        <f t="shared" si="263"/>
        <v>1109.7811279999996</v>
      </c>
      <c r="AJ708" s="5">
        <f t="shared" si="263"/>
        <v>973.82676383993532</v>
      </c>
      <c r="AK708" s="1" t="s">
        <v>88</v>
      </c>
      <c r="AL708" s="1" t="s">
        <v>88</v>
      </c>
      <c r="AM708" s="1" t="s">
        <v>88</v>
      </c>
      <c r="AN708" s="6">
        <f t="shared" si="258"/>
        <v>608.40590033826311</v>
      </c>
      <c r="AO708" s="6">
        <f t="shared" si="259"/>
        <v>274.13098715465094</v>
      </c>
      <c r="AP708" s="7"/>
      <c r="AQ708" s="55">
        <f t="shared" si="267"/>
        <v>274.13098715465094</v>
      </c>
      <c r="AR708" s="5">
        <f t="shared" ref="AR708:AR727" si="268">AQ708+(AU708-AQ708)/2</f>
        <v>441.26844374645702</v>
      </c>
      <c r="AS708" s="5">
        <f t="shared" ref="AS708:AS727" si="269">AT708-(AT708-AU708)/2</f>
        <v>741.20295016913155</v>
      </c>
      <c r="AT708" s="5">
        <f t="shared" ref="AT708:AT727" si="270">MAX(L708,AO708)</f>
        <v>874</v>
      </c>
      <c r="AU708" s="56">
        <f t="shared" ref="AU708:AU727" si="271">AN708</f>
        <v>608.40590033826311</v>
      </c>
    </row>
    <row r="709" spans="2:47" ht="14.1" customHeight="1" x14ac:dyDescent="0.25">
      <c r="B709" t="s">
        <v>89</v>
      </c>
      <c r="C709" t="s">
        <v>24</v>
      </c>
      <c r="D709" s="8" t="s">
        <v>45</v>
      </c>
      <c r="E709" s="9" t="s">
        <v>88</v>
      </c>
      <c r="F709" s="9" t="s">
        <v>88</v>
      </c>
      <c r="G709" s="9" t="s">
        <v>88</v>
      </c>
      <c r="H709" s="9">
        <v>8079</v>
      </c>
      <c r="I709" s="9">
        <v>10137</v>
      </c>
      <c r="J709" s="9">
        <v>5795</v>
      </c>
      <c r="K709" s="9">
        <v>3342</v>
      </c>
      <c r="L709" s="9">
        <v>3720</v>
      </c>
      <c r="M709" s="9">
        <v>3598</v>
      </c>
      <c r="N709" s="9">
        <v>2973</v>
      </c>
      <c r="O709" s="24">
        <v>2684</v>
      </c>
      <c r="P709" s="42">
        <v>5</v>
      </c>
      <c r="R709">
        <v>0.999</v>
      </c>
      <c r="S709">
        <v>0.70599999999999996</v>
      </c>
      <c r="T709" s="5">
        <f t="shared" si="253"/>
        <v>10137</v>
      </c>
      <c r="U709">
        <f t="shared" si="264"/>
        <v>5801.4</v>
      </c>
      <c r="V709">
        <f t="shared" si="265"/>
        <v>3342.0035183999998</v>
      </c>
      <c r="W709">
        <f t="shared" si="266"/>
        <v>3717.1636404119904</v>
      </c>
      <c r="X709" s="1" t="s">
        <v>88</v>
      </c>
      <c r="Y709" s="1" t="s">
        <v>88</v>
      </c>
      <c r="Z709" s="1" t="s">
        <v>88</v>
      </c>
      <c r="AA709" s="5">
        <f t="shared" si="257"/>
        <v>2058</v>
      </c>
      <c r="AB709">
        <f t="shared" si="262"/>
        <v>-2455.8816000000002</v>
      </c>
      <c r="AC709">
        <f t="shared" si="262"/>
        <v>-2458.3631064095998</v>
      </c>
      <c r="AD709">
        <f t="shared" si="262"/>
        <v>-457.89570714395717</v>
      </c>
      <c r="AE709" s="1" t="s">
        <v>88</v>
      </c>
      <c r="AF709" s="1" t="s">
        <v>88</v>
      </c>
      <c r="AG709" s="1" t="s">
        <v>88</v>
      </c>
      <c r="AH709" s="5">
        <f t="shared" si="263"/>
        <v>12195</v>
      </c>
      <c r="AI709" s="5">
        <f t="shared" si="263"/>
        <v>3345.5183999999995</v>
      </c>
      <c r="AJ709" s="5">
        <f t="shared" si="263"/>
        <v>883.64041199040003</v>
      </c>
      <c r="AK709" s="1" t="s">
        <v>88</v>
      </c>
      <c r="AL709" s="1" t="s">
        <v>88</v>
      </c>
      <c r="AM709" s="1" t="s">
        <v>88</v>
      </c>
      <c r="AN709" s="6">
        <f t="shared" si="258"/>
        <v>2801.372226124076</v>
      </c>
      <c r="AO709" s="6">
        <f t="shared" si="259"/>
        <v>1885.5808118361617</v>
      </c>
      <c r="AP709" s="7"/>
      <c r="AQ709" s="55">
        <f t="shared" si="267"/>
        <v>1885.5808118361617</v>
      </c>
      <c r="AR709" s="5">
        <f t="shared" si="268"/>
        <v>2343.4765189801187</v>
      </c>
      <c r="AS709" s="5">
        <f t="shared" si="269"/>
        <v>3260.6861130620382</v>
      </c>
      <c r="AT709" s="5">
        <f t="shared" si="270"/>
        <v>3720</v>
      </c>
      <c r="AU709" s="56">
        <f t="shared" si="271"/>
        <v>2801.372226124076</v>
      </c>
    </row>
    <row r="710" spans="2:47" ht="14.1" customHeight="1" x14ac:dyDescent="0.25">
      <c r="B710" t="s">
        <v>89</v>
      </c>
      <c r="C710" t="s">
        <v>26</v>
      </c>
      <c r="D710" s="8" t="s">
        <v>46</v>
      </c>
      <c r="E710" s="9" t="s">
        <v>88</v>
      </c>
      <c r="F710" s="9" t="s">
        <v>88</v>
      </c>
      <c r="G710" s="9" t="s">
        <v>88</v>
      </c>
      <c r="H710" s="9">
        <v>5745</v>
      </c>
      <c r="I710" s="9">
        <v>7388</v>
      </c>
      <c r="J710" s="9">
        <v>4359</v>
      </c>
      <c r="K710" s="9">
        <v>2713</v>
      </c>
      <c r="L710" s="9">
        <v>3281</v>
      </c>
      <c r="M710" s="9">
        <v>3227</v>
      </c>
      <c r="N710" s="9">
        <v>2693</v>
      </c>
      <c r="O710" s="24">
        <v>2475</v>
      </c>
      <c r="P710" s="43">
        <v>4</v>
      </c>
      <c r="R710">
        <v>0.999</v>
      </c>
      <c r="S710">
        <v>0.70599999999999996</v>
      </c>
      <c r="T710" s="5">
        <f t="shared" si="253"/>
        <v>7388</v>
      </c>
      <c r="U710">
        <f t="shared" si="264"/>
        <v>4363.6719999999996</v>
      </c>
      <c r="V710">
        <f t="shared" si="265"/>
        <v>2712.9985384319998</v>
      </c>
      <c r="W710">
        <f t="shared" si="266"/>
        <v>3278.780895805573</v>
      </c>
      <c r="X710" s="1" t="s">
        <v>88</v>
      </c>
      <c r="Y710" s="1" t="s">
        <v>88</v>
      </c>
      <c r="Z710" s="1" t="s">
        <v>88</v>
      </c>
      <c r="AA710" s="5">
        <f t="shared" si="257"/>
        <v>1643</v>
      </c>
      <c r="AB710">
        <f t="shared" ref="AB710:AD725" si="272">$S710*(U710-T710)+(1-$S710)*AA710</f>
        <v>-1652.133568</v>
      </c>
      <c r="AC710">
        <f t="shared" si="272"/>
        <v>-1651.1027328590078</v>
      </c>
      <c r="AD710">
        <f t="shared" si="272"/>
        <v>-85.981859154805704</v>
      </c>
      <c r="AE710" s="1" t="s">
        <v>88</v>
      </c>
      <c r="AF710" s="1" t="s">
        <v>88</v>
      </c>
      <c r="AG710" s="1" t="s">
        <v>88</v>
      </c>
      <c r="AH710" s="5">
        <f t="shared" ref="AH710:AJ725" si="273">T710+AA710</f>
        <v>9031</v>
      </c>
      <c r="AI710" s="5">
        <f t="shared" si="273"/>
        <v>2711.5384319999994</v>
      </c>
      <c r="AJ710" s="5">
        <f t="shared" si="273"/>
        <v>1061.895805572992</v>
      </c>
      <c r="AK710" s="1" t="s">
        <v>88</v>
      </c>
      <c r="AL710" s="1" t="s">
        <v>88</v>
      </c>
      <c r="AM710" s="1" t="s">
        <v>88</v>
      </c>
      <c r="AN710" s="6">
        <f t="shared" si="258"/>
        <v>3106.8171774959615</v>
      </c>
      <c r="AO710" s="6">
        <f t="shared" si="259"/>
        <v>2934.8534591863499</v>
      </c>
      <c r="AP710" s="7"/>
      <c r="AQ710" s="55">
        <f t="shared" si="267"/>
        <v>2934.8534591863499</v>
      </c>
      <c r="AR710" s="5">
        <f t="shared" si="268"/>
        <v>3020.8353183411555</v>
      </c>
      <c r="AS710" s="5">
        <f t="shared" si="269"/>
        <v>3193.9085887479805</v>
      </c>
      <c r="AT710" s="5">
        <f t="shared" si="270"/>
        <v>3281</v>
      </c>
      <c r="AU710" s="56">
        <f t="shared" si="271"/>
        <v>3106.8171774959615</v>
      </c>
    </row>
    <row r="711" spans="2:47" ht="14.1" customHeight="1" x14ac:dyDescent="0.25">
      <c r="B711" t="s">
        <v>89</v>
      </c>
      <c r="C711" t="s">
        <v>28</v>
      </c>
      <c r="D711" s="3" t="s">
        <v>47</v>
      </c>
      <c r="E711" s="4" t="s">
        <v>88</v>
      </c>
      <c r="F711" s="4" t="s">
        <v>88</v>
      </c>
      <c r="G711" s="4" t="s">
        <v>88</v>
      </c>
      <c r="H711" s="4">
        <v>358</v>
      </c>
      <c r="I711" s="4">
        <v>288</v>
      </c>
      <c r="J711" s="4">
        <v>436</v>
      </c>
      <c r="K711" s="4">
        <v>400</v>
      </c>
      <c r="L711" s="4">
        <v>302</v>
      </c>
      <c r="M711" s="4">
        <v>302</v>
      </c>
      <c r="N711" s="4">
        <v>299</v>
      </c>
      <c r="O711" s="23">
        <v>314</v>
      </c>
      <c r="P711" s="41">
        <v>3</v>
      </c>
      <c r="R711">
        <v>0.999</v>
      </c>
      <c r="S711">
        <v>0</v>
      </c>
      <c r="T711" s="5">
        <f t="shared" si="253"/>
        <v>288</v>
      </c>
      <c r="U711">
        <f t="shared" si="264"/>
        <v>435.78200000000004</v>
      </c>
      <c r="V711">
        <f t="shared" si="265"/>
        <v>399.96578200000005</v>
      </c>
      <c r="W711">
        <f t="shared" si="266"/>
        <v>302.02796578199997</v>
      </c>
      <c r="X711" s="1" t="s">
        <v>88</v>
      </c>
      <c r="Y711" s="1" t="s">
        <v>88</v>
      </c>
      <c r="Z711" s="1" t="s">
        <v>88</v>
      </c>
      <c r="AA711" s="5">
        <f t="shared" si="257"/>
        <v>-70</v>
      </c>
      <c r="AB711">
        <f t="shared" si="272"/>
        <v>-70</v>
      </c>
      <c r="AC711">
        <f t="shared" si="272"/>
        <v>-70</v>
      </c>
      <c r="AD711">
        <f t="shared" si="272"/>
        <v>-70</v>
      </c>
      <c r="AE711" s="1" t="s">
        <v>88</v>
      </c>
      <c r="AF711" s="1" t="s">
        <v>88</v>
      </c>
      <c r="AG711" s="1" t="s">
        <v>88</v>
      </c>
      <c r="AH711" s="5">
        <f t="shared" si="273"/>
        <v>218</v>
      </c>
      <c r="AI711" s="5">
        <f t="shared" si="273"/>
        <v>365.78200000000004</v>
      </c>
      <c r="AJ711" s="5">
        <f t="shared" si="273"/>
        <v>329.96578200000005</v>
      </c>
      <c r="AK711" s="1" t="s">
        <v>88</v>
      </c>
      <c r="AL711" s="1" t="s">
        <v>88</v>
      </c>
      <c r="AM711" s="1" t="s">
        <v>88</v>
      </c>
      <c r="AN711" s="6">
        <f t="shared" si="258"/>
        <v>162.02796578199997</v>
      </c>
      <c r="AO711" s="6">
        <f t="shared" si="259"/>
        <v>22.027965781999967</v>
      </c>
      <c r="AP711" s="7"/>
      <c r="AQ711" s="55">
        <f t="shared" si="267"/>
        <v>22.027965781999967</v>
      </c>
      <c r="AR711" s="5">
        <f t="shared" si="268"/>
        <v>92.027965781999967</v>
      </c>
      <c r="AS711" s="5">
        <f t="shared" si="269"/>
        <v>232.01398289099998</v>
      </c>
      <c r="AT711" s="5">
        <f t="shared" si="270"/>
        <v>302</v>
      </c>
      <c r="AU711" s="56">
        <f t="shared" si="271"/>
        <v>162.02796578199997</v>
      </c>
    </row>
    <row r="712" spans="2:47" ht="14.1" customHeight="1" x14ac:dyDescent="0.25">
      <c r="B712" t="s">
        <v>89</v>
      </c>
      <c r="C712" t="s">
        <v>30</v>
      </c>
      <c r="D712" s="8" t="s">
        <v>48</v>
      </c>
      <c r="E712" s="9" t="s">
        <v>88</v>
      </c>
      <c r="F712" s="9" t="s">
        <v>88</v>
      </c>
      <c r="G712" s="9" t="s">
        <v>88</v>
      </c>
      <c r="H712" s="9">
        <v>875</v>
      </c>
      <c r="I712" s="9">
        <v>626</v>
      </c>
      <c r="J712" s="9">
        <v>716</v>
      </c>
      <c r="K712" s="9">
        <v>873</v>
      </c>
      <c r="L712" s="9">
        <v>888</v>
      </c>
      <c r="M712" s="9">
        <v>894</v>
      </c>
      <c r="N712" s="9">
        <v>899</v>
      </c>
      <c r="O712" s="24">
        <v>905</v>
      </c>
      <c r="P712" s="43">
        <v>6</v>
      </c>
      <c r="R712">
        <v>0.999</v>
      </c>
      <c r="S712">
        <v>0.999</v>
      </c>
      <c r="T712" s="5">
        <f t="shared" si="253"/>
        <v>626</v>
      </c>
      <c r="U712">
        <f t="shared" si="264"/>
        <v>715.66099999999994</v>
      </c>
      <c r="V712">
        <f t="shared" si="265"/>
        <v>872.931983339</v>
      </c>
      <c r="W712">
        <f t="shared" si="266"/>
        <v>888.14213501803363</v>
      </c>
      <c r="X712" s="1" t="s">
        <v>88</v>
      </c>
      <c r="Y712" s="1" t="s">
        <v>88</v>
      </c>
      <c r="Z712" s="1" t="s">
        <v>88</v>
      </c>
      <c r="AA712" s="5">
        <f t="shared" si="257"/>
        <v>-249</v>
      </c>
      <c r="AB712">
        <f t="shared" si="272"/>
        <v>89.322338999999943</v>
      </c>
      <c r="AC712">
        <f t="shared" si="272"/>
        <v>157.20303469466106</v>
      </c>
      <c r="AD712">
        <f t="shared" si="272"/>
        <v>15.352144562049256</v>
      </c>
      <c r="AE712" s="1" t="s">
        <v>88</v>
      </c>
      <c r="AF712" s="1" t="s">
        <v>88</v>
      </c>
      <c r="AG712" s="1" t="s">
        <v>88</v>
      </c>
      <c r="AH712" s="5">
        <f t="shared" si="273"/>
        <v>377</v>
      </c>
      <c r="AI712" s="5">
        <f t="shared" si="273"/>
        <v>804.98333899999989</v>
      </c>
      <c r="AJ712" s="5">
        <f t="shared" si="273"/>
        <v>1030.135018033661</v>
      </c>
      <c r="AK712" s="1" t="s">
        <v>88</v>
      </c>
      <c r="AL712" s="1" t="s">
        <v>88</v>
      </c>
      <c r="AM712" s="1" t="s">
        <v>88</v>
      </c>
      <c r="AN712" s="6">
        <f t="shared" si="258"/>
        <v>918.84642414213215</v>
      </c>
      <c r="AO712" s="6">
        <f t="shared" si="259"/>
        <v>949.55071326623067</v>
      </c>
      <c r="AP712" s="7"/>
      <c r="AQ712" s="55">
        <f t="shared" si="267"/>
        <v>888</v>
      </c>
      <c r="AR712" s="5">
        <f t="shared" si="268"/>
        <v>903.42321207106602</v>
      </c>
      <c r="AS712" s="5">
        <f t="shared" si="269"/>
        <v>934.19856870418141</v>
      </c>
      <c r="AT712" s="5">
        <f t="shared" si="270"/>
        <v>949.55071326623067</v>
      </c>
      <c r="AU712" s="56">
        <f t="shared" si="271"/>
        <v>918.84642414213215</v>
      </c>
    </row>
    <row r="713" spans="2:47" ht="14.1" customHeight="1" x14ac:dyDescent="0.25">
      <c r="B713" t="s">
        <v>89</v>
      </c>
      <c r="C713" t="s">
        <v>32</v>
      </c>
      <c r="D713" s="3" t="s">
        <v>49</v>
      </c>
      <c r="E713" s="4" t="s">
        <v>88</v>
      </c>
      <c r="F713" s="4" t="s">
        <v>88</v>
      </c>
      <c r="G713" s="4" t="s">
        <v>88</v>
      </c>
      <c r="H713" s="4">
        <v>275</v>
      </c>
      <c r="I713" s="4">
        <v>427</v>
      </c>
      <c r="J713" s="4">
        <v>726</v>
      </c>
      <c r="K713" s="4">
        <v>963</v>
      </c>
      <c r="L713" s="4">
        <v>580</v>
      </c>
      <c r="M713" s="4">
        <v>479</v>
      </c>
      <c r="N713" s="4">
        <v>583</v>
      </c>
      <c r="O713" s="23">
        <v>748</v>
      </c>
      <c r="P713" s="41">
        <v>7</v>
      </c>
      <c r="R713">
        <v>0</v>
      </c>
      <c r="S713">
        <v>0</v>
      </c>
      <c r="T713" s="5">
        <f t="shared" si="253"/>
        <v>427</v>
      </c>
      <c r="U713">
        <f t="shared" si="264"/>
        <v>579</v>
      </c>
      <c r="V713">
        <f t="shared" si="265"/>
        <v>731</v>
      </c>
      <c r="W713">
        <f t="shared" si="266"/>
        <v>883</v>
      </c>
      <c r="X713" s="1" t="s">
        <v>88</v>
      </c>
      <c r="Y713" s="1" t="s">
        <v>88</v>
      </c>
      <c r="Z713" s="1" t="s">
        <v>88</v>
      </c>
      <c r="AA713" s="5">
        <f t="shared" si="257"/>
        <v>152</v>
      </c>
      <c r="AB713">
        <f t="shared" si="272"/>
        <v>152</v>
      </c>
      <c r="AC713">
        <f t="shared" si="272"/>
        <v>152</v>
      </c>
      <c r="AD713">
        <f t="shared" si="272"/>
        <v>152</v>
      </c>
      <c r="AE713" s="1" t="s">
        <v>88</v>
      </c>
      <c r="AF713" s="1" t="s">
        <v>88</v>
      </c>
      <c r="AG713" s="1" t="s">
        <v>88</v>
      </c>
      <c r="AH713" s="5">
        <f t="shared" si="273"/>
        <v>579</v>
      </c>
      <c r="AI713" s="5">
        <f t="shared" si="273"/>
        <v>731</v>
      </c>
      <c r="AJ713" s="5">
        <f t="shared" si="273"/>
        <v>883</v>
      </c>
      <c r="AK713" s="1" t="s">
        <v>88</v>
      </c>
      <c r="AL713" s="1" t="s">
        <v>88</v>
      </c>
      <c r="AM713" s="1" t="s">
        <v>88</v>
      </c>
      <c r="AN713" s="6">
        <f t="shared" si="258"/>
        <v>1187</v>
      </c>
      <c r="AO713" s="6">
        <f t="shared" si="259"/>
        <v>1491</v>
      </c>
      <c r="AP713" s="7"/>
      <c r="AQ713" s="55">
        <f t="shared" si="267"/>
        <v>580</v>
      </c>
      <c r="AR713" s="5">
        <f t="shared" si="268"/>
        <v>883.5</v>
      </c>
      <c r="AS713" s="5">
        <f t="shared" si="269"/>
        <v>1339</v>
      </c>
      <c r="AT713" s="5">
        <f t="shared" si="270"/>
        <v>1491</v>
      </c>
      <c r="AU713" s="56">
        <f t="shared" si="271"/>
        <v>1187</v>
      </c>
    </row>
    <row r="714" spans="2:47" ht="14.1" customHeight="1" x14ac:dyDescent="0.25">
      <c r="B714" t="s">
        <v>89</v>
      </c>
      <c r="C714" t="s">
        <v>34</v>
      </c>
      <c r="D714" s="3" t="s">
        <v>50</v>
      </c>
      <c r="E714" s="4" t="s">
        <v>88</v>
      </c>
      <c r="F714" s="4" t="s">
        <v>88</v>
      </c>
      <c r="G714" s="4" t="s">
        <v>88</v>
      </c>
      <c r="H714" s="4">
        <v>155</v>
      </c>
      <c r="I714" s="4">
        <v>605</v>
      </c>
      <c r="J714" s="4">
        <v>671</v>
      </c>
      <c r="K714" s="4">
        <v>1702</v>
      </c>
      <c r="L714" s="4">
        <v>1310</v>
      </c>
      <c r="M714" s="4">
        <v>1391</v>
      </c>
      <c r="N714" s="4">
        <v>1342</v>
      </c>
      <c r="O714" s="23">
        <v>678</v>
      </c>
      <c r="P714" s="44">
        <v>5</v>
      </c>
      <c r="R714">
        <v>0</v>
      </c>
      <c r="S714">
        <v>0</v>
      </c>
      <c r="T714" s="5">
        <f t="shared" si="253"/>
        <v>605</v>
      </c>
      <c r="U714">
        <f t="shared" si="264"/>
        <v>1055</v>
      </c>
      <c r="V714">
        <f t="shared" si="265"/>
        <v>1505</v>
      </c>
      <c r="W714">
        <f t="shared" si="266"/>
        <v>1955</v>
      </c>
      <c r="X714" s="1" t="s">
        <v>88</v>
      </c>
      <c r="Y714" s="1" t="s">
        <v>88</v>
      </c>
      <c r="Z714" s="1" t="s">
        <v>88</v>
      </c>
      <c r="AA714" s="5">
        <f t="shared" si="257"/>
        <v>450</v>
      </c>
      <c r="AB714">
        <f t="shared" si="272"/>
        <v>450</v>
      </c>
      <c r="AC714">
        <f t="shared" si="272"/>
        <v>450</v>
      </c>
      <c r="AD714">
        <f t="shared" si="272"/>
        <v>450</v>
      </c>
      <c r="AE714" s="1" t="s">
        <v>88</v>
      </c>
      <c r="AF714" s="1" t="s">
        <v>88</v>
      </c>
      <c r="AG714" s="1" t="s">
        <v>88</v>
      </c>
      <c r="AH714" s="5">
        <f t="shared" si="273"/>
        <v>1055</v>
      </c>
      <c r="AI714" s="5">
        <f t="shared" si="273"/>
        <v>1505</v>
      </c>
      <c r="AJ714" s="5">
        <f t="shared" si="273"/>
        <v>1955</v>
      </c>
      <c r="AK714" s="1" t="s">
        <v>88</v>
      </c>
      <c r="AL714" s="1" t="s">
        <v>88</v>
      </c>
      <c r="AM714" s="1" t="s">
        <v>88</v>
      </c>
      <c r="AN714" s="6">
        <f t="shared" si="258"/>
        <v>2855</v>
      </c>
      <c r="AO714" s="6">
        <f t="shared" si="259"/>
        <v>3755</v>
      </c>
      <c r="AP714" s="7"/>
      <c r="AQ714" s="55">
        <f t="shared" si="267"/>
        <v>1310</v>
      </c>
      <c r="AR714" s="5">
        <f t="shared" si="268"/>
        <v>2082.5</v>
      </c>
      <c r="AS714" s="5">
        <f t="shared" si="269"/>
        <v>3305</v>
      </c>
      <c r="AT714" s="5">
        <f t="shared" si="270"/>
        <v>3755</v>
      </c>
      <c r="AU714" s="56">
        <f t="shared" si="271"/>
        <v>2855</v>
      </c>
    </row>
    <row r="715" spans="2:47" ht="14.1" customHeight="1" x14ac:dyDescent="0.25">
      <c r="B715" t="s">
        <v>89</v>
      </c>
      <c r="C715" t="s">
        <v>147</v>
      </c>
      <c r="D715" s="8" t="s">
        <v>51</v>
      </c>
      <c r="E715" s="9" t="s">
        <v>88</v>
      </c>
      <c r="F715" s="9" t="s">
        <v>88</v>
      </c>
      <c r="G715" s="9" t="s">
        <v>88</v>
      </c>
      <c r="H715" s="9">
        <v>509</v>
      </c>
      <c r="I715" s="9">
        <v>2402</v>
      </c>
      <c r="J715" s="9">
        <v>2945</v>
      </c>
      <c r="K715" s="9">
        <v>690</v>
      </c>
      <c r="L715" s="9">
        <v>956</v>
      </c>
      <c r="M715" s="9">
        <v>826</v>
      </c>
      <c r="N715" s="9">
        <v>947</v>
      </c>
      <c r="O715" s="24">
        <v>670</v>
      </c>
      <c r="P715" s="41">
        <v>4</v>
      </c>
      <c r="R715">
        <v>0.999</v>
      </c>
      <c r="S715">
        <v>0.32200000000000001</v>
      </c>
      <c r="T715" s="5">
        <f t="shared" si="253"/>
        <v>2402</v>
      </c>
      <c r="U715">
        <f t="shared" si="264"/>
        <v>2946.35</v>
      </c>
      <c r="V715">
        <f t="shared" si="265"/>
        <v>693.71508469999992</v>
      </c>
      <c r="W715">
        <f t="shared" si="266"/>
        <v>956.00138876857341</v>
      </c>
      <c r="X715" s="1" t="s">
        <v>88</v>
      </c>
      <c r="Y715" s="1" t="s">
        <v>88</v>
      </c>
      <c r="Z715" s="1" t="s">
        <v>88</v>
      </c>
      <c r="AA715" s="5">
        <f t="shared" si="257"/>
        <v>1893</v>
      </c>
      <c r="AB715">
        <f t="shared" si="272"/>
        <v>1458.7347</v>
      </c>
      <c r="AC715">
        <f t="shared" si="272"/>
        <v>263.6736838733998</v>
      </c>
      <c r="AD715">
        <f t="shared" si="272"/>
        <v>263.22694757624572</v>
      </c>
      <c r="AE715" s="1" t="s">
        <v>88</v>
      </c>
      <c r="AF715" s="1" t="s">
        <v>88</v>
      </c>
      <c r="AG715" s="1" t="s">
        <v>88</v>
      </c>
      <c r="AH715" s="5">
        <f t="shared" si="273"/>
        <v>4295</v>
      </c>
      <c r="AI715" s="5">
        <f t="shared" si="273"/>
        <v>4405.0846999999994</v>
      </c>
      <c r="AJ715" s="5">
        <f t="shared" si="273"/>
        <v>957.38876857339972</v>
      </c>
      <c r="AK715" s="1" t="s">
        <v>88</v>
      </c>
      <c r="AL715" s="1" t="s">
        <v>88</v>
      </c>
      <c r="AM715" s="1" t="s">
        <v>88</v>
      </c>
      <c r="AN715" s="6">
        <f t="shared" si="258"/>
        <v>1482.4552839210648</v>
      </c>
      <c r="AO715" s="6">
        <f t="shared" si="259"/>
        <v>2008.9091790735563</v>
      </c>
      <c r="AP715" s="7"/>
      <c r="AQ715" s="55">
        <f t="shared" si="267"/>
        <v>956</v>
      </c>
      <c r="AR715" s="5">
        <f t="shared" si="268"/>
        <v>1219.2276419605323</v>
      </c>
      <c r="AS715" s="5">
        <f t="shared" si="269"/>
        <v>1745.6822314973106</v>
      </c>
      <c r="AT715" s="5">
        <f t="shared" si="270"/>
        <v>2008.9091790735563</v>
      </c>
      <c r="AU715" s="56">
        <f t="shared" si="271"/>
        <v>1482.4552839210648</v>
      </c>
    </row>
    <row r="716" spans="2:47" ht="14.1" customHeight="1" x14ac:dyDescent="0.25">
      <c r="B716" t="s">
        <v>89</v>
      </c>
      <c r="C716" t="s">
        <v>148</v>
      </c>
      <c r="D716" s="3" t="s">
        <v>52</v>
      </c>
      <c r="E716" s="4" t="s">
        <v>88</v>
      </c>
      <c r="F716" s="4" t="s">
        <v>88</v>
      </c>
      <c r="G716" s="4" t="s">
        <v>88</v>
      </c>
      <c r="H716" s="4">
        <v>1194</v>
      </c>
      <c r="I716" s="4">
        <v>1227</v>
      </c>
      <c r="J716" s="4">
        <v>1299</v>
      </c>
      <c r="K716" s="4">
        <v>1176</v>
      </c>
      <c r="L716" s="4">
        <v>1213</v>
      </c>
      <c r="M716" s="4">
        <v>1216</v>
      </c>
      <c r="N716" s="4">
        <v>1249</v>
      </c>
      <c r="O716" s="23">
        <v>1242</v>
      </c>
      <c r="P716" s="44">
        <v>2</v>
      </c>
      <c r="R716">
        <v>0.97399999999999998</v>
      </c>
      <c r="S716">
        <v>0</v>
      </c>
      <c r="T716" s="5">
        <f t="shared" si="253"/>
        <v>1227</v>
      </c>
      <c r="U716">
        <f t="shared" si="264"/>
        <v>1297.9859999999999</v>
      </c>
      <c r="V716">
        <f t="shared" si="265"/>
        <v>1180.029636</v>
      </c>
      <c r="W716">
        <f t="shared" si="266"/>
        <v>1213.0007705360001</v>
      </c>
      <c r="X716" s="1" t="s">
        <v>88</v>
      </c>
      <c r="Y716" s="1" t="s">
        <v>88</v>
      </c>
      <c r="Z716" s="1" t="s">
        <v>88</v>
      </c>
      <c r="AA716" s="5">
        <f t="shared" si="257"/>
        <v>33</v>
      </c>
      <c r="AB716">
        <f t="shared" si="272"/>
        <v>33</v>
      </c>
      <c r="AC716">
        <f t="shared" si="272"/>
        <v>33</v>
      </c>
      <c r="AD716">
        <f t="shared" si="272"/>
        <v>33</v>
      </c>
      <c r="AE716" s="1" t="s">
        <v>88</v>
      </c>
      <c r="AF716" s="1" t="s">
        <v>88</v>
      </c>
      <c r="AG716" s="1" t="s">
        <v>88</v>
      </c>
      <c r="AH716" s="5">
        <f t="shared" si="273"/>
        <v>1260</v>
      </c>
      <c r="AI716" s="5">
        <f t="shared" si="273"/>
        <v>1330.9859999999999</v>
      </c>
      <c r="AJ716" s="5">
        <f t="shared" si="273"/>
        <v>1213.029636</v>
      </c>
      <c r="AK716" s="1" t="s">
        <v>88</v>
      </c>
      <c r="AL716" s="1" t="s">
        <v>88</v>
      </c>
      <c r="AM716" s="1" t="s">
        <v>88</v>
      </c>
      <c r="AN716" s="6">
        <f t="shared" si="258"/>
        <v>1279.0007705360001</v>
      </c>
      <c r="AO716" s="6">
        <f t="shared" si="259"/>
        <v>1345.0007705360001</v>
      </c>
      <c r="AP716" s="7"/>
      <c r="AQ716" s="55">
        <f t="shared" si="267"/>
        <v>1213</v>
      </c>
      <c r="AR716" s="5">
        <f t="shared" si="268"/>
        <v>1246.0003852680002</v>
      </c>
      <c r="AS716" s="5">
        <f t="shared" si="269"/>
        <v>1312.0007705360001</v>
      </c>
      <c r="AT716" s="5">
        <f t="shared" si="270"/>
        <v>1345.0007705360001</v>
      </c>
      <c r="AU716" s="56">
        <f t="shared" si="271"/>
        <v>1279.0007705360001</v>
      </c>
    </row>
    <row r="717" spans="2:47" ht="14.1" customHeight="1" x14ac:dyDescent="0.25">
      <c r="B717" t="s">
        <v>89</v>
      </c>
      <c r="C717" t="s">
        <v>149</v>
      </c>
      <c r="D717" s="8" t="s">
        <v>53</v>
      </c>
      <c r="E717" s="9" t="s">
        <v>88</v>
      </c>
      <c r="F717" s="9" t="s">
        <v>88</v>
      </c>
      <c r="G717" s="9" t="s">
        <v>88</v>
      </c>
      <c r="H717" s="9">
        <v>4007</v>
      </c>
      <c r="I717" s="9">
        <v>5068</v>
      </c>
      <c r="J717" s="9">
        <v>3163</v>
      </c>
      <c r="K717" s="9">
        <v>2604</v>
      </c>
      <c r="L717" s="9">
        <v>3297</v>
      </c>
      <c r="M717" s="9">
        <v>3268</v>
      </c>
      <c r="N717" s="9">
        <v>3004</v>
      </c>
      <c r="O717" s="24">
        <v>2806</v>
      </c>
      <c r="P717" s="41">
        <v>4</v>
      </c>
      <c r="R717">
        <v>0.999</v>
      </c>
      <c r="S717">
        <v>0.54800000000000004</v>
      </c>
      <c r="T717" s="5">
        <f t="shared" si="253"/>
        <v>5068</v>
      </c>
      <c r="U717">
        <f t="shared" si="264"/>
        <v>3165.9659999999999</v>
      </c>
      <c r="V717">
        <f t="shared" si="265"/>
        <v>2603.999223368</v>
      </c>
      <c r="W717">
        <f t="shared" si="266"/>
        <v>3295.7446817601094</v>
      </c>
      <c r="X717" s="1" t="s">
        <v>88</v>
      </c>
      <c r="Y717" s="1" t="s">
        <v>88</v>
      </c>
      <c r="Z717" s="1" t="s">
        <v>88</v>
      </c>
      <c r="AA717" s="5">
        <f t="shared" si="257"/>
        <v>1061</v>
      </c>
      <c r="AB717">
        <f t="shared" si="272"/>
        <v>-562.74263200000019</v>
      </c>
      <c r="AC717">
        <f t="shared" si="272"/>
        <v>-562.31746325833603</v>
      </c>
      <c r="AD717">
        <f t="shared" si="272"/>
        <v>124.90901780610815</v>
      </c>
      <c r="AE717" s="1" t="s">
        <v>88</v>
      </c>
      <c r="AF717" s="1" t="s">
        <v>88</v>
      </c>
      <c r="AG717" s="1" t="s">
        <v>88</v>
      </c>
      <c r="AH717" s="5">
        <f t="shared" si="273"/>
        <v>6129</v>
      </c>
      <c r="AI717" s="5">
        <f t="shared" si="273"/>
        <v>2603.2233679999999</v>
      </c>
      <c r="AJ717" s="5">
        <f t="shared" si="273"/>
        <v>2041.6817601096641</v>
      </c>
      <c r="AK717" s="1" t="s">
        <v>88</v>
      </c>
      <c r="AL717" s="1" t="s">
        <v>88</v>
      </c>
      <c r="AM717" s="1" t="s">
        <v>88</v>
      </c>
      <c r="AN717" s="6">
        <f t="shared" si="258"/>
        <v>3545.5627173723256</v>
      </c>
      <c r="AO717" s="6">
        <f t="shared" si="259"/>
        <v>3795.3807529845421</v>
      </c>
      <c r="AP717" s="7"/>
      <c r="AQ717" s="55">
        <f t="shared" si="267"/>
        <v>3297</v>
      </c>
      <c r="AR717" s="5">
        <f t="shared" si="268"/>
        <v>3421.281358686163</v>
      </c>
      <c r="AS717" s="5">
        <f t="shared" si="269"/>
        <v>3670.4717351784338</v>
      </c>
      <c r="AT717" s="5">
        <f t="shared" si="270"/>
        <v>3795.3807529845421</v>
      </c>
      <c r="AU717" s="56">
        <f t="shared" si="271"/>
        <v>3545.5627173723256</v>
      </c>
    </row>
    <row r="718" spans="2:47" ht="14.1" customHeight="1" x14ac:dyDescent="0.25">
      <c r="B718" t="s">
        <v>89</v>
      </c>
      <c r="C718" t="s">
        <v>150</v>
      </c>
      <c r="D718" s="10" t="s">
        <v>54</v>
      </c>
      <c r="E718" s="9" t="s">
        <v>88</v>
      </c>
      <c r="F718" s="9" t="s">
        <v>88</v>
      </c>
      <c r="G718" s="9" t="s">
        <v>88</v>
      </c>
      <c r="H718" s="9">
        <v>776</v>
      </c>
      <c r="I718" s="9">
        <v>654</v>
      </c>
      <c r="J718" s="9">
        <v>739</v>
      </c>
      <c r="K718" s="9">
        <v>611</v>
      </c>
      <c r="L718" s="9">
        <v>557</v>
      </c>
      <c r="M718" s="9">
        <v>552</v>
      </c>
      <c r="N718" s="9">
        <v>549</v>
      </c>
      <c r="O718" s="24">
        <v>547</v>
      </c>
      <c r="P718" s="45">
        <v>4</v>
      </c>
      <c r="R718">
        <v>0.64200000000000002</v>
      </c>
      <c r="S718">
        <v>0.51200000000000001</v>
      </c>
      <c r="T718" s="5">
        <f t="shared" si="253"/>
        <v>654</v>
      </c>
      <c r="U718">
        <f t="shared" si="264"/>
        <v>664.89400000000001</v>
      </c>
      <c r="V718">
        <f t="shared" si="265"/>
        <v>610.976990624</v>
      </c>
      <c r="W718">
        <f t="shared" si="266"/>
        <v>557.0142645413207</v>
      </c>
      <c r="X718" s="1" t="s">
        <v>88</v>
      </c>
      <c r="Y718" s="1" t="s">
        <v>88</v>
      </c>
      <c r="Z718" s="1" t="s">
        <v>88</v>
      </c>
      <c r="AA718" s="5">
        <f t="shared" si="257"/>
        <v>-122</v>
      </c>
      <c r="AB718">
        <f t="shared" si="272"/>
        <v>-53.958272000000001</v>
      </c>
      <c r="AC718">
        <f t="shared" si="272"/>
        <v>-53.937145536512006</v>
      </c>
      <c r="AD718">
        <f t="shared" si="272"/>
        <v>-53.950242776149658</v>
      </c>
      <c r="AE718" s="1" t="s">
        <v>88</v>
      </c>
      <c r="AF718" s="1" t="s">
        <v>88</v>
      </c>
      <c r="AG718" s="1" t="s">
        <v>88</v>
      </c>
      <c r="AH718" s="5">
        <f t="shared" si="273"/>
        <v>532</v>
      </c>
      <c r="AI718" s="5">
        <f t="shared" si="273"/>
        <v>610.93572800000004</v>
      </c>
      <c r="AJ718" s="5">
        <f t="shared" si="273"/>
        <v>557.03984508748795</v>
      </c>
      <c r="AK718" s="1" t="s">
        <v>88</v>
      </c>
      <c r="AL718" s="1" t="s">
        <v>88</v>
      </c>
      <c r="AM718" s="1" t="s">
        <v>88</v>
      </c>
      <c r="AN718" s="6">
        <f t="shared" si="258"/>
        <v>449.1137789890214</v>
      </c>
      <c r="AO718" s="6">
        <f t="shared" si="259"/>
        <v>341.2132934367221</v>
      </c>
      <c r="AP718" s="7"/>
      <c r="AQ718" s="55">
        <f t="shared" si="267"/>
        <v>341.2132934367221</v>
      </c>
      <c r="AR718" s="5">
        <f t="shared" si="268"/>
        <v>395.16353621287175</v>
      </c>
      <c r="AS718" s="5">
        <f t="shared" si="269"/>
        <v>503.0568894945107</v>
      </c>
      <c r="AT718" s="5">
        <f t="shared" si="270"/>
        <v>557</v>
      </c>
      <c r="AU718" s="56">
        <f t="shared" si="271"/>
        <v>449.1137789890214</v>
      </c>
    </row>
    <row r="719" spans="2:47" ht="14.1" customHeight="1" x14ac:dyDescent="0.25">
      <c r="B719" t="s">
        <v>89</v>
      </c>
      <c r="C719" t="s">
        <v>36</v>
      </c>
      <c r="D719" s="3" t="s">
        <v>55</v>
      </c>
      <c r="E719" s="4" t="s">
        <v>88</v>
      </c>
      <c r="F719" s="4" t="s">
        <v>88</v>
      </c>
      <c r="G719" s="4" t="s">
        <v>88</v>
      </c>
      <c r="H719" s="21">
        <v>12467</v>
      </c>
      <c r="I719" s="21">
        <v>16793</v>
      </c>
      <c r="J719" s="4">
        <v>7397</v>
      </c>
      <c r="K719" s="4">
        <v>4138</v>
      </c>
      <c r="L719" s="4">
        <v>6053</v>
      </c>
      <c r="M719" s="4">
        <v>5899</v>
      </c>
      <c r="N719" s="4">
        <v>4952</v>
      </c>
      <c r="O719" s="23">
        <v>4304</v>
      </c>
      <c r="P719" s="45">
        <v>7</v>
      </c>
      <c r="R719">
        <v>0.999</v>
      </c>
      <c r="S719">
        <v>0.55400000000000005</v>
      </c>
      <c r="T719" s="5">
        <f t="shared" si="253"/>
        <v>16793</v>
      </c>
      <c r="U719">
        <f t="shared" si="264"/>
        <v>7410.7219999999998</v>
      </c>
      <c r="V719">
        <f t="shared" si="265"/>
        <v>4138.0043359880001</v>
      </c>
      <c r="W719">
        <f t="shared" si="266"/>
        <v>6047.8142185887737</v>
      </c>
      <c r="X719" s="1" t="s">
        <v>88</v>
      </c>
      <c r="Y719" s="1" t="s">
        <v>88</v>
      </c>
      <c r="Z719" s="1" t="s">
        <v>88</v>
      </c>
      <c r="AA719" s="5">
        <f t="shared" si="257"/>
        <v>4326</v>
      </c>
      <c r="AB719">
        <f t="shared" si="272"/>
        <v>-3268.3860120000008</v>
      </c>
      <c r="AC719">
        <f t="shared" si="272"/>
        <v>-3270.7857472146479</v>
      </c>
      <c r="AD719">
        <f t="shared" si="272"/>
        <v>-400.7357682969041</v>
      </c>
      <c r="AE719" s="1" t="s">
        <v>88</v>
      </c>
      <c r="AF719" s="1" t="s">
        <v>88</v>
      </c>
      <c r="AG719" s="1" t="s">
        <v>88</v>
      </c>
      <c r="AH719" s="5">
        <f t="shared" si="273"/>
        <v>21119</v>
      </c>
      <c r="AI719" s="5">
        <f t="shared" si="273"/>
        <v>4142.3359879999989</v>
      </c>
      <c r="AJ719" s="5">
        <f t="shared" si="273"/>
        <v>867.21858877335217</v>
      </c>
      <c r="AK719" s="1" t="s">
        <v>88</v>
      </c>
      <c r="AL719" s="1" t="s">
        <v>88</v>
      </c>
      <c r="AM719" s="1" t="s">
        <v>88</v>
      </c>
      <c r="AN719" s="6">
        <f t="shared" si="258"/>
        <v>5246.3426819949655</v>
      </c>
      <c r="AO719" s="6">
        <f t="shared" si="259"/>
        <v>4444.8711454011573</v>
      </c>
      <c r="AP719" s="7"/>
      <c r="AQ719" s="55">
        <f t="shared" si="267"/>
        <v>4444.8711454011573</v>
      </c>
      <c r="AR719" s="5">
        <f t="shared" si="268"/>
        <v>4845.6069136980614</v>
      </c>
      <c r="AS719" s="5">
        <f t="shared" si="269"/>
        <v>5649.6713409974827</v>
      </c>
      <c r="AT719" s="5">
        <f t="shared" si="270"/>
        <v>6053</v>
      </c>
      <c r="AU719" s="56">
        <f t="shared" si="271"/>
        <v>5246.3426819949655</v>
      </c>
    </row>
    <row r="720" spans="2:47" ht="14.1" customHeight="1" x14ac:dyDescent="0.25">
      <c r="B720" t="s">
        <v>89</v>
      </c>
      <c r="C720" t="s">
        <v>38</v>
      </c>
      <c r="D720" s="8" t="s">
        <v>56</v>
      </c>
      <c r="E720" s="9" t="s">
        <v>88</v>
      </c>
      <c r="F720" s="9" t="s">
        <v>88</v>
      </c>
      <c r="G720" s="9" t="s">
        <v>88</v>
      </c>
      <c r="H720" s="9">
        <v>3849</v>
      </c>
      <c r="I720" s="9">
        <v>3422</v>
      </c>
      <c r="J720" s="9">
        <v>1643</v>
      </c>
      <c r="K720" s="9">
        <v>1114</v>
      </c>
      <c r="L720" s="9">
        <v>1564</v>
      </c>
      <c r="M720" s="9">
        <v>1601</v>
      </c>
      <c r="N720" s="9">
        <v>1410</v>
      </c>
      <c r="O720" s="24">
        <v>1284</v>
      </c>
      <c r="P720" s="45">
        <v>3</v>
      </c>
      <c r="R720">
        <v>0.999</v>
      </c>
      <c r="S720">
        <v>0</v>
      </c>
      <c r="T720" s="5">
        <f t="shared" si="253"/>
        <v>3422</v>
      </c>
      <c r="U720">
        <f t="shared" si="264"/>
        <v>1644.3519999999999</v>
      </c>
      <c r="V720">
        <f t="shared" si="265"/>
        <v>1114.1033519999999</v>
      </c>
      <c r="W720">
        <f t="shared" si="266"/>
        <v>1563.1231033519998</v>
      </c>
      <c r="X720" s="1" t="s">
        <v>88</v>
      </c>
      <c r="Y720" s="1" t="s">
        <v>88</v>
      </c>
      <c r="Z720" s="1" t="s">
        <v>88</v>
      </c>
      <c r="AA720" s="5">
        <f t="shared" si="257"/>
        <v>-427</v>
      </c>
      <c r="AB720">
        <f t="shared" si="272"/>
        <v>-427</v>
      </c>
      <c r="AC720">
        <f t="shared" si="272"/>
        <v>-427</v>
      </c>
      <c r="AD720">
        <f t="shared" si="272"/>
        <v>-427</v>
      </c>
      <c r="AE720" s="1" t="s">
        <v>88</v>
      </c>
      <c r="AF720" s="1" t="s">
        <v>88</v>
      </c>
      <c r="AG720" s="1" t="s">
        <v>88</v>
      </c>
      <c r="AH720" s="5">
        <f t="shared" si="273"/>
        <v>2995</v>
      </c>
      <c r="AI720" s="5">
        <f t="shared" si="273"/>
        <v>1217.3519999999999</v>
      </c>
      <c r="AJ720" s="5">
        <f t="shared" si="273"/>
        <v>687.10335199999986</v>
      </c>
      <c r="AK720" s="1" t="s">
        <v>88</v>
      </c>
      <c r="AL720" s="1" t="s">
        <v>88</v>
      </c>
      <c r="AM720" s="1" t="s">
        <v>88</v>
      </c>
      <c r="AN720" s="6">
        <f t="shared" si="258"/>
        <v>709.12310335199982</v>
      </c>
      <c r="AO720" s="6">
        <f t="shared" si="259"/>
        <v>0</v>
      </c>
      <c r="AP720" s="7"/>
      <c r="AQ720" s="55">
        <f t="shared" si="267"/>
        <v>0</v>
      </c>
      <c r="AR720" s="5">
        <f t="shared" si="268"/>
        <v>354.56155167599991</v>
      </c>
      <c r="AS720" s="5">
        <f t="shared" si="269"/>
        <v>1136.5615516759999</v>
      </c>
      <c r="AT720" s="5">
        <f t="shared" si="270"/>
        <v>1564</v>
      </c>
      <c r="AU720" s="56">
        <f t="shared" si="271"/>
        <v>709.12310335199982</v>
      </c>
    </row>
    <row r="721" spans="2:47" ht="14.1" customHeight="1" x14ac:dyDescent="0.25">
      <c r="B721" t="s">
        <v>89</v>
      </c>
      <c r="C721" t="s">
        <v>40</v>
      </c>
      <c r="D721" s="8" t="s">
        <v>57</v>
      </c>
      <c r="E721" s="9" t="s">
        <v>88</v>
      </c>
      <c r="F721" s="9" t="s">
        <v>88</v>
      </c>
      <c r="G721" s="9" t="s">
        <v>88</v>
      </c>
      <c r="H721" s="9">
        <v>814</v>
      </c>
      <c r="I721" s="9">
        <v>799</v>
      </c>
      <c r="J721" s="9">
        <v>773</v>
      </c>
      <c r="K721" s="9">
        <v>760</v>
      </c>
      <c r="L721" s="9">
        <v>762</v>
      </c>
      <c r="M721" s="9">
        <v>770</v>
      </c>
      <c r="N721" s="9">
        <v>762</v>
      </c>
      <c r="O721" s="24">
        <v>754</v>
      </c>
      <c r="P721" s="46">
        <v>5</v>
      </c>
      <c r="R721">
        <v>0</v>
      </c>
      <c r="S721">
        <v>0</v>
      </c>
      <c r="T721" s="5">
        <f t="shared" si="253"/>
        <v>799</v>
      </c>
      <c r="U721">
        <f t="shared" si="264"/>
        <v>784</v>
      </c>
      <c r="V721">
        <f t="shared" si="265"/>
        <v>769</v>
      </c>
      <c r="W721">
        <f t="shared" si="266"/>
        <v>754</v>
      </c>
      <c r="X721" s="1" t="s">
        <v>88</v>
      </c>
      <c r="Y721" s="1" t="s">
        <v>88</v>
      </c>
      <c r="Z721" s="1" t="s">
        <v>88</v>
      </c>
      <c r="AA721" s="5">
        <f t="shared" si="257"/>
        <v>-15</v>
      </c>
      <c r="AB721">
        <f t="shared" si="272"/>
        <v>-15</v>
      </c>
      <c r="AC721">
        <f t="shared" si="272"/>
        <v>-15</v>
      </c>
      <c r="AD721">
        <f t="shared" si="272"/>
        <v>-15</v>
      </c>
      <c r="AE721" s="1" t="s">
        <v>88</v>
      </c>
      <c r="AF721" s="1" t="s">
        <v>88</v>
      </c>
      <c r="AG721" s="1" t="s">
        <v>88</v>
      </c>
      <c r="AH721" s="5">
        <f t="shared" si="273"/>
        <v>784</v>
      </c>
      <c r="AI721" s="5">
        <f t="shared" si="273"/>
        <v>769</v>
      </c>
      <c r="AJ721" s="5">
        <f t="shared" si="273"/>
        <v>754</v>
      </c>
      <c r="AK721" s="1" t="s">
        <v>88</v>
      </c>
      <c r="AL721" s="1" t="s">
        <v>88</v>
      </c>
      <c r="AM721" s="1" t="s">
        <v>88</v>
      </c>
      <c r="AN721" s="6">
        <f t="shared" si="258"/>
        <v>724</v>
      </c>
      <c r="AO721" s="6">
        <f t="shared" si="259"/>
        <v>694</v>
      </c>
      <c r="AP721" s="7"/>
      <c r="AQ721" s="55">
        <f t="shared" si="267"/>
        <v>694</v>
      </c>
      <c r="AR721" s="5">
        <f t="shared" si="268"/>
        <v>709</v>
      </c>
      <c r="AS721" s="5">
        <f t="shared" si="269"/>
        <v>743</v>
      </c>
      <c r="AT721" s="5">
        <f t="shared" si="270"/>
        <v>762</v>
      </c>
      <c r="AU721" s="56">
        <f t="shared" si="271"/>
        <v>724</v>
      </c>
    </row>
    <row r="722" spans="2:47" ht="14.1" customHeight="1" x14ac:dyDescent="0.25">
      <c r="B722" t="s">
        <v>89</v>
      </c>
      <c r="C722" t="s">
        <v>42</v>
      </c>
      <c r="D722" s="3" t="s">
        <v>58</v>
      </c>
      <c r="E722" s="4" t="s">
        <v>88</v>
      </c>
      <c r="F722" s="4" t="s">
        <v>88</v>
      </c>
      <c r="G722" s="4" t="s">
        <v>88</v>
      </c>
      <c r="H722" s="4">
        <v>848</v>
      </c>
      <c r="I722" s="4">
        <v>710</v>
      </c>
      <c r="J722" s="4">
        <v>663</v>
      </c>
      <c r="K722" s="4">
        <v>665</v>
      </c>
      <c r="L722" s="4">
        <v>515</v>
      </c>
      <c r="M722" s="4">
        <v>537</v>
      </c>
      <c r="N722" s="4">
        <v>531</v>
      </c>
      <c r="O722" s="23">
        <v>527</v>
      </c>
      <c r="P722" s="41">
        <v>2</v>
      </c>
      <c r="R722">
        <v>0.91900000000000004</v>
      </c>
      <c r="S722">
        <v>0</v>
      </c>
      <c r="T722" s="5">
        <f t="shared" si="253"/>
        <v>710</v>
      </c>
      <c r="U722">
        <f t="shared" si="264"/>
        <v>655.62900000000002</v>
      </c>
      <c r="V722">
        <f t="shared" si="265"/>
        <v>653.062949</v>
      </c>
      <c r="W722">
        <f t="shared" si="266"/>
        <v>515.00509886899999</v>
      </c>
      <c r="X722" s="1" t="s">
        <v>88</v>
      </c>
      <c r="Y722" s="1" t="s">
        <v>88</v>
      </c>
      <c r="Z722" s="1" t="s">
        <v>88</v>
      </c>
      <c r="AA722" s="5">
        <f t="shared" si="257"/>
        <v>-138</v>
      </c>
      <c r="AB722">
        <f t="shared" si="272"/>
        <v>-138</v>
      </c>
      <c r="AC722">
        <f t="shared" si="272"/>
        <v>-138</v>
      </c>
      <c r="AD722">
        <f t="shared" si="272"/>
        <v>-138</v>
      </c>
      <c r="AE722" s="1" t="s">
        <v>88</v>
      </c>
      <c r="AF722" s="1" t="s">
        <v>88</v>
      </c>
      <c r="AG722" s="1" t="s">
        <v>88</v>
      </c>
      <c r="AH722" s="5">
        <f t="shared" si="273"/>
        <v>572</v>
      </c>
      <c r="AI722" s="5">
        <f t="shared" si="273"/>
        <v>517.62900000000002</v>
      </c>
      <c r="AJ722" s="5">
        <f t="shared" si="273"/>
        <v>515.062949</v>
      </c>
      <c r="AK722" s="1" t="s">
        <v>88</v>
      </c>
      <c r="AL722" s="1" t="s">
        <v>88</v>
      </c>
      <c r="AM722" s="1" t="s">
        <v>88</v>
      </c>
      <c r="AN722" s="6">
        <f t="shared" si="258"/>
        <v>239.00509886899999</v>
      </c>
      <c r="AO722" s="6">
        <f t="shared" si="259"/>
        <v>0</v>
      </c>
      <c r="AP722" s="7"/>
      <c r="AQ722" s="55">
        <f t="shared" si="267"/>
        <v>0</v>
      </c>
      <c r="AR722" s="5">
        <f t="shared" si="268"/>
        <v>119.5025494345</v>
      </c>
      <c r="AS722" s="5">
        <f t="shared" si="269"/>
        <v>377.0025494345</v>
      </c>
      <c r="AT722" s="5">
        <f t="shared" si="270"/>
        <v>515</v>
      </c>
      <c r="AU722" s="56">
        <f t="shared" si="271"/>
        <v>239.00509886899999</v>
      </c>
    </row>
    <row r="723" spans="2:47" ht="14.1" customHeight="1" x14ac:dyDescent="0.25">
      <c r="B723" t="s">
        <v>89</v>
      </c>
      <c r="C723" t="s">
        <v>44</v>
      </c>
      <c r="D723" s="3" t="s">
        <v>59</v>
      </c>
      <c r="E723" s="4" t="s">
        <v>88</v>
      </c>
      <c r="F723" s="4" t="s">
        <v>88</v>
      </c>
      <c r="G723" s="4" t="s">
        <v>88</v>
      </c>
      <c r="H723" s="4">
        <v>201</v>
      </c>
      <c r="I723" s="4">
        <v>137</v>
      </c>
      <c r="J723" s="4">
        <v>206</v>
      </c>
      <c r="K723" s="4">
        <v>217</v>
      </c>
      <c r="L723" s="4">
        <v>187</v>
      </c>
      <c r="M723" s="4">
        <v>190</v>
      </c>
      <c r="N723" s="4">
        <v>194</v>
      </c>
      <c r="O723" s="23">
        <v>198</v>
      </c>
      <c r="P723" s="47">
        <v>3</v>
      </c>
      <c r="R723">
        <v>0.999</v>
      </c>
      <c r="S723">
        <v>0.56499999999999995</v>
      </c>
      <c r="T723" s="5">
        <f t="shared" si="253"/>
        <v>137</v>
      </c>
      <c r="U723">
        <f t="shared" si="264"/>
        <v>205.86700000000002</v>
      </c>
      <c r="V723">
        <f t="shared" si="265"/>
        <v>216.99993685499999</v>
      </c>
      <c r="W723">
        <f t="shared" si="266"/>
        <v>187.04110543310307</v>
      </c>
      <c r="X723" s="1" t="s">
        <v>88</v>
      </c>
      <c r="Y723" s="1" t="s">
        <v>88</v>
      </c>
      <c r="Z723" s="1" t="s">
        <v>88</v>
      </c>
      <c r="AA723" s="5">
        <f t="shared" si="257"/>
        <v>-64</v>
      </c>
      <c r="AB723">
        <f t="shared" si="272"/>
        <v>11.069855000000004</v>
      </c>
      <c r="AC723">
        <f t="shared" si="272"/>
        <v>11.105496248074985</v>
      </c>
      <c r="AD723">
        <f t="shared" si="272"/>
        <v>-12.095848885459137</v>
      </c>
      <c r="AE723" s="1" t="s">
        <v>88</v>
      </c>
      <c r="AF723" s="1" t="s">
        <v>88</v>
      </c>
      <c r="AG723" s="1" t="s">
        <v>88</v>
      </c>
      <c r="AH723" s="5">
        <f t="shared" si="273"/>
        <v>73</v>
      </c>
      <c r="AI723" s="5">
        <f t="shared" si="273"/>
        <v>216.93685500000004</v>
      </c>
      <c r="AJ723" s="5">
        <f t="shared" si="273"/>
        <v>228.10543310307497</v>
      </c>
      <c r="AK723" s="1" t="s">
        <v>88</v>
      </c>
      <c r="AL723" s="1" t="s">
        <v>88</v>
      </c>
      <c r="AM723" s="1" t="s">
        <v>88</v>
      </c>
      <c r="AN723" s="6">
        <f t="shared" si="258"/>
        <v>162.8494076621848</v>
      </c>
      <c r="AO723" s="6">
        <f t="shared" si="259"/>
        <v>138.65770989126651</v>
      </c>
      <c r="AP723" s="7"/>
      <c r="AQ723" s="55">
        <f t="shared" si="267"/>
        <v>138.65770989126651</v>
      </c>
      <c r="AR723" s="5">
        <f t="shared" si="268"/>
        <v>150.75355877672564</v>
      </c>
      <c r="AS723" s="5">
        <f t="shared" si="269"/>
        <v>174.92470383109242</v>
      </c>
      <c r="AT723" s="5">
        <f t="shared" si="270"/>
        <v>187</v>
      </c>
      <c r="AU723" s="56">
        <f t="shared" si="271"/>
        <v>162.8494076621848</v>
      </c>
    </row>
    <row r="724" spans="2:47" ht="14.1" customHeight="1" x14ac:dyDescent="0.25">
      <c r="B724" t="s">
        <v>89</v>
      </c>
      <c r="C724" t="s">
        <v>151</v>
      </c>
      <c r="D724" s="8" t="s">
        <v>60</v>
      </c>
      <c r="E724" s="9" t="s">
        <v>88</v>
      </c>
      <c r="F724" s="9" t="s">
        <v>88</v>
      </c>
      <c r="G724" s="9" t="s">
        <v>88</v>
      </c>
      <c r="H724" s="9">
        <v>3219</v>
      </c>
      <c r="I724" s="9">
        <v>3509</v>
      </c>
      <c r="J724" s="9">
        <v>2060</v>
      </c>
      <c r="K724" s="9">
        <v>1468</v>
      </c>
      <c r="L724" s="9">
        <v>2033</v>
      </c>
      <c r="M724" s="9">
        <v>2034</v>
      </c>
      <c r="N724" s="9">
        <v>1750</v>
      </c>
      <c r="O724" s="24">
        <v>1557</v>
      </c>
      <c r="P724" s="41">
        <v>4</v>
      </c>
      <c r="R724">
        <v>0.999</v>
      </c>
      <c r="S724">
        <v>0</v>
      </c>
      <c r="T724" s="5">
        <f t="shared" si="253"/>
        <v>3509</v>
      </c>
      <c r="U724">
        <f t="shared" si="264"/>
        <v>2061.739</v>
      </c>
      <c r="V724">
        <f t="shared" si="265"/>
        <v>1468.8837389999999</v>
      </c>
      <c r="W724">
        <f t="shared" si="266"/>
        <v>2032.7258837390002</v>
      </c>
      <c r="X724" s="1" t="s">
        <v>88</v>
      </c>
      <c r="Y724" s="1" t="s">
        <v>88</v>
      </c>
      <c r="Z724" s="1" t="s">
        <v>88</v>
      </c>
      <c r="AA724" s="5">
        <f t="shared" si="257"/>
        <v>290</v>
      </c>
      <c r="AB724">
        <f t="shared" si="272"/>
        <v>290</v>
      </c>
      <c r="AC724">
        <f t="shared" si="272"/>
        <v>290</v>
      </c>
      <c r="AD724">
        <f t="shared" si="272"/>
        <v>290</v>
      </c>
      <c r="AE724" s="1" t="s">
        <v>88</v>
      </c>
      <c r="AF724" s="1" t="s">
        <v>88</v>
      </c>
      <c r="AG724" s="1" t="s">
        <v>88</v>
      </c>
      <c r="AH724" s="5">
        <f t="shared" si="273"/>
        <v>3799</v>
      </c>
      <c r="AI724" s="5">
        <f t="shared" si="273"/>
        <v>2351.739</v>
      </c>
      <c r="AJ724" s="5">
        <f t="shared" si="273"/>
        <v>1758.8837389999999</v>
      </c>
      <c r="AK724" s="1" t="s">
        <v>88</v>
      </c>
      <c r="AL724" s="1" t="s">
        <v>88</v>
      </c>
      <c r="AM724" s="1" t="s">
        <v>88</v>
      </c>
      <c r="AN724" s="6">
        <f t="shared" si="258"/>
        <v>2612.725883739</v>
      </c>
      <c r="AO724" s="6">
        <f t="shared" si="259"/>
        <v>3192.725883739</v>
      </c>
      <c r="AP724" s="7"/>
      <c r="AQ724" s="55">
        <f t="shared" si="267"/>
        <v>2033</v>
      </c>
      <c r="AR724" s="5">
        <f t="shared" si="268"/>
        <v>2322.8629418695</v>
      </c>
      <c r="AS724" s="5">
        <f t="shared" si="269"/>
        <v>2902.725883739</v>
      </c>
      <c r="AT724" s="5">
        <f t="shared" si="270"/>
        <v>3192.725883739</v>
      </c>
      <c r="AU724" s="56">
        <f t="shared" si="271"/>
        <v>2612.725883739</v>
      </c>
    </row>
    <row r="725" spans="2:47" ht="14.1" customHeight="1" x14ac:dyDescent="0.25">
      <c r="B725" t="s">
        <v>89</v>
      </c>
      <c r="C725" t="s">
        <v>152</v>
      </c>
      <c r="D725" s="8" t="s">
        <v>61</v>
      </c>
      <c r="E725" s="9" t="s">
        <v>88</v>
      </c>
      <c r="F725" s="9" t="s">
        <v>88</v>
      </c>
      <c r="G725" s="9" t="s">
        <v>88</v>
      </c>
      <c r="H725" s="9">
        <v>1122</v>
      </c>
      <c r="I725" s="9">
        <v>1207</v>
      </c>
      <c r="J725" s="9">
        <v>1278</v>
      </c>
      <c r="K725" s="9">
        <v>1219</v>
      </c>
      <c r="L725" s="9">
        <v>1151</v>
      </c>
      <c r="M725" s="9">
        <v>1141</v>
      </c>
      <c r="N725" s="9">
        <v>1132</v>
      </c>
      <c r="O725" s="24">
        <v>1123</v>
      </c>
      <c r="P725" s="48">
        <v>2</v>
      </c>
      <c r="R725">
        <v>0.999</v>
      </c>
      <c r="S725">
        <v>0.999</v>
      </c>
      <c r="T725" s="5">
        <f t="shared" si="253"/>
        <v>1207</v>
      </c>
      <c r="U725">
        <f t="shared" si="264"/>
        <v>1278.0139999999999</v>
      </c>
      <c r="V725">
        <f t="shared" si="265"/>
        <v>1219.1300419859999</v>
      </c>
      <c r="W725">
        <f t="shared" si="266"/>
        <v>1151.0093759959159</v>
      </c>
      <c r="X725" s="1" t="s">
        <v>88</v>
      </c>
      <c r="Y725" s="1" t="s">
        <v>88</v>
      </c>
      <c r="Z725" s="1" t="s">
        <v>88</v>
      </c>
      <c r="AA725" s="5">
        <f t="shared" si="257"/>
        <v>85</v>
      </c>
      <c r="AB725">
        <f t="shared" si="272"/>
        <v>71.027985999999885</v>
      </c>
      <c r="AC725">
        <f t="shared" si="272"/>
        <v>-58.754046069985975</v>
      </c>
      <c r="AD725">
        <f t="shared" si="272"/>
        <v>-68.111299370163948</v>
      </c>
      <c r="AE725" s="1" t="s">
        <v>88</v>
      </c>
      <c r="AF725" s="1" t="s">
        <v>88</v>
      </c>
      <c r="AG725" s="1" t="s">
        <v>88</v>
      </c>
      <c r="AH725" s="5">
        <f t="shared" si="273"/>
        <v>1292</v>
      </c>
      <c r="AI725" s="5">
        <f t="shared" si="273"/>
        <v>1349.0419859999997</v>
      </c>
      <c r="AJ725" s="5">
        <f t="shared" si="273"/>
        <v>1160.3759959160138</v>
      </c>
      <c r="AK725" s="1" t="s">
        <v>88</v>
      </c>
      <c r="AL725" s="1" t="s">
        <v>88</v>
      </c>
      <c r="AM725" s="1" t="s">
        <v>88</v>
      </c>
      <c r="AN725" s="6">
        <f t="shared" si="258"/>
        <v>1014.786777255588</v>
      </c>
      <c r="AO725" s="6">
        <f t="shared" si="259"/>
        <v>878.5641785152601</v>
      </c>
      <c r="AP725" s="7"/>
      <c r="AQ725" s="55">
        <f t="shared" si="267"/>
        <v>878.5641785152601</v>
      </c>
      <c r="AR725" s="5">
        <f t="shared" si="268"/>
        <v>946.67547788542402</v>
      </c>
      <c r="AS725" s="5">
        <f t="shared" si="269"/>
        <v>1082.8933886277941</v>
      </c>
      <c r="AT725" s="5">
        <f t="shared" si="270"/>
        <v>1151</v>
      </c>
      <c r="AU725" s="56">
        <f t="shared" si="271"/>
        <v>1014.786777255588</v>
      </c>
    </row>
    <row r="726" spans="2:47" ht="14.1" customHeight="1" x14ac:dyDescent="0.25">
      <c r="B726" t="s">
        <v>89</v>
      </c>
      <c r="C726" t="s">
        <v>153</v>
      </c>
      <c r="D726" s="3" t="s">
        <v>62</v>
      </c>
      <c r="E726" s="4" t="s">
        <v>88</v>
      </c>
      <c r="F726" s="4" t="s">
        <v>88</v>
      </c>
      <c r="G726" s="4" t="s">
        <v>88</v>
      </c>
      <c r="H726" s="4">
        <v>782</v>
      </c>
      <c r="I726" s="4">
        <v>613</v>
      </c>
      <c r="J726" s="4">
        <v>686</v>
      </c>
      <c r="K726" s="4">
        <v>555</v>
      </c>
      <c r="L726" s="4">
        <v>350</v>
      </c>
      <c r="M726" s="4">
        <v>287</v>
      </c>
      <c r="N726" s="4">
        <v>285</v>
      </c>
      <c r="O726" s="23">
        <v>283</v>
      </c>
      <c r="P726" s="41">
        <v>2</v>
      </c>
      <c r="R726">
        <v>0.999</v>
      </c>
      <c r="S726">
        <v>0</v>
      </c>
      <c r="T726" s="5">
        <f t="shared" si="253"/>
        <v>613</v>
      </c>
      <c r="U726">
        <f t="shared" si="264"/>
        <v>685.75799999999992</v>
      </c>
      <c r="V726">
        <f t="shared" si="265"/>
        <v>554.96175800000003</v>
      </c>
      <c r="W726">
        <f t="shared" si="266"/>
        <v>350.03596175799998</v>
      </c>
      <c r="X726" s="1" t="s">
        <v>88</v>
      </c>
      <c r="Y726" s="1" t="s">
        <v>88</v>
      </c>
      <c r="Z726" s="1" t="s">
        <v>88</v>
      </c>
      <c r="AA726" s="5">
        <f t="shared" si="257"/>
        <v>-169</v>
      </c>
      <c r="AB726">
        <f t="shared" ref="AB726:AD727" si="274">$S726*(U726-T726)+(1-$S726)*AA726</f>
        <v>-169</v>
      </c>
      <c r="AC726">
        <f t="shared" si="274"/>
        <v>-169</v>
      </c>
      <c r="AD726">
        <f t="shared" si="274"/>
        <v>-169</v>
      </c>
      <c r="AE726" s="1" t="s">
        <v>88</v>
      </c>
      <c r="AF726" s="1" t="s">
        <v>88</v>
      </c>
      <c r="AG726" s="1" t="s">
        <v>88</v>
      </c>
      <c r="AH726" s="5">
        <f t="shared" ref="AH726:AJ727" si="275">T726+AA726</f>
        <v>444</v>
      </c>
      <c r="AI726" s="5">
        <f t="shared" si="275"/>
        <v>516.75799999999992</v>
      </c>
      <c r="AJ726" s="5">
        <f t="shared" si="275"/>
        <v>385.96175800000003</v>
      </c>
      <c r="AK726" s="1" t="s">
        <v>88</v>
      </c>
      <c r="AL726" s="1" t="s">
        <v>88</v>
      </c>
      <c r="AM726" s="1" t="s">
        <v>88</v>
      </c>
      <c r="AN726" s="6">
        <f t="shared" si="258"/>
        <v>12.035961757999985</v>
      </c>
      <c r="AO726" s="6">
        <f t="shared" si="259"/>
        <v>0</v>
      </c>
      <c r="AP726" s="7"/>
      <c r="AQ726" s="55">
        <f t="shared" si="267"/>
        <v>0</v>
      </c>
      <c r="AR726" s="5">
        <f t="shared" si="268"/>
        <v>6.0179808789999925</v>
      </c>
      <c r="AS726" s="5">
        <f t="shared" si="269"/>
        <v>181.01798087899999</v>
      </c>
      <c r="AT726" s="5">
        <f t="shared" si="270"/>
        <v>350</v>
      </c>
      <c r="AU726" s="56">
        <f t="shared" si="271"/>
        <v>12.035961757999985</v>
      </c>
    </row>
    <row r="727" spans="2:47" ht="14.1" customHeight="1" thickBot="1" x14ac:dyDescent="0.3">
      <c r="B727" t="s">
        <v>89</v>
      </c>
      <c r="C727" t="s">
        <v>154</v>
      </c>
      <c r="D727" s="11" t="s">
        <v>63</v>
      </c>
      <c r="E727" s="12" t="s">
        <v>88</v>
      </c>
      <c r="F727" s="12" t="s">
        <v>88</v>
      </c>
      <c r="G727" s="12" t="s">
        <v>88</v>
      </c>
      <c r="H727" s="22">
        <v>12562</v>
      </c>
      <c r="I727" s="22">
        <v>15748</v>
      </c>
      <c r="J727" s="12">
        <v>6862</v>
      </c>
      <c r="K727" s="12">
        <v>3764</v>
      </c>
      <c r="L727" s="12">
        <v>3805</v>
      </c>
      <c r="M727" s="12">
        <v>3061</v>
      </c>
      <c r="N727" s="12">
        <v>2568</v>
      </c>
      <c r="O727" s="37">
        <v>2229</v>
      </c>
      <c r="P727" s="48">
        <v>2</v>
      </c>
      <c r="R727">
        <v>0.999</v>
      </c>
      <c r="S727">
        <v>0.52200000000000002</v>
      </c>
      <c r="T727" s="5">
        <f t="shared" si="253"/>
        <v>15748</v>
      </c>
      <c r="U727">
        <f t="shared" si="264"/>
        <v>6874.0720000000001</v>
      </c>
      <c r="V727">
        <f t="shared" si="265"/>
        <v>3764.0007895839999</v>
      </c>
      <c r="W727">
        <f t="shared" si="266"/>
        <v>3801.8493066228989</v>
      </c>
      <c r="X727" s="1" t="s">
        <v>88</v>
      </c>
      <c r="Y727" s="1" t="s">
        <v>88</v>
      </c>
      <c r="Z727" s="1" t="s">
        <v>88</v>
      </c>
      <c r="AA727" s="5">
        <f t="shared" si="257"/>
        <v>3186</v>
      </c>
      <c r="AB727">
        <f t="shared" si="274"/>
        <v>-3109.2824160000005</v>
      </c>
      <c r="AC727">
        <f t="shared" si="274"/>
        <v>-3109.6941666851526</v>
      </c>
      <c r="AD727">
        <f t="shared" si="274"/>
        <v>-1466.6768857811976</v>
      </c>
      <c r="AE727" s="1" t="s">
        <v>88</v>
      </c>
      <c r="AF727" s="1" t="s">
        <v>88</v>
      </c>
      <c r="AG727" s="1" t="s">
        <v>88</v>
      </c>
      <c r="AH727" s="5">
        <f t="shared" si="275"/>
        <v>18934</v>
      </c>
      <c r="AI727" s="5">
        <f t="shared" si="275"/>
        <v>3764.7895839999996</v>
      </c>
      <c r="AJ727" s="5">
        <f t="shared" si="275"/>
        <v>654.30662289884731</v>
      </c>
      <c r="AK727" s="1" t="s">
        <v>88</v>
      </c>
      <c r="AL727" s="1" t="s">
        <v>88</v>
      </c>
      <c r="AM727" s="1" t="s">
        <v>88</v>
      </c>
      <c r="AN727" s="6">
        <f t="shared" si="258"/>
        <v>868.4955350605037</v>
      </c>
      <c r="AO727" s="6">
        <f t="shared" si="259"/>
        <v>0</v>
      </c>
      <c r="AP727" s="7"/>
      <c r="AQ727" s="55">
        <f t="shared" si="267"/>
        <v>0</v>
      </c>
      <c r="AR727" s="5">
        <f t="shared" si="268"/>
        <v>434.24776753025185</v>
      </c>
      <c r="AS727" s="5">
        <f t="shared" si="269"/>
        <v>2336.7477675302516</v>
      </c>
      <c r="AT727" s="5">
        <f t="shared" si="270"/>
        <v>3805</v>
      </c>
      <c r="AU727" s="56">
        <f t="shared" si="271"/>
        <v>868.4955350605037</v>
      </c>
    </row>
  </sheetData>
  <phoneticPr fontId="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S1.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Pakox</dc:creator>
  <cp:lastModifiedBy>MDPI</cp:lastModifiedBy>
  <dcterms:created xsi:type="dcterms:W3CDTF">2015-06-05T18:19:34Z</dcterms:created>
  <dcterms:modified xsi:type="dcterms:W3CDTF">2022-12-10T08:01:55Z</dcterms:modified>
</cp:coreProperties>
</file>