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dpipublishing-my.sharepoint.com/personal/santina_stojanovic_mdpi_com/Documents/Desktop/28.06.2024/3. conversion/"/>
    </mc:Choice>
  </mc:AlternateContent>
  <xr:revisionPtr revIDLastSave="0" documentId="13_ncr:1_{5DA9D9F8-F709-45EA-B549-D7BCD76EEEF4}" xr6:coauthVersionLast="47" xr6:coauthVersionMax="47" xr10:uidLastSave="{00000000-0000-0000-0000-000000000000}"/>
  <bookViews>
    <workbookView xWindow="-108" yWindow="-108" windowWidth="23256" windowHeight="12576" xr2:uid="{7F2ACCD5-A0BE-4543-BFF2-1E646FA04C0F}"/>
  </bookViews>
  <sheets>
    <sheet name="Porosität" sheetId="2" r:id="rId1"/>
    <sheet name="Tabelle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2" l="1"/>
  <c r="Q32" i="2" s="1"/>
  <c r="P31" i="2"/>
  <c r="P30" i="2"/>
  <c r="Q30" i="2" s="1"/>
  <c r="P29" i="2"/>
  <c r="P28" i="2"/>
  <c r="P27" i="2"/>
  <c r="Q27" i="2" s="1"/>
  <c r="P26" i="2"/>
  <c r="Q26" i="2" s="1"/>
  <c r="P25" i="2"/>
  <c r="Q25" i="2" s="1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Q7" i="2" l="1"/>
  <c r="Q15" i="2"/>
  <c r="Q18" i="2"/>
  <c r="Q11" i="2"/>
  <c r="Q29" i="2"/>
  <c r="Q20" i="2"/>
  <c r="Q22" i="2"/>
  <c r="Q13" i="2"/>
  <c r="Q24" i="2"/>
  <c r="Q28" i="2"/>
  <c r="Q23" i="2"/>
  <c r="Q31" i="2"/>
  <c r="Q9" i="2"/>
  <c r="Q16" i="2"/>
  <c r="Q17" i="2"/>
  <c r="Q19" i="2"/>
  <c r="Q21" i="2"/>
  <c r="Q10" i="2"/>
  <c r="Q8" i="2"/>
  <c r="Q12" i="2"/>
  <c r="Q14" i="2"/>
</calcChain>
</file>

<file path=xl/sharedStrings.xml><?xml version="1.0" encoding="utf-8"?>
<sst xmlns="http://schemas.openxmlformats.org/spreadsheetml/2006/main" count="227" uniqueCount="54">
  <si>
    <t>I_H [A]</t>
  </si>
  <si>
    <t>U_H [V]</t>
  </si>
  <si>
    <t>v_D,H [m/min ]</t>
  </si>
  <si>
    <t>AlMg3, 3 mm</t>
  </si>
  <si>
    <t>CMT</t>
  </si>
  <si>
    <t>AlMg5/1,6mm/100%Ar</t>
  </si>
  <si>
    <t>C1680</t>
  </si>
  <si>
    <t>mk101_2</t>
  </si>
  <si>
    <t>mk101_4</t>
  </si>
  <si>
    <t>mk101_5</t>
  </si>
  <si>
    <t>mk101_6</t>
  </si>
  <si>
    <t>mk101_7</t>
  </si>
  <si>
    <t>mk103_1</t>
  </si>
  <si>
    <t>mk103_5</t>
  </si>
  <si>
    <t>mk104_4</t>
  </si>
  <si>
    <t>mk110_1</t>
  </si>
  <si>
    <t>Argon 4.6</t>
  </si>
  <si>
    <t>mk110_2</t>
  </si>
  <si>
    <t>mk110_4</t>
  </si>
  <si>
    <t>mk110_5</t>
  </si>
  <si>
    <t>mk110_6</t>
  </si>
  <si>
    <t>mk110_7</t>
  </si>
  <si>
    <t>mk110_9</t>
  </si>
  <si>
    <t>mk110_11</t>
  </si>
  <si>
    <t>mk111_9</t>
  </si>
  <si>
    <t>mk112_1</t>
  </si>
  <si>
    <t>mk112_2</t>
  </si>
  <si>
    <t>mk112_3</t>
  </si>
  <si>
    <t>mk112_4</t>
  </si>
  <si>
    <t>mk112_6</t>
  </si>
  <si>
    <t>mk113_2</t>
  </si>
  <si>
    <t>mk113_3</t>
  </si>
  <si>
    <t>mk113_7</t>
  </si>
  <si>
    <t>mk113_9</t>
  </si>
  <si>
    <t>Date</t>
  </si>
  <si>
    <t>Welding Parameters and Porosity Measurement in Singlee Bead Deposition Welds</t>
  </si>
  <si>
    <t>Shielding Gas</t>
  </si>
  <si>
    <t>Substrate (Material, thickness</t>
  </si>
  <si>
    <t>Job data</t>
  </si>
  <si>
    <t>Characteristic Curve Number</t>
  </si>
  <si>
    <t>Welding Process</t>
  </si>
  <si>
    <t>Sample Number</t>
  </si>
  <si>
    <t>Contact Tip Diswtance [mm]</t>
  </si>
  <si>
    <t>Torch orientation</t>
  </si>
  <si>
    <t xml:space="preserve">upright </t>
  </si>
  <si>
    <t>v_W [mm/min]</t>
  </si>
  <si>
    <t>v_WF [m/min]</t>
  </si>
  <si>
    <t>E_L [J/mm]</t>
  </si>
  <si>
    <t>E_L [kJ/cm]</t>
  </si>
  <si>
    <t>P_2D [%]</t>
  </si>
  <si>
    <t>3 - AlMg1Si0,6+0,8%TiH2 &lt;400micro</t>
  </si>
  <si>
    <t>1 - AlMg + AlSi10Mg+ 10% TiH2 (33% FG)</t>
  </si>
  <si>
    <t>4 - AlSi10 + 0,8% TiH2 (PM)</t>
  </si>
  <si>
    <t>Welding Wire (Nr., material)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</si>
</sst>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55FD3-7875-4CB5-B365-098F1D100714}">
  <dimension ref="A1:U36"/>
  <sheetViews>
    <sheetView tabSelected="1" zoomScale="85" zoomScaleNormal="85" workbookViewId="0"/>
  </sheetViews>
  <sheetFormatPr defaultColWidth="11.5546875" defaultRowHeight="14.4" x14ac:dyDescent="0.3"/>
  <cols>
    <col min="2" max="2" width="17.6640625" customWidth="1"/>
    <col min="7" max="7" width="37" customWidth="1"/>
    <col min="10" max="10" width="8.44140625" customWidth="1"/>
    <col min="11" max="11" width="7.88671875" customWidth="1"/>
    <col min="12" max="12" width="14.33203125" customWidth="1"/>
    <col min="13" max="13" width="8.5546875" customWidth="1"/>
    <col min="14" max="14" width="6.5546875" customWidth="1"/>
    <col min="15" max="15" width="6.109375" customWidth="1"/>
    <col min="16" max="16" width="6.6640625" customWidth="1"/>
    <col min="17" max="17" width="7.5546875" customWidth="1"/>
    <col min="18" max="18" width="9.44140625" customWidth="1"/>
  </cols>
  <sheetData>
    <row r="1" spans="1:21" x14ac:dyDescent="0.3">
      <c r="A1" t="s">
        <v>35</v>
      </c>
    </row>
    <row r="5" spans="1:21" x14ac:dyDescent="0.3">
      <c r="R5" s="8"/>
      <c r="S5" s="8"/>
      <c r="T5" s="8"/>
    </row>
    <row r="6" spans="1:21" ht="43.2" x14ac:dyDescent="0.3">
      <c r="A6" s="1" t="s">
        <v>41</v>
      </c>
      <c r="B6" t="s">
        <v>34</v>
      </c>
      <c r="C6" s="2" t="s">
        <v>37</v>
      </c>
      <c r="D6" t="s">
        <v>40</v>
      </c>
      <c r="E6" t="s">
        <v>38</v>
      </c>
      <c r="F6" t="s">
        <v>39</v>
      </c>
      <c r="G6" s="1" t="s">
        <v>53</v>
      </c>
      <c r="H6" s="1" t="s">
        <v>42</v>
      </c>
      <c r="I6" s="1" t="s">
        <v>43</v>
      </c>
      <c r="J6" s="1" t="s">
        <v>45</v>
      </c>
      <c r="K6" s="1" t="s">
        <v>46</v>
      </c>
      <c r="L6" s="1" t="s">
        <v>36</v>
      </c>
      <c r="M6" s="1" t="s">
        <v>0</v>
      </c>
      <c r="N6" s="1" t="s">
        <v>1</v>
      </c>
      <c r="O6" s="1" t="s">
        <v>2</v>
      </c>
      <c r="P6" s="1" t="s">
        <v>47</v>
      </c>
      <c r="Q6" s="6" t="s">
        <v>48</v>
      </c>
      <c r="R6" s="7" t="s">
        <v>49</v>
      </c>
    </row>
    <row r="7" spans="1:21" x14ac:dyDescent="0.3">
      <c r="A7" t="s">
        <v>7</v>
      </c>
      <c r="B7" s="4">
        <v>44985</v>
      </c>
      <c r="C7" t="s">
        <v>3</v>
      </c>
      <c r="D7" t="s">
        <v>4</v>
      </c>
      <c r="E7" t="s">
        <v>5</v>
      </c>
      <c r="F7" t="s">
        <v>6</v>
      </c>
      <c r="G7" t="s">
        <v>50</v>
      </c>
      <c r="H7">
        <v>18</v>
      </c>
      <c r="I7" t="s">
        <v>44</v>
      </c>
      <c r="J7">
        <v>750</v>
      </c>
      <c r="K7">
        <v>3</v>
      </c>
      <c r="L7" t="s">
        <v>16</v>
      </c>
      <c r="M7">
        <v>86</v>
      </c>
      <c r="N7">
        <v>12.1</v>
      </c>
      <c r="O7">
        <v>6.3</v>
      </c>
      <c r="P7">
        <f t="shared" ref="P7:P32" si="0">60*((M7*N7)/J7)</f>
        <v>83.24799999999999</v>
      </c>
      <c r="Q7" s="3">
        <f t="shared" ref="Q7:Q32" si="1">P7/100</f>
        <v>0.83247999999999989</v>
      </c>
      <c r="R7" s="3">
        <v>50.412310664872514</v>
      </c>
      <c r="T7" s="5"/>
      <c r="U7" s="8"/>
    </row>
    <row r="8" spans="1:21" x14ac:dyDescent="0.3">
      <c r="A8" t="s">
        <v>8</v>
      </c>
      <c r="B8" s="4">
        <v>44985</v>
      </c>
      <c r="C8" t="s">
        <v>3</v>
      </c>
      <c r="D8" t="s">
        <v>4</v>
      </c>
      <c r="E8" t="s">
        <v>5</v>
      </c>
      <c r="F8" t="s">
        <v>6</v>
      </c>
      <c r="G8" t="s">
        <v>50</v>
      </c>
      <c r="H8">
        <v>18</v>
      </c>
      <c r="I8" t="s">
        <v>44</v>
      </c>
      <c r="J8">
        <v>500</v>
      </c>
      <c r="K8">
        <v>3</v>
      </c>
      <c r="L8" t="s">
        <v>16</v>
      </c>
      <c r="M8">
        <v>88</v>
      </c>
      <c r="N8">
        <v>12.1</v>
      </c>
      <c r="O8">
        <v>4.2</v>
      </c>
      <c r="P8">
        <f t="shared" si="0"/>
        <v>127.776</v>
      </c>
      <c r="Q8" s="3">
        <f t="shared" si="1"/>
        <v>1.27776</v>
      </c>
      <c r="R8" s="3">
        <v>45.755404653660975</v>
      </c>
      <c r="T8" s="5"/>
      <c r="U8" s="8"/>
    </row>
    <row r="9" spans="1:21" x14ac:dyDescent="0.3">
      <c r="A9" t="s">
        <v>9</v>
      </c>
      <c r="B9" s="4">
        <v>44985</v>
      </c>
      <c r="C9" t="s">
        <v>3</v>
      </c>
      <c r="D9" t="s">
        <v>4</v>
      </c>
      <c r="E9" t="s">
        <v>5</v>
      </c>
      <c r="F9" t="s">
        <v>6</v>
      </c>
      <c r="G9" t="s">
        <v>50</v>
      </c>
      <c r="H9">
        <v>18</v>
      </c>
      <c r="I9" t="s">
        <v>44</v>
      </c>
      <c r="J9">
        <v>1000</v>
      </c>
      <c r="K9">
        <v>6</v>
      </c>
      <c r="L9" t="s">
        <v>16</v>
      </c>
      <c r="M9">
        <v>145</v>
      </c>
      <c r="N9">
        <v>14.9</v>
      </c>
      <c r="O9">
        <v>9.9</v>
      </c>
      <c r="P9">
        <f t="shared" si="0"/>
        <v>129.63</v>
      </c>
      <c r="Q9" s="3">
        <f t="shared" si="1"/>
        <v>1.2963</v>
      </c>
      <c r="R9" s="3">
        <v>44.758504638893939</v>
      </c>
      <c r="T9" s="5"/>
      <c r="U9" s="8"/>
    </row>
    <row r="10" spans="1:21" x14ac:dyDescent="0.3">
      <c r="A10" t="s">
        <v>10</v>
      </c>
      <c r="B10" s="4">
        <v>44985</v>
      </c>
      <c r="C10" t="s">
        <v>3</v>
      </c>
      <c r="D10" t="s">
        <v>4</v>
      </c>
      <c r="E10" t="s">
        <v>5</v>
      </c>
      <c r="F10" t="s">
        <v>6</v>
      </c>
      <c r="G10" t="s">
        <v>50</v>
      </c>
      <c r="H10">
        <v>18</v>
      </c>
      <c r="I10" t="s">
        <v>44</v>
      </c>
      <c r="J10">
        <v>750</v>
      </c>
      <c r="K10">
        <v>6</v>
      </c>
      <c r="L10" t="s">
        <v>16</v>
      </c>
      <c r="M10">
        <v>145</v>
      </c>
      <c r="N10">
        <v>14</v>
      </c>
      <c r="O10">
        <v>7.7</v>
      </c>
      <c r="P10">
        <f t="shared" si="0"/>
        <v>162.4</v>
      </c>
      <c r="Q10" s="3">
        <f t="shared" si="1"/>
        <v>1.6240000000000001</v>
      </c>
      <c r="R10" s="3">
        <v>46.307958568589513</v>
      </c>
      <c r="T10" s="5"/>
      <c r="U10" s="8"/>
    </row>
    <row r="11" spans="1:21" x14ac:dyDescent="0.3">
      <c r="A11" t="s">
        <v>11</v>
      </c>
      <c r="B11" s="4">
        <v>44985</v>
      </c>
      <c r="C11" t="s">
        <v>3</v>
      </c>
      <c r="D11" t="s">
        <v>4</v>
      </c>
      <c r="E11" t="s">
        <v>5</v>
      </c>
      <c r="F11" t="s">
        <v>6</v>
      </c>
      <c r="G11" t="s">
        <v>50</v>
      </c>
      <c r="H11">
        <v>18</v>
      </c>
      <c r="I11" t="s">
        <v>44</v>
      </c>
      <c r="J11">
        <v>500</v>
      </c>
      <c r="K11">
        <v>6</v>
      </c>
      <c r="L11" t="s">
        <v>16</v>
      </c>
      <c r="M11">
        <v>149</v>
      </c>
      <c r="N11">
        <v>14.3</v>
      </c>
      <c r="O11">
        <v>6.9</v>
      </c>
      <c r="P11">
        <f t="shared" si="0"/>
        <v>255.68400000000005</v>
      </c>
      <c r="Q11" s="3">
        <f t="shared" si="1"/>
        <v>2.5568400000000007</v>
      </c>
      <c r="R11" s="3">
        <v>48.419836511108997</v>
      </c>
      <c r="T11" s="5"/>
      <c r="U11" s="8"/>
    </row>
    <row r="12" spans="1:21" x14ac:dyDescent="0.3">
      <c r="A12" t="s">
        <v>12</v>
      </c>
      <c r="B12" s="4">
        <v>45014</v>
      </c>
      <c r="C12" t="s">
        <v>3</v>
      </c>
      <c r="D12" t="s">
        <v>4</v>
      </c>
      <c r="E12" t="s">
        <v>5</v>
      </c>
      <c r="F12" t="s">
        <v>6</v>
      </c>
      <c r="G12" t="s">
        <v>50</v>
      </c>
      <c r="H12">
        <v>14</v>
      </c>
      <c r="I12" t="s">
        <v>44</v>
      </c>
      <c r="J12">
        <v>1000</v>
      </c>
      <c r="K12">
        <v>6</v>
      </c>
      <c r="L12" t="s">
        <v>16</v>
      </c>
      <c r="M12">
        <v>158</v>
      </c>
      <c r="N12">
        <v>14</v>
      </c>
      <c r="O12">
        <v>7.4</v>
      </c>
      <c r="P12">
        <f t="shared" si="0"/>
        <v>132.72</v>
      </c>
      <c r="Q12" s="3">
        <f t="shared" si="1"/>
        <v>1.3271999999999999</v>
      </c>
      <c r="R12" s="3">
        <v>36.211986757227208</v>
      </c>
      <c r="T12" s="5"/>
    </row>
    <row r="13" spans="1:21" x14ac:dyDescent="0.3">
      <c r="A13" t="s">
        <v>13</v>
      </c>
      <c r="B13" s="4">
        <v>45014</v>
      </c>
      <c r="C13" t="s">
        <v>3</v>
      </c>
      <c r="D13" t="s">
        <v>4</v>
      </c>
      <c r="E13" t="s">
        <v>5</v>
      </c>
      <c r="F13" t="s">
        <v>6</v>
      </c>
      <c r="G13" t="s">
        <v>50</v>
      </c>
      <c r="H13">
        <v>23</v>
      </c>
      <c r="I13" t="s">
        <v>44</v>
      </c>
      <c r="J13">
        <v>1000</v>
      </c>
      <c r="K13">
        <v>6</v>
      </c>
      <c r="L13" t="s">
        <v>16</v>
      </c>
      <c r="M13">
        <v>151</v>
      </c>
      <c r="N13">
        <v>16.3</v>
      </c>
      <c r="O13">
        <v>11.3</v>
      </c>
      <c r="P13">
        <f t="shared" si="0"/>
        <v>147.678</v>
      </c>
      <c r="Q13" s="3">
        <f t="shared" si="1"/>
        <v>1.47678</v>
      </c>
      <c r="R13" s="3">
        <v>40.922147613813749</v>
      </c>
      <c r="T13" s="5"/>
    </row>
    <row r="14" spans="1:21" x14ac:dyDescent="0.3">
      <c r="A14" t="s">
        <v>14</v>
      </c>
      <c r="B14" s="4">
        <v>45014</v>
      </c>
      <c r="C14" t="s">
        <v>3</v>
      </c>
      <c r="D14" t="s">
        <v>4</v>
      </c>
      <c r="E14" t="s">
        <v>5</v>
      </c>
      <c r="F14" t="s">
        <v>6</v>
      </c>
      <c r="G14" t="s">
        <v>50</v>
      </c>
      <c r="H14">
        <v>18</v>
      </c>
      <c r="I14" t="s">
        <v>44</v>
      </c>
      <c r="J14">
        <v>500</v>
      </c>
      <c r="K14">
        <v>8</v>
      </c>
      <c r="L14" t="s">
        <v>16</v>
      </c>
      <c r="M14">
        <v>181</v>
      </c>
      <c r="N14">
        <v>15.3</v>
      </c>
      <c r="O14">
        <v>8.4</v>
      </c>
      <c r="P14">
        <f t="shared" si="0"/>
        <v>332.31600000000003</v>
      </c>
      <c r="Q14" s="3">
        <f t="shared" si="1"/>
        <v>3.3231600000000001</v>
      </c>
      <c r="R14" s="3">
        <v>36.999558381491916</v>
      </c>
      <c r="T14" s="5"/>
    </row>
    <row r="15" spans="1:21" x14ac:dyDescent="0.3">
      <c r="A15" t="s">
        <v>15</v>
      </c>
      <c r="B15" s="4">
        <v>45069</v>
      </c>
      <c r="C15" t="s">
        <v>3</v>
      </c>
      <c r="D15" t="s">
        <v>4</v>
      </c>
      <c r="E15" t="s">
        <v>5</v>
      </c>
      <c r="F15" t="s">
        <v>6</v>
      </c>
      <c r="G15" t="s">
        <v>51</v>
      </c>
      <c r="H15">
        <v>18</v>
      </c>
      <c r="I15" t="s">
        <v>44</v>
      </c>
      <c r="J15">
        <v>1000</v>
      </c>
      <c r="K15">
        <v>6</v>
      </c>
      <c r="L15" t="s">
        <v>16</v>
      </c>
      <c r="M15">
        <v>153</v>
      </c>
      <c r="N15">
        <v>16.100000000000001</v>
      </c>
      <c r="O15">
        <v>7.1</v>
      </c>
      <c r="P15">
        <f t="shared" si="0"/>
        <v>147.798</v>
      </c>
      <c r="Q15" s="3">
        <f t="shared" si="1"/>
        <v>1.4779800000000001</v>
      </c>
      <c r="R15" s="3">
        <v>58.526148552569211</v>
      </c>
      <c r="T15" s="5"/>
    </row>
    <row r="16" spans="1:21" x14ac:dyDescent="0.3">
      <c r="A16" t="s">
        <v>17</v>
      </c>
      <c r="B16" s="4">
        <v>45069</v>
      </c>
      <c r="C16" t="s">
        <v>3</v>
      </c>
      <c r="D16" t="s">
        <v>4</v>
      </c>
      <c r="E16" t="s">
        <v>5</v>
      </c>
      <c r="F16" t="s">
        <v>6</v>
      </c>
      <c r="G16" t="s">
        <v>51</v>
      </c>
      <c r="H16">
        <v>18</v>
      </c>
      <c r="I16" t="s">
        <v>44</v>
      </c>
      <c r="J16">
        <v>1000</v>
      </c>
      <c r="K16">
        <v>4</v>
      </c>
      <c r="L16" t="s">
        <v>16</v>
      </c>
      <c r="M16">
        <v>109</v>
      </c>
      <c r="N16">
        <v>12.3</v>
      </c>
      <c r="O16">
        <v>4</v>
      </c>
      <c r="P16">
        <f t="shared" si="0"/>
        <v>80.442000000000007</v>
      </c>
      <c r="Q16" s="3">
        <f t="shared" si="1"/>
        <v>0.80442000000000002</v>
      </c>
      <c r="R16" s="3">
        <v>51.467264890368519</v>
      </c>
      <c r="T16" s="5"/>
    </row>
    <row r="17" spans="1:20" x14ac:dyDescent="0.3">
      <c r="A17" t="s">
        <v>18</v>
      </c>
      <c r="B17" s="4">
        <v>45069</v>
      </c>
      <c r="C17" t="s">
        <v>3</v>
      </c>
      <c r="D17" t="s">
        <v>4</v>
      </c>
      <c r="E17" t="s">
        <v>5</v>
      </c>
      <c r="F17" t="s">
        <v>6</v>
      </c>
      <c r="G17" t="s">
        <v>51</v>
      </c>
      <c r="H17">
        <v>18</v>
      </c>
      <c r="I17" t="s">
        <v>44</v>
      </c>
      <c r="J17">
        <v>800</v>
      </c>
      <c r="K17">
        <v>6</v>
      </c>
      <c r="L17" t="s">
        <v>16</v>
      </c>
      <c r="M17">
        <v>149</v>
      </c>
      <c r="N17">
        <v>15.3</v>
      </c>
      <c r="O17">
        <v>6.8</v>
      </c>
      <c r="P17">
        <f t="shared" si="0"/>
        <v>170.97750000000002</v>
      </c>
      <c r="Q17" s="3">
        <f t="shared" si="1"/>
        <v>1.7097750000000003</v>
      </c>
      <c r="R17" s="3">
        <v>55.62277499887341</v>
      </c>
      <c r="T17" s="5"/>
    </row>
    <row r="18" spans="1:20" x14ac:dyDescent="0.3">
      <c r="A18" t="s">
        <v>19</v>
      </c>
      <c r="B18" s="4">
        <v>45069</v>
      </c>
      <c r="C18" t="s">
        <v>3</v>
      </c>
      <c r="D18" t="s">
        <v>4</v>
      </c>
      <c r="E18" t="s">
        <v>5</v>
      </c>
      <c r="F18" t="s">
        <v>6</v>
      </c>
      <c r="G18" t="s">
        <v>51</v>
      </c>
      <c r="H18">
        <v>18</v>
      </c>
      <c r="I18" t="s">
        <v>44</v>
      </c>
      <c r="J18">
        <v>600</v>
      </c>
      <c r="K18">
        <v>4</v>
      </c>
      <c r="L18" t="s">
        <v>16</v>
      </c>
      <c r="M18">
        <v>104</v>
      </c>
      <c r="N18">
        <v>13.2</v>
      </c>
      <c r="O18">
        <v>4.9000000000000004</v>
      </c>
      <c r="P18">
        <f t="shared" si="0"/>
        <v>137.28</v>
      </c>
      <c r="Q18" s="3">
        <f t="shared" si="1"/>
        <v>1.3728</v>
      </c>
      <c r="R18" s="3">
        <v>51.71340971924036</v>
      </c>
      <c r="T18" s="5"/>
    </row>
    <row r="19" spans="1:20" x14ac:dyDescent="0.3">
      <c r="A19" t="s">
        <v>20</v>
      </c>
      <c r="B19" s="4">
        <v>45069</v>
      </c>
      <c r="C19" t="s">
        <v>3</v>
      </c>
      <c r="D19" t="s">
        <v>4</v>
      </c>
      <c r="E19" t="s">
        <v>5</v>
      </c>
      <c r="F19" t="s">
        <v>6</v>
      </c>
      <c r="G19" t="s">
        <v>51</v>
      </c>
      <c r="H19">
        <v>18</v>
      </c>
      <c r="I19" t="s">
        <v>44</v>
      </c>
      <c r="J19">
        <v>1200</v>
      </c>
      <c r="K19">
        <v>6</v>
      </c>
      <c r="L19" t="s">
        <v>16</v>
      </c>
      <c r="M19">
        <v>151</v>
      </c>
      <c r="N19">
        <v>16</v>
      </c>
      <c r="O19">
        <v>7.5</v>
      </c>
      <c r="P19">
        <f t="shared" si="0"/>
        <v>120.8</v>
      </c>
      <c r="Q19" s="3">
        <f t="shared" si="1"/>
        <v>1.208</v>
      </c>
      <c r="R19" s="3">
        <v>52.455217074684541</v>
      </c>
      <c r="T19" s="5"/>
    </row>
    <row r="20" spans="1:20" x14ac:dyDescent="0.3">
      <c r="A20" t="s">
        <v>21</v>
      </c>
      <c r="B20" s="4">
        <v>45069</v>
      </c>
      <c r="C20" t="s">
        <v>3</v>
      </c>
      <c r="D20" t="s">
        <v>4</v>
      </c>
      <c r="E20" t="s">
        <v>5</v>
      </c>
      <c r="F20" t="s">
        <v>6</v>
      </c>
      <c r="G20" t="s">
        <v>51</v>
      </c>
      <c r="H20">
        <v>18</v>
      </c>
      <c r="I20" t="s">
        <v>44</v>
      </c>
      <c r="J20">
        <v>1000</v>
      </c>
      <c r="K20">
        <v>6</v>
      </c>
      <c r="L20" t="s">
        <v>16</v>
      </c>
      <c r="M20">
        <v>153</v>
      </c>
      <c r="N20">
        <v>15.4</v>
      </c>
      <c r="O20">
        <v>6.5</v>
      </c>
      <c r="P20">
        <f t="shared" si="0"/>
        <v>141.37200000000001</v>
      </c>
      <c r="Q20" s="3">
        <f t="shared" si="1"/>
        <v>1.4137200000000001</v>
      </c>
      <c r="R20" s="3">
        <v>52.346269654173121</v>
      </c>
      <c r="T20" s="5"/>
    </row>
    <row r="21" spans="1:20" x14ac:dyDescent="0.3">
      <c r="A21" t="s">
        <v>22</v>
      </c>
      <c r="B21" s="4">
        <v>45069</v>
      </c>
      <c r="C21" t="s">
        <v>3</v>
      </c>
      <c r="D21" t="s">
        <v>4</v>
      </c>
      <c r="E21" t="s">
        <v>5</v>
      </c>
      <c r="F21" t="s">
        <v>6</v>
      </c>
      <c r="G21" t="s">
        <v>51</v>
      </c>
      <c r="H21">
        <v>18</v>
      </c>
      <c r="I21" t="s">
        <v>44</v>
      </c>
      <c r="J21">
        <v>900</v>
      </c>
      <c r="K21">
        <v>5</v>
      </c>
      <c r="L21" t="s">
        <v>16</v>
      </c>
      <c r="M21">
        <v>128</v>
      </c>
      <c r="N21">
        <v>14.3</v>
      </c>
      <c r="O21">
        <v>5.7</v>
      </c>
      <c r="P21">
        <f t="shared" si="0"/>
        <v>122.02666666666667</v>
      </c>
      <c r="Q21" s="3">
        <f t="shared" si="1"/>
        <v>1.2202666666666666</v>
      </c>
      <c r="R21" s="3">
        <v>51.608830500085261</v>
      </c>
      <c r="T21" s="5"/>
    </row>
    <row r="22" spans="1:20" x14ac:dyDescent="0.3">
      <c r="A22" t="s">
        <v>23</v>
      </c>
      <c r="B22" s="4">
        <v>45069</v>
      </c>
      <c r="C22" t="s">
        <v>3</v>
      </c>
      <c r="D22" t="s">
        <v>4</v>
      </c>
      <c r="E22" t="s">
        <v>5</v>
      </c>
      <c r="F22" t="s">
        <v>6</v>
      </c>
      <c r="G22" t="s">
        <v>51</v>
      </c>
      <c r="H22">
        <v>18</v>
      </c>
      <c r="I22" t="s">
        <v>44</v>
      </c>
      <c r="J22">
        <v>900</v>
      </c>
      <c r="K22">
        <v>6</v>
      </c>
      <c r="L22" t="s">
        <v>16</v>
      </c>
      <c r="M22">
        <v>157</v>
      </c>
      <c r="N22">
        <v>15.8</v>
      </c>
      <c r="O22">
        <v>7.1</v>
      </c>
      <c r="P22">
        <f t="shared" si="0"/>
        <v>165.37333333333333</v>
      </c>
      <c r="Q22" s="3">
        <f t="shared" si="1"/>
        <v>1.6537333333333333</v>
      </c>
      <c r="R22" s="3">
        <v>56.723515414228018</v>
      </c>
      <c r="T22" s="5"/>
    </row>
    <row r="23" spans="1:20" x14ac:dyDescent="0.3">
      <c r="A23" t="s">
        <v>24</v>
      </c>
      <c r="B23" s="4">
        <v>45070</v>
      </c>
      <c r="C23" t="s">
        <v>3</v>
      </c>
      <c r="D23" t="s">
        <v>4</v>
      </c>
      <c r="E23" t="s">
        <v>5</v>
      </c>
      <c r="F23" t="s">
        <v>6</v>
      </c>
      <c r="G23" t="s">
        <v>51</v>
      </c>
      <c r="H23">
        <v>18</v>
      </c>
      <c r="I23" t="s">
        <v>44</v>
      </c>
      <c r="J23">
        <v>900</v>
      </c>
      <c r="K23">
        <v>6</v>
      </c>
      <c r="L23" t="s">
        <v>16</v>
      </c>
      <c r="M23">
        <v>149</v>
      </c>
      <c r="N23">
        <v>16.7</v>
      </c>
      <c r="O23">
        <v>7.9</v>
      </c>
      <c r="P23">
        <f t="shared" si="0"/>
        <v>165.88666666666663</v>
      </c>
      <c r="Q23" s="3">
        <f t="shared" si="1"/>
        <v>1.6588666666666663</v>
      </c>
      <c r="R23" s="3">
        <v>57.738686556878285</v>
      </c>
      <c r="T23" s="5"/>
    </row>
    <row r="24" spans="1:20" x14ac:dyDescent="0.3">
      <c r="A24" t="s">
        <v>25</v>
      </c>
      <c r="B24" s="4">
        <v>45070</v>
      </c>
      <c r="C24" t="s">
        <v>3</v>
      </c>
      <c r="D24" t="s">
        <v>4</v>
      </c>
      <c r="E24" t="s">
        <v>5</v>
      </c>
      <c r="F24" t="s">
        <v>6</v>
      </c>
      <c r="G24" t="s">
        <v>51</v>
      </c>
      <c r="H24">
        <v>18</v>
      </c>
      <c r="I24" t="s">
        <v>44</v>
      </c>
      <c r="J24">
        <v>1000</v>
      </c>
      <c r="K24">
        <v>7</v>
      </c>
      <c r="L24" t="s">
        <v>16</v>
      </c>
      <c r="M24">
        <v>172</v>
      </c>
      <c r="N24">
        <v>14.9</v>
      </c>
      <c r="O24">
        <v>8.4</v>
      </c>
      <c r="P24">
        <f t="shared" si="0"/>
        <v>153.768</v>
      </c>
      <c r="Q24" s="3">
        <f t="shared" si="1"/>
        <v>1.5376799999999999</v>
      </c>
      <c r="R24" s="3">
        <v>37.665710790944075</v>
      </c>
      <c r="T24" s="5"/>
    </row>
    <row r="25" spans="1:20" x14ac:dyDescent="0.3">
      <c r="A25" t="s">
        <v>26</v>
      </c>
      <c r="B25" s="4">
        <v>45077</v>
      </c>
      <c r="C25" t="s">
        <v>3</v>
      </c>
      <c r="D25" t="s">
        <v>4</v>
      </c>
      <c r="E25" t="s">
        <v>5</v>
      </c>
      <c r="F25" t="s">
        <v>6</v>
      </c>
      <c r="G25" t="s">
        <v>52</v>
      </c>
      <c r="H25">
        <v>18</v>
      </c>
      <c r="I25" t="s">
        <v>44</v>
      </c>
      <c r="J25">
        <v>750</v>
      </c>
      <c r="K25">
        <v>6</v>
      </c>
      <c r="L25" t="s">
        <v>16</v>
      </c>
      <c r="M25">
        <v>167</v>
      </c>
      <c r="N25">
        <v>15.4</v>
      </c>
      <c r="O25">
        <v>8</v>
      </c>
      <c r="P25">
        <f t="shared" si="0"/>
        <v>205.74400000000003</v>
      </c>
      <c r="Q25" s="3">
        <f t="shared" si="1"/>
        <v>2.0574400000000002</v>
      </c>
      <c r="R25" s="3">
        <v>28.612923228078103</v>
      </c>
      <c r="T25" s="5"/>
    </row>
    <row r="26" spans="1:20" x14ac:dyDescent="0.3">
      <c r="A26" t="s">
        <v>27</v>
      </c>
      <c r="B26" s="4">
        <v>45077</v>
      </c>
      <c r="C26" t="s">
        <v>3</v>
      </c>
      <c r="D26" t="s">
        <v>4</v>
      </c>
      <c r="E26" t="s">
        <v>5</v>
      </c>
      <c r="F26" t="s">
        <v>6</v>
      </c>
      <c r="G26" t="s">
        <v>52</v>
      </c>
      <c r="H26">
        <v>18</v>
      </c>
      <c r="I26" t="s">
        <v>44</v>
      </c>
      <c r="J26">
        <v>1250</v>
      </c>
      <c r="K26">
        <v>6</v>
      </c>
      <c r="L26" t="s">
        <v>16</v>
      </c>
      <c r="M26">
        <v>171</v>
      </c>
      <c r="N26">
        <v>14.1</v>
      </c>
      <c r="O26">
        <v>7.8</v>
      </c>
      <c r="P26">
        <f t="shared" si="0"/>
        <v>115.7328</v>
      </c>
      <c r="Q26" s="3">
        <f t="shared" si="1"/>
        <v>1.1573279999999999</v>
      </c>
      <c r="R26" s="3">
        <v>41.237145912994301</v>
      </c>
      <c r="T26" s="5"/>
    </row>
    <row r="27" spans="1:20" x14ac:dyDescent="0.3">
      <c r="A27" t="s">
        <v>28</v>
      </c>
      <c r="B27" s="4">
        <v>45077</v>
      </c>
      <c r="C27" t="s">
        <v>3</v>
      </c>
      <c r="D27" t="s">
        <v>4</v>
      </c>
      <c r="E27" t="s">
        <v>5</v>
      </c>
      <c r="F27" t="s">
        <v>6</v>
      </c>
      <c r="G27" t="s">
        <v>52</v>
      </c>
      <c r="H27">
        <v>18</v>
      </c>
      <c r="I27" t="s">
        <v>44</v>
      </c>
      <c r="J27">
        <v>1000</v>
      </c>
      <c r="K27">
        <v>3</v>
      </c>
      <c r="L27" t="s">
        <v>16</v>
      </c>
      <c r="M27">
        <v>98</v>
      </c>
      <c r="N27">
        <v>11.1</v>
      </c>
      <c r="O27">
        <v>5</v>
      </c>
      <c r="P27">
        <f t="shared" si="0"/>
        <v>65.267999999999986</v>
      </c>
      <c r="Q27" s="3">
        <f t="shared" si="1"/>
        <v>0.65267999999999982</v>
      </c>
      <c r="R27" s="3">
        <v>50.11307491801675</v>
      </c>
      <c r="T27" s="5"/>
    </row>
    <row r="28" spans="1:20" x14ac:dyDescent="0.3">
      <c r="A28" t="s">
        <v>29</v>
      </c>
      <c r="B28" s="4">
        <v>45077</v>
      </c>
      <c r="C28" t="s">
        <v>3</v>
      </c>
      <c r="D28" t="s">
        <v>4</v>
      </c>
      <c r="E28" t="s">
        <v>5</v>
      </c>
      <c r="F28" t="s">
        <v>6</v>
      </c>
      <c r="G28" t="s">
        <v>52</v>
      </c>
      <c r="H28">
        <v>18</v>
      </c>
      <c r="I28" t="s">
        <v>44</v>
      </c>
      <c r="J28">
        <v>500</v>
      </c>
      <c r="K28">
        <v>3</v>
      </c>
      <c r="L28" t="s">
        <v>16</v>
      </c>
      <c r="M28">
        <v>95</v>
      </c>
      <c r="N28">
        <v>12.2</v>
      </c>
      <c r="O28">
        <v>5.6</v>
      </c>
      <c r="P28">
        <f t="shared" si="0"/>
        <v>139.08000000000001</v>
      </c>
      <c r="Q28" s="3">
        <f t="shared" si="1"/>
        <v>1.3908</v>
      </c>
      <c r="R28" s="3">
        <v>35.619209716889515</v>
      </c>
      <c r="T28" s="5"/>
    </row>
    <row r="29" spans="1:20" x14ac:dyDescent="0.3">
      <c r="A29" t="s">
        <v>30</v>
      </c>
      <c r="B29" s="4">
        <v>45078</v>
      </c>
      <c r="C29" t="s">
        <v>3</v>
      </c>
      <c r="D29" t="s">
        <v>4</v>
      </c>
      <c r="E29" t="s">
        <v>5</v>
      </c>
      <c r="F29" t="s">
        <v>6</v>
      </c>
      <c r="G29" t="s">
        <v>52</v>
      </c>
      <c r="H29">
        <v>18</v>
      </c>
      <c r="I29" t="s">
        <v>44</v>
      </c>
      <c r="J29">
        <v>1000</v>
      </c>
      <c r="K29">
        <v>4.5</v>
      </c>
      <c r="L29" t="s">
        <v>16</v>
      </c>
      <c r="M29">
        <v>128</v>
      </c>
      <c r="N29">
        <v>12.5</v>
      </c>
      <c r="O29">
        <v>4.5999999999999996</v>
      </c>
      <c r="P29">
        <f t="shared" si="0"/>
        <v>96</v>
      </c>
      <c r="Q29" s="3">
        <f t="shared" si="1"/>
        <v>0.96</v>
      </c>
      <c r="R29" s="3">
        <v>43.901239461755651</v>
      </c>
      <c r="T29" s="5"/>
    </row>
    <row r="30" spans="1:20" x14ac:dyDescent="0.3">
      <c r="A30" t="s">
        <v>31</v>
      </c>
      <c r="B30" s="4">
        <v>45078</v>
      </c>
      <c r="C30" t="s">
        <v>3</v>
      </c>
      <c r="D30" t="s">
        <v>4</v>
      </c>
      <c r="E30" t="s">
        <v>5</v>
      </c>
      <c r="F30" t="s">
        <v>6</v>
      </c>
      <c r="G30" t="s">
        <v>52</v>
      </c>
      <c r="H30">
        <v>18</v>
      </c>
      <c r="I30" t="s">
        <v>44</v>
      </c>
      <c r="J30">
        <v>1000</v>
      </c>
      <c r="K30">
        <v>6</v>
      </c>
      <c r="L30" t="s">
        <v>16</v>
      </c>
      <c r="M30">
        <v>165</v>
      </c>
      <c r="N30">
        <v>14.2</v>
      </c>
      <c r="O30">
        <v>6.2</v>
      </c>
      <c r="P30">
        <f t="shared" si="0"/>
        <v>140.57999999999998</v>
      </c>
      <c r="Q30" s="3">
        <f t="shared" si="1"/>
        <v>1.4057999999999999</v>
      </c>
      <c r="R30" s="3">
        <v>48.553916734904575</v>
      </c>
      <c r="T30" s="5"/>
    </row>
    <row r="31" spans="1:20" x14ac:dyDescent="0.3">
      <c r="A31" t="s">
        <v>32</v>
      </c>
      <c r="B31" s="4">
        <v>45078</v>
      </c>
      <c r="C31" t="s">
        <v>3</v>
      </c>
      <c r="D31" t="s">
        <v>4</v>
      </c>
      <c r="E31" t="s">
        <v>5</v>
      </c>
      <c r="F31" t="s">
        <v>6</v>
      </c>
      <c r="G31" t="s">
        <v>52</v>
      </c>
      <c r="H31">
        <v>18</v>
      </c>
      <c r="I31" t="s">
        <v>44</v>
      </c>
      <c r="J31">
        <v>1000</v>
      </c>
      <c r="K31">
        <v>5</v>
      </c>
      <c r="L31" t="s">
        <v>16</v>
      </c>
      <c r="M31">
        <v>151</v>
      </c>
      <c r="N31">
        <v>14.4</v>
      </c>
      <c r="O31">
        <v>5.6</v>
      </c>
      <c r="P31">
        <f t="shared" si="0"/>
        <v>130.464</v>
      </c>
      <c r="Q31" s="3">
        <f t="shared" si="1"/>
        <v>1.30464</v>
      </c>
      <c r="R31" s="3">
        <v>44.077815248522668</v>
      </c>
      <c r="T31" s="5"/>
    </row>
    <row r="32" spans="1:20" x14ac:dyDescent="0.3">
      <c r="A32" t="s">
        <v>33</v>
      </c>
      <c r="B32" s="4">
        <v>45078</v>
      </c>
      <c r="C32" t="s">
        <v>3</v>
      </c>
      <c r="D32" t="s">
        <v>4</v>
      </c>
      <c r="E32" t="s">
        <v>5</v>
      </c>
      <c r="F32" t="s">
        <v>6</v>
      </c>
      <c r="G32" t="s">
        <v>52</v>
      </c>
      <c r="H32">
        <v>18</v>
      </c>
      <c r="I32" t="s">
        <v>44</v>
      </c>
      <c r="J32">
        <v>1000</v>
      </c>
      <c r="K32">
        <v>4.5</v>
      </c>
      <c r="L32" t="s">
        <v>16</v>
      </c>
      <c r="M32">
        <v>130</v>
      </c>
      <c r="N32">
        <v>13</v>
      </c>
      <c r="O32">
        <v>4.9000000000000004</v>
      </c>
      <c r="P32">
        <f t="shared" si="0"/>
        <v>101.39999999999999</v>
      </c>
      <c r="Q32" s="3">
        <f t="shared" si="1"/>
        <v>1.014</v>
      </c>
      <c r="R32" s="3">
        <v>44.595237634513047</v>
      </c>
      <c r="T32" s="5"/>
    </row>
    <row r="35" spans="2:2" x14ac:dyDescent="0.3">
      <c r="B35" s="4"/>
    </row>
    <row r="36" spans="2:2" x14ac:dyDescent="0.3">
      <c r="B36" s="4"/>
    </row>
  </sheetData>
  <mergeCells count="2">
    <mergeCell ref="R5:T5"/>
    <mergeCell ref="U7:U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686C1-97E5-4441-A203-D5EAA49C2038}">
  <dimension ref="A1"/>
  <sheetViews>
    <sheetView workbookViewId="0"/>
  </sheetViews>
  <sheetFormatPr defaultColWidth="11.5546875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Porosität</vt:lpstr>
      <vt:lpstr>Tabelle1</vt:lpstr>
    </vt:vector>
  </TitlesOfParts>
  <Company>OVGU Magdeburg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Köhler, Marcel</dc:creator>
  <cp:lastModifiedBy>MDPI</cp:lastModifiedBy>
  <dcterms:created xsi:type="dcterms:W3CDTF">2024-06-03T14:20:01Z</dcterms:created>
  <dcterms:modified xsi:type="dcterms:W3CDTF">2024-06-28T12:18:03Z</dcterms:modified>
</cp:coreProperties>
</file>