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hisWorkbook"/>
  <mc:AlternateContent xmlns:mc="http://schemas.openxmlformats.org/markup-compatibility/2006">
    <mc:Choice Requires="x15">
      <x15ac:absPath xmlns:x15ac="http://schemas.microsoft.com/office/spreadsheetml/2010/11/ac" url="C:\benchmark solver\"/>
    </mc:Choice>
  </mc:AlternateContent>
  <xr:revisionPtr revIDLastSave="0" documentId="13_ncr:1_{84C59183-8B26-459B-89E6-39AE90336197}" xr6:coauthVersionLast="46" xr6:coauthVersionMax="46" xr10:uidLastSave="{00000000-0000-0000-0000-000000000000}"/>
  <bookViews>
    <workbookView xWindow="-108" yWindow="-108" windowWidth="23256" windowHeight="12720" xr2:uid="{00000000-000D-0000-FFFF-FFFF00000000}"/>
  </bookViews>
  <sheets>
    <sheet name="method description" sheetId="1" r:id="rId1"/>
    <sheet name="benchmark A" sheetId="2" r:id="rId2"/>
    <sheet name="Benchmark B" sheetId="3" r:id="rId3"/>
    <sheet name="Benchmark C" sheetId="4" r:id="rId4"/>
  </sheets>
  <definedNames>
    <definedName name="solver_adj" localSheetId="0" hidden="1">'method description'!$H$7:$I$11</definedName>
    <definedName name="solver_cvg" localSheetId="0" hidden="1">0.0001</definedName>
    <definedName name="solver_drv" localSheetId="0" hidden="1">1</definedName>
    <definedName name="solver_eng" localSheetId="0" hidden="1">3</definedName>
    <definedName name="solver_est" localSheetId="0" hidden="1">1</definedName>
    <definedName name="solver_itr" localSheetId="0" hidden="1">2147483647</definedName>
    <definedName name="solver_lhs1" localSheetId="0" hidden="1">'method description'!$H$7:$H$11</definedName>
    <definedName name="solver_lhs2" localSheetId="0" hidden="1">'method description'!$I$7:$I$11</definedName>
    <definedName name="solver_lhs3" localSheetId="0" hidden="1">'method description'!$I$7:$I$26</definedName>
    <definedName name="solver_lhs4" localSheetId="0" hidden="1">'method description'!$I$7:$I$26</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2</definedName>
    <definedName name="solver_nwt" localSheetId="0" hidden="1">1</definedName>
    <definedName name="solver_opt" localSheetId="0" hidden="1">'method description'!$Q$32</definedName>
    <definedName name="solver_pre" localSheetId="0" hidden="1">0.000001</definedName>
    <definedName name="solver_rbv" localSheetId="0" hidden="1">1</definedName>
    <definedName name="solver_rel1" localSheetId="0" hidden="1">1</definedName>
    <definedName name="solver_rel2" localSheetId="0" hidden="1">1</definedName>
    <definedName name="solver_rel3" localSheetId="0" hidden="1">3</definedName>
    <definedName name="solver_rel4" localSheetId="0" hidden="1">3</definedName>
    <definedName name="solver_rhs1" localSheetId="0" hidden="1">42000</definedName>
    <definedName name="solver_rhs2" localSheetId="0" hidden="1">17000</definedName>
    <definedName name="solver_rhs3" localSheetId="0" hidden="1">'method description'!$C$4</definedName>
    <definedName name="solver_rhs4" localSheetId="0" hidden="1">'method description'!$C$4</definedName>
    <definedName name="solver_rlx" localSheetId="0" hidden="1">2</definedName>
    <definedName name="solver_rsd" localSheetId="0" hidden="1">0</definedName>
    <definedName name="solver_scl" localSheetId="0" hidden="1">1</definedName>
    <definedName name="solver_sho" localSheetId="0" hidden="1">2</definedName>
    <definedName name="solver_ssz" localSheetId="0" hidden="1">100</definedName>
    <definedName name="solver_tim" localSheetId="0" hidden="1">2147483647</definedName>
    <definedName name="solver_tol" localSheetId="0" hidden="1">0.01</definedName>
    <definedName name="solver_typ" localSheetId="0" hidden="1">2</definedName>
    <definedName name="solver_val" localSheetId="0" hidden="1">0</definedName>
    <definedName name="solver_ver" localSheetId="0" hidden="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8" i="1" l="1"/>
  <c r="P9" i="1"/>
  <c r="P10" i="1"/>
  <c r="P11" i="1"/>
  <c r="P12" i="1"/>
  <c r="P13" i="1"/>
  <c r="P14" i="1"/>
  <c r="P15" i="1"/>
  <c r="P16" i="1"/>
  <c r="P17" i="1"/>
  <c r="P18" i="1"/>
  <c r="P19" i="1"/>
  <c r="P20" i="1"/>
  <c r="P21" i="1"/>
  <c r="P22" i="1"/>
  <c r="P23" i="1"/>
  <c r="P24" i="1"/>
  <c r="P25" i="1"/>
  <c r="P26" i="1"/>
  <c r="P27" i="1"/>
  <c r="P28" i="1"/>
  <c r="P29" i="1"/>
  <c r="P30" i="1"/>
  <c r="P31" i="1"/>
  <c r="P7" i="1"/>
  <c r="O27" i="1"/>
  <c r="O28" i="1"/>
  <c r="O29" i="1"/>
  <c r="O30" i="1"/>
  <c r="O31" i="1"/>
  <c r="N27" i="1"/>
  <c r="N28" i="1"/>
  <c r="N29" i="1"/>
  <c r="N30" i="1"/>
  <c r="N31" i="1"/>
  <c r="M27" i="1"/>
  <c r="M28" i="1"/>
  <c r="M29" i="1"/>
  <c r="M30" i="1"/>
  <c r="M31" i="1"/>
  <c r="L27" i="1"/>
  <c r="L28" i="1"/>
  <c r="L29" i="1"/>
  <c r="L30" i="1"/>
  <c r="L31" i="1"/>
  <c r="O8" i="1"/>
  <c r="O9" i="1"/>
  <c r="O10" i="1"/>
  <c r="O11" i="1"/>
  <c r="O12" i="1"/>
  <c r="O13" i="1"/>
  <c r="O14" i="1"/>
  <c r="O15" i="1"/>
  <c r="O16" i="1"/>
  <c r="O17" i="1"/>
  <c r="O18" i="1"/>
  <c r="O19" i="1"/>
  <c r="O20" i="1"/>
  <c r="O21" i="1"/>
  <c r="O22" i="1"/>
  <c r="O23" i="1"/>
  <c r="O24" i="1"/>
  <c r="O25" i="1"/>
  <c r="O26" i="1"/>
  <c r="O7" i="1"/>
  <c r="N8" i="1"/>
  <c r="N9" i="1"/>
  <c r="N10" i="1"/>
  <c r="N11" i="1"/>
  <c r="N12" i="1"/>
  <c r="N13" i="1"/>
  <c r="N14" i="1"/>
  <c r="N15" i="1"/>
  <c r="N16" i="1"/>
  <c r="N17" i="1"/>
  <c r="N18" i="1"/>
  <c r="N19" i="1"/>
  <c r="N20" i="1"/>
  <c r="N21" i="1"/>
  <c r="N22" i="1"/>
  <c r="N23" i="1"/>
  <c r="N24" i="1"/>
  <c r="N25" i="1"/>
  <c r="N26" i="1"/>
  <c r="N7" i="1"/>
  <c r="M8" i="1"/>
  <c r="M9" i="1"/>
  <c r="M10" i="1"/>
  <c r="M11" i="1"/>
  <c r="M12" i="1"/>
  <c r="M13" i="1"/>
  <c r="M14" i="1"/>
  <c r="M15" i="1"/>
  <c r="M16" i="1"/>
  <c r="M17" i="1"/>
  <c r="M18" i="1"/>
  <c r="M19" i="1"/>
  <c r="M20" i="1"/>
  <c r="M21" i="1"/>
  <c r="M22" i="1"/>
  <c r="M23" i="1"/>
  <c r="M24" i="1"/>
  <c r="M25" i="1"/>
  <c r="M26" i="1"/>
  <c r="M7" i="1"/>
  <c r="L8" i="1"/>
  <c r="L9" i="1"/>
  <c r="L10" i="1"/>
  <c r="L11" i="1"/>
  <c r="L12" i="1"/>
  <c r="L13" i="1"/>
  <c r="L14" i="1"/>
  <c r="L15" i="1"/>
  <c r="L16" i="1"/>
  <c r="L17" i="1"/>
  <c r="L18" i="1"/>
  <c r="L19" i="1"/>
  <c r="L20" i="1"/>
  <c r="L21" i="1"/>
  <c r="L22" i="1"/>
  <c r="L23" i="1"/>
  <c r="L24" i="1"/>
  <c r="L25" i="1"/>
  <c r="L26" i="1"/>
  <c r="L7" i="1"/>
  <c r="Q22" i="1" l="1"/>
  <c r="Q14" i="1"/>
  <c r="Q25" i="1"/>
  <c r="Q21" i="1"/>
  <c r="Q17" i="1"/>
  <c r="Q13" i="1"/>
  <c r="Q9" i="1"/>
  <c r="Q29" i="1"/>
  <c r="Q26" i="1"/>
  <c r="Q30" i="1"/>
  <c r="Q24" i="1"/>
  <c r="Q16" i="1"/>
  <c r="Q8" i="1"/>
  <c r="Q28" i="1"/>
  <c r="Q18" i="1"/>
  <c r="Q10" i="1"/>
  <c r="Q20" i="1"/>
  <c r="Q12" i="1"/>
  <c r="Q7" i="1"/>
  <c r="Q23" i="1"/>
  <c r="Q19" i="1"/>
  <c r="Q15" i="1"/>
  <c r="Q11" i="1"/>
  <c r="Q31" i="1"/>
  <c r="Q27" i="1"/>
  <c r="Q32" i="1" l="1"/>
</calcChain>
</file>

<file path=xl/sharedStrings.xml><?xml version="1.0" encoding="utf-8"?>
<sst xmlns="http://schemas.openxmlformats.org/spreadsheetml/2006/main" count="18" uniqueCount="9">
  <si>
    <t>x</t>
  </si>
  <si>
    <t>y</t>
  </si>
  <si>
    <t>MINIMUM</t>
  </si>
  <si>
    <t>w</t>
  </si>
  <si>
    <t>coordinates of points and weight</t>
  </si>
  <si>
    <t>coordinates of centers</t>
  </si>
  <si>
    <t>Sum</t>
  </si>
  <si>
    <t>weight</t>
  </si>
  <si>
    <t>weights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</si>
</sst>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238"/>
      <scheme val="minor"/>
    </font>
    <font>
      <sz val="11"/>
      <color rgb="FFFF0000"/>
      <name val="Calibri"/>
      <family val="2"/>
      <charset val="238"/>
      <scheme val="minor"/>
    </font>
    <font>
      <sz val="11"/>
      <color rgb="FFC7254E"/>
      <name val="Courier New"/>
      <family val="3"/>
      <charset val="238"/>
    </font>
    <font>
      <b/>
      <sz val="11"/>
      <color theme="1"/>
      <name val="Calibri"/>
      <family val="2"/>
      <charset val="238"/>
      <scheme val="minor"/>
    </font>
  </fonts>
  <fills count="5">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00B0F0"/>
        <bgColor indexed="64"/>
      </patternFill>
    </fill>
  </fills>
  <borders count="1">
    <border>
      <left/>
      <right/>
      <top/>
      <bottom/>
      <diagonal/>
    </border>
  </borders>
  <cellStyleXfs count="1">
    <xf numFmtId="0" fontId="0" fillId="0" borderId="0"/>
  </cellStyleXfs>
  <cellXfs count="14">
    <xf numFmtId="0" fontId="0" fillId="0" borderId="0" xfId="0"/>
    <xf numFmtId="0" fontId="0" fillId="0" borderId="0" xfId="0"/>
    <xf numFmtId="0" fontId="0" fillId="0" borderId="0" xfId="0"/>
    <xf numFmtId="0" fontId="0" fillId="2" borderId="0" xfId="0" applyFill="1"/>
    <xf numFmtId="0" fontId="0" fillId="0" borderId="0" xfId="0" applyFill="1"/>
    <xf numFmtId="0" fontId="1" fillId="0" borderId="0" xfId="0" applyFont="1"/>
    <xf numFmtId="0" fontId="2" fillId="0" borderId="0" xfId="0" applyFont="1"/>
    <xf numFmtId="0" fontId="0" fillId="3" borderId="0" xfId="0" applyFill="1"/>
    <xf numFmtId="0" fontId="1" fillId="0" borderId="0" xfId="0" applyFont="1" applyFill="1"/>
    <xf numFmtId="0" fontId="0" fillId="0" borderId="0" xfId="0" applyAlignment="1">
      <alignment horizontal="center"/>
    </xf>
    <xf numFmtId="0" fontId="3" fillId="0" borderId="0" xfId="0" applyFont="1"/>
    <xf numFmtId="0" fontId="3" fillId="2" borderId="0" xfId="0" applyFont="1" applyFill="1"/>
    <xf numFmtId="0" fontId="0" fillId="4" borderId="0" xfId="0" applyFill="1"/>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cs-CZ"/>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'method description'!$B$7:$B$31</c:f>
              <c:numCache>
                <c:formatCode>General</c:formatCode>
                <c:ptCount val="25"/>
                <c:pt idx="0">
                  <c:v>458</c:v>
                </c:pt>
                <c:pt idx="1">
                  <c:v>2123</c:v>
                </c:pt>
                <c:pt idx="2">
                  <c:v>4042</c:v>
                </c:pt>
                <c:pt idx="3">
                  <c:v>876</c:v>
                </c:pt>
                <c:pt idx="4">
                  <c:v>4045</c:v>
                </c:pt>
                <c:pt idx="5">
                  <c:v>15853</c:v>
                </c:pt>
                <c:pt idx="6">
                  <c:v>13952</c:v>
                </c:pt>
                <c:pt idx="7">
                  <c:v>13774</c:v>
                </c:pt>
                <c:pt idx="8">
                  <c:v>16472</c:v>
                </c:pt>
                <c:pt idx="9">
                  <c:v>13669</c:v>
                </c:pt>
                <c:pt idx="10">
                  <c:v>29616</c:v>
                </c:pt>
                <c:pt idx="11">
                  <c:v>28798</c:v>
                </c:pt>
                <c:pt idx="12">
                  <c:v>28899</c:v>
                </c:pt>
                <c:pt idx="13">
                  <c:v>28513</c:v>
                </c:pt>
                <c:pt idx="14">
                  <c:v>29302</c:v>
                </c:pt>
                <c:pt idx="15">
                  <c:v>39353</c:v>
                </c:pt>
                <c:pt idx="16">
                  <c:v>38070</c:v>
                </c:pt>
                <c:pt idx="17">
                  <c:v>41412</c:v>
                </c:pt>
                <c:pt idx="18">
                  <c:v>37670</c:v>
                </c:pt>
                <c:pt idx="19">
                  <c:v>40034</c:v>
                </c:pt>
                <c:pt idx="20">
                  <c:v>4106</c:v>
                </c:pt>
                <c:pt idx="21">
                  <c:v>3945</c:v>
                </c:pt>
                <c:pt idx="22">
                  <c:v>113</c:v>
                </c:pt>
                <c:pt idx="23">
                  <c:v>277</c:v>
                </c:pt>
                <c:pt idx="24">
                  <c:v>2021</c:v>
                </c:pt>
              </c:numCache>
            </c:numRef>
          </c:xVal>
          <c:yVal>
            <c:numRef>
              <c:f>'method description'!$C$7:$C$31</c:f>
              <c:numCache>
                <c:formatCode>General</c:formatCode>
                <c:ptCount val="25"/>
                <c:pt idx="0">
                  <c:v>3472</c:v>
                </c:pt>
                <c:pt idx="1">
                  <c:v>3894</c:v>
                </c:pt>
                <c:pt idx="2">
                  <c:v>315</c:v>
                </c:pt>
                <c:pt idx="3">
                  <c:v>4898</c:v>
                </c:pt>
                <c:pt idx="4">
                  <c:v>3182</c:v>
                </c:pt>
                <c:pt idx="5">
                  <c:v>4915</c:v>
                </c:pt>
                <c:pt idx="6">
                  <c:v>3510</c:v>
                </c:pt>
                <c:pt idx="7">
                  <c:v>2689</c:v>
                </c:pt>
                <c:pt idx="8">
                  <c:v>2709</c:v>
                </c:pt>
                <c:pt idx="9">
                  <c:v>2653</c:v>
                </c:pt>
                <c:pt idx="10">
                  <c:v>3895</c:v>
                </c:pt>
                <c:pt idx="11">
                  <c:v>1360</c:v>
                </c:pt>
                <c:pt idx="12">
                  <c:v>3495</c:v>
                </c:pt>
                <c:pt idx="13">
                  <c:v>138</c:v>
                </c:pt>
                <c:pt idx="14">
                  <c:v>2105</c:v>
                </c:pt>
                <c:pt idx="15">
                  <c:v>3111</c:v>
                </c:pt>
                <c:pt idx="16">
                  <c:v>1562</c:v>
                </c:pt>
                <c:pt idx="17">
                  <c:v>2765</c:v>
                </c:pt>
                <c:pt idx="18">
                  <c:v>934</c:v>
                </c:pt>
                <c:pt idx="19">
                  <c:v>3866</c:v>
                </c:pt>
                <c:pt idx="20">
                  <c:v>15120</c:v>
                </c:pt>
                <c:pt idx="21">
                  <c:v>14325</c:v>
                </c:pt>
                <c:pt idx="22">
                  <c:v>14841</c:v>
                </c:pt>
                <c:pt idx="23">
                  <c:v>16929</c:v>
                </c:pt>
                <c:pt idx="24">
                  <c:v>12828</c:v>
                </c:pt>
              </c:numCache>
            </c:numRef>
          </c:yVal>
          <c:smooth val="0"/>
          <c:extLst>
            <c:ext xmlns:c16="http://schemas.microsoft.com/office/drawing/2014/chart" uri="{C3380CC4-5D6E-409C-BE32-E72D297353CC}">
              <c16:uniqueId val="{00000000-1A85-48F0-9411-63DB8B5E74A7}"/>
            </c:ext>
          </c:extLst>
        </c:ser>
        <c:ser>
          <c:idx val="1"/>
          <c:order val="1"/>
          <c:spPr>
            <a:ln w="25400" cap="rnd">
              <a:noFill/>
              <a:round/>
            </a:ln>
            <a:effectLst/>
          </c:spPr>
          <c:marker>
            <c:symbol val="circle"/>
            <c:size val="5"/>
            <c:spPr>
              <a:solidFill>
                <a:schemeClr val="accent2"/>
              </a:solidFill>
              <a:ln w="9525">
                <a:solidFill>
                  <a:schemeClr val="accent2"/>
                </a:solidFill>
              </a:ln>
              <a:effectLst/>
            </c:spPr>
          </c:marker>
          <c:xVal>
            <c:numRef>
              <c:f>'method description'!$H$7:$H$11</c:f>
              <c:numCache>
                <c:formatCode>General</c:formatCode>
                <c:ptCount val="5"/>
                <c:pt idx="0">
                  <c:v>688.02896517473766</c:v>
                </c:pt>
                <c:pt idx="1">
                  <c:v>117.24685544679714</c:v>
                </c:pt>
                <c:pt idx="2">
                  <c:v>28919.313422189043</c:v>
                </c:pt>
                <c:pt idx="3">
                  <c:v>13774.773984853673</c:v>
                </c:pt>
                <c:pt idx="4">
                  <c:v>38087.557281925176</c:v>
                </c:pt>
              </c:numCache>
            </c:numRef>
          </c:xVal>
          <c:yVal>
            <c:numRef>
              <c:f>'method description'!$I$7:$I$11</c:f>
              <c:numCache>
                <c:formatCode>General</c:formatCode>
                <c:ptCount val="5"/>
                <c:pt idx="0">
                  <c:v>3531.2629419590799</c:v>
                </c:pt>
                <c:pt idx="1">
                  <c:v>14844.083782979262</c:v>
                </c:pt>
                <c:pt idx="2">
                  <c:v>3484.1888548508668</c:v>
                </c:pt>
                <c:pt idx="3">
                  <c:v>2692.2902040285012</c:v>
                </c:pt>
                <c:pt idx="4">
                  <c:v>1548.3713826888547</c:v>
                </c:pt>
              </c:numCache>
            </c:numRef>
          </c:yVal>
          <c:smooth val="0"/>
          <c:extLst>
            <c:ext xmlns:c16="http://schemas.microsoft.com/office/drawing/2014/chart" uri="{C3380CC4-5D6E-409C-BE32-E72D297353CC}">
              <c16:uniqueId val="{00000003-1A85-48F0-9411-63DB8B5E74A7}"/>
            </c:ext>
          </c:extLst>
        </c:ser>
        <c:dLbls>
          <c:showLegendKey val="0"/>
          <c:showVal val="0"/>
          <c:showCatName val="0"/>
          <c:showSerName val="0"/>
          <c:showPercent val="0"/>
          <c:showBubbleSize val="0"/>
        </c:dLbls>
        <c:axId val="1858319151"/>
        <c:axId val="1858310415"/>
      </c:scatterChart>
      <c:valAx>
        <c:axId val="185831915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cs-CZ"/>
          </a:p>
        </c:txPr>
        <c:crossAx val="1858310415"/>
        <c:crosses val="autoZero"/>
        <c:crossBetween val="midCat"/>
      </c:valAx>
      <c:valAx>
        <c:axId val="18583104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cs-CZ"/>
          </a:p>
        </c:txPr>
        <c:crossAx val="1858319151"/>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cs-CZ"/>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457200</xdr:colOff>
      <xdr:row>23</xdr:row>
      <xdr:rowOff>53340</xdr:rowOff>
    </xdr:from>
    <xdr:to>
      <xdr:col>10</xdr:col>
      <xdr:colOff>312420</xdr:colOff>
      <xdr:row>47</xdr:row>
      <xdr:rowOff>156585</xdr:rowOff>
    </xdr:to>
    <xdr:pic>
      <xdr:nvPicPr>
        <xdr:cNvPr id="20" name="Picture 19">
          <a:extLst>
            <a:ext uri="{FF2B5EF4-FFF2-40B4-BE49-F238E27FC236}">
              <a16:creationId xmlns:a16="http://schemas.microsoft.com/office/drawing/2014/main" id="{56A5178C-10E6-4364-AFE0-9DC695B7F56D}"/>
            </a:ext>
          </a:extLst>
        </xdr:cNvPr>
        <xdr:cNvPicPr>
          <a:picLocks noChangeAspect="1"/>
        </xdr:cNvPicPr>
      </xdr:nvPicPr>
      <xdr:blipFill>
        <a:blip xmlns:r="http://schemas.openxmlformats.org/officeDocument/2006/relationships" r:embed="rId1"/>
        <a:stretch>
          <a:fillRect/>
        </a:stretch>
      </xdr:blipFill>
      <xdr:spPr>
        <a:xfrm>
          <a:off x="2895600" y="5173980"/>
          <a:ext cx="4800600" cy="4492365"/>
        </a:xfrm>
        <a:prstGeom prst="rect">
          <a:avLst/>
        </a:prstGeom>
      </xdr:spPr>
    </xdr:pic>
    <xdr:clientData/>
  </xdr:twoCellAnchor>
  <xdr:twoCellAnchor>
    <xdr:from>
      <xdr:col>4</xdr:col>
      <xdr:colOff>441960</xdr:colOff>
      <xdr:row>14</xdr:row>
      <xdr:rowOff>22860</xdr:rowOff>
    </xdr:from>
    <xdr:to>
      <xdr:col>7</xdr:col>
      <xdr:colOff>320040</xdr:colOff>
      <xdr:row>21</xdr:row>
      <xdr:rowOff>129540</xdr:rowOff>
    </xdr:to>
    <xdr:sp macro="" textlink="">
      <xdr:nvSpPr>
        <xdr:cNvPr id="3" name="TextBox 2">
          <a:extLst>
            <a:ext uri="{FF2B5EF4-FFF2-40B4-BE49-F238E27FC236}">
              <a16:creationId xmlns:a16="http://schemas.microsoft.com/office/drawing/2014/main" id="{A5E1B50F-9CB2-456A-8C97-0566F83417E2}"/>
            </a:ext>
          </a:extLst>
        </xdr:cNvPr>
        <xdr:cNvSpPr txBox="1"/>
      </xdr:nvSpPr>
      <xdr:spPr>
        <a:xfrm>
          <a:off x="2880360" y="2583180"/>
          <a:ext cx="1920240" cy="13868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1">
              <a:solidFill>
                <a:schemeClr val="dk1"/>
              </a:solidFill>
              <a:effectLst/>
              <a:latin typeface="+mn-lt"/>
              <a:ea typeface="+mn-ea"/>
              <a:cs typeface="+mn-cs"/>
            </a:rPr>
            <a:t>1</a:t>
          </a:r>
          <a:r>
            <a:rPr lang="cs-CZ" sz="1100">
              <a:solidFill>
                <a:schemeClr val="dk1"/>
              </a:solidFill>
              <a:effectLst/>
              <a:latin typeface="+mn-lt"/>
              <a:ea typeface="+mn-ea"/>
              <a:cs typeface="+mn-cs"/>
            </a:rPr>
            <a:t>.</a:t>
          </a:r>
          <a:r>
            <a:rPr lang="en-US" sz="1100">
              <a:solidFill>
                <a:schemeClr val="dk1"/>
              </a:solidFill>
              <a:effectLst/>
              <a:latin typeface="+mn-lt"/>
              <a:ea typeface="+mn-ea"/>
              <a:cs typeface="+mn-cs"/>
            </a:rPr>
            <a:t>enter the known coordinates (x, y) of the points - 25 pairs</a:t>
          </a:r>
          <a:r>
            <a:rPr lang="cs-CZ" sz="1100">
              <a:solidFill>
                <a:schemeClr val="dk1"/>
              </a:solidFill>
              <a:effectLst/>
              <a:latin typeface="+mn-lt"/>
              <a:ea typeface="+mn-ea"/>
              <a:cs typeface="+mn-cs"/>
            </a:rPr>
            <a:t>,</a:t>
          </a:r>
          <a:r>
            <a:rPr lang="cs-CZ" sz="1100" baseline="0">
              <a:solidFill>
                <a:schemeClr val="dk1"/>
              </a:solidFill>
              <a:effectLst/>
              <a:latin typeface="+mn-lt"/>
              <a:ea typeface="+mn-ea"/>
              <a:cs typeface="+mn-cs"/>
            </a:rPr>
            <a:t> </a:t>
          </a:r>
          <a:r>
            <a:rPr lang="en-US" sz="1100">
              <a:solidFill>
                <a:schemeClr val="dk1"/>
              </a:solidFill>
              <a:effectLst/>
              <a:latin typeface="+mn-lt"/>
              <a:ea typeface="+mn-ea"/>
              <a:cs typeface="+mn-cs"/>
            </a:rPr>
            <a:t>in cells B7 to C31, in cells D7 to D31</a:t>
          </a:r>
          <a:r>
            <a:rPr lang="cs-CZ" sz="1100">
              <a:solidFill>
                <a:schemeClr val="dk1"/>
              </a:solidFill>
              <a:effectLst/>
              <a:latin typeface="+mn-lt"/>
              <a:ea typeface="+mn-ea"/>
              <a:cs typeface="+mn-cs"/>
            </a:rPr>
            <a:t> are </a:t>
          </a:r>
          <a:r>
            <a:rPr lang="en-US" sz="1100">
              <a:solidFill>
                <a:schemeClr val="dk1"/>
              </a:solidFill>
              <a:effectLst/>
              <a:latin typeface="+mn-lt"/>
              <a:ea typeface="+mn-ea"/>
              <a:cs typeface="+mn-cs"/>
            </a:rPr>
            <a:t>possible weights. If  do not use</a:t>
          </a:r>
          <a:r>
            <a:rPr lang="cs-CZ" sz="1100">
              <a:solidFill>
                <a:schemeClr val="dk1"/>
              </a:solidFill>
              <a:effectLst/>
              <a:latin typeface="+mn-lt"/>
              <a:ea typeface="+mn-ea"/>
              <a:cs typeface="+mn-cs"/>
            </a:rPr>
            <a:t>d</a:t>
          </a:r>
          <a:r>
            <a:rPr lang="en-US" sz="1100">
              <a:solidFill>
                <a:schemeClr val="dk1"/>
              </a:solidFill>
              <a:effectLst/>
              <a:latin typeface="+mn-lt"/>
              <a:ea typeface="+mn-ea"/>
              <a:cs typeface="+mn-cs"/>
            </a:rPr>
            <a:t> weights, set all values to 1.</a:t>
          </a:r>
          <a:endParaRPr lang="cs-CZ" sz="1100"/>
        </a:p>
      </xdr:txBody>
    </xdr:sp>
    <xdr:clientData/>
  </xdr:twoCellAnchor>
  <xdr:twoCellAnchor>
    <xdr:from>
      <xdr:col>4</xdr:col>
      <xdr:colOff>60960</xdr:colOff>
      <xdr:row>17</xdr:row>
      <xdr:rowOff>137160</xdr:rowOff>
    </xdr:from>
    <xdr:to>
      <xdr:col>4</xdr:col>
      <xdr:colOff>419100</xdr:colOff>
      <xdr:row>18</xdr:row>
      <xdr:rowOff>99060</xdr:rowOff>
    </xdr:to>
    <xdr:sp macro="" textlink="">
      <xdr:nvSpPr>
        <xdr:cNvPr id="4" name="Arrow: Right 3">
          <a:extLst>
            <a:ext uri="{FF2B5EF4-FFF2-40B4-BE49-F238E27FC236}">
              <a16:creationId xmlns:a16="http://schemas.microsoft.com/office/drawing/2014/main" id="{44EB57C2-544F-4698-8EC2-7DBCCA8D314B}"/>
            </a:ext>
          </a:extLst>
        </xdr:cNvPr>
        <xdr:cNvSpPr/>
      </xdr:nvSpPr>
      <xdr:spPr>
        <a:xfrm rot="10800000">
          <a:off x="2499360" y="3246120"/>
          <a:ext cx="358140" cy="144780"/>
        </a:xfrm>
        <a:prstGeom prst="rightArrow">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586740</xdr:colOff>
      <xdr:row>13</xdr:row>
      <xdr:rowOff>0</xdr:rowOff>
    </xdr:from>
    <xdr:to>
      <xdr:col>10</xdr:col>
      <xdr:colOff>274320</xdr:colOff>
      <xdr:row>18</xdr:row>
      <xdr:rowOff>45720</xdr:rowOff>
    </xdr:to>
    <xdr:sp macro="" textlink="">
      <xdr:nvSpPr>
        <xdr:cNvPr id="5" name="TextBox 4">
          <a:extLst>
            <a:ext uri="{FF2B5EF4-FFF2-40B4-BE49-F238E27FC236}">
              <a16:creationId xmlns:a16="http://schemas.microsoft.com/office/drawing/2014/main" id="{BD88C781-EACF-47C0-BC8E-C2386929B0B0}"/>
            </a:ext>
          </a:extLst>
        </xdr:cNvPr>
        <xdr:cNvSpPr txBox="1"/>
      </xdr:nvSpPr>
      <xdr:spPr>
        <a:xfrm>
          <a:off x="5067300" y="3291840"/>
          <a:ext cx="2590800" cy="960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1">
              <a:solidFill>
                <a:schemeClr val="dk1"/>
              </a:solidFill>
              <a:effectLst/>
              <a:latin typeface="+mn-lt"/>
              <a:ea typeface="+mn-ea"/>
              <a:cs typeface="+mn-cs"/>
            </a:rPr>
            <a:t>2.</a:t>
          </a:r>
          <a:r>
            <a:rPr lang="cs-CZ" sz="1100">
              <a:solidFill>
                <a:schemeClr val="dk1"/>
              </a:solidFill>
              <a:effectLst/>
              <a:latin typeface="+mn-lt"/>
              <a:ea typeface="+mn-ea"/>
              <a:cs typeface="+mn-cs"/>
            </a:rPr>
            <a:t> </a:t>
          </a:r>
          <a:r>
            <a:rPr lang="en-US" sz="1100">
              <a:solidFill>
                <a:schemeClr val="dk1"/>
              </a:solidFill>
              <a:effectLst/>
              <a:latin typeface="+mn-lt"/>
              <a:ea typeface="+mn-ea"/>
              <a:cs typeface="+mn-cs"/>
            </a:rPr>
            <a:t>specify the cells into which Solver will design the coordinates of the centers. These are 5 pairs of coordinates, eg cells H7 to I11.</a:t>
          </a:r>
          <a:endParaRPr lang="cs-CZ" sz="1100"/>
        </a:p>
      </xdr:txBody>
    </xdr:sp>
    <xdr:clientData/>
  </xdr:twoCellAnchor>
  <xdr:twoCellAnchor>
    <xdr:from>
      <xdr:col>8</xdr:col>
      <xdr:colOff>220980</xdr:colOff>
      <xdr:row>11</xdr:row>
      <xdr:rowOff>22860</xdr:rowOff>
    </xdr:from>
    <xdr:to>
      <xdr:col>8</xdr:col>
      <xdr:colOff>365760</xdr:colOff>
      <xdr:row>13</xdr:row>
      <xdr:rowOff>15240</xdr:rowOff>
    </xdr:to>
    <xdr:sp macro="" textlink="">
      <xdr:nvSpPr>
        <xdr:cNvPr id="6" name="Arrow: Right 5">
          <a:extLst>
            <a:ext uri="{FF2B5EF4-FFF2-40B4-BE49-F238E27FC236}">
              <a16:creationId xmlns:a16="http://schemas.microsoft.com/office/drawing/2014/main" id="{16FE6570-4AB9-433D-93B6-84EC2A305DCD}"/>
            </a:ext>
          </a:extLst>
        </xdr:cNvPr>
        <xdr:cNvSpPr/>
      </xdr:nvSpPr>
      <xdr:spPr>
        <a:xfrm rot="16200000">
          <a:off x="5219700" y="2141220"/>
          <a:ext cx="358140" cy="144780"/>
        </a:xfrm>
        <a:prstGeom prst="rightArrow">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38100</xdr:colOff>
      <xdr:row>0</xdr:row>
      <xdr:rowOff>365760</xdr:rowOff>
    </xdr:from>
    <xdr:to>
      <xdr:col>13</xdr:col>
      <xdr:colOff>213360</xdr:colOff>
      <xdr:row>3</xdr:row>
      <xdr:rowOff>106680</xdr:rowOff>
    </xdr:to>
    <xdr:sp macro="" textlink="">
      <xdr:nvSpPr>
        <xdr:cNvPr id="7" name="TextBox 6">
          <a:extLst>
            <a:ext uri="{FF2B5EF4-FFF2-40B4-BE49-F238E27FC236}">
              <a16:creationId xmlns:a16="http://schemas.microsoft.com/office/drawing/2014/main" id="{9BDAED4E-2F13-4EDE-9592-D3DFE1AC17D2}"/>
            </a:ext>
          </a:extLst>
        </xdr:cNvPr>
        <xdr:cNvSpPr txBox="1"/>
      </xdr:nvSpPr>
      <xdr:spPr>
        <a:xfrm>
          <a:off x="4518660" y="365760"/>
          <a:ext cx="4922520" cy="1203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1">
              <a:solidFill>
                <a:schemeClr val="dk1"/>
              </a:solidFill>
              <a:effectLst/>
              <a:latin typeface="+mn-lt"/>
              <a:ea typeface="+mn-ea"/>
              <a:cs typeface="+mn-cs"/>
            </a:rPr>
            <a:t>3.</a:t>
          </a:r>
          <a:r>
            <a:rPr lang="cs-CZ" sz="1100">
              <a:solidFill>
                <a:schemeClr val="dk1"/>
              </a:solidFill>
              <a:effectLst/>
              <a:latin typeface="+mn-lt"/>
              <a:ea typeface="+mn-ea"/>
              <a:cs typeface="+mn-cs"/>
            </a:rPr>
            <a:t> </a:t>
          </a:r>
          <a:r>
            <a:rPr lang="en-US" sz="1100">
              <a:solidFill>
                <a:schemeClr val="dk1"/>
              </a:solidFill>
              <a:effectLst/>
              <a:latin typeface="+mn-lt"/>
              <a:ea typeface="+mn-ea"/>
              <a:cs typeface="+mn-cs"/>
            </a:rPr>
            <a:t>determine the distance between each point and each center. Such distances are a total of 5 x 25, located in cells L7 to P31. The distances of the points from the first center are thus in the region L7 to L31, similarly the distances of the points from the second center are located in cells M7 to M31, etc. The distances of the first point from all 5 centers are located in cells L7 to P7, similarly in cells L8 to P8 are the distances of the second point from all 5 centers and so on.</a:t>
          </a:r>
          <a:endParaRPr lang="cs-CZ" sz="1100"/>
        </a:p>
      </xdr:txBody>
    </xdr:sp>
    <xdr:clientData/>
  </xdr:twoCellAnchor>
  <xdr:twoCellAnchor>
    <xdr:from>
      <xdr:col>11</xdr:col>
      <xdr:colOff>160020</xdr:colOff>
      <xdr:row>3</xdr:row>
      <xdr:rowOff>121920</xdr:rowOff>
    </xdr:from>
    <xdr:to>
      <xdr:col>11</xdr:col>
      <xdr:colOff>297180</xdr:colOff>
      <xdr:row>6</xdr:row>
      <xdr:rowOff>0</xdr:rowOff>
    </xdr:to>
    <xdr:sp macro="" textlink="">
      <xdr:nvSpPr>
        <xdr:cNvPr id="8" name="Arrow: Right 7">
          <a:extLst>
            <a:ext uri="{FF2B5EF4-FFF2-40B4-BE49-F238E27FC236}">
              <a16:creationId xmlns:a16="http://schemas.microsoft.com/office/drawing/2014/main" id="{B01C417D-F6B4-4401-84E5-7B83D1CBA322}"/>
            </a:ext>
          </a:extLst>
        </xdr:cNvPr>
        <xdr:cNvSpPr/>
      </xdr:nvSpPr>
      <xdr:spPr>
        <a:xfrm rot="5400000">
          <a:off x="6995160" y="1729740"/>
          <a:ext cx="426720" cy="137160"/>
        </a:xfrm>
        <a:prstGeom prst="rightArrow">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cs-CZ" sz="1100"/>
        </a:p>
      </xdr:txBody>
    </xdr:sp>
    <xdr:clientData/>
  </xdr:twoCellAnchor>
  <xdr:twoCellAnchor>
    <xdr:from>
      <xdr:col>14</xdr:col>
      <xdr:colOff>495300</xdr:colOff>
      <xdr:row>0</xdr:row>
      <xdr:rowOff>685800</xdr:rowOff>
    </xdr:from>
    <xdr:to>
      <xdr:col>18</xdr:col>
      <xdr:colOff>457200</xdr:colOff>
      <xdr:row>3</xdr:row>
      <xdr:rowOff>99060</xdr:rowOff>
    </xdr:to>
    <xdr:sp macro="" textlink="">
      <xdr:nvSpPr>
        <xdr:cNvPr id="9" name="TextBox 8">
          <a:extLst>
            <a:ext uri="{FF2B5EF4-FFF2-40B4-BE49-F238E27FC236}">
              <a16:creationId xmlns:a16="http://schemas.microsoft.com/office/drawing/2014/main" id="{3DD38608-3BD3-4E81-AB9E-10BED50864C0}"/>
            </a:ext>
          </a:extLst>
        </xdr:cNvPr>
        <xdr:cNvSpPr txBox="1"/>
      </xdr:nvSpPr>
      <xdr:spPr>
        <a:xfrm>
          <a:off x="9304020" y="685800"/>
          <a:ext cx="2400300" cy="876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1">
              <a:solidFill>
                <a:schemeClr val="dk1"/>
              </a:solidFill>
              <a:effectLst/>
              <a:latin typeface="+mn-lt"/>
              <a:ea typeface="+mn-ea"/>
              <a:cs typeface="+mn-cs"/>
            </a:rPr>
            <a:t>4.</a:t>
          </a:r>
          <a:r>
            <a:rPr lang="cs-CZ" sz="1100">
              <a:solidFill>
                <a:schemeClr val="dk1"/>
              </a:solidFill>
              <a:effectLst/>
              <a:latin typeface="+mn-lt"/>
              <a:ea typeface="+mn-ea"/>
              <a:cs typeface="+mn-cs"/>
            </a:rPr>
            <a:t> </a:t>
          </a:r>
          <a:r>
            <a:rPr lang="en-US" sz="1100">
              <a:solidFill>
                <a:schemeClr val="dk1"/>
              </a:solidFill>
              <a:effectLst/>
              <a:latin typeface="+mn-lt"/>
              <a:ea typeface="+mn-ea"/>
              <a:cs typeface="+mn-cs"/>
            </a:rPr>
            <a:t>determine the minimum distance for each point</a:t>
          </a:r>
          <a:r>
            <a:rPr lang="cs-CZ" sz="1100">
              <a:solidFill>
                <a:schemeClr val="dk1"/>
              </a:solidFill>
              <a:effectLst/>
              <a:latin typeface="+mn-lt"/>
              <a:ea typeface="+mn-ea"/>
              <a:cs typeface="+mn-cs"/>
            </a:rPr>
            <a:t> and multiply with weight</a:t>
          </a:r>
          <a:r>
            <a:rPr lang="en-US" sz="1100">
              <a:solidFill>
                <a:schemeClr val="dk1"/>
              </a:solidFill>
              <a:effectLst/>
              <a:latin typeface="+mn-lt"/>
              <a:ea typeface="+mn-ea"/>
              <a:cs typeface="+mn-cs"/>
            </a:rPr>
            <a:t>, these values are located in cells </a:t>
          </a:r>
          <a:r>
            <a:rPr lang="cs-CZ" sz="1100">
              <a:solidFill>
                <a:schemeClr val="dk1"/>
              </a:solidFill>
              <a:effectLst/>
              <a:latin typeface="+mn-lt"/>
              <a:ea typeface="+mn-ea"/>
              <a:cs typeface="+mn-cs"/>
            </a:rPr>
            <a:t>Q</a:t>
          </a:r>
          <a:r>
            <a:rPr lang="en-US" sz="1100">
              <a:solidFill>
                <a:schemeClr val="dk1"/>
              </a:solidFill>
              <a:effectLst/>
              <a:latin typeface="+mn-lt"/>
              <a:ea typeface="+mn-ea"/>
              <a:cs typeface="+mn-cs"/>
            </a:rPr>
            <a:t>7 to </a:t>
          </a:r>
          <a:r>
            <a:rPr lang="cs-CZ" sz="1100">
              <a:solidFill>
                <a:schemeClr val="dk1"/>
              </a:solidFill>
              <a:effectLst/>
              <a:latin typeface="+mn-lt"/>
              <a:ea typeface="+mn-ea"/>
              <a:cs typeface="+mn-cs"/>
            </a:rPr>
            <a:t>Q</a:t>
          </a:r>
          <a:r>
            <a:rPr lang="en-US" sz="1100">
              <a:solidFill>
                <a:schemeClr val="dk1"/>
              </a:solidFill>
              <a:effectLst/>
              <a:latin typeface="+mn-lt"/>
              <a:ea typeface="+mn-ea"/>
              <a:cs typeface="+mn-cs"/>
            </a:rPr>
            <a:t>31. </a:t>
          </a:r>
          <a:endParaRPr lang="cs-CZ" sz="1100"/>
        </a:p>
      </xdr:txBody>
    </xdr:sp>
    <xdr:clientData/>
  </xdr:twoCellAnchor>
  <xdr:twoCellAnchor>
    <xdr:from>
      <xdr:col>16</xdr:col>
      <xdr:colOff>449580</xdr:colOff>
      <xdr:row>3</xdr:row>
      <xdr:rowOff>91440</xdr:rowOff>
    </xdr:from>
    <xdr:to>
      <xdr:col>16</xdr:col>
      <xdr:colOff>586740</xdr:colOff>
      <xdr:row>5</xdr:row>
      <xdr:rowOff>152400</xdr:rowOff>
    </xdr:to>
    <xdr:sp macro="" textlink="">
      <xdr:nvSpPr>
        <xdr:cNvPr id="10" name="Arrow: Right 9">
          <a:extLst>
            <a:ext uri="{FF2B5EF4-FFF2-40B4-BE49-F238E27FC236}">
              <a16:creationId xmlns:a16="http://schemas.microsoft.com/office/drawing/2014/main" id="{CEC6E7E5-BF84-4040-991F-124345105E0E}"/>
            </a:ext>
          </a:extLst>
        </xdr:cNvPr>
        <xdr:cNvSpPr/>
      </xdr:nvSpPr>
      <xdr:spPr>
        <a:xfrm rot="5400000">
          <a:off x="10332720" y="1699260"/>
          <a:ext cx="426720" cy="137160"/>
        </a:xfrm>
        <a:prstGeom prst="rightArrow">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cs-CZ" sz="1100"/>
        </a:p>
      </xdr:txBody>
    </xdr:sp>
    <xdr:clientData/>
  </xdr:twoCellAnchor>
  <xdr:twoCellAnchor>
    <xdr:from>
      <xdr:col>15</xdr:col>
      <xdr:colOff>396240</xdr:colOff>
      <xdr:row>34</xdr:row>
      <xdr:rowOff>0</xdr:rowOff>
    </xdr:from>
    <xdr:to>
      <xdr:col>18</xdr:col>
      <xdr:colOff>952500</xdr:colOff>
      <xdr:row>41</xdr:row>
      <xdr:rowOff>76200</xdr:rowOff>
    </xdr:to>
    <xdr:sp macro="" textlink="">
      <xdr:nvSpPr>
        <xdr:cNvPr id="11" name="TextBox 10">
          <a:extLst>
            <a:ext uri="{FF2B5EF4-FFF2-40B4-BE49-F238E27FC236}">
              <a16:creationId xmlns:a16="http://schemas.microsoft.com/office/drawing/2014/main" id="{85E89A69-6284-4A5B-8F55-FE83439CEF5B}"/>
            </a:ext>
          </a:extLst>
        </xdr:cNvPr>
        <xdr:cNvSpPr txBox="1"/>
      </xdr:nvSpPr>
      <xdr:spPr>
        <a:xfrm>
          <a:off x="10325100" y="7132320"/>
          <a:ext cx="2385060" cy="13563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1">
              <a:solidFill>
                <a:schemeClr val="dk1"/>
              </a:solidFill>
              <a:effectLst/>
              <a:latin typeface="+mn-lt"/>
              <a:ea typeface="+mn-ea"/>
              <a:cs typeface="+mn-cs"/>
            </a:rPr>
            <a:t>5.</a:t>
          </a:r>
          <a:r>
            <a:rPr lang="cs-CZ" sz="1100">
              <a:solidFill>
                <a:schemeClr val="dk1"/>
              </a:solidFill>
              <a:effectLst/>
              <a:latin typeface="+mn-lt"/>
              <a:ea typeface="+mn-ea"/>
              <a:cs typeface="+mn-cs"/>
            </a:rPr>
            <a:t> t</a:t>
          </a:r>
          <a:r>
            <a:rPr lang="en-US" sz="1100">
              <a:solidFill>
                <a:schemeClr val="dk1"/>
              </a:solidFill>
              <a:effectLst/>
              <a:latin typeface="+mn-lt"/>
              <a:ea typeface="+mn-ea"/>
              <a:cs typeface="+mn-cs"/>
            </a:rPr>
            <a:t>he objective function value (total distance of points from the assigned centers) is determined by calculating the sum of the weighted distances (cells Q7 to Q31), this value is located in cell Q32.</a:t>
          </a:r>
          <a:r>
            <a:rPr lang="cs-CZ" sz="1100">
              <a:solidFill>
                <a:schemeClr val="dk1"/>
              </a:solidFill>
              <a:effectLst/>
              <a:latin typeface="+mn-lt"/>
              <a:ea typeface="+mn-ea"/>
              <a:cs typeface="+mn-cs"/>
            </a:rPr>
            <a:t> Start the Solver and Set</a:t>
          </a:r>
          <a:r>
            <a:rPr lang="cs-CZ" sz="1100" baseline="0">
              <a:solidFill>
                <a:schemeClr val="dk1"/>
              </a:solidFill>
              <a:effectLst/>
              <a:latin typeface="+mn-lt"/>
              <a:ea typeface="+mn-ea"/>
              <a:cs typeface="+mn-cs"/>
            </a:rPr>
            <a:t> Objective on Q32</a:t>
          </a:r>
          <a:r>
            <a:rPr lang="cs-CZ" sz="1100">
              <a:solidFill>
                <a:schemeClr val="dk1"/>
              </a:solidFill>
              <a:effectLst/>
              <a:latin typeface="+mn-lt"/>
              <a:ea typeface="+mn-ea"/>
              <a:cs typeface="+mn-cs"/>
            </a:rPr>
            <a:t>.</a:t>
          </a:r>
          <a:endParaRPr lang="cs-CZ" sz="1100"/>
        </a:p>
      </xdr:txBody>
    </xdr:sp>
    <xdr:clientData/>
  </xdr:twoCellAnchor>
  <xdr:twoCellAnchor>
    <xdr:from>
      <xdr:col>16</xdr:col>
      <xdr:colOff>274320</xdr:colOff>
      <xdr:row>32</xdr:row>
      <xdr:rowOff>7620</xdr:rowOff>
    </xdr:from>
    <xdr:to>
      <xdr:col>16</xdr:col>
      <xdr:colOff>419100</xdr:colOff>
      <xdr:row>34</xdr:row>
      <xdr:rowOff>0</xdr:rowOff>
    </xdr:to>
    <xdr:sp macro="" textlink="">
      <xdr:nvSpPr>
        <xdr:cNvPr id="12" name="Arrow: Right 11">
          <a:extLst>
            <a:ext uri="{FF2B5EF4-FFF2-40B4-BE49-F238E27FC236}">
              <a16:creationId xmlns:a16="http://schemas.microsoft.com/office/drawing/2014/main" id="{4FF4405A-BDBB-40D3-96B3-C1F6794089B7}"/>
            </a:ext>
          </a:extLst>
        </xdr:cNvPr>
        <xdr:cNvSpPr/>
      </xdr:nvSpPr>
      <xdr:spPr>
        <a:xfrm rot="16200000">
          <a:off x="10195560" y="6880860"/>
          <a:ext cx="358140" cy="144780"/>
        </a:xfrm>
        <a:prstGeom prst="rightArrow">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cs-CZ" sz="1100"/>
        </a:p>
      </xdr:txBody>
    </xdr:sp>
    <xdr:clientData/>
  </xdr:twoCellAnchor>
  <xdr:twoCellAnchor>
    <xdr:from>
      <xdr:col>10</xdr:col>
      <xdr:colOff>586740</xdr:colOff>
      <xdr:row>34</xdr:row>
      <xdr:rowOff>0</xdr:rowOff>
    </xdr:from>
    <xdr:to>
      <xdr:col>14</xdr:col>
      <xdr:colOff>495300</xdr:colOff>
      <xdr:row>39</xdr:row>
      <xdr:rowOff>175260</xdr:rowOff>
    </xdr:to>
    <xdr:sp macro="" textlink="">
      <xdr:nvSpPr>
        <xdr:cNvPr id="14" name="TextBox 13">
          <a:extLst>
            <a:ext uri="{FF2B5EF4-FFF2-40B4-BE49-F238E27FC236}">
              <a16:creationId xmlns:a16="http://schemas.microsoft.com/office/drawing/2014/main" id="{F8C49F5D-156B-4144-89D4-1BB53CE409DE}"/>
            </a:ext>
          </a:extLst>
        </xdr:cNvPr>
        <xdr:cNvSpPr txBox="1"/>
      </xdr:nvSpPr>
      <xdr:spPr>
        <a:xfrm>
          <a:off x="7452360" y="7132320"/>
          <a:ext cx="2362200" cy="10896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1">
              <a:solidFill>
                <a:schemeClr val="dk1"/>
              </a:solidFill>
              <a:effectLst/>
              <a:latin typeface="+mn-lt"/>
              <a:ea typeface="+mn-ea"/>
              <a:cs typeface="+mn-cs"/>
            </a:rPr>
            <a:t>6.</a:t>
          </a:r>
          <a:r>
            <a:rPr lang="cs-CZ" sz="1100">
              <a:solidFill>
                <a:schemeClr val="dk1"/>
              </a:solidFill>
              <a:effectLst/>
              <a:latin typeface="+mn-lt"/>
              <a:ea typeface="+mn-ea"/>
              <a:cs typeface="+mn-cs"/>
            </a:rPr>
            <a:t> </a:t>
          </a:r>
          <a:r>
            <a:rPr lang="en-US" sz="1100">
              <a:solidFill>
                <a:schemeClr val="dk1"/>
              </a:solidFill>
              <a:effectLst/>
              <a:latin typeface="+mn-lt"/>
              <a:ea typeface="+mn-ea"/>
              <a:cs typeface="+mn-cs"/>
            </a:rPr>
            <a:t>set the area of variables</a:t>
          </a:r>
          <a:r>
            <a:rPr lang="cs-CZ" sz="1100" baseline="0">
              <a:solidFill>
                <a:schemeClr val="dk1"/>
              </a:solidFill>
              <a:effectLst/>
              <a:latin typeface="+mn-lt"/>
              <a:ea typeface="+mn-ea"/>
              <a:cs typeface="+mn-cs"/>
            </a:rPr>
            <a:t> </a:t>
          </a:r>
          <a:r>
            <a:rPr lang="en-US" sz="1100">
              <a:solidFill>
                <a:schemeClr val="dk1"/>
              </a:solidFill>
              <a:effectLst/>
              <a:latin typeface="+mn-lt"/>
              <a:ea typeface="+mn-ea"/>
              <a:cs typeface="+mn-cs"/>
            </a:rPr>
            <a:t>cells H7 to I11</a:t>
          </a:r>
          <a:r>
            <a:rPr lang="cs-CZ" sz="1100">
              <a:solidFill>
                <a:schemeClr val="dk1"/>
              </a:solidFill>
              <a:effectLst/>
              <a:latin typeface="+mn-lt"/>
              <a:ea typeface="+mn-ea"/>
              <a:cs typeface="+mn-cs"/>
            </a:rPr>
            <a:t>.</a:t>
          </a:r>
          <a:r>
            <a:rPr lang="cs-CZ" sz="1100" baseline="0">
              <a:solidFill>
                <a:schemeClr val="dk1"/>
              </a:solidFill>
              <a:effectLst/>
              <a:latin typeface="+mn-lt"/>
              <a:ea typeface="+mn-ea"/>
              <a:cs typeface="+mn-cs"/>
            </a:rPr>
            <a:t> </a:t>
          </a:r>
          <a:r>
            <a:rPr lang="en-US" sz="1100">
              <a:solidFill>
                <a:schemeClr val="dk1"/>
              </a:solidFill>
              <a:effectLst/>
              <a:latin typeface="+mn-lt"/>
              <a:ea typeface="+mn-ea"/>
              <a:cs typeface="+mn-cs"/>
            </a:rPr>
            <a:t>The evolutionary algorithm also requires setting the boundaries</a:t>
          </a:r>
          <a:r>
            <a:rPr lang="cs-CZ" sz="1100">
              <a:solidFill>
                <a:schemeClr val="dk1"/>
              </a:solidFill>
              <a:effectLst/>
              <a:latin typeface="+mn-lt"/>
              <a:ea typeface="+mn-ea"/>
              <a:cs typeface="+mn-cs"/>
            </a:rPr>
            <a:t> (maximal value)</a:t>
          </a:r>
          <a:r>
            <a:rPr lang="en-US" sz="1100">
              <a:solidFill>
                <a:schemeClr val="dk1"/>
              </a:solidFill>
              <a:effectLst/>
              <a:latin typeface="+mn-lt"/>
              <a:ea typeface="+mn-ea"/>
              <a:cs typeface="+mn-cs"/>
            </a:rPr>
            <a:t> of the variables</a:t>
          </a:r>
          <a:r>
            <a:rPr lang="cs-CZ" sz="1100">
              <a:solidFill>
                <a:schemeClr val="dk1"/>
              </a:solidFill>
              <a:effectLst/>
              <a:latin typeface="+mn-lt"/>
              <a:ea typeface="+mn-ea"/>
              <a:cs typeface="+mn-cs"/>
            </a:rPr>
            <a:t> - </a:t>
          </a:r>
          <a:r>
            <a:rPr lang="en-US" sz="1100">
              <a:solidFill>
                <a:schemeClr val="dk1"/>
              </a:solidFill>
              <a:effectLst/>
              <a:latin typeface="+mn-lt"/>
              <a:ea typeface="+mn-ea"/>
              <a:cs typeface="+mn-cs"/>
            </a:rPr>
            <a:t>H7 to </a:t>
          </a:r>
          <a:r>
            <a:rPr lang="cs-CZ" sz="1100">
              <a:solidFill>
                <a:schemeClr val="dk1"/>
              </a:solidFill>
              <a:effectLst/>
              <a:latin typeface="+mn-lt"/>
              <a:ea typeface="+mn-ea"/>
              <a:cs typeface="+mn-cs"/>
            </a:rPr>
            <a:t>H</a:t>
          </a:r>
          <a:r>
            <a:rPr lang="en-US" sz="1100">
              <a:solidFill>
                <a:schemeClr val="dk1"/>
              </a:solidFill>
              <a:effectLst/>
              <a:latin typeface="+mn-lt"/>
              <a:ea typeface="+mn-ea"/>
              <a:cs typeface="+mn-cs"/>
            </a:rPr>
            <a:t>11</a:t>
          </a:r>
          <a:r>
            <a:rPr lang="cs-CZ" sz="1100">
              <a:solidFill>
                <a:schemeClr val="dk1"/>
              </a:solidFill>
              <a:effectLst/>
              <a:latin typeface="+mn-lt"/>
              <a:ea typeface="+mn-ea"/>
              <a:cs typeface="+mn-cs"/>
            </a:rPr>
            <a:t> for x and</a:t>
          </a:r>
          <a:r>
            <a:rPr lang="cs-CZ" sz="1100" baseline="0">
              <a:solidFill>
                <a:schemeClr val="dk1"/>
              </a:solidFill>
              <a:effectLst/>
              <a:latin typeface="+mn-lt"/>
              <a:ea typeface="+mn-ea"/>
              <a:cs typeface="+mn-cs"/>
            </a:rPr>
            <a:t> I</a:t>
          </a:r>
          <a:r>
            <a:rPr lang="en-US" sz="1100">
              <a:solidFill>
                <a:schemeClr val="dk1"/>
              </a:solidFill>
              <a:effectLst/>
              <a:latin typeface="+mn-lt"/>
              <a:ea typeface="+mn-ea"/>
              <a:cs typeface="+mn-cs"/>
            </a:rPr>
            <a:t>7 to I11</a:t>
          </a:r>
          <a:r>
            <a:rPr lang="cs-CZ" sz="1100">
              <a:solidFill>
                <a:schemeClr val="dk1"/>
              </a:solidFill>
              <a:effectLst/>
              <a:latin typeface="+mn-lt"/>
              <a:ea typeface="+mn-ea"/>
              <a:cs typeface="+mn-cs"/>
            </a:rPr>
            <a:t> for y</a:t>
          </a:r>
          <a:r>
            <a:rPr lang="cs-CZ" sz="1100" baseline="0">
              <a:solidFill>
                <a:schemeClr val="dk1"/>
              </a:solidFill>
              <a:effectLst/>
              <a:latin typeface="+mn-lt"/>
              <a:ea typeface="+mn-ea"/>
              <a:cs typeface="+mn-cs"/>
            </a:rPr>
            <a:t> coordinates of centers</a:t>
          </a:r>
          <a:r>
            <a:rPr lang="en-US" sz="1100">
              <a:solidFill>
                <a:schemeClr val="dk1"/>
              </a:solidFill>
              <a:effectLst/>
              <a:latin typeface="+mn-lt"/>
              <a:ea typeface="+mn-ea"/>
              <a:cs typeface="+mn-cs"/>
            </a:rPr>
            <a:t>.</a:t>
          </a:r>
          <a:endParaRPr lang="cs-CZ" sz="1100"/>
        </a:p>
      </xdr:txBody>
    </xdr:sp>
    <xdr:clientData/>
  </xdr:twoCellAnchor>
  <xdr:twoCellAnchor>
    <xdr:from>
      <xdr:col>10</xdr:col>
      <xdr:colOff>266700</xdr:colOff>
      <xdr:row>29</xdr:row>
      <xdr:rowOff>152400</xdr:rowOff>
    </xdr:from>
    <xdr:to>
      <xdr:col>10</xdr:col>
      <xdr:colOff>441960</xdr:colOff>
      <xdr:row>34</xdr:row>
      <xdr:rowOff>175260</xdr:rowOff>
    </xdr:to>
    <xdr:sp macro="" textlink="">
      <xdr:nvSpPr>
        <xdr:cNvPr id="15" name="Arrow: Right 14">
          <a:extLst>
            <a:ext uri="{FF2B5EF4-FFF2-40B4-BE49-F238E27FC236}">
              <a16:creationId xmlns:a16="http://schemas.microsoft.com/office/drawing/2014/main" id="{3D671947-9E05-434F-9B42-08BE3CC1301A}"/>
            </a:ext>
          </a:extLst>
        </xdr:cNvPr>
        <xdr:cNvSpPr/>
      </xdr:nvSpPr>
      <xdr:spPr>
        <a:xfrm rot="13543210">
          <a:off x="6751320" y="6751320"/>
          <a:ext cx="937260" cy="175260"/>
        </a:xfrm>
        <a:prstGeom prst="rightArrow">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827292</xdr:colOff>
      <xdr:row>33</xdr:row>
      <xdr:rowOff>153309</xdr:rowOff>
    </xdr:from>
    <xdr:to>
      <xdr:col>11</xdr:col>
      <xdr:colOff>16973</xdr:colOff>
      <xdr:row>34</xdr:row>
      <xdr:rowOff>154850</xdr:rowOff>
    </xdr:to>
    <xdr:sp macro="" textlink="">
      <xdr:nvSpPr>
        <xdr:cNvPr id="16" name="Arrow: Right 15">
          <a:extLst>
            <a:ext uri="{FF2B5EF4-FFF2-40B4-BE49-F238E27FC236}">
              <a16:creationId xmlns:a16="http://schemas.microsoft.com/office/drawing/2014/main" id="{5BF647A9-B5DA-4BB1-AC0D-C3876925777B}"/>
            </a:ext>
          </a:extLst>
        </xdr:cNvPr>
        <xdr:cNvSpPr/>
      </xdr:nvSpPr>
      <xdr:spPr>
        <a:xfrm rot="11739947">
          <a:off x="5307852" y="7102749"/>
          <a:ext cx="2199581" cy="184421"/>
        </a:xfrm>
        <a:prstGeom prst="rightArrow">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cs-CZ" sz="1100"/>
        </a:p>
      </xdr:txBody>
    </xdr:sp>
    <xdr:clientData/>
  </xdr:twoCellAnchor>
  <xdr:twoCellAnchor>
    <xdr:from>
      <xdr:col>11</xdr:col>
      <xdr:colOff>464820</xdr:colOff>
      <xdr:row>42</xdr:row>
      <xdr:rowOff>114300</xdr:rowOff>
    </xdr:from>
    <xdr:to>
      <xdr:col>18</xdr:col>
      <xdr:colOff>419100</xdr:colOff>
      <xdr:row>51</xdr:row>
      <xdr:rowOff>0</xdr:rowOff>
    </xdr:to>
    <xdr:sp macro="" textlink="">
      <xdr:nvSpPr>
        <xdr:cNvPr id="17" name="TextBox 16">
          <a:extLst>
            <a:ext uri="{FF2B5EF4-FFF2-40B4-BE49-F238E27FC236}">
              <a16:creationId xmlns:a16="http://schemas.microsoft.com/office/drawing/2014/main" id="{E80B8E17-A4F3-4615-B973-A7EE59F1A41E}"/>
            </a:ext>
          </a:extLst>
        </xdr:cNvPr>
        <xdr:cNvSpPr txBox="1"/>
      </xdr:nvSpPr>
      <xdr:spPr>
        <a:xfrm>
          <a:off x="8473440" y="8709660"/>
          <a:ext cx="4221480" cy="15316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1">
              <a:solidFill>
                <a:schemeClr val="dk1"/>
              </a:solidFill>
              <a:effectLst/>
              <a:latin typeface="+mn-lt"/>
              <a:ea typeface="+mn-ea"/>
              <a:cs typeface="+mn-cs"/>
            </a:rPr>
            <a:t>7.</a:t>
          </a:r>
          <a:r>
            <a:rPr lang="cs-CZ" sz="1100">
              <a:solidFill>
                <a:schemeClr val="dk1"/>
              </a:solidFill>
              <a:effectLst/>
              <a:latin typeface="+mn-lt"/>
              <a:ea typeface="+mn-ea"/>
              <a:cs typeface="+mn-cs"/>
            </a:rPr>
            <a:t> s</a:t>
          </a:r>
          <a:r>
            <a:rPr lang="en-US" sz="1100">
              <a:solidFill>
                <a:schemeClr val="dk1"/>
              </a:solidFill>
              <a:effectLst/>
              <a:latin typeface="+mn-lt"/>
              <a:ea typeface="+mn-ea"/>
              <a:cs typeface="+mn-cs"/>
            </a:rPr>
            <a:t>elect a Solving Method – Evolutionary and click on Solve. You will get a solution in a few tens of seconds (depending on the PC used).</a:t>
          </a:r>
          <a:endParaRPr lang="cs-CZ" sz="1100">
            <a:solidFill>
              <a:schemeClr val="dk1"/>
            </a:solidFill>
            <a:effectLst/>
            <a:latin typeface="+mn-lt"/>
            <a:ea typeface="+mn-ea"/>
            <a:cs typeface="+mn-cs"/>
          </a:endParaRPr>
        </a:p>
        <a:p>
          <a:r>
            <a:rPr lang="en-US" sz="1100">
              <a:solidFill>
                <a:schemeClr val="dk1"/>
              </a:solidFill>
              <a:effectLst/>
              <a:latin typeface="+mn-lt"/>
              <a:ea typeface="+mn-ea"/>
              <a:cs typeface="+mn-cs"/>
            </a:rPr>
            <a:t>Due to the properties of the Evolutionary algorithm used in MS Excel, we recommend repeating the calculations several times</a:t>
          </a:r>
          <a:r>
            <a:rPr lang="cs-CZ" sz="1100">
              <a:solidFill>
                <a:schemeClr val="dk1"/>
              </a:solidFill>
              <a:effectLst/>
              <a:latin typeface="+mn-lt"/>
              <a:ea typeface="+mn-ea"/>
              <a:cs typeface="+mn-cs"/>
            </a:rPr>
            <a:t> (the more the better)</a:t>
          </a:r>
          <a:r>
            <a:rPr lang="en-US" sz="1100">
              <a:solidFill>
                <a:schemeClr val="dk1"/>
              </a:solidFill>
              <a:effectLst/>
              <a:latin typeface="+mn-lt"/>
              <a:ea typeface="+mn-ea"/>
              <a:cs typeface="+mn-cs"/>
            </a:rPr>
            <a:t> and selecting the solution with the lowest value of the objective function</a:t>
          </a:r>
          <a:r>
            <a:rPr lang="cs-CZ" sz="1100">
              <a:solidFill>
                <a:schemeClr val="dk1"/>
              </a:solidFill>
              <a:effectLst/>
              <a:latin typeface="+mn-lt"/>
              <a:ea typeface="+mn-ea"/>
              <a:cs typeface="+mn-cs"/>
            </a:rPr>
            <a:t> - good</a:t>
          </a:r>
          <a:r>
            <a:rPr lang="cs-CZ" sz="1100" baseline="0">
              <a:solidFill>
                <a:schemeClr val="dk1"/>
              </a:solidFill>
              <a:effectLst/>
              <a:latin typeface="+mn-lt"/>
              <a:ea typeface="+mn-ea"/>
              <a:cs typeface="+mn-cs"/>
            </a:rPr>
            <a:t> idea is write macro. Before repeating of computing previous results (blue area) must be deleted.</a:t>
          </a:r>
          <a:endParaRPr lang="cs-CZ" sz="1100">
            <a:solidFill>
              <a:schemeClr val="dk1"/>
            </a:solidFill>
            <a:effectLst/>
            <a:latin typeface="+mn-lt"/>
            <a:ea typeface="+mn-ea"/>
            <a:cs typeface="+mn-cs"/>
          </a:endParaRPr>
        </a:p>
        <a:p>
          <a:endParaRPr lang="cs-CZ" sz="1100"/>
        </a:p>
      </xdr:txBody>
    </xdr:sp>
    <xdr:clientData/>
  </xdr:twoCellAnchor>
  <xdr:twoCellAnchor>
    <xdr:from>
      <xdr:col>8</xdr:col>
      <xdr:colOff>164353</xdr:colOff>
      <xdr:row>41</xdr:row>
      <xdr:rowOff>145688</xdr:rowOff>
    </xdr:from>
    <xdr:to>
      <xdr:col>11</xdr:col>
      <xdr:colOff>489414</xdr:colOff>
      <xdr:row>42</xdr:row>
      <xdr:rowOff>147229</xdr:rowOff>
    </xdr:to>
    <xdr:sp macro="" textlink="">
      <xdr:nvSpPr>
        <xdr:cNvPr id="18" name="Arrow: Right 17">
          <a:extLst>
            <a:ext uri="{FF2B5EF4-FFF2-40B4-BE49-F238E27FC236}">
              <a16:creationId xmlns:a16="http://schemas.microsoft.com/office/drawing/2014/main" id="{5CCC3EB5-4D7F-44E3-B8A8-5E7552ABB40A}"/>
            </a:ext>
          </a:extLst>
        </xdr:cNvPr>
        <xdr:cNvSpPr/>
      </xdr:nvSpPr>
      <xdr:spPr>
        <a:xfrm rot="11566654">
          <a:off x="5780293" y="8558168"/>
          <a:ext cx="2717741" cy="184421"/>
        </a:xfrm>
        <a:prstGeom prst="rightArrow">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cs-CZ" sz="1100"/>
        </a:p>
      </xdr:txBody>
    </xdr:sp>
    <xdr:clientData/>
  </xdr:twoCellAnchor>
  <xdr:twoCellAnchor>
    <xdr:from>
      <xdr:col>12</xdr:col>
      <xdr:colOff>480060</xdr:colOff>
      <xdr:row>10</xdr:row>
      <xdr:rowOff>95250</xdr:rowOff>
    </xdr:from>
    <xdr:to>
      <xdr:col>19</xdr:col>
      <xdr:colOff>190500</xdr:colOff>
      <xdr:row>25</xdr:row>
      <xdr:rowOff>95250</xdr:rowOff>
    </xdr:to>
    <xdr:graphicFrame macro="">
      <xdr:nvGraphicFramePr>
        <xdr:cNvPr id="19" name="Chart 18">
          <a:extLst>
            <a:ext uri="{FF2B5EF4-FFF2-40B4-BE49-F238E27FC236}">
              <a16:creationId xmlns:a16="http://schemas.microsoft.com/office/drawing/2014/main" id="{72E65035-2890-487F-AFE6-367C737E72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X126"/>
  <sheetViews>
    <sheetView tabSelected="1" workbookViewId="0">
      <selection activeCell="R7" sqref="R7"/>
    </sheetView>
  </sheetViews>
  <sheetFormatPr defaultRowHeight="14.4" x14ac:dyDescent="0.3"/>
  <cols>
    <col min="5" max="5" width="12" bestFit="1" customWidth="1"/>
    <col min="8" max="8" width="16.5546875" style="2" customWidth="1"/>
    <col min="9" max="9" width="16.6640625" style="2" customWidth="1"/>
    <col min="10" max="11" width="9.109375" style="2"/>
    <col min="19" max="19" width="17.5546875" bestFit="1" customWidth="1"/>
  </cols>
  <sheetData>
    <row r="1" spans="1:24" ht="86.4" customHeight="1" x14ac:dyDescent="0.3">
      <c r="R1" s="2"/>
      <c r="S1" s="2"/>
      <c r="T1" s="2"/>
      <c r="U1" s="2"/>
      <c r="V1" s="2"/>
    </row>
    <row r="2" spans="1:24" x14ac:dyDescent="0.3">
      <c r="H2" s="4"/>
      <c r="I2" s="4"/>
      <c r="J2" s="4"/>
      <c r="K2" s="4"/>
      <c r="R2" s="2"/>
      <c r="S2" s="2"/>
      <c r="T2" s="2"/>
      <c r="U2" s="2"/>
      <c r="V2" s="2"/>
    </row>
    <row r="3" spans="1:24" x14ac:dyDescent="0.3">
      <c r="B3" s="2"/>
      <c r="C3" s="2"/>
      <c r="H3" s="4"/>
      <c r="I3" s="4"/>
      <c r="J3" s="4"/>
      <c r="K3" s="4"/>
      <c r="R3" s="2"/>
      <c r="S3" s="2"/>
      <c r="T3" s="2"/>
      <c r="U3" s="2"/>
      <c r="V3" s="2"/>
    </row>
    <row r="4" spans="1:24" x14ac:dyDescent="0.3">
      <c r="B4" s="1"/>
      <c r="C4" s="1"/>
      <c r="H4" s="4"/>
      <c r="I4" s="4"/>
      <c r="J4" s="4"/>
      <c r="K4" s="4"/>
      <c r="R4" s="2"/>
      <c r="S4" s="2"/>
      <c r="T4" s="2"/>
      <c r="U4" s="2"/>
      <c r="V4" s="2"/>
    </row>
    <row r="5" spans="1:24" x14ac:dyDescent="0.3">
      <c r="B5" s="13" t="s">
        <v>4</v>
      </c>
      <c r="C5" s="13"/>
      <c r="D5" s="13"/>
      <c r="G5" s="13" t="s">
        <v>5</v>
      </c>
      <c r="H5" s="13"/>
      <c r="I5" s="13"/>
      <c r="J5" s="4"/>
      <c r="K5" s="4"/>
      <c r="R5" s="2"/>
      <c r="S5" s="2"/>
      <c r="T5" s="2"/>
      <c r="U5" s="2"/>
      <c r="V5" s="2"/>
    </row>
    <row r="6" spans="1:24" x14ac:dyDescent="0.3">
      <c r="B6" s="9" t="s">
        <v>0</v>
      </c>
      <c r="C6" s="9" t="s">
        <v>1</v>
      </c>
      <c r="D6" s="9" t="s">
        <v>3</v>
      </c>
      <c r="H6" s="9" t="s">
        <v>0</v>
      </c>
      <c r="I6" s="9" t="s">
        <v>1</v>
      </c>
      <c r="K6"/>
      <c r="L6" s="10">
        <v>1</v>
      </c>
      <c r="M6" s="10">
        <v>2</v>
      </c>
      <c r="N6" s="10">
        <v>3</v>
      </c>
      <c r="O6" s="10">
        <v>4</v>
      </c>
      <c r="P6" s="10">
        <v>5</v>
      </c>
      <c r="Q6" t="s">
        <v>2</v>
      </c>
      <c r="R6" s="2"/>
      <c r="T6" s="2"/>
      <c r="U6" s="2"/>
      <c r="V6" s="2"/>
    </row>
    <row r="7" spans="1:24" x14ac:dyDescent="0.3">
      <c r="A7" s="5">
        <v>1</v>
      </c>
      <c r="B7" s="3">
        <v>458</v>
      </c>
      <c r="C7" s="3">
        <v>3472</v>
      </c>
      <c r="D7" s="3">
        <v>3</v>
      </c>
      <c r="G7">
        <v>1</v>
      </c>
      <c r="H7" s="12">
        <v>688.02896517473766</v>
      </c>
      <c r="I7" s="12">
        <v>3531.2629419590799</v>
      </c>
      <c r="K7" s="5">
        <v>1</v>
      </c>
      <c r="L7">
        <f t="shared" ref="L7:L31" si="0">SQRT(POWER($H$7-B7,2)+POWER($I$7-C7,2))</f>
        <v>237.54035680070436</v>
      </c>
      <c r="M7">
        <f t="shared" ref="M7:M31" si="1">SQRT(POWER($H$8-B7,2)+POWER($I$8-C7,2))</f>
        <v>11377.18780158888</v>
      </c>
      <c r="N7">
        <f t="shared" ref="N7:N31" si="2">SQRT(POWER($H$9-B7,2)+POWER($I$9-C7,2))</f>
        <v>28461.316032191145</v>
      </c>
      <c r="O7">
        <f t="shared" ref="O7:O31" si="3">SQRT(POWER($H$10-B7,2)+POWER($I$10-C7,2))</f>
        <v>13339.580830356308</v>
      </c>
      <c r="P7" s="2">
        <f t="shared" ref="P7:P31" si="4">SQRT(POWER($H$11-B7,2)+POWER($I$11-C7,2))</f>
        <v>37678.693293306053</v>
      </c>
      <c r="Q7" s="10">
        <f>MIN(L7:P7)*D7</f>
        <v>712.62107040211311</v>
      </c>
      <c r="R7" s="4"/>
      <c r="S7" s="4"/>
      <c r="T7" s="4"/>
      <c r="U7" s="4"/>
      <c r="V7" s="4"/>
      <c r="W7" s="4"/>
      <c r="X7" s="4"/>
    </row>
    <row r="8" spans="1:24" x14ac:dyDescent="0.3">
      <c r="A8" s="5">
        <v>2</v>
      </c>
      <c r="B8" s="3">
        <v>2123</v>
      </c>
      <c r="C8" s="3">
        <v>3894</v>
      </c>
      <c r="D8" s="3">
        <v>1</v>
      </c>
      <c r="E8" s="2"/>
      <c r="G8" s="2">
        <v>2</v>
      </c>
      <c r="H8" s="12">
        <v>117.24685544679714</v>
      </c>
      <c r="I8" s="12">
        <v>14844.083782979262</v>
      </c>
      <c r="K8" s="5">
        <v>2</v>
      </c>
      <c r="L8" s="2">
        <f t="shared" si="0"/>
        <v>1480.1081190452494</v>
      </c>
      <c r="M8" s="2">
        <f t="shared" si="1"/>
        <v>11132.267537709939</v>
      </c>
      <c r="N8" s="2">
        <f t="shared" si="2"/>
        <v>26799.44697554181</v>
      </c>
      <c r="O8" s="2">
        <f t="shared" si="3"/>
        <v>11713.579445577116</v>
      </c>
      <c r="P8" s="2">
        <f t="shared" si="4"/>
        <v>36040.967718628563</v>
      </c>
      <c r="Q8" s="10">
        <f t="shared" ref="Q8:Q31" si="5">MIN(L8:P8)*D8</f>
        <v>1480.1081190452494</v>
      </c>
      <c r="R8" s="4"/>
      <c r="S8" s="4"/>
      <c r="T8" s="4"/>
      <c r="U8" s="4"/>
      <c r="V8" s="4"/>
      <c r="W8" s="4"/>
      <c r="X8" s="4"/>
    </row>
    <row r="9" spans="1:24" x14ac:dyDescent="0.3">
      <c r="A9" s="5">
        <v>3</v>
      </c>
      <c r="B9" s="3">
        <v>4042</v>
      </c>
      <c r="C9" s="3">
        <v>315</v>
      </c>
      <c r="D9" s="3">
        <v>1</v>
      </c>
      <c r="E9" s="2"/>
      <c r="G9" s="2">
        <v>3</v>
      </c>
      <c r="H9" s="12">
        <v>28919.313422189043</v>
      </c>
      <c r="I9" s="12">
        <v>3484.1888548508668</v>
      </c>
      <c r="K9" s="5">
        <v>3</v>
      </c>
      <c r="L9" s="2">
        <f t="shared" si="0"/>
        <v>4646.8773401356439</v>
      </c>
      <c r="M9" s="2">
        <f t="shared" si="1"/>
        <v>15049.849262318583</v>
      </c>
      <c r="N9" s="2">
        <f t="shared" si="2"/>
        <v>25078.366794979655</v>
      </c>
      <c r="O9" s="2">
        <f t="shared" si="3"/>
        <v>10018.902043358559</v>
      </c>
      <c r="P9" s="2">
        <f t="shared" si="4"/>
        <v>34067.890683229634</v>
      </c>
      <c r="Q9" s="10">
        <f t="shared" si="5"/>
        <v>4646.8773401356439</v>
      </c>
      <c r="R9" s="4"/>
      <c r="S9" s="4"/>
      <c r="T9" s="4"/>
      <c r="U9" s="4"/>
      <c r="V9" s="4"/>
      <c r="W9" s="4"/>
      <c r="X9" s="4"/>
    </row>
    <row r="10" spans="1:24" x14ac:dyDescent="0.3">
      <c r="A10" s="5">
        <v>4</v>
      </c>
      <c r="B10" s="3">
        <v>876</v>
      </c>
      <c r="C10" s="3">
        <v>4898</v>
      </c>
      <c r="D10" s="3">
        <v>1</v>
      </c>
      <c r="E10" s="2"/>
      <c r="G10" s="2">
        <v>4</v>
      </c>
      <c r="H10" s="12">
        <v>13774.773984853673</v>
      </c>
      <c r="I10" s="12">
        <v>2692.2902040285012</v>
      </c>
      <c r="K10" s="5">
        <v>4</v>
      </c>
      <c r="L10" s="2">
        <f t="shared" si="0"/>
        <v>1379.6025861658964</v>
      </c>
      <c r="M10" s="2">
        <f t="shared" si="1"/>
        <v>9974.9831554951725</v>
      </c>
      <c r="N10" s="2">
        <f t="shared" si="2"/>
        <v>28078.929638596914</v>
      </c>
      <c r="O10" s="2">
        <f t="shared" si="3"/>
        <v>13086.00496776547</v>
      </c>
      <c r="P10" s="2">
        <f t="shared" si="4"/>
        <v>37362.012890366444</v>
      </c>
      <c r="Q10" s="10">
        <f t="shared" si="5"/>
        <v>1379.6025861658964</v>
      </c>
      <c r="R10" s="4"/>
      <c r="S10" s="4"/>
      <c r="T10" s="4"/>
      <c r="U10" s="4"/>
      <c r="V10" s="4"/>
      <c r="W10" s="4"/>
      <c r="X10" s="4"/>
    </row>
    <row r="11" spans="1:24" x14ac:dyDescent="0.3">
      <c r="A11" s="5">
        <v>5</v>
      </c>
      <c r="B11" s="3">
        <v>4045</v>
      </c>
      <c r="C11" s="3">
        <v>3182</v>
      </c>
      <c r="D11" s="3">
        <v>1</v>
      </c>
      <c r="E11" s="2"/>
      <c r="G11" s="2">
        <v>5</v>
      </c>
      <c r="H11" s="12">
        <v>38087.557281925176</v>
      </c>
      <c r="I11" s="12">
        <v>1548.3713826888547</v>
      </c>
      <c r="K11" s="5">
        <v>5</v>
      </c>
      <c r="L11" s="2">
        <f t="shared" si="0"/>
        <v>3375.0909811857969</v>
      </c>
      <c r="M11" s="2">
        <f t="shared" si="1"/>
        <v>12305.748369188095</v>
      </c>
      <c r="N11" s="2">
        <f t="shared" si="2"/>
        <v>24876.148944908859</v>
      </c>
      <c r="O11" s="2">
        <f t="shared" si="3"/>
        <v>9742.0899955094737</v>
      </c>
      <c r="P11" s="2">
        <f t="shared" si="4"/>
        <v>34081.731891916155</v>
      </c>
      <c r="Q11" s="10">
        <f t="shared" si="5"/>
        <v>3375.0909811857969</v>
      </c>
      <c r="R11" s="4"/>
      <c r="S11" s="4"/>
      <c r="T11" s="4"/>
      <c r="U11" s="4"/>
      <c r="V11" s="4"/>
      <c r="W11" s="4"/>
      <c r="X11" s="4"/>
    </row>
    <row r="12" spans="1:24" x14ac:dyDescent="0.3">
      <c r="A12" s="5">
        <v>6</v>
      </c>
      <c r="B12" s="7">
        <v>15853</v>
      </c>
      <c r="C12" s="7">
        <v>4915</v>
      </c>
      <c r="D12" s="7">
        <v>1</v>
      </c>
      <c r="E12" s="2"/>
      <c r="G12" s="2"/>
      <c r="H12" s="4"/>
      <c r="I12" s="4"/>
      <c r="K12" s="5">
        <v>6</v>
      </c>
      <c r="L12" s="2">
        <f t="shared" si="0"/>
        <v>15227.970144864514</v>
      </c>
      <c r="M12" s="2">
        <f t="shared" si="1"/>
        <v>18606.467472245713</v>
      </c>
      <c r="N12" s="2">
        <f t="shared" si="2"/>
        <v>13144.419613659649</v>
      </c>
      <c r="O12" s="2">
        <f t="shared" si="3"/>
        <v>3042.9364448076535</v>
      </c>
      <c r="P12" s="2">
        <f t="shared" si="4"/>
        <v>22487.990701041083</v>
      </c>
      <c r="Q12" s="10">
        <f t="shared" si="5"/>
        <v>3042.9364448076535</v>
      </c>
      <c r="R12" s="4"/>
      <c r="S12" s="4"/>
      <c r="T12" s="4"/>
      <c r="U12" s="4"/>
      <c r="V12" s="4"/>
      <c r="W12" s="4"/>
      <c r="X12" s="4"/>
    </row>
    <row r="13" spans="1:24" x14ac:dyDescent="0.3">
      <c r="A13" s="5">
        <v>7</v>
      </c>
      <c r="B13" s="7">
        <v>13952</v>
      </c>
      <c r="C13" s="7">
        <v>3510</v>
      </c>
      <c r="D13" s="7">
        <v>1</v>
      </c>
      <c r="E13" s="2"/>
      <c r="G13" s="2"/>
      <c r="H13" s="4"/>
      <c r="I13" s="4"/>
      <c r="K13" s="5">
        <v>7</v>
      </c>
      <c r="L13" s="2">
        <f t="shared" si="0"/>
        <v>13263.988077700626</v>
      </c>
      <c r="M13" s="2">
        <f t="shared" si="1"/>
        <v>17884.681986837735</v>
      </c>
      <c r="N13" s="2">
        <f t="shared" si="2"/>
        <v>14967.335677843743</v>
      </c>
      <c r="O13" s="2">
        <f t="shared" si="3"/>
        <v>836.69490907522345</v>
      </c>
      <c r="P13" s="2">
        <f t="shared" si="4"/>
        <v>24215.142207745659</v>
      </c>
      <c r="Q13" s="10">
        <f t="shared" si="5"/>
        <v>836.69490907522345</v>
      </c>
      <c r="R13" s="4"/>
      <c r="S13" s="4"/>
      <c r="T13" s="4"/>
      <c r="U13" s="4"/>
      <c r="V13" s="4"/>
      <c r="W13" s="4"/>
      <c r="X13" s="4"/>
    </row>
    <row r="14" spans="1:24" x14ac:dyDescent="0.3">
      <c r="A14" s="5">
        <v>8</v>
      </c>
      <c r="B14" s="7">
        <v>13774</v>
      </c>
      <c r="C14" s="7">
        <v>2689</v>
      </c>
      <c r="D14" s="7">
        <v>3</v>
      </c>
      <c r="E14" s="2"/>
      <c r="G14" s="2"/>
      <c r="H14" s="4"/>
      <c r="I14" s="4"/>
      <c r="K14" s="5">
        <v>8</v>
      </c>
      <c r="L14" s="2">
        <f t="shared" si="0"/>
        <v>13113.048645821586</v>
      </c>
      <c r="M14" s="2">
        <f t="shared" si="1"/>
        <v>18282.586475182041</v>
      </c>
      <c r="N14" s="2">
        <f t="shared" si="2"/>
        <v>15166.174335382626</v>
      </c>
      <c r="O14" s="2">
        <f t="shared" si="3"/>
        <v>3.3800140684442042</v>
      </c>
      <c r="P14" s="2">
        <f t="shared" si="4"/>
        <v>24340.297889386769</v>
      </c>
      <c r="Q14" s="10">
        <f t="shared" si="5"/>
        <v>10.140042205332612</v>
      </c>
      <c r="R14" s="4"/>
      <c r="S14" s="4"/>
      <c r="T14" s="4"/>
      <c r="U14" s="4"/>
      <c r="V14" s="4"/>
      <c r="W14" s="4"/>
      <c r="X14" s="4"/>
    </row>
    <row r="15" spans="1:24" x14ac:dyDescent="0.3">
      <c r="A15" s="5">
        <v>9</v>
      </c>
      <c r="B15" s="7">
        <v>16472</v>
      </c>
      <c r="C15" s="7">
        <v>2709</v>
      </c>
      <c r="D15" s="7">
        <v>1</v>
      </c>
      <c r="E15" s="2"/>
      <c r="G15" s="2"/>
      <c r="H15" s="4"/>
      <c r="I15" s="4"/>
      <c r="K15" s="5">
        <v>9</v>
      </c>
      <c r="L15" s="2">
        <f t="shared" si="0"/>
        <v>15805.374338304109</v>
      </c>
      <c r="M15" s="2">
        <f t="shared" si="1"/>
        <v>20365.122362490216</v>
      </c>
      <c r="N15" s="2">
        <f t="shared" si="2"/>
        <v>12471.428514444226</v>
      </c>
      <c r="O15" s="2">
        <f t="shared" si="3"/>
        <v>2697.277774732062</v>
      </c>
      <c r="P15" s="2">
        <f t="shared" si="4"/>
        <v>21646.694329516231</v>
      </c>
      <c r="Q15" s="10">
        <f t="shared" si="5"/>
        <v>2697.277774732062</v>
      </c>
      <c r="R15" s="4"/>
      <c r="S15" s="4"/>
      <c r="T15" s="4"/>
      <c r="U15" s="4"/>
      <c r="V15" s="4"/>
      <c r="W15" s="4"/>
      <c r="X15" s="4"/>
    </row>
    <row r="16" spans="1:24" x14ac:dyDescent="0.3">
      <c r="A16" s="5">
        <v>10</v>
      </c>
      <c r="B16" s="7">
        <v>13669</v>
      </c>
      <c r="C16" s="7">
        <v>2653</v>
      </c>
      <c r="D16" s="7">
        <v>1</v>
      </c>
      <c r="E16" s="2"/>
      <c r="G16" s="2"/>
      <c r="H16" s="4"/>
      <c r="I16" s="4"/>
      <c r="K16" s="5">
        <v>10</v>
      </c>
      <c r="L16" s="2">
        <f t="shared" si="0"/>
        <v>13010.647747218087</v>
      </c>
      <c r="M16" s="2">
        <f t="shared" si="1"/>
        <v>18228.344332235101</v>
      </c>
      <c r="N16" s="2">
        <f t="shared" si="2"/>
        <v>15272.947796264727</v>
      </c>
      <c r="O16" s="2">
        <f t="shared" si="3"/>
        <v>112.83552634000651</v>
      </c>
      <c r="P16" s="2">
        <f t="shared" si="4"/>
        <v>24443.529698323924</v>
      </c>
      <c r="Q16" s="10">
        <f t="shared" si="5"/>
        <v>112.83552634000651</v>
      </c>
      <c r="R16" s="4"/>
      <c r="S16" s="4"/>
      <c r="T16" s="4"/>
      <c r="U16" s="4"/>
      <c r="V16" s="4"/>
      <c r="W16" s="4"/>
      <c r="X16" s="4"/>
    </row>
    <row r="17" spans="1:24" x14ac:dyDescent="0.3">
      <c r="A17" s="5">
        <v>11</v>
      </c>
      <c r="B17" s="3">
        <v>29616</v>
      </c>
      <c r="C17" s="3">
        <v>3895</v>
      </c>
      <c r="D17" s="3">
        <v>1</v>
      </c>
      <c r="E17" s="2"/>
      <c r="G17" s="2"/>
      <c r="H17" s="4"/>
      <c r="I17" s="4"/>
      <c r="K17" s="5">
        <v>11</v>
      </c>
      <c r="L17" s="2">
        <f t="shared" si="0"/>
        <v>28930.257738898243</v>
      </c>
      <c r="M17" s="2">
        <f t="shared" si="1"/>
        <v>31465.200980924739</v>
      </c>
      <c r="N17" s="2">
        <f t="shared" si="2"/>
        <v>808.78797263602064</v>
      </c>
      <c r="O17" s="2">
        <f t="shared" si="3"/>
        <v>15886.81694098206</v>
      </c>
      <c r="P17" s="2">
        <f t="shared" si="4"/>
        <v>8790.5602010635866</v>
      </c>
      <c r="Q17" s="10">
        <f t="shared" si="5"/>
        <v>808.78797263602064</v>
      </c>
      <c r="R17" s="4"/>
      <c r="S17" s="4"/>
      <c r="T17" s="4"/>
      <c r="U17" s="4"/>
      <c r="V17" s="4"/>
      <c r="W17" s="4"/>
      <c r="X17" s="4"/>
    </row>
    <row r="18" spans="1:24" x14ac:dyDescent="0.3">
      <c r="A18" s="5">
        <v>12</v>
      </c>
      <c r="B18" s="3">
        <v>28798</v>
      </c>
      <c r="C18" s="3">
        <v>1360</v>
      </c>
      <c r="D18" s="3">
        <v>1</v>
      </c>
      <c r="E18" s="2"/>
      <c r="G18" s="2"/>
      <c r="H18" s="4"/>
      <c r="I18" s="4"/>
      <c r="K18" s="5">
        <v>12</v>
      </c>
      <c r="L18" s="2">
        <f t="shared" si="0"/>
        <v>28193.702387977355</v>
      </c>
      <c r="M18" s="2">
        <f t="shared" si="1"/>
        <v>31692.366847637033</v>
      </c>
      <c r="N18" s="2">
        <f t="shared" si="2"/>
        <v>2127.6501680200754</v>
      </c>
      <c r="O18" s="2">
        <f t="shared" si="3"/>
        <v>15082.185421546828</v>
      </c>
      <c r="P18" s="2">
        <f t="shared" si="4"/>
        <v>9291.4669601729292</v>
      </c>
      <c r="Q18" s="10">
        <f t="shared" si="5"/>
        <v>2127.6501680200754</v>
      </c>
      <c r="R18" s="4"/>
      <c r="S18" s="4"/>
      <c r="T18" s="4"/>
      <c r="U18" s="4"/>
      <c r="V18" s="4"/>
      <c r="W18" s="4"/>
      <c r="X18" s="4"/>
    </row>
    <row r="19" spans="1:24" x14ac:dyDescent="0.3">
      <c r="A19" s="5">
        <v>13</v>
      </c>
      <c r="B19" s="3">
        <v>28899</v>
      </c>
      <c r="C19" s="3">
        <v>3495</v>
      </c>
      <c r="D19" s="3">
        <v>3</v>
      </c>
      <c r="E19" s="2"/>
      <c r="G19" s="2"/>
      <c r="H19" s="4"/>
      <c r="I19" s="4"/>
      <c r="K19" s="5">
        <v>13</v>
      </c>
      <c r="L19" s="2">
        <f t="shared" si="0"/>
        <v>28210.994341368216</v>
      </c>
      <c r="M19" s="2">
        <f t="shared" si="1"/>
        <v>30938.503790375533</v>
      </c>
      <c r="N19" s="2">
        <f t="shared" si="2"/>
        <v>23.011214232759158</v>
      </c>
      <c r="O19" s="2">
        <f t="shared" si="3"/>
        <v>15145.512720729448</v>
      </c>
      <c r="P19" s="2">
        <f t="shared" si="4"/>
        <v>9392.4942319362053</v>
      </c>
      <c r="Q19" s="10">
        <f t="shared" si="5"/>
        <v>69.033642698277475</v>
      </c>
      <c r="R19" s="4"/>
      <c r="S19" s="4"/>
      <c r="T19" s="4"/>
      <c r="U19" s="4"/>
      <c r="V19" s="4"/>
      <c r="W19" s="4"/>
      <c r="X19" s="4"/>
    </row>
    <row r="20" spans="1:24" x14ac:dyDescent="0.3">
      <c r="A20" s="5">
        <v>14</v>
      </c>
      <c r="B20" s="3">
        <v>28513</v>
      </c>
      <c r="C20" s="3">
        <v>138</v>
      </c>
      <c r="D20" s="3">
        <v>1</v>
      </c>
      <c r="E20" s="2"/>
      <c r="G20" s="2"/>
      <c r="H20" s="4"/>
      <c r="I20" s="4"/>
      <c r="K20" s="5">
        <v>14</v>
      </c>
      <c r="L20" s="2">
        <f t="shared" si="0"/>
        <v>28031.112116399119</v>
      </c>
      <c r="M20" s="2">
        <f t="shared" si="1"/>
        <v>31977.925149678002</v>
      </c>
      <c r="N20" s="2">
        <f t="shared" si="2"/>
        <v>3370.7670416952769</v>
      </c>
      <c r="O20" s="2">
        <f t="shared" si="3"/>
        <v>14957.931157748118</v>
      </c>
      <c r="P20" s="2">
        <f t="shared" si="4"/>
        <v>9677.8765533547739</v>
      </c>
      <c r="Q20" s="10">
        <f t="shared" si="5"/>
        <v>3370.7670416952769</v>
      </c>
      <c r="R20" s="4"/>
      <c r="S20" s="4"/>
      <c r="T20" s="4"/>
      <c r="U20" s="4"/>
      <c r="V20" s="4"/>
      <c r="W20" s="4"/>
      <c r="X20" s="4"/>
    </row>
    <row r="21" spans="1:24" x14ac:dyDescent="0.3">
      <c r="A21" s="5">
        <v>15</v>
      </c>
      <c r="B21" s="3">
        <v>29302</v>
      </c>
      <c r="C21" s="3">
        <v>2105</v>
      </c>
      <c r="D21" s="3">
        <v>1</v>
      </c>
      <c r="E21" s="2"/>
      <c r="G21" s="2"/>
      <c r="H21" s="4"/>
      <c r="I21" s="4"/>
      <c r="K21" s="5">
        <v>15</v>
      </c>
      <c r="L21" s="2">
        <f t="shared" si="0"/>
        <v>28649.495010583083</v>
      </c>
      <c r="M21" s="2">
        <f t="shared" si="1"/>
        <v>31843.901641260505</v>
      </c>
      <c r="N21" s="2">
        <f t="shared" si="2"/>
        <v>1431.2969343156949</v>
      </c>
      <c r="O21" s="2">
        <f t="shared" si="3"/>
        <v>15538.328658809633</v>
      </c>
      <c r="P21" s="2">
        <f t="shared" si="4"/>
        <v>8803.1728468546044</v>
      </c>
      <c r="Q21" s="10">
        <f t="shared" si="5"/>
        <v>1431.2969343156949</v>
      </c>
      <c r="R21" s="4"/>
      <c r="S21" s="4"/>
      <c r="T21" s="4"/>
      <c r="U21" s="4"/>
      <c r="V21" s="4"/>
      <c r="W21" s="4"/>
      <c r="X21" s="4"/>
    </row>
    <row r="22" spans="1:24" x14ac:dyDescent="0.3">
      <c r="A22" s="5">
        <v>16</v>
      </c>
      <c r="B22" s="7">
        <v>39353</v>
      </c>
      <c r="C22" s="7">
        <v>3111</v>
      </c>
      <c r="D22" s="7">
        <v>1</v>
      </c>
      <c r="E22" s="2"/>
      <c r="G22" s="4"/>
      <c r="H22" s="4"/>
      <c r="I22" s="4"/>
      <c r="J22" s="4"/>
      <c r="K22" s="5">
        <v>16</v>
      </c>
      <c r="L22" s="2">
        <f t="shared" si="0"/>
        <v>38667.254958999365</v>
      </c>
      <c r="M22" s="2">
        <f t="shared" si="1"/>
        <v>40952.528369793326</v>
      </c>
      <c r="N22" s="2">
        <f t="shared" si="2"/>
        <v>10440.358496018105</v>
      </c>
      <c r="O22" s="2">
        <f t="shared" si="3"/>
        <v>25581.652878091183</v>
      </c>
      <c r="P22" s="2">
        <f t="shared" si="4"/>
        <v>2010.7594257812996</v>
      </c>
      <c r="Q22" s="10">
        <f t="shared" si="5"/>
        <v>2010.7594257812996</v>
      </c>
      <c r="R22" s="4"/>
      <c r="S22" s="4"/>
      <c r="T22" s="4"/>
      <c r="U22" s="4"/>
      <c r="V22" s="4"/>
      <c r="W22" s="4"/>
      <c r="X22" s="4"/>
    </row>
    <row r="23" spans="1:24" x14ac:dyDescent="0.3">
      <c r="A23" s="5">
        <v>17</v>
      </c>
      <c r="B23" s="7">
        <v>38070</v>
      </c>
      <c r="C23" s="7">
        <v>1562</v>
      </c>
      <c r="D23" s="7">
        <v>1</v>
      </c>
      <c r="E23" s="2"/>
      <c r="G23" s="4"/>
      <c r="H23" s="4"/>
      <c r="I23" s="4"/>
      <c r="J23" s="4"/>
      <c r="K23" s="5">
        <v>17</v>
      </c>
      <c r="L23" s="2">
        <f t="shared" si="0"/>
        <v>37433.804976025189</v>
      </c>
      <c r="M23" s="2">
        <f t="shared" si="1"/>
        <v>40209.765242655587</v>
      </c>
      <c r="N23" s="2">
        <f t="shared" si="2"/>
        <v>9350.3943681024757</v>
      </c>
      <c r="O23" s="2">
        <f t="shared" si="3"/>
        <v>24321.504128494307</v>
      </c>
      <c r="P23" s="2">
        <f t="shared" si="4"/>
        <v>22.226051345521256</v>
      </c>
      <c r="Q23" s="10">
        <f t="shared" si="5"/>
        <v>22.226051345521256</v>
      </c>
      <c r="R23" s="4"/>
      <c r="S23" s="4"/>
      <c r="T23" s="4"/>
      <c r="U23" s="4"/>
      <c r="V23" s="4"/>
      <c r="W23" s="4"/>
      <c r="X23" s="4"/>
    </row>
    <row r="24" spans="1:24" x14ac:dyDescent="0.3">
      <c r="A24" s="5">
        <v>18</v>
      </c>
      <c r="B24" s="7">
        <v>41412</v>
      </c>
      <c r="C24" s="7">
        <v>2765</v>
      </c>
      <c r="D24" s="7">
        <v>1</v>
      </c>
      <c r="E24" s="2"/>
      <c r="G24" s="4"/>
      <c r="H24" s="4"/>
      <c r="I24" s="4"/>
      <c r="J24" s="4"/>
      <c r="K24" s="5">
        <v>18</v>
      </c>
      <c r="L24" s="2">
        <f t="shared" si="0"/>
        <v>40731.179405235824</v>
      </c>
      <c r="M24" s="2">
        <f t="shared" si="1"/>
        <v>43025.119433951826</v>
      </c>
      <c r="N24" s="2">
        <f t="shared" si="2"/>
        <v>12513.370870407371</v>
      </c>
      <c r="O24" s="2">
        <f t="shared" si="3"/>
        <v>27637.321659790246</v>
      </c>
      <c r="P24" s="2">
        <f t="shared" si="4"/>
        <v>3540.0712673929538</v>
      </c>
      <c r="Q24" s="10">
        <f t="shared" si="5"/>
        <v>3540.0712673929538</v>
      </c>
      <c r="R24" s="4"/>
      <c r="S24" s="4"/>
      <c r="T24" s="4"/>
      <c r="U24" s="4"/>
      <c r="V24" s="4"/>
      <c r="W24" s="4"/>
      <c r="X24" s="4"/>
    </row>
    <row r="25" spans="1:24" x14ac:dyDescent="0.3">
      <c r="A25" s="5">
        <v>19</v>
      </c>
      <c r="B25" s="7">
        <v>37670</v>
      </c>
      <c r="C25" s="7">
        <v>934</v>
      </c>
      <c r="D25" s="7">
        <v>3</v>
      </c>
      <c r="E25" s="2"/>
      <c r="G25" s="4"/>
      <c r="H25" s="4"/>
      <c r="I25" s="4"/>
      <c r="J25" s="4"/>
      <c r="K25" s="5">
        <v>19</v>
      </c>
      <c r="L25" s="2">
        <f t="shared" si="0"/>
        <v>37073.062409387341</v>
      </c>
      <c r="M25" s="2">
        <f t="shared" si="1"/>
        <v>40046.219541740174</v>
      </c>
      <c r="N25" s="2">
        <f t="shared" si="2"/>
        <v>9114.7122158895618</v>
      </c>
      <c r="O25" s="2">
        <f t="shared" si="3"/>
        <v>23959.829105327699</v>
      </c>
      <c r="P25" s="2">
        <f t="shared" si="4"/>
        <v>742.83664392365279</v>
      </c>
      <c r="Q25" s="10">
        <f t="shared" si="5"/>
        <v>2228.5099317709582</v>
      </c>
      <c r="R25" s="4"/>
      <c r="S25" s="4"/>
      <c r="T25" s="4"/>
      <c r="U25" s="4"/>
      <c r="V25" s="4"/>
      <c r="W25" s="4"/>
      <c r="X25" s="4"/>
    </row>
    <row r="26" spans="1:24" x14ac:dyDescent="0.3">
      <c r="A26" s="5">
        <v>20</v>
      </c>
      <c r="B26" s="7">
        <v>40034</v>
      </c>
      <c r="C26" s="7">
        <v>3866</v>
      </c>
      <c r="D26" s="7">
        <v>1</v>
      </c>
      <c r="E26" s="2"/>
      <c r="G26" s="4"/>
      <c r="H26" s="4"/>
      <c r="I26" s="4"/>
      <c r="J26" s="4"/>
      <c r="K26" s="5">
        <v>20</v>
      </c>
      <c r="L26" s="2">
        <f t="shared" si="0"/>
        <v>39347.394901966945</v>
      </c>
      <c r="M26" s="2">
        <f t="shared" si="1"/>
        <v>41398.858742111603</v>
      </c>
      <c r="N26" s="2">
        <f t="shared" si="2"/>
        <v>11121.242622725715</v>
      </c>
      <c r="O26" s="2">
        <f t="shared" si="3"/>
        <v>26285.443606675104</v>
      </c>
      <c r="P26" s="2">
        <f t="shared" si="4"/>
        <v>3026.556072919529</v>
      </c>
      <c r="Q26" s="10">
        <f t="shared" si="5"/>
        <v>3026.556072919529</v>
      </c>
      <c r="R26" s="4"/>
      <c r="S26" s="4"/>
      <c r="T26" s="4"/>
      <c r="U26" s="4"/>
      <c r="V26" s="4"/>
      <c r="W26" s="4"/>
      <c r="X26" s="4"/>
    </row>
    <row r="27" spans="1:24" x14ac:dyDescent="0.3">
      <c r="A27" s="5">
        <v>21</v>
      </c>
      <c r="B27" s="3">
        <v>4106</v>
      </c>
      <c r="C27" s="3">
        <v>15120</v>
      </c>
      <c r="D27" s="3">
        <v>1</v>
      </c>
      <c r="E27" s="2"/>
      <c r="K27" s="5">
        <v>21</v>
      </c>
      <c r="L27" s="2">
        <f t="shared" si="0"/>
        <v>12082.274313858108</v>
      </c>
      <c r="M27" s="2">
        <f t="shared" si="1"/>
        <v>3998.2848081393722</v>
      </c>
      <c r="N27" s="2">
        <f t="shared" si="2"/>
        <v>27406.069108746033</v>
      </c>
      <c r="O27" s="2">
        <f t="shared" si="3"/>
        <v>15745.893469189647</v>
      </c>
      <c r="P27" s="2">
        <f t="shared" si="4"/>
        <v>36591.465379661699</v>
      </c>
      <c r="Q27" s="10">
        <f t="shared" si="5"/>
        <v>3998.2848081393722</v>
      </c>
      <c r="R27" s="4"/>
      <c r="S27" s="4"/>
      <c r="T27" s="4"/>
      <c r="U27" s="4"/>
      <c r="V27" s="4"/>
      <c r="W27" s="4"/>
      <c r="X27" s="4"/>
    </row>
    <row r="28" spans="1:24" x14ac:dyDescent="0.3">
      <c r="A28" s="5">
        <v>22</v>
      </c>
      <c r="B28" s="3">
        <v>3945</v>
      </c>
      <c r="C28" s="3">
        <v>14325</v>
      </c>
      <c r="D28" s="3">
        <v>1</v>
      </c>
      <c r="E28" s="2"/>
      <c r="K28" s="5">
        <v>22</v>
      </c>
      <c r="L28" s="2">
        <f t="shared" si="0"/>
        <v>11274.423266837937</v>
      </c>
      <c r="M28" s="2">
        <f t="shared" si="1"/>
        <v>3862.789420792828</v>
      </c>
      <c r="N28" s="2">
        <f t="shared" si="2"/>
        <v>27225.714264175356</v>
      </c>
      <c r="O28" s="2">
        <f t="shared" si="3"/>
        <v>15229.720739087679</v>
      </c>
      <c r="P28" s="2">
        <f t="shared" si="4"/>
        <v>36454.855048048623</v>
      </c>
      <c r="Q28" s="10">
        <f t="shared" si="5"/>
        <v>3862.789420792828</v>
      </c>
      <c r="R28" s="4"/>
      <c r="S28" s="4"/>
      <c r="T28" s="4"/>
      <c r="U28" s="4"/>
      <c r="V28" s="4"/>
      <c r="W28" s="4"/>
      <c r="X28" s="4"/>
    </row>
    <row r="29" spans="1:24" x14ac:dyDescent="0.3">
      <c r="A29" s="5">
        <v>23</v>
      </c>
      <c r="B29" s="3">
        <v>113</v>
      </c>
      <c r="C29" s="3">
        <v>14841</v>
      </c>
      <c r="D29" s="3">
        <v>3</v>
      </c>
      <c r="E29" s="2"/>
      <c r="K29" s="5">
        <v>23</v>
      </c>
      <c r="L29" s="2">
        <f t="shared" si="0"/>
        <v>11324.345925165569</v>
      </c>
      <c r="M29" s="2">
        <f t="shared" si="1"/>
        <v>5.2483805739651697</v>
      </c>
      <c r="N29" s="2">
        <f t="shared" si="2"/>
        <v>30964.186609112989</v>
      </c>
      <c r="O29" s="2">
        <f t="shared" si="3"/>
        <v>18282.101031335496</v>
      </c>
      <c r="P29" s="2">
        <f t="shared" si="4"/>
        <v>40233.828755364259</v>
      </c>
      <c r="Q29" s="10">
        <f t="shared" si="5"/>
        <v>15.745141721895509</v>
      </c>
      <c r="R29" s="4"/>
      <c r="S29" s="4"/>
      <c r="T29" s="4"/>
      <c r="U29" s="4"/>
      <c r="V29" s="4"/>
      <c r="W29" s="4"/>
      <c r="X29" s="4"/>
    </row>
    <row r="30" spans="1:24" x14ac:dyDescent="0.3">
      <c r="A30" s="5">
        <v>24</v>
      </c>
      <c r="B30" s="3">
        <v>277</v>
      </c>
      <c r="C30" s="3">
        <v>16929</v>
      </c>
      <c r="D30" s="3">
        <v>1</v>
      </c>
      <c r="E30" s="2"/>
      <c r="K30" s="5">
        <v>24</v>
      </c>
      <c r="L30" s="2">
        <f t="shared" si="0"/>
        <v>13404.040550767355</v>
      </c>
      <c r="M30" s="2">
        <f t="shared" si="1"/>
        <v>2091.0276658118855</v>
      </c>
      <c r="N30" s="2">
        <f t="shared" si="2"/>
        <v>31640.876487601243</v>
      </c>
      <c r="O30" s="2">
        <f t="shared" si="3"/>
        <v>19618.200946083296</v>
      </c>
      <c r="P30" s="2">
        <f t="shared" si="4"/>
        <v>40819.137406777663</v>
      </c>
      <c r="Q30" s="10">
        <f t="shared" si="5"/>
        <v>2091.0276658118855</v>
      </c>
      <c r="R30" s="4"/>
      <c r="S30" s="4"/>
      <c r="T30" s="4"/>
      <c r="U30" s="4"/>
      <c r="V30" s="4"/>
      <c r="W30" s="4"/>
      <c r="X30" s="4"/>
    </row>
    <row r="31" spans="1:24" x14ac:dyDescent="0.3">
      <c r="A31" s="5">
        <v>25</v>
      </c>
      <c r="B31" s="3">
        <v>2021</v>
      </c>
      <c r="C31" s="3">
        <v>12828</v>
      </c>
      <c r="D31" s="3">
        <v>1</v>
      </c>
      <c r="E31" s="2"/>
      <c r="K31" s="5">
        <v>25</v>
      </c>
      <c r="L31" s="2">
        <f t="shared" si="0"/>
        <v>9391.8119500996436</v>
      </c>
      <c r="M31" s="2">
        <f t="shared" si="1"/>
        <v>2772.881147000026</v>
      </c>
      <c r="N31" s="2">
        <f t="shared" si="2"/>
        <v>28475.007843274219</v>
      </c>
      <c r="O31" s="2">
        <f t="shared" si="3"/>
        <v>15520.43220903257</v>
      </c>
      <c r="P31" s="2">
        <f t="shared" si="4"/>
        <v>37789.238890388551</v>
      </c>
      <c r="Q31" s="10">
        <f t="shared" si="5"/>
        <v>2772.881147000026</v>
      </c>
      <c r="R31" s="4"/>
      <c r="S31" s="4"/>
      <c r="T31" s="4"/>
      <c r="U31" s="4"/>
      <c r="V31" s="4"/>
      <c r="W31" s="4"/>
      <c r="X31" s="4"/>
    </row>
    <row r="32" spans="1:24" x14ac:dyDescent="0.3">
      <c r="A32" s="5"/>
      <c r="B32" s="2"/>
      <c r="C32" s="2"/>
      <c r="L32" s="5"/>
      <c r="M32" s="2"/>
      <c r="N32" s="2"/>
      <c r="O32" s="2"/>
      <c r="P32" s="10" t="s">
        <v>6</v>
      </c>
      <c r="Q32" s="11">
        <f>SUM(Q7:Q31)</f>
        <v>49670.571486136592</v>
      </c>
      <c r="R32" s="4"/>
      <c r="S32" s="4"/>
      <c r="T32" s="4"/>
      <c r="U32" s="4"/>
      <c r="V32" s="4"/>
      <c r="W32" s="4"/>
      <c r="X32" s="4"/>
    </row>
    <row r="33" spans="1:22" x14ac:dyDescent="0.3">
      <c r="A33" s="8"/>
      <c r="B33" s="4"/>
      <c r="C33" s="4"/>
      <c r="D33" s="4"/>
      <c r="E33" s="4"/>
      <c r="F33" s="4"/>
      <c r="L33" s="5"/>
      <c r="M33" s="2"/>
      <c r="N33" s="2"/>
      <c r="O33" s="2"/>
      <c r="P33" s="2"/>
      <c r="Q33" s="2"/>
      <c r="R33" s="2"/>
      <c r="S33" s="4"/>
      <c r="T33" s="2"/>
      <c r="U33" s="2"/>
      <c r="V33" s="2"/>
    </row>
    <row r="34" spans="1:22" x14ac:dyDescent="0.3">
      <c r="A34" s="8"/>
      <c r="B34" s="4"/>
      <c r="C34" s="4"/>
      <c r="D34" s="4"/>
      <c r="E34" s="4"/>
      <c r="F34" s="4"/>
      <c r="L34" s="5"/>
      <c r="M34" s="2"/>
      <c r="N34" s="2"/>
      <c r="O34" s="2"/>
      <c r="P34" s="2"/>
      <c r="Q34" s="2"/>
      <c r="R34" s="2"/>
      <c r="S34" s="2"/>
      <c r="T34" s="2"/>
      <c r="U34" s="2"/>
      <c r="V34" s="2"/>
    </row>
    <row r="35" spans="1:22" x14ac:dyDescent="0.3">
      <c r="A35" s="8"/>
      <c r="B35" s="4"/>
      <c r="C35" s="4"/>
      <c r="D35" s="4"/>
      <c r="E35" s="4"/>
      <c r="F35" s="4"/>
      <c r="L35" s="5"/>
      <c r="M35" s="2"/>
      <c r="N35" s="2"/>
      <c r="O35" s="2"/>
      <c r="P35" s="2"/>
      <c r="Q35" s="2"/>
      <c r="R35" s="2"/>
      <c r="S35" s="2"/>
      <c r="T35" s="2"/>
      <c r="U35" s="2"/>
      <c r="V35" s="2"/>
    </row>
    <row r="36" spans="1:22" x14ac:dyDescent="0.3">
      <c r="A36" s="8"/>
      <c r="B36" s="4"/>
      <c r="C36" s="4"/>
      <c r="D36" s="4"/>
      <c r="E36" s="4"/>
      <c r="F36" s="4"/>
      <c r="L36" s="5"/>
      <c r="M36" s="2"/>
      <c r="N36" s="2"/>
      <c r="O36" s="2"/>
      <c r="P36" s="2"/>
      <c r="Q36" s="2"/>
      <c r="R36" s="2"/>
      <c r="S36" s="2"/>
      <c r="T36" s="2"/>
      <c r="U36" s="2"/>
      <c r="V36" s="2"/>
    </row>
    <row r="37" spans="1:22" x14ac:dyDescent="0.3">
      <c r="A37" s="8"/>
      <c r="B37" s="4"/>
      <c r="C37" s="4"/>
      <c r="D37" s="4"/>
      <c r="E37" s="4"/>
      <c r="F37" s="4"/>
      <c r="L37" s="5"/>
      <c r="M37" s="2"/>
      <c r="N37" s="2"/>
      <c r="O37" s="2"/>
      <c r="P37" s="2"/>
      <c r="Q37" s="2"/>
      <c r="R37" s="2"/>
      <c r="S37" s="2"/>
      <c r="T37" s="2"/>
      <c r="U37" s="2"/>
      <c r="V37" s="2"/>
    </row>
    <row r="38" spans="1:22" x14ac:dyDescent="0.3">
      <c r="A38" s="8"/>
      <c r="B38" s="4"/>
      <c r="C38" s="4"/>
      <c r="D38" s="4"/>
      <c r="E38" s="4"/>
      <c r="F38" s="4"/>
      <c r="L38" s="5"/>
      <c r="M38" s="2"/>
      <c r="N38" s="2"/>
      <c r="O38" s="2"/>
      <c r="P38" s="2"/>
      <c r="Q38" s="2"/>
      <c r="R38" s="2"/>
      <c r="S38" s="2"/>
      <c r="T38" s="2"/>
      <c r="U38" s="2"/>
      <c r="V38" s="2"/>
    </row>
    <row r="39" spans="1:22" x14ac:dyDescent="0.3">
      <c r="A39" s="8"/>
      <c r="B39" s="4"/>
      <c r="C39" s="4"/>
      <c r="D39" s="4"/>
      <c r="E39" s="4"/>
      <c r="F39" s="4"/>
      <c r="L39" s="5"/>
      <c r="M39" s="2"/>
      <c r="N39" s="2"/>
      <c r="O39" s="2"/>
      <c r="P39" s="2"/>
      <c r="Q39" s="2"/>
      <c r="R39" s="2"/>
      <c r="S39" s="2"/>
      <c r="T39" s="2"/>
      <c r="U39" s="2"/>
      <c r="V39" s="2"/>
    </row>
    <row r="40" spans="1:22" x14ac:dyDescent="0.3">
      <c r="A40" s="8"/>
      <c r="B40" s="4"/>
      <c r="C40" s="4"/>
      <c r="D40" s="4"/>
      <c r="E40" s="4"/>
      <c r="F40" s="4"/>
      <c r="L40" s="5"/>
      <c r="M40" s="2"/>
      <c r="N40" s="2"/>
      <c r="O40" s="2"/>
      <c r="P40" s="2"/>
      <c r="Q40" s="2"/>
      <c r="R40" s="2"/>
      <c r="S40" s="2"/>
      <c r="T40" s="2"/>
      <c r="U40" s="2"/>
      <c r="V40" s="2"/>
    </row>
    <row r="41" spans="1:22" x14ac:dyDescent="0.3">
      <c r="A41" s="8"/>
      <c r="B41" s="4"/>
      <c r="C41" s="4"/>
      <c r="D41" s="4"/>
      <c r="E41" s="4"/>
      <c r="F41" s="4"/>
      <c r="L41" s="5"/>
      <c r="M41" s="2"/>
      <c r="N41" s="2"/>
      <c r="O41" s="2"/>
      <c r="P41" s="2"/>
      <c r="Q41" s="2"/>
      <c r="R41" s="2"/>
      <c r="S41" s="2"/>
      <c r="T41" s="2"/>
      <c r="U41" s="2"/>
      <c r="V41" s="2"/>
    </row>
    <row r="42" spans="1:22" x14ac:dyDescent="0.3">
      <c r="A42" s="8"/>
      <c r="B42" s="4"/>
      <c r="C42" s="4"/>
      <c r="D42" s="4"/>
      <c r="E42" s="4"/>
      <c r="F42" s="4"/>
      <c r="L42" s="5"/>
      <c r="M42" s="2"/>
      <c r="N42" s="2"/>
      <c r="O42" s="2"/>
      <c r="P42" s="2"/>
      <c r="Q42" s="2"/>
      <c r="R42" s="2"/>
      <c r="S42" s="2"/>
      <c r="T42" s="2"/>
      <c r="U42" s="2"/>
      <c r="V42" s="2"/>
    </row>
    <row r="43" spans="1:22" x14ac:dyDescent="0.3">
      <c r="A43" s="8"/>
      <c r="B43" s="4"/>
      <c r="C43" s="4"/>
      <c r="D43" s="4"/>
      <c r="E43" s="4"/>
      <c r="F43" s="4"/>
      <c r="L43" s="5"/>
      <c r="M43" s="2"/>
      <c r="N43" s="2"/>
      <c r="O43" s="2"/>
      <c r="P43" s="2"/>
      <c r="Q43" s="2"/>
      <c r="R43" s="2"/>
      <c r="S43" s="2"/>
      <c r="T43" s="2"/>
      <c r="U43" s="2"/>
      <c r="V43" s="2"/>
    </row>
    <row r="44" spans="1:22" x14ac:dyDescent="0.3">
      <c r="A44" s="8"/>
      <c r="B44" s="4"/>
      <c r="C44" s="4"/>
      <c r="D44" s="4"/>
      <c r="E44" s="4"/>
      <c r="F44" s="4"/>
      <c r="L44" s="5"/>
      <c r="M44" s="2"/>
      <c r="N44" s="2"/>
      <c r="O44" s="2"/>
      <c r="P44" s="2"/>
      <c r="Q44" s="2"/>
      <c r="R44" s="2"/>
      <c r="S44" s="2"/>
      <c r="T44" s="2"/>
      <c r="U44" s="2"/>
      <c r="V44" s="2"/>
    </row>
    <row r="45" spans="1:22" x14ac:dyDescent="0.3">
      <c r="A45" s="8"/>
      <c r="B45" s="4"/>
      <c r="C45" s="4"/>
      <c r="D45" s="4"/>
      <c r="E45" s="4"/>
      <c r="F45" s="4"/>
      <c r="L45" s="5"/>
      <c r="M45" s="2"/>
      <c r="N45" s="2"/>
      <c r="O45" s="2"/>
      <c r="P45" s="2"/>
      <c r="Q45" s="2"/>
      <c r="R45" s="2"/>
      <c r="S45" s="2"/>
      <c r="T45" s="2"/>
      <c r="U45" s="2"/>
      <c r="V45" s="2"/>
    </row>
    <row r="46" spans="1:22" x14ac:dyDescent="0.3">
      <c r="A46" s="8"/>
      <c r="B46" s="4"/>
      <c r="C46" s="4"/>
      <c r="D46" s="4"/>
      <c r="E46" s="4"/>
      <c r="F46" s="4"/>
      <c r="H46" s="4"/>
      <c r="I46" s="4"/>
      <c r="L46" s="5"/>
      <c r="M46" s="2"/>
      <c r="N46" s="2"/>
      <c r="O46" s="2"/>
      <c r="P46" s="2"/>
      <c r="Q46" s="2"/>
      <c r="R46" s="2"/>
      <c r="S46" s="2"/>
      <c r="T46" s="2"/>
      <c r="U46" s="2"/>
      <c r="V46" s="2"/>
    </row>
    <row r="47" spans="1:22" x14ac:dyDescent="0.3">
      <c r="A47" s="8"/>
      <c r="B47" s="4"/>
      <c r="C47" s="4"/>
      <c r="D47" s="4"/>
      <c r="E47" s="4"/>
      <c r="F47" s="4"/>
      <c r="H47" s="4"/>
      <c r="I47" s="4"/>
      <c r="L47" s="5"/>
      <c r="M47" s="2"/>
      <c r="N47" s="2"/>
      <c r="O47" s="2"/>
      <c r="P47" s="2"/>
      <c r="Q47" s="2"/>
      <c r="R47" s="2"/>
      <c r="S47" s="2"/>
      <c r="T47" s="2"/>
      <c r="U47" s="2"/>
      <c r="V47" s="2"/>
    </row>
    <row r="48" spans="1:22" x14ac:dyDescent="0.3">
      <c r="A48" s="8"/>
      <c r="B48" s="4"/>
      <c r="C48" s="4"/>
      <c r="D48" s="4"/>
      <c r="E48" s="4"/>
      <c r="F48" s="4"/>
      <c r="H48" s="4"/>
      <c r="I48" s="4"/>
      <c r="L48" s="5"/>
      <c r="M48" s="2"/>
      <c r="N48" s="2"/>
      <c r="O48" s="2"/>
      <c r="P48" s="2"/>
      <c r="Q48" s="2"/>
      <c r="R48" s="2"/>
      <c r="S48" s="2"/>
      <c r="T48" s="2"/>
      <c r="U48" s="2"/>
      <c r="V48" s="2"/>
    </row>
    <row r="49" spans="1:22" x14ac:dyDescent="0.3">
      <c r="A49" s="8"/>
      <c r="B49" s="4"/>
      <c r="C49" s="4"/>
      <c r="D49" s="4"/>
      <c r="E49" s="4"/>
      <c r="F49" s="4"/>
      <c r="H49" s="4"/>
      <c r="I49" s="4"/>
      <c r="L49" s="5"/>
      <c r="M49" s="2"/>
      <c r="N49" s="2"/>
      <c r="O49" s="2"/>
      <c r="P49" s="2"/>
      <c r="Q49" s="2"/>
      <c r="R49" s="2"/>
      <c r="S49" s="2"/>
      <c r="T49" s="2"/>
      <c r="U49" s="2"/>
      <c r="V49" s="2"/>
    </row>
    <row r="50" spans="1:22" x14ac:dyDescent="0.3">
      <c r="A50" s="8"/>
      <c r="B50" s="4"/>
      <c r="C50" s="4"/>
      <c r="D50" s="4"/>
      <c r="E50" s="4"/>
      <c r="F50" s="4"/>
      <c r="H50" s="4"/>
      <c r="I50" s="4"/>
      <c r="L50" s="5"/>
      <c r="M50" s="2"/>
      <c r="N50" s="2"/>
      <c r="O50" s="2"/>
      <c r="P50" s="2"/>
      <c r="Q50" s="2"/>
      <c r="R50" s="2"/>
      <c r="S50" s="2"/>
      <c r="T50" s="2"/>
      <c r="U50" s="2"/>
      <c r="V50" s="2"/>
    </row>
    <row r="51" spans="1:22" x14ac:dyDescent="0.3">
      <c r="A51" s="8"/>
      <c r="B51" s="4"/>
      <c r="C51" s="4"/>
      <c r="D51" s="4"/>
      <c r="E51" s="4"/>
      <c r="F51" s="4"/>
      <c r="H51" s="4"/>
      <c r="I51" s="4"/>
      <c r="L51" s="5"/>
      <c r="M51" s="2"/>
      <c r="N51" s="2"/>
      <c r="O51" s="2"/>
      <c r="P51" s="2"/>
      <c r="Q51" s="2"/>
      <c r="R51" s="2"/>
      <c r="S51" s="2"/>
      <c r="T51" s="2"/>
      <c r="U51" s="2"/>
      <c r="V51" s="2"/>
    </row>
    <row r="52" spans="1:22" x14ac:dyDescent="0.3">
      <c r="A52" s="8"/>
      <c r="B52" s="4"/>
      <c r="C52" s="4"/>
      <c r="D52" s="4"/>
      <c r="E52" s="4"/>
      <c r="F52" s="4"/>
      <c r="H52" s="4"/>
      <c r="I52" s="4"/>
      <c r="L52" s="5"/>
      <c r="M52" s="2"/>
      <c r="N52" s="2"/>
      <c r="O52" s="2"/>
      <c r="P52" s="2"/>
      <c r="Q52" s="2"/>
      <c r="R52" s="2"/>
      <c r="S52" s="2"/>
      <c r="T52" s="2"/>
      <c r="U52" s="2"/>
      <c r="V52" s="2"/>
    </row>
    <row r="53" spans="1:22" x14ac:dyDescent="0.3">
      <c r="A53" s="8"/>
      <c r="B53" s="4"/>
      <c r="C53" s="4"/>
      <c r="D53" s="4"/>
      <c r="E53" s="4"/>
      <c r="F53" s="4"/>
      <c r="H53" s="4"/>
      <c r="I53" s="4"/>
      <c r="L53" s="5"/>
      <c r="M53" s="2"/>
      <c r="N53" s="2"/>
      <c r="O53" s="2"/>
      <c r="P53" s="2"/>
      <c r="Q53" s="2"/>
      <c r="R53" s="2"/>
      <c r="S53" s="2"/>
      <c r="T53" s="2"/>
      <c r="U53" s="2"/>
      <c r="V53" s="2"/>
    </row>
    <row r="54" spans="1:22" x14ac:dyDescent="0.3">
      <c r="A54" s="8"/>
      <c r="B54" s="4"/>
      <c r="C54" s="4"/>
      <c r="D54" s="4"/>
      <c r="E54" s="4"/>
      <c r="F54" s="4"/>
      <c r="H54" s="4"/>
      <c r="I54" s="4"/>
      <c r="L54" s="5"/>
      <c r="M54" s="2"/>
      <c r="N54" s="2"/>
      <c r="O54" s="2"/>
      <c r="P54" s="2"/>
      <c r="Q54" s="2"/>
      <c r="R54" s="2"/>
      <c r="S54" s="2"/>
      <c r="T54" s="2"/>
      <c r="U54" s="2"/>
      <c r="V54" s="2"/>
    </row>
    <row r="55" spans="1:22" x14ac:dyDescent="0.3">
      <c r="A55" s="8"/>
      <c r="B55" s="4"/>
      <c r="C55" s="4"/>
      <c r="D55" s="4"/>
      <c r="E55" s="4"/>
      <c r="F55" s="4"/>
      <c r="H55" s="4"/>
      <c r="I55" s="4"/>
      <c r="L55" s="5"/>
      <c r="M55" s="2"/>
      <c r="N55" s="2"/>
      <c r="O55" s="2"/>
      <c r="P55" s="2"/>
      <c r="Q55" s="2"/>
      <c r="R55" s="2"/>
      <c r="S55" s="2"/>
      <c r="T55" s="2"/>
      <c r="U55" s="2"/>
      <c r="V55" s="2"/>
    </row>
    <row r="56" spans="1:22" x14ac:dyDescent="0.3">
      <c r="A56" s="8"/>
      <c r="B56" s="4"/>
      <c r="C56" s="4"/>
      <c r="D56" s="4"/>
      <c r="E56" s="4"/>
      <c r="F56" s="4"/>
      <c r="L56" s="5"/>
      <c r="M56" s="2"/>
      <c r="N56" s="2"/>
      <c r="O56" s="2"/>
      <c r="P56" s="2"/>
      <c r="Q56" s="2"/>
      <c r="R56" s="2"/>
      <c r="S56" s="2"/>
      <c r="T56" s="2"/>
      <c r="U56" s="2"/>
      <c r="V56" s="2"/>
    </row>
    <row r="57" spans="1:22" x14ac:dyDescent="0.3">
      <c r="A57" s="8"/>
      <c r="B57" s="4"/>
      <c r="C57" s="4"/>
      <c r="D57" s="4"/>
      <c r="E57" s="4"/>
      <c r="F57" s="4"/>
      <c r="L57" s="5"/>
      <c r="M57" s="2"/>
      <c r="N57" s="2"/>
      <c r="O57" s="2"/>
      <c r="P57" s="2"/>
      <c r="Q57" s="2"/>
      <c r="R57" s="2"/>
      <c r="S57" s="2"/>
      <c r="T57" s="2"/>
      <c r="U57" s="2"/>
      <c r="V57" s="2"/>
    </row>
    <row r="58" spans="1:22" x14ac:dyDescent="0.3">
      <c r="A58" s="8"/>
      <c r="B58" s="4"/>
      <c r="C58" s="4"/>
      <c r="D58" s="4"/>
      <c r="E58" s="4"/>
      <c r="F58" s="4"/>
      <c r="G58" s="2"/>
      <c r="L58" s="5"/>
      <c r="M58" s="2"/>
      <c r="N58" s="2"/>
      <c r="O58" s="2"/>
      <c r="P58" s="2"/>
      <c r="Q58" s="2"/>
      <c r="R58" s="2"/>
      <c r="S58" s="2"/>
      <c r="T58" s="2"/>
      <c r="U58" s="2"/>
      <c r="V58" s="2"/>
    </row>
    <row r="59" spans="1:22" x14ac:dyDescent="0.3">
      <c r="A59" s="8"/>
      <c r="B59" s="4"/>
      <c r="C59" s="4"/>
      <c r="D59" s="4"/>
      <c r="E59" s="4"/>
      <c r="F59" s="4"/>
      <c r="G59" s="2"/>
      <c r="L59" s="5"/>
      <c r="M59" s="2"/>
      <c r="N59" s="2"/>
      <c r="O59" s="2"/>
      <c r="P59" s="2"/>
      <c r="Q59" s="2"/>
      <c r="R59" s="2"/>
      <c r="S59" s="2"/>
      <c r="T59" s="2"/>
      <c r="U59" s="2"/>
      <c r="V59" s="2"/>
    </row>
    <row r="60" spans="1:22" x14ac:dyDescent="0.3">
      <c r="A60" s="8"/>
      <c r="B60" s="4"/>
      <c r="C60" s="4"/>
      <c r="D60" s="4"/>
      <c r="E60" s="4"/>
      <c r="F60" s="4"/>
      <c r="G60" s="2"/>
      <c r="L60" s="5"/>
      <c r="M60" s="2"/>
      <c r="N60" s="2"/>
      <c r="O60" s="2"/>
      <c r="P60" s="2"/>
      <c r="Q60" s="2"/>
      <c r="R60" s="2"/>
      <c r="S60" s="2"/>
      <c r="T60" s="2"/>
      <c r="U60" s="2"/>
      <c r="V60" s="2"/>
    </row>
    <row r="61" spans="1:22" x14ac:dyDescent="0.3">
      <c r="A61" s="5"/>
      <c r="B61" s="2"/>
      <c r="C61" s="2"/>
      <c r="E61" s="2"/>
      <c r="G61" s="2"/>
      <c r="L61" s="5"/>
      <c r="M61" s="2"/>
      <c r="N61" s="2"/>
      <c r="O61" s="2"/>
      <c r="P61" s="2"/>
      <c r="Q61" s="2"/>
      <c r="R61" s="2"/>
      <c r="S61" s="2"/>
      <c r="T61" s="2"/>
      <c r="U61" s="2"/>
      <c r="V61" s="2"/>
    </row>
    <row r="62" spans="1:22" x14ac:dyDescent="0.3">
      <c r="A62" s="5"/>
      <c r="B62" s="2"/>
      <c r="C62" s="2"/>
      <c r="E62" s="2"/>
      <c r="G62" s="2"/>
      <c r="L62" s="5"/>
      <c r="M62" s="2"/>
      <c r="N62" s="2"/>
      <c r="O62" s="2"/>
      <c r="P62" s="2"/>
      <c r="Q62" s="2"/>
      <c r="R62" s="2"/>
      <c r="S62" s="2"/>
      <c r="T62" s="2"/>
      <c r="U62" s="2"/>
      <c r="V62" s="2"/>
    </row>
    <row r="63" spans="1:22" x14ac:dyDescent="0.3">
      <c r="A63" s="5"/>
      <c r="B63" s="2"/>
      <c r="C63" s="2"/>
      <c r="E63" s="2"/>
      <c r="G63" s="2"/>
      <c r="L63" s="5"/>
      <c r="M63" s="2"/>
      <c r="N63" s="2"/>
      <c r="O63" s="2"/>
      <c r="P63" s="2"/>
      <c r="Q63" s="2"/>
      <c r="R63" s="2"/>
      <c r="S63" s="2"/>
      <c r="T63" s="2"/>
      <c r="U63" s="2"/>
      <c r="V63" s="2"/>
    </row>
    <row r="64" spans="1:22" x14ac:dyDescent="0.3">
      <c r="A64" s="5"/>
      <c r="B64" s="2"/>
      <c r="C64" s="2"/>
      <c r="E64" s="2"/>
      <c r="G64" s="2"/>
      <c r="L64" s="5"/>
      <c r="M64" s="2"/>
      <c r="N64" s="2"/>
      <c r="O64" s="2"/>
      <c r="P64" s="2"/>
      <c r="Q64" s="2"/>
      <c r="R64" s="2"/>
      <c r="S64" s="2"/>
      <c r="T64" s="2"/>
      <c r="U64" s="2"/>
      <c r="V64" s="2"/>
    </row>
    <row r="65" spans="1:22" x14ac:dyDescent="0.3">
      <c r="A65" s="5"/>
      <c r="B65" s="4"/>
      <c r="C65" s="4"/>
      <c r="D65" s="4"/>
      <c r="E65" s="2"/>
      <c r="G65" s="2"/>
      <c r="L65" s="5"/>
      <c r="M65" s="2"/>
      <c r="N65" s="2"/>
      <c r="O65" s="2"/>
      <c r="P65" s="2"/>
      <c r="Q65" s="2"/>
      <c r="R65" s="2"/>
      <c r="S65" s="2"/>
      <c r="T65" s="2"/>
      <c r="U65" s="2"/>
      <c r="V65" s="2"/>
    </row>
    <row r="66" spans="1:22" x14ac:dyDescent="0.3">
      <c r="A66" s="5"/>
      <c r="B66" s="4"/>
      <c r="C66" s="4"/>
      <c r="D66" s="4"/>
      <c r="E66" s="2"/>
      <c r="G66" s="2"/>
      <c r="L66" s="5"/>
      <c r="M66" s="2"/>
      <c r="N66" s="2"/>
      <c r="O66" s="2"/>
      <c r="P66" s="2"/>
      <c r="Q66" s="2"/>
      <c r="R66" s="2"/>
      <c r="S66" s="2"/>
      <c r="T66" s="2"/>
      <c r="U66" s="2"/>
      <c r="V66" s="2"/>
    </row>
    <row r="67" spans="1:22" x14ac:dyDescent="0.3">
      <c r="A67" s="5"/>
      <c r="B67" s="4"/>
      <c r="C67" s="4"/>
      <c r="D67" s="4"/>
      <c r="E67" s="2"/>
      <c r="G67" s="2"/>
      <c r="L67" s="5"/>
      <c r="M67" s="2"/>
      <c r="N67" s="2"/>
      <c r="O67" s="2"/>
      <c r="P67" s="2"/>
      <c r="Q67" s="2"/>
      <c r="R67" s="2"/>
      <c r="S67" s="2"/>
      <c r="T67" s="2"/>
      <c r="U67" s="2"/>
      <c r="V67" s="2"/>
    </row>
    <row r="68" spans="1:22" x14ac:dyDescent="0.3">
      <c r="A68" s="5"/>
      <c r="B68" s="4"/>
      <c r="C68" s="4"/>
      <c r="D68" s="4"/>
      <c r="E68" s="2"/>
      <c r="G68" s="2"/>
      <c r="L68" s="5"/>
      <c r="M68" s="2"/>
      <c r="N68" s="2"/>
      <c r="O68" s="2"/>
      <c r="P68" s="2"/>
      <c r="Q68" s="2"/>
      <c r="R68" s="2"/>
      <c r="S68" s="2"/>
      <c r="T68" s="2"/>
      <c r="U68" s="2"/>
      <c r="V68" s="2"/>
    </row>
    <row r="69" spans="1:22" x14ac:dyDescent="0.3">
      <c r="A69" s="5"/>
      <c r="B69" s="4"/>
      <c r="C69" s="4"/>
      <c r="D69" s="4"/>
      <c r="E69" s="2"/>
      <c r="G69" s="2"/>
      <c r="L69" s="5"/>
      <c r="M69" s="2"/>
      <c r="N69" s="2"/>
      <c r="O69" s="2"/>
      <c r="P69" s="2"/>
      <c r="Q69" s="2"/>
      <c r="R69" s="2"/>
      <c r="S69" s="2"/>
      <c r="T69" s="2"/>
      <c r="U69" s="2"/>
      <c r="V69" s="2"/>
    </row>
    <row r="70" spans="1:22" x14ac:dyDescent="0.3">
      <c r="A70" s="5"/>
      <c r="B70" s="4"/>
      <c r="C70" s="4"/>
      <c r="D70" s="4"/>
      <c r="E70" s="2"/>
      <c r="G70" s="2"/>
      <c r="L70" s="5"/>
      <c r="M70" s="2"/>
      <c r="N70" s="2"/>
      <c r="O70" s="2"/>
      <c r="P70" s="2"/>
      <c r="Q70" s="2"/>
      <c r="R70" s="2"/>
      <c r="S70" s="2"/>
      <c r="T70" s="2"/>
      <c r="U70" s="2"/>
      <c r="V70" s="2"/>
    </row>
    <row r="71" spans="1:22" x14ac:dyDescent="0.3">
      <c r="A71" s="5"/>
      <c r="B71" s="2"/>
      <c r="C71" s="2"/>
      <c r="E71" s="2"/>
      <c r="G71" s="2"/>
      <c r="L71" s="5"/>
      <c r="M71" s="2"/>
      <c r="N71" s="2"/>
      <c r="O71" s="2"/>
      <c r="P71" s="2"/>
      <c r="Q71" s="2"/>
      <c r="R71" s="2"/>
      <c r="S71" s="2"/>
      <c r="T71" s="2"/>
      <c r="U71" s="2"/>
      <c r="V71" s="2"/>
    </row>
    <row r="72" spans="1:22" x14ac:dyDescent="0.3">
      <c r="A72" s="5"/>
      <c r="B72" s="2"/>
      <c r="C72" s="2"/>
      <c r="E72" s="2"/>
      <c r="G72" s="2"/>
      <c r="H72" s="6"/>
      <c r="I72" s="6"/>
      <c r="L72" s="5"/>
      <c r="M72" s="2"/>
      <c r="N72" s="2"/>
      <c r="O72" s="2"/>
      <c r="P72" s="2"/>
      <c r="Q72" s="2"/>
      <c r="R72" s="2"/>
      <c r="S72" s="2"/>
      <c r="T72" s="2"/>
      <c r="U72" s="2"/>
      <c r="V72" s="2"/>
    </row>
    <row r="73" spans="1:22" x14ac:dyDescent="0.3">
      <c r="A73" s="5"/>
      <c r="B73" s="2"/>
      <c r="C73" s="2"/>
      <c r="E73" s="2"/>
      <c r="G73" s="2"/>
      <c r="H73" s="6"/>
      <c r="I73" s="6"/>
      <c r="L73" s="5"/>
      <c r="M73" s="2"/>
      <c r="N73" s="2"/>
      <c r="O73" s="2"/>
      <c r="P73" s="2"/>
      <c r="Q73" s="2"/>
      <c r="R73" s="2"/>
      <c r="S73" s="2"/>
      <c r="T73" s="2"/>
      <c r="U73" s="2"/>
      <c r="V73" s="2"/>
    </row>
    <row r="74" spans="1:22" x14ac:dyDescent="0.3">
      <c r="A74" s="5"/>
      <c r="B74" s="2"/>
      <c r="C74" s="2"/>
      <c r="E74" s="2"/>
      <c r="G74" s="2"/>
      <c r="H74" s="6"/>
      <c r="I74" s="6"/>
      <c r="L74" s="5"/>
      <c r="M74" s="2"/>
      <c r="N74" s="2"/>
      <c r="O74" s="2"/>
      <c r="P74" s="2"/>
      <c r="Q74" s="2"/>
      <c r="R74" s="2"/>
      <c r="S74" s="2"/>
      <c r="T74" s="2"/>
      <c r="U74" s="2"/>
      <c r="V74" s="2"/>
    </row>
    <row r="75" spans="1:22" x14ac:dyDescent="0.3">
      <c r="A75" s="5"/>
      <c r="B75" s="2"/>
      <c r="C75" s="2"/>
      <c r="E75" s="2"/>
      <c r="G75" s="2"/>
      <c r="H75" s="6"/>
      <c r="I75" s="6"/>
      <c r="L75" s="5"/>
      <c r="M75" s="2"/>
      <c r="N75" s="2"/>
      <c r="O75" s="2"/>
      <c r="P75" s="2"/>
      <c r="Q75" s="2"/>
      <c r="R75" s="2"/>
      <c r="S75" s="2"/>
      <c r="T75" s="2"/>
      <c r="U75" s="2"/>
      <c r="V75" s="2"/>
    </row>
    <row r="76" spans="1:22" x14ac:dyDescent="0.3">
      <c r="A76" s="5"/>
      <c r="B76" s="2"/>
      <c r="C76" s="2"/>
      <c r="E76" s="2"/>
      <c r="G76" s="2"/>
      <c r="H76" s="6"/>
      <c r="I76" s="6"/>
      <c r="L76" s="5"/>
      <c r="M76" s="2"/>
      <c r="N76" s="2"/>
      <c r="O76" s="2"/>
      <c r="P76" s="2"/>
      <c r="Q76" s="2"/>
      <c r="R76" s="2"/>
      <c r="S76" s="2"/>
      <c r="T76" s="2"/>
      <c r="U76" s="2"/>
      <c r="V76" s="2"/>
    </row>
    <row r="77" spans="1:22" x14ac:dyDescent="0.3">
      <c r="A77" s="5"/>
      <c r="B77" s="2"/>
      <c r="C77" s="2"/>
      <c r="E77" s="2"/>
      <c r="G77" s="2"/>
      <c r="H77" s="6"/>
      <c r="I77" s="6"/>
      <c r="L77" s="5"/>
      <c r="M77" s="2"/>
      <c r="N77" s="2"/>
      <c r="O77" s="2"/>
      <c r="P77" s="2"/>
      <c r="Q77" s="2"/>
      <c r="R77" s="2"/>
      <c r="S77" s="2"/>
      <c r="T77" s="2"/>
      <c r="U77" s="2"/>
      <c r="V77" s="2"/>
    </row>
    <row r="78" spans="1:22" x14ac:dyDescent="0.3">
      <c r="A78" s="5"/>
      <c r="B78" s="2"/>
      <c r="C78" s="2"/>
      <c r="E78" s="2"/>
      <c r="G78" s="2"/>
      <c r="H78" s="6"/>
      <c r="I78" s="6"/>
      <c r="L78" s="5"/>
      <c r="M78" s="2"/>
      <c r="N78" s="2"/>
      <c r="O78" s="2"/>
      <c r="P78" s="2"/>
      <c r="Q78" s="2"/>
      <c r="R78" s="2"/>
      <c r="S78" s="2"/>
      <c r="T78" s="2"/>
      <c r="U78" s="2"/>
      <c r="V78" s="2"/>
    </row>
    <row r="79" spans="1:22" x14ac:dyDescent="0.3">
      <c r="A79" s="5"/>
      <c r="B79" s="2"/>
      <c r="C79" s="2"/>
      <c r="E79" s="2"/>
      <c r="G79" s="2"/>
      <c r="H79" s="6"/>
      <c r="I79" s="6"/>
      <c r="L79" s="5"/>
      <c r="M79" s="2"/>
      <c r="N79" s="2"/>
      <c r="O79" s="2"/>
      <c r="P79" s="2"/>
      <c r="Q79" s="2"/>
      <c r="R79" s="2"/>
      <c r="S79" s="2"/>
      <c r="T79" s="2"/>
      <c r="U79" s="2"/>
      <c r="V79" s="2"/>
    </row>
    <row r="80" spans="1:22" x14ac:dyDescent="0.3">
      <c r="A80" s="5"/>
      <c r="B80" s="2"/>
      <c r="C80" s="2"/>
      <c r="E80" s="2"/>
      <c r="G80" s="2"/>
      <c r="H80" s="6"/>
      <c r="I80" s="6"/>
      <c r="L80" s="5"/>
      <c r="M80" s="2"/>
      <c r="N80" s="2"/>
      <c r="O80" s="2"/>
      <c r="P80" s="2"/>
      <c r="Q80" s="2"/>
      <c r="R80" s="2"/>
      <c r="S80" s="2"/>
      <c r="T80" s="2"/>
      <c r="U80" s="2"/>
      <c r="V80" s="2"/>
    </row>
    <row r="81" spans="1:22" x14ac:dyDescent="0.3">
      <c r="A81" s="5"/>
      <c r="B81" s="2"/>
      <c r="C81" s="2"/>
      <c r="E81" s="2"/>
      <c r="G81" s="2"/>
      <c r="H81" s="6"/>
      <c r="I81" s="6"/>
      <c r="L81" s="5"/>
      <c r="M81" s="2"/>
      <c r="N81" s="2"/>
      <c r="O81" s="2"/>
      <c r="P81" s="2"/>
      <c r="Q81" s="2"/>
      <c r="R81" s="2"/>
      <c r="S81" s="2"/>
      <c r="T81" s="2"/>
      <c r="U81" s="2"/>
      <c r="V81" s="2"/>
    </row>
    <row r="82" spans="1:22" x14ac:dyDescent="0.3">
      <c r="A82" s="5"/>
      <c r="B82" s="2"/>
      <c r="C82" s="2"/>
      <c r="G82" s="2"/>
      <c r="H82" s="6"/>
      <c r="I82" s="6"/>
      <c r="L82" s="5"/>
      <c r="M82" s="2"/>
      <c r="N82" s="2"/>
      <c r="O82" s="2"/>
      <c r="P82" s="2"/>
      <c r="Q82" s="2"/>
      <c r="R82" s="2"/>
      <c r="S82" s="2"/>
      <c r="T82" s="2"/>
      <c r="U82" s="2"/>
      <c r="V82" s="2"/>
    </row>
    <row r="83" spans="1:22" x14ac:dyDescent="0.3">
      <c r="A83" s="5"/>
      <c r="B83" s="2"/>
      <c r="C83" s="2"/>
      <c r="E83" s="2"/>
      <c r="G83" s="2"/>
      <c r="H83" s="6"/>
      <c r="I83" s="6"/>
      <c r="L83" s="5"/>
      <c r="M83" s="2"/>
      <c r="N83" s="2"/>
      <c r="O83" s="2"/>
      <c r="P83" s="2"/>
      <c r="Q83" s="2"/>
      <c r="R83" s="2"/>
      <c r="S83" s="2"/>
      <c r="T83" s="2"/>
      <c r="U83" s="2"/>
      <c r="V83" s="2"/>
    </row>
    <row r="84" spans="1:22" x14ac:dyDescent="0.3">
      <c r="A84" s="5"/>
      <c r="B84" s="2"/>
      <c r="C84" s="2"/>
      <c r="E84" s="2"/>
      <c r="G84" s="2"/>
      <c r="H84" s="6"/>
      <c r="I84" s="6"/>
      <c r="L84" s="5"/>
      <c r="M84" s="2"/>
      <c r="N84" s="2"/>
      <c r="O84" s="2"/>
      <c r="P84" s="2"/>
      <c r="Q84" s="2"/>
      <c r="R84" s="2"/>
      <c r="S84" s="2"/>
      <c r="T84" s="2"/>
      <c r="U84" s="2"/>
      <c r="V84" s="2"/>
    </row>
    <row r="85" spans="1:22" x14ac:dyDescent="0.3">
      <c r="A85" s="5"/>
      <c r="B85" s="2"/>
      <c r="C85" s="2"/>
      <c r="E85" s="2"/>
      <c r="G85" s="2"/>
      <c r="H85" s="6"/>
      <c r="I85" s="6"/>
      <c r="L85" s="5"/>
      <c r="M85" s="2"/>
      <c r="N85" s="2"/>
      <c r="O85" s="2"/>
      <c r="P85" s="2"/>
      <c r="Q85" s="2"/>
      <c r="R85" s="2"/>
      <c r="S85" s="2"/>
      <c r="T85" s="2"/>
      <c r="U85" s="2"/>
      <c r="V85" s="2"/>
    </row>
    <row r="86" spans="1:22" x14ac:dyDescent="0.3">
      <c r="A86" s="5"/>
      <c r="B86" s="2"/>
      <c r="C86" s="2"/>
      <c r="E86" s="2"/>
      <c r="G86" s="2"/>
      <c r="H86" s="6"/>
      <c r="I86" s="6"/>
      <c r="L86" s="5"/>
      <c r="M86" s="2"/>
      <c r="N86" s="2"/>
      <c r="O86" s="2"/>
      <c r="P86" s="2"/>
      <c r="Q86" s="2"/>
      <c r="R86" s="2"/>
      <c r="S86" s="2"/>
      <c r="T86" s="2"/>
      <c r="U86" s="2"/>
      <c r="V86" s="2"/>
    </row>
    <row r="87" spans="1:22" x14ac:dyDescent="0.3">
      <c r="A87" s="5"/>
      <c r="B87" s="2"/>
      <c r="C87" s="2"/>
      <c r="E87" s="2"/>
      <c r="G87" s="2"/>
      <c r="H87" s="6"/>
      <c r="I87" s="6"/>
      <c r="L87" s="5"/>
      <c r="M87" s="2"/>
      <c r="N87" s="2"/>
      <c r="O87" s="2"/>
      <c r="P87" s="2"/>
      <c r="Q87" s="2"/>
      <c r="R87" s="2"/>
      <c r="S87" s="2"/>
      <c r="T87" s="2"/>
      <c r="U87" s="2"/>
      <c r="V87" s="2"/>
    </row>
    <row r="88" spans="1:22" x14ac:dyDescent="0.3">
      <c r="A88" s="5"/>
      <c r="B88" s="2"/>
      <c r="C88" s="2"/>
      <c r="E88" s="2"/>
      <c r="G88" s="2"/>
      <c r="H88" s="6"/>
      <c r="I88" s="6"/>
      <c r="L88" s="5"/>
      <c r="M88" s="2"/>
      <c r="N88" s="2"/>
      <c r="O88" s="2"/>
      <c r="P88" s="2"/>
      <c r="Q88" s="2"/>
      <c r="R88" s="2"/>
      <c r="S88" s="2"/>
      <c r="T88" s="2"/>
      <c r="U88" s="2"/>
      <c r="V88" s="2"/>
    </row>
    <row r="89" spans="1:22" x14ac:dyDescent="0.3">
      <c r="A89" s="5"/>
      <c r="B89" s="2"/>
      <c r="C89" s="2"/>
      <c r="E89" s="2"/>
      <c r="G89" s="2"/>
      <c r="H89" s="6"/>
      <c r="I89" s="6"/>
      <c r="L89" s="5"/>
      <c r="M89" s="2"/>
      <c r="N89" s="2"/>
      <c r="O89" s="2"/>
      <c r="P89" s="2"/>
      <c r="Q89" s="2"/>
      <c r="R89" s="2"/>
      <c r="S89" s="2"/>
      <c r="T89" s="2"/>
      <c r="U89" s="2"/>
      <c r="V89" s="2"/>
    </row>
    <row r="90" spans="1:22" x14ac:dyDescent="0.3">
      <c r="A90" s="5"/>
      <c r="B90" s="2"/>
      <c r="C90" s="2"/>
      <c r="E90" s="2"/>
      <c r="G90" s="2"/>
      <c r="H90" s="6"/>
      <c r="I90" s="6"/>
      <c r="L90" s="5"/>
      <c r="M90" s="2"/>
      <c r="N90" s="2"/>
      <c r="O90" s="2"/>
      <c r="P90" s="2"/>
      <c r="Q90" s="2"/>
      <c r="R90" s="2"/>
      <c r="S90" s="2"/>
      <c r="T90" s="2"/>
      <c r="U90" s="2"/>
      <c r="V90" s="2"/>
    </row>
    <row r="91" spans="1:22" x14ac:dyDescent="0.3">
      <c r="A91" s="5"/>
      <c r="B91" s="2"/>
      <c r="C91" s="2"/>
      <c r="E91" s="2"/>
      <c r="G91" s="2"/>
      <c r="H91" s="6"/>
      <c r="I91" s="6"/>
      <c r="L91" s="5"/>
      <c r="M91" s="2"/>
      <c r="N91" s="2"/>
      <c r="O91" s="2"/>
      <c r="P91" s="2"/>
      <c r="Q91" s="2"/>
      <c r="R91" s="2"/>
      <c r="S91" s="2"/>
      <c r="T91" s="2"/>
      <c r="U91" s="2"/>
      <c r="V91" s="2"/>
    </row>
    <row r="92" spans="1:22" x14ac:dyDescent="0.3">
      <c r="A92" s="5"/>
      <c r="B92" s="2"/>
      <c r="C92" s="2"/>
      <c r="E92" s="2"/>
      <c r="G92" s="2"/>
      <c r="L92" s="5"/>
      <c r="M92" s="2"/>
      <c r="N92" s="2"/>
      <c r="O92" s="2"/>
      <c r="P92" s="2"/>
      <c r="Q92" s="2"/>
      <c r="R92" s="2"/>
      <c r="S92" s="2"/>
      <c r="T92" s="2"/>
      <c r="U92" s="2"/>
      <c r="V92" s="2"/>
    </row>
    <row r="93" spans="1:22" x14ac:dyDescent="0.3">
      <c r="A93" s="5"/>
      <c r="B93" s="2"/>
      <c r="C93" s="2"/>
      <c r="E93" s="2"/>
      <c r="G93" s="2"/>
      <c r="L93" s="5"/>
      <c r="M93" s="2"/>
      <c r="N93" s="2"/>
      <c r="O93" s="2"/>
      <c r="P93" s="2"/>
      <c r="Q93" s="2"/>
      <c r="R93" s="2"/>
      <c r="S93" s="2"/>
      <c r="T93" s="2"/>
      <c r="U93" s="2"/>
      <c r="V93" s="2"/>
    </row>
    <row r="94" spans="1:22" x14ac:dyDescent="0.3">
      <c r="A94" s="5"/>
      <c r="B94" s="2"/>
      <c r="C94" s="2"/>
      <c r="E94" s="2"/>
      <c r="G94" s="2"/>
      <c r="L94" s="5"/>
      <c r="M94" s="2"/>
      <c r="N94" s="2"/>
      <c r="O94" s="2"/>
      <c r="P94" s="2"/>
      <c r="Q94" s="2"/>
      <c r="R94" s="2"/>
      <c r="S94" s="2"/>
      <c r="T94" s="2"/>
      <c r="U94" s="2"/>
      <c r="V94" s="2"/>
    </row>
    <row r="95" spans="1:22" x14ac:dyDescent="0.3">
      <c r="A95" s="5"/>
      <c r="B95" s="2"/>
      <c r="C95" s="2"/>
      <c r="E95" s="2"/>
      <c r="G95" s="2"/>
      <c r="L95" s="5"/>
      <c r="M95" s="2"/>
      <c r="N95" s="2"/>
      <c r="O95" s="2"/>
      <c r="P95" s="2"/>
      <c r="Q95" s="2"/>
      <c r="R95" s="2"/>
      <c r="S95" s="2"/>
      <c r="T95" s="2"/>
      <c r="U95" s="2"/>
      <c r="V95" s="2"/>
    </row>
    <row r="96" spans="1:22" x14ac:dyDescent="0.3">
      <c r="A96" s="5"/>
      <c r="B96" s="2"/>
      <c r="C96" s="2"/>
      <c r="E96" s="2"/>
      <c r="G96" s="2"/>
      <c r="L96" s="5"/>
      <c r="M96" s="2"/>
      <c r="N96" s="2"/>
      <c r="O96" s="2"/>
      <c r="P96" s="2"/>
      <c r="Q96" s="2"/>
      <c r="R96" s="2"/>
      <c r="S96" s="2"/>
      <c r="T96" s="2"/>
      <c r="U96" s="2"/>
      <c r="V96" s="2"/>
    </row>
    <row r="97" spans="1:22" x14ac:dyDescent="0.3">
      <c r="A97" s="5"/>
      <c r="B97" s="7"/>
      <c r="C97" s="7"/>
      <c r="E97" s="2"/>
      <c r="G97" s="2"/>
      <c r="L97" s="5"/>
      <c r="M97" s="2"/>
      <c r="N97" s="2"/>
      <c r="O97" s="2"/>
      <c r="P97" s="2"/>
      <c r="Q97" s="2"/>
      <c r="R97" s="2"/>
      <c r="S97" s="2"/>
      <c r="T97" s="2"/>
      <c r="U97" s="2"/>
      <c r="V97" s="2"/>
    </row>
    <row r="98" spans="1:22" x14ac:dyDescent="0.3">
      <c r="A98" s="5"/>
      <c r="B98" s="2"/>
      <c r="C98" s="2"/>
      <c r="E98" s="2"/>
      <c r="G98" s="2"/>
      <c r="L98" s="5"/>
      <c r="M98" s="2"/>
      <c r="N98" s="2"/>
      <c r="O98" s="2"/>
      <c r="P98" s="2"/>
      <c r="Q98" s="2"/>
      <c r="R98" s="2"/>
      <c r="S98" s="2"/>
      <c r="T98" s="2"/>
      <c r="U98" s="2"/>
      <c r="V98" s="2"/>
    </row>
    <row r="99" spans="1:22" x14ac:dyDescent="0.3">
      <c r="A99" s="5"/>
      <c r="B99" s="2"/>
      <c r="C99" s="2"/>
      <c r="E99" s="2"/>
      <c r="G99" s="2"/>
      <c r="L99" s="5"/>
      <c r="M99" s="2"/>
      <c r="N99" s="2"/>
      <c r="O99" s="2"/>
      <c r="P99" s="2"/>
      <c r="Q99" s="2"/>
      <c r="R99" s="2"/>
      <c r="S99" s="2"/>
      <c r="T99" s="2"/>
      <c r="U99" s="2"/>
      <c r="V99" s="2"/>
    </row>
    <row r="100" spans="1:22" x14ac:dyDescent="0.3">
      <c r="A100" s="5"/>
      <c r="B100" s="2"/>
      <c r="C100" s="2"/>
      <c r="E100" s="2"/>
      <c r="G100" s="2"/>
      <c r="L100" s="5"/>
      <c r="M100" s="2"/>
      <c r="N100" s="2"/>
      <c r="O100" s="2"/>
      <c r="P100" s="2"/>
      <c r="Q100" s="2"/>
      <c r="R100" s="2"/>
      <c r="S100" s="2"/>
      <c r="T100" s="2"/>
      <c r="U100" s="2"/>
      <c r="V100" s="2"/>
    </row>
    <row r="101" spans="1:22" x14ac:dyDescent="0.3">
      <c r="A101" s="5"/>
      <c r="B101" s="2"/>
      <c r="C101" s="2"/>
      <c r="E101" s="2"/>
      <c r="G101" s="2"/>
      <c r="L101" s="5"/>
      <c r="M101" s="2"/>
      <c r="N101" s="2"/>
      <c r="O101" s="2"/>
      <c r="P101" s="2"/>
      <c r="Q101" s="2"/>
      <c r="R101" s="2"/>
      <c r="S101" s="2"/>
      <c r="T101" s="2"/>
      <c r="U101" s="2"/>
      <c r="V101" s="2"/>
    </row>
    <row r="102" spans="1:22" x14ac:dyDescent="0.3">
      <c r="A102" s="5"/>
      <c r="B102" s="2"/>
      <c r="C102" s="2"/>
      <c r="E102" s="2"/>
      <c r="G102" s="2"/>
    </row>
    <row r="103" spans="1:22" x14ac:dyDescent="0.3">
      <c r="A103" s="5"/>
      <c r="B103" s="2"/>
      <c r="C103" s="2"/>
      <c r="E103" s="2"/>
      <c r="G103" s="2"/>
    </row>
    <row r="104" spans="1:22" x14ac:dyDescent="0.3">
      <c r="A104" s="5"/>
      <c r="B104" s="2"/>
      <c r="C104" s="2"/>
      <c r="E104" s="2"/>
      <c r="G104" s="2"/>
    </row>
    <row r="105" spans="1:22" x14ac:dyDescent="0.3">
      <c r="A105" s="5"/>
      <c r="B105" s="2"/>
      <c r="C105" s="2"/>
      <c r="E105" s="2"/>
      <c r="G105" s="2"/>
    </row>
    <row r="106" spans="1:22" x14ac:dyDescent="0.3">
      <c r="A106" s="5"/>
      <c r="B106" s="2"/>
      <c r="C106" s="2"/>
      <c r="E106" s="2"/>
      <c r="G106" s="2"/>
    </row>
    <row r="107" spans="1:22" x14ac:dyDescent="0.3">
      <c r="B107" s="2"/>
      <c r="C107" s="2"/>
      <c r="E107">
        <v>0</v>
      </c>
      <c r="G107" s="2"/>
    </row>
    <row r="108" spans="1:22" x14ac:dyDescent="0.3">
      <c r="B108" s="2"/>
      <c r="C108" s="2"/>
      <c r="G108" s="2"/>
    </row>
    <row r="109" spans="1:22" x14ac:dyDescent="0.3">
      <c r="B109" s="2"/>
      <c r="C109" s="2"/>
      <c r="G109" s="2"/>
    </row>
    <row r="110" spans="1:22" x14ac:dyDescent="0.3">
      <c r="B110" s="2"/>
      <c r="C110" s="2"/>
      <c r="G110" s="2"/>
    </row>
    <row r="111" spans="1:22" x14ac:dyDescent="0.3">
      <c r="B111" s="2"/>
      <c r="C111" s="2"/>
    </row>
    <row r="112" spans="1:22" x14ac:dyDescent="0.3">
      <c r="B112" s="2"/>
      <c r="C112" s="2"/>
    </row>
    <row r="113" spans="2:3" x14ac:dyDescent="0.3">
      <c r="B113" s="2"/>
      <c r="C113" s="2"/>
    </row>
    <row r="114" spans="2:3" x14ac:dyDescent="0.3">
      <c r="B114" s="2"/>
      <c r="C114" s="2"/>
    </row>
    <row r="115" spans="2:3" x14ac:dyDescent="0.3">
      <c r="B115" s="2"/>
      <c r="C115" s="2"/>
    </row>
    <row r="116" spans="2:3" x14ac:dyDescent="0.3">
      <c r="B116" s="2"/>
      <c r="C116" s="2"/>
    </row>
    <row r="117" spans="2:3" x14ac:dyDescent="0.3">
      <c r="B117" s="2"/>
      <c r="C117" s="2"/>
    </row>
    <row r="118" spans="2:3" x14ac:dyDescent="0.3">
      <c r="B118" s="2"/>
      <c r="C118" s="2"/>
    </row>
    <row r="119" spans="2:3" x14ac:dyDescent="0.3">
      <c r="B119" s="2"/>
      <c r="C119" s="2"/>
    </row>
    <row r="120" spans="2:3" x14ac:dyDescent="0.3">
      <c r="B120" s="2"/>
      <c r="C120" s="2"/>
    </row>
    <row r="121" spans="2:3" x14ac:dyDescent="0.3">
      <c r="B121" s="2"/>
      <c r="C121" s="2"/>
    </row>
    <row r="122" spans="2:3" x14ac:dyDescent="0.3">
      <c r="B122" s="2"/>
      <c r="C122" s="2"/>
    </row>
    <row r="123" spans="2:3" x14ac:dyDescent="0.3">
      <c r="B123" s="2"/>
      <c r="C123" s="2"/>
    </row>
    <row r="124" spans="2:3" x14ac:dyDescent="0.3">
      <c r="B124" s="2"/>
      <c r="C124" s="2"/>
    </row>
    <row r="125" spans="2:3" x14ac:dyDescent="0.3">
      <c r="B125" s="2"/>
      <c r="C125" s="2"/>
    </row>
    <row r="126" spans="2:3" x14ac:dyDescent="0.3">
      <c r="B126" s="2"/>
      <c r="C126" s="2"/>
    </row>
  </sheetData>
  <mergeCells count="2">
    <mergeCell ref="B5:D5"/>
    <mergeCell ref="G5:I5"/>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BCC41-225E-4AA6-B462-58B969280D69}">
  <dimension ref="A1:F101"/>
  <sheetViews>
    <sheetView topLeftCell="A79" workbookViewId="0">
      <selection activeCell="E96" sqref="E96:F98"/>
    </sheetView>
  </sheetViews>
  <sheetFormatPr defaultRowHeight="14.4" x14ac:dyDescent="0.3"/>
  <sheetData>
    <row r="1" spans="1:3" x14ac:dyDescent="0.3">
      <c r="A1" s="2" t="s">
        <v>0</v>
      </c>
      <c r="B1" s="2" t="s">
        <v>1</v>
      </c>
      <c r="C1" s="2" t="s">
        <v>7</v>
      </c>
    </row>
    <row r="2" spans="1:3" x14ac:dyDescent="0.3">
      <c r="A2" s="3">
        <v>40000</v>
      </c>
      <c r="B2" s="3">
        <v>40000</v>
      </c>
      <c r="C2" s="2">
        <v>3</v>
      </c>
    </row>
    <row r="3" spans="1:3" x14ac:dyDescent="0.3">
      <c r="A3" s="3">
        <v>40000</v>
      </c>
      <c r="B3" s="3">
        <v>41000</v>
      </c>
      <c r="C3" s="2">
        <v>1</v>
      </c>
    </row>
    <row r="4" spans="1:3" x14ac:dyDescent="0.3">
      <c r="A4" s="3">
        <v>40000</v>
      </c>
      <c r="B4" s="3">
        <v>42000</v>
      </c>
      <c r="C4" s="2">
        <v>3</v>
      </c>
    </row>
    <row r="5" spans="1:3" x14ac:dyDescent="0.3">
      <c r="A5" s="4">
        <v>35000</v>
      </c>
      <c r="B5" s="4">
        <v>45000</v>
      </c>
      <c r="C5" s="2">
        <v>3</v>
      </c>
    </row>
    <row r="6" spans="1:3" x14ac:dyDescent="0.3">
      <c r="A6" s="4">
        <v>36000</v>
      </c>
      <c r="B6" s="4">
        <v>45000</v>
      </c>
      <c r="C6" s="2">
        <v>1</v>
      </c>
    </row>
    <row r="7" spans="1:3" x14ac:dyDescent="0.3">
      <c r="A7" s="4">
        <v>37000</v>
      </c>
      <c r="B7" s="4">
        <v>45000</v>
      </c>
      <c r="C7" s="2">
        <v>3</v>
      </c>
    </row>
    <row r="8" spans="1:3" x14ac:dyDescent="0.3">
      <c r="A8" s="3">
        <v>10000</v>
      </c>
      <c r="B8" s="3">
        <v>40000</v>
      </c>
      <c r="C8" s="2">
        <v>3</v>
      </c>
    </row>
    <row r="9" spans="1:3" x14ac:dyDescent="0.3">
      <c r="A9" s="3">
        <v>11000</v>
      </c>
      <c r="B9" s="3">
        <v>40000</v>
      </c>
      <c r="C9" s="2">
        <v>1</v>
      </c>
    </row>
    <row r="10" spans="1:3" x14ac:dyDescent="0.3">
      <c r="A10" s="3">
        <v>12000</v>
      </c>
      <c r="B10" s="3">
        <v>40000</v>
      </c>
      <c r="C10" s="2">
        <v>3</v>
      </c>
    </row>
    <row r="11" spans="1:3" x14ac:dyDescent="0.3">
      <c r="A11" s="4">
        <v>1000</v>
      </c>
      <c r="B11" s="4">
        <v>40000</v>
      </c>
      <c r="C11" s="2">
        <v>3</v>
      </c>
    </row>
    <row r="12" spans="1:3" x14ac:dyDescent="0.3">
      <c r="A12" s="4">
        <v>1000</v>
      </c>
      <c r="B12" s="4">
        <v>41000</v>
      </c>
      <c r="C12" s="2">
        <v>1</v>
      </c>
    </row>
    <row r="13" spans="1:3" x14ac:dyDescent="0.3">
      <c r="A13" s="4">
        <v>1000</v>
      </c>
      <c r="B13" s="4">
        <v>42000</v>
      </c>
      <c r="C13" s="2">
        <v>3</v>
      </c>
    </row>
    <row r="14" spans="1:3" x14ac:dyDescent="0.3">
      <c r="A14" s="3">
        <v>0</v>
      </c>
      <c r="B14" s="3">
        <v>0</v>
      </c>
      <c r="C14" s="2">
        <v>3</v>
      </c>
    </row>
    <row r="15" spans="1:3" x14ac:dyDescent="0.3">
      <c r="A15" s="3">
        <v>0</v>
      </c>
      <c r="B15" s="3">
        <v>2000</v>
      </c>
      <c r="C15" s="2">
        <v>1</v>
      </c>
    </row>
    <row r="16" spans="1:3" x14ac:dyDescent="0.3">
      <c r="A16" s="3">
        <v>2000</v>
      </c>
      <c r="B16" s="3">
        <v>0</v>
      </c>
      <c r="C16" s="2">
        <v>1</v>
      </c>
    </row>
    <row r="17" spans="1:3" x14ac:dyDescent="0.3">
      <c r="A17" s="3">
        <v>2000</v>
      </c>
      <c r="B17" s="3">
        <v>2000</v>
      </c>
      <c r="C17" s="2">
        <v>3</v>
      </c>
    </row>
    <row r="18" spans="1:3" x14ac:dyDescent="0.3">
      <c r="A18" s="4">
        <v>9000</v>
      </c>
      <c r="B18" s="4">
        <v>25000</v>
      </c>
      <c r="C18" s="2">
        <v>3</v>
      </c>
    </row>
    <row r="19" spans="1:3" x14ac:dyDescent="0.3">
      <c r="A19" s="4">
        <v>9000</v>
      </c>
      <c r="B19" s="4">
        <v>27000</v>
      </c>
      <c r="C19" s="2">
        <v>1</v>
      </c>
    </row>
    <row r="20" spans="1:3" x14ac:dyDescent="0.3">
      <c r="A20" s="4">
        <v>11000</v>
      </c>
      <c r="B20" s="4">
        <v>25000</v>
      </c>
      <c r="C20" s="2">
        <v>1</v>
      </c>
    </row>
    <row r="21" spans="1:3" x14ac:dyDescent="0.3">
      <c r="A21" s="4">
        <v>11000</v>
      </c>
      <c r="B21" s="4">
        <v>27000</v>
      </c>
      <c r="C21" s="2">
        <v>3</v>
      </c>
    </row>
    <row r="22" spans="1:3" x14ac:dyDescent="0.3">
      <c r="A22" s="3">
        <v>9000</v>
      </c>
      <c r="B22" s="3">
        <v>0</v>
      </c>
      <c r="C22" s="2">
        <v>3</v>
      </c>
    </row>
    <row r="23" spans="1:3" x14ac:dyDescent="0.3">
      <c r="A23" s="3">
        <v>9000</v>
      </c>
      <c r="B23" s="3">
        <v>2000</v>
      </c>
      <c r="C23" s="2">
        <v>1</v>
      </c>
    </row>
    <row r="24" spans="1:3" x14ac:dyDescent="0.3">
      <c r="A24" s="3">
        <v>11000</v>
      </c>
      <c r="B24" s="3">
        <v>0</v>
      </c>
      <c r="C24" s="2">
        <v>1</v>
      </c>
    </row>
    <row r="25" spans="1:3" x14ac:dyDescent="0.3">
      <c r="A25" s="3">
        <v>11000</v>
      </c>
      <c r="B25" s="3">
        <v>2000</v>
      </c>
      <c r="C25" s="2">
        <v>3</v>
      </c>
    </row>
    <row r="26" spans="1:3" x14ac:dyDescent="0.3">
      <c r="A26" s="4">
        <v>15000</v>
      </c>
      <c r="B26" s="4">
        <v>8000</v>
      </c>
      <c r="C26" s="2">
        <v>3</v>
      </c>
    </row>
    <row r="27" spans="1:3" x14ac:dyDescent="0.3">
      <c r="A27" s="4">
        <v>15000</v>
      </c>
      <c r="B27" s="4">
        <v>10000</v>
      </c>
      <c r="C27" s="2">
        <v>1</v>
      </c>
    </row>
    <row r="28" spans="1:3" x14ac:dyDescent="0.3">
      <c r="A28" s="4">
        <v>17000</v>
      </c>
      <c r="B28" s="4">
        <v>8000</v>
      </c>
      <c r="C28" s="2">
        <v>1</v>
      </c>
    </row>
    <row r="29" spans="1:3" x14ac:dyDescent="0.3">
      <c r="A29" s="4">
        <v>17000</v>
      </c>
      <c r="B29" s="4">
        <v>10000</v>
      </c>
      <c r="C29" s="2">
        <v>3</v>
      </c>
    </row>
    <row r="30" spans="1:3" x14ac:dyDescent="0.3">
      <c r="A30" s="3">
        <v>5000</v>
      </c>
      <c r="B30" s="3">
        <v>4000</v>
      </c>
      <c r="C30" s="2">
        <v>3</v>
      </c>
    </row>
    <row r="31" spans="1:3" x14ac:dyDescent="0.3">
      <c r="A31" s="3">
        <v>5000</v>
      </c>
      <c r="B31" s="3">
        <v>6000</v>
      </c>
      <c r="C31" s="2">
        <v>1</v>
      </c>
    </row>
    <row r="32" spans="1:3" x14ac:dyDescent="0.3">
      <c r="A32" s="3">
        <v>7000</v>
      </c>
      <c r="B32" s="3">
        <v>4000</v>
      </c>
      <c r="C32" s="2">
        <v>1</v>
      </c>
    </row>
    <row r="33" spans="1:3" x14ac:dyDescent="0.3">
      <c r="A33" s="3">
        <v>7000</v>
      </c>
      <c r="B33" s="3">
        <v>6000</v>
      </c>
      <c r="C33" s="2">
        <v>3</v>
      </c>
    </row>
    <row r="34" spans="1:3" x14ac:dyDescent="0.3">
      <c r="A34" s="4">
        <v>40000</v>
      </c>
      <c r="B34" s="4">
        <v>5000</v>
      </c>
      <c r="C34" s="2">
        <v>3</v>
      </c>
    </row>
    <row r="35" spans="1:3" x14ac:dyDescent="0.3">
      <c r="A35" s="4">
        <v>40000</v>
      </c>
      <c r="B35" s="4">
        <v>7000</v>
      </c>
      <c r="C35" s="2">
        <v>1</v>
      </c>
    </row>
    <row r="36" spans="1:3" x14ac:dyDescent="0.3">
      <c r="A36" s="4">
        <v>42000</v>
      </c>
      <c r="B36" s="4">
        <v>5000</v>
      </c>
      <c r="C36" s="2">
        <v>1</v>
      </c>
    </row>
    <row r="37" spans="1:3" x14ac:dyDescent="0.3">
      <c r="A37" s="4">
        <v>42000</v>
      </c>
      <c r="B37" s="4">
        <v>7000</v>
      </c>
      <c r="C37" s="2">
        <v>3</v>
      </c>
    </row>
    <row r="38" spans="1:3" x14ac:dyDescent="0.3">
      <c r="A38" s="3">
        <v>25000</v>
      </c>
      <c r="B38" s="3">
        <v>4000</v>
      </c>
      <c r="C38" s="2">
        <v>2</v>
      </c>
    </row>
    <row r="39" spans="1:3" x14ac:dyDescent="0.3">
      <c r="A39" s="3">
        <v>28000</v>
      </c>
      <c r="B39" s="3">
        <v>1000</v>
      </c>
      <c r="C39" s="2">
        <v>2</v>
      </c>
    </row>
    <row r="40" spans="1:3" x14ac:dyDescent="0.3">
      <c r="A40" s="3">
        <v>28000</v>
      </c>
      <c r="B40" s="3">
        <v>7000</v>
      </c>
      <c r="C40" s="2">
        <v>2</v>
      </c>
    </row>
    <row r="41" spans="1:3" x14ac:dyDescent="0.3">
      <c r="A41" s="3">
        <v>31000</v>
      </c>
      <c r="B41" s="3">
        <v>4000</v>
      </c>
      <c r="C41" s="2">
        <v>2</v>
      </c>
    </row>
    <row r="42" spans="1:3" x14ac:dyDescent="0.3">
      <c r="A42" s="4">
        <v>35000</v>
      </c>
      <c r="B42" s="4">
        <v>14000</v>
      </c>
      <c r="C42" s="2">
        <v>2</v>
      </c>
    </row>
    <row r="43" spans="1:3" x14ac:dyDescent="0.3">
      <c r="A43" s="4">
        <v>35000</v>
      </c>
      <c r="B43" s="4">
        <v>20000</v>
      </c>
      <c r="C43" s="2">
        <v>2</v>
      </c>
    </row>
    <row r="44" spans="1:3" x14ac:dyDescent="0.3">
      <c r="A44" s="4">
        <v>38000</v>
      </c>
      <c r="B44" s="4">
        <v>17000</v>
      </c>
      <c r="C44" s="2">
        <v>1</v>
      </c>
    </row>
    <row r="45" spans="1:3" x14ac:dyDescent="0.3">
      <c r="A45" s="4">
        <v>41000</v>
      </c>
      <c r="B45" s="4">
        <v>14000</v>
      </c>
      <c r="C45" s="2">
        <v>2</v>
      </c>
    </row>
    <row r="46" spans="1:3" x14ac:dyDescent="0.3">
      <c r="A46" s="4">
        <v>41000</v>
      </c>
      <c r="B46" s="4">
        <v>20000</v>
      </c>
      <c r="C46" s="2">
        <v>2</v>
      </c>
    </row>
    <row r="47" spans="1:3" x14ac:dyDescent="0.3">
      <c r="A47" s="3">
        <v>25000</v>
      </c>
      <c r="B47" s="3">
        <v>37000</v>
      </c>
      <c r="C47" s="2">
        <v>3</v>
      </c>
    </row>
    <row r="48" spans="1:3" x14ac:dyDescent="0.3">
      <c r="A48" s="3">
        <v>28000</v>
      </c>
      <c r="B48" s="3">
        <v>34000</v>
      </c>
      <c r="C48" s="2">
        <v>3</v>
      </c>
    </row>
    <row r="49" spans="1:3" x14ac:dyDescent="0.3">
      <c r="A49" s="3">
        <v>28000</v>
      </c>
      <c r="B49" s="3">
        <v>37000</v>
      </c>
      <c r="C49" s="2">
        <v>3</v>
      </c>
    </row>
    <row r="50" spans="1:3" x14ac:dyDescent="0.3">
      <c r="A50" s="3">
        <v>31000</v>
      </c>
      <c r="B50" s="3">
        <v>37000</v>
      </c>
      <c r="C50" s="2">
        <v>3</v>
      </c>
    </row>
    <row r="51" spans="1:3" x14ac:dyDescent="0.3">
      <c r="A51" s="3">
        <v>28000</v>
      </c>
      <c r="B51" s="3">
        <v>40000</v>
      </c>
      <c r="C51" s="2">
        <v>1</v>
      </c>
    </row>
    <row r="52" spans="1:3" x14ac:dyDescent="0.3">
      <c r="A52" s="4">
        <v>19000</v>
      </c>
      <c r="B52" s="4">
        <v>25000</v>
      </c>
      <c r="C52" s="2">
        <v>2</v>
      </c>
    </row>
    <row r="53" spans="1:3" x14ac:dyDescent="0.3">
      <c r="A53" s="4">
        <v>19000</v>
      </c>
      <c r="B53" s="4">
        <v>27000</v>
      </c>
      <c r="C53" s="2">
        <v>2</v>
      </c>
    </row>
    <row r="54" spans="1:3" x14ac:dyDescent="0.3">
      <c r="A54" s="4">
        <v>20000</v>
      </c>
      <c r="B54" s="4">
        <v>26000</v>
      </c>
      <c r="C54" s="2">
        <v>1</v>
      </c>
    </row>
    <row r="55" spans="1:3" x14ac:dyDescent="0.3">
      <c r="A55" s="4">
        <v>21000</v>
      </c>
      <c r="B55" s="4">
        <v>25000</v>
      </c>
      <c r="C55" s="2">
        <v>2</v>
      </c>
    </row>
    <row r="56" spans="1:3" x14ac:dyDescent="0.3">
      <c r="A56" s="4">
        <v>21000</v>
      </c>
      <c r="B56" s="4">
        <v>27000</v>
      </c>
      <c r="C56" s="2">
        <v>2</v>
      </c>
    </row>
    <row r="57" spans="1:3" x14ac:dyDescent="0.3">
      <c r="A57" s="3">
        <v>19000</v>
      </c>
      <c r="B57" s="3">
        <v>55000</v>
      </c>
      <c r="C57" s="2">
        <v>4</v>
      </c>
    </row>
    <row r="58" spans="1:3" x14ac:dyDescent="0.3">
      <c r="A58" s="3">
        <v>19000</v>
      </c>
      <c r="B58" s="3">
        <v>57000</v>
      </c>
      <c r="C58" s="2">
        <v>4</v>
      </c>
    </row>
    <row r="59" spans="1:3" x14ac:dyDescent="0.3">
      <c r="A59" s="3">
        <v>20000</v>
      </c>
      <c r="B59" s="3">
        <v>56000</v>
      </c>
      <c r="C59" s="2">
        <v>1</v>
      </c>
    </row>
    <row r="60" spans="1:3" x14ac:dyDescent="0.3">
      <c r="A60" s="3">
        <v>21000</v>
      </c>
      <c r="B60" s="3">
        <v>55000</v>
      </c>
      <c r="C60" s="2">
        <v>4</v>
      </c>
    </row>
    <row r="61" spans="1:3" x14ac:dyDescent="0.3">
      <c r="A61" s="3">
        <v>21000</v>
      </c>
      <c r="B61" s="3">
        <v>57000</v>
      </c>
      <c r="C61" s="2">
        <v>4</v>
      </c>
    </row>
    <row r="62" spans="1:3" x14ac:dyDescent="0.3">
      <c r="A62" s="4">
        <v>39000</v>
      </c>
      <c r="B62" s="4">
        <v>25000</v>
      </c>
      <c r="C62" s="2">
        <v>1</v>
      </c>
    </row>
    <row r="63" spans="1:3" x14ac:dyDescent="0.3">
      <c r="A63" s="4">
        <v>39000</v>
      </c>
      <c r="B63" s="4">
        <v>27000</v>
      </c>
      <c r="C63" s="2">
        <v>1</v>
      </c>
    </row>
    <row r="64" spans="1:3" x14ac:dyDescent="0.3">
      <c r="A64" s="4">
        <v>41000</v>
      </c>
      <c r="B64" s="4">
        <v>25000</v>
      </c>
      <c r="C64" s="2">
        <v>1</v>
      </c>
    </row>
    <row r="65" spans="1:3" x14ac:dyDescent="0.3">
      <c r="A65" s="4">
        <v>41000</v>
      </c>
      <c r="B65" s="4">
        <v>27000</v>
      </c>
      <c r="C65" s="2">
        <v>1</v>
      </c>
    </row>
    <row r="66" spans="1:3" x14ac:dyDescent="0.3">
      <c r="A66" s="4">
        <v>40000</v>
      </c>
      <c r="B66" s="4">
        <v>25000</v>
      </c>
      <c r="C66" s="2">
        <v>2</v>
      </c>
    </row>
    <row r="67" spans="1:3" x14ac:dyDescent="0.3">
      <c r="A67" s="4">
        <v>39000</v>
      </c>
      <c r="B67" s="4">
        <v>26000</v>
      </c>
      <c r="C67" s="2">
        <v>3</v>
      </c>
    </row>
    <row r="68" spans="1:3" x14ac:dyDescent="0.3">
      <c r="A68" s="4">
        <v>41000</v>
      </c>
      <c r="B68" s="4">
        <v>26000</v>
      </c>
      <c r="C68" s="2">
        <v>3</v>
      </c>
    </row>
    <row r="69" spans="1:3" x14ac:dyDescent="0.3">
      <c r="A69" s="4">
        <v>40000</v>
      </c>
      <c r="B69" s="4">
        <v>27000</v>
      </c>
      <c r="C69" s="2">
        <v>2</v>
      </c>
    </row>
    <row r="70" spans="1:3" x14ac:dyDescent="0.3">
      <c r="A70" s="3">
        <v>29000</v>
      </c>
      <c r="B70" s="3">
        <v>20000</v>
      </c>
      <c r="C70" s="2">
        <v>1</v>
      </c>
    </row>
    <row r="71" spans="1:3" x14ac:dyDescent="0.3">
      <c r="A71" s="3">
        <v>29000</v>
      </c>
      <c r="B71" s="3">
        <v>22000</v>
      </c>
      <c r="C71" s="2">
        <v>1</v>
      </c>
    </row>
    <row r="72" spans="1:3" x14ac:dyDescent="0.3">
      <c r="A72" s="3">
        <v>31000</v>
      </c>
      <c r="B72" s="3">
        <v>20000</v>
      </c>
      <c r="C72" s="2">
        <v>1</v>
      </c>
    </row>
    <row r="73" spans="1:3" x14ac:dyDescent="0.3">
      <c r="A73" s="3">
        <v>31000</v>
      </c>
      <c r="B73" s="3">
        <v>22000</v>
      </c>
      <c r="C73" s="2">
        <v>1</v>
      </c>
    </row>
    <row r="74" spans="1:3" x14ac:dyDescent="0.3">
      <c r="A74" s="3">
        <v>30000</v>
      </c>
      <c r="B74" s="3">
        <v>20000</v>
      </c>
      <c r="C74" s="2">
        <v>2</v>
      </c>
    </row>
    <row r="75" spans="1:3" x14ac:dyDescent="0.3">
      <c r="A75" s="3">
        <v>29000</v>
      </c>
      <c r="B75" s="3">
        <v>21000</v>
      </c>
      <c r="C75" s="2">
        <v>4</v>
      </c>
    </row>
    <row r="76" spans="1:3" x14ac:dyDescent="0.3">
      <c r="A76" s="3">
        <v>31000</v>
      </c>
      <c r="B76" s="3">
        <v>21000</v>
      </c>
      <c r="C76" s="2">
        <v>4</v>
      </c>
    </row>
    <row r="77" spans="1:3" x14ac:dyDescent="0.3">
      <c r="A77" s="3">
        <v>30000</v>
      </c>
      <c r="B77" s="3">
        <v>22000</v>
      </c>
      <c r="C77" s="2">
        <v>2</v>
      </c>
    </row>
    <row r="78" spans="1:3" x14ac:dyDescent="0.3">
      <c r="A78" s="4">
        <v>14000</v>
      </c>
      <c r="B78" s="4">
        <v>0</v>
      </c>
      <c r="C78" s="2">
        <v>1</v>
      </c>
    </row>
    <row r="79" spans="1:3" x14ac:dyDescent="0.3">
      <c r="A79" s="4">
        <v>14000</v>
      </c>
      <c r="B79" s="4">
        <v>2000</v>
      </c>
      <c r="C79" s="2">
        <v>1</v>
      </c>
    </row>
    <row r="80" spans="1:3" x14ac:dyDescent="0.3">
      <c r="A80" s="4">
        <v>16000</v>
      </c>
      <c r="B80" s="4">
        <v>0</v>
      </c>
      <c r="C80" s="2">
        <v>1</v>
      </c>
    </row>
    <row r="81" spans="1:6" x14ac:dyDescent="0.3">
      <c r="A81" s="4">
        <v>16000</v>
      </c>
      <c r="B81" s="4">
        <v>2000</v>
      </c>
      <c r="C81" s="2">
        <v>1</v>
      </c>
    </row>
    <row r="82" spans="1:6" x14ac:dyDescent="0.3">
      <c r="A82" s="4">
        <v>15000</v>
      </c>
      <c r="B82" s="4">
        <v>0</v>
      </c>
      <c r="C82" s="2">
        <v>4</v>
      </c>
    </row>
    <row r="83" spans="1:6" x14ac:dyDescent="0.3">
      <c r="A83" s="4">
        <v>14000</v>
      </c>
      <c r="B83" s="4">
        <v>1000</v>
      </c>
      <c r="C83" s="2">
        <v>3</v>
      </c>
    </row>
    <row r="84" spans="1:6" x14ac:dyDescent="0.3">
      <c r="A84" s="4">
        <v>16000</v>
      </c>
      <c r="B84" s="4">
        <v>1000</v>
      </c>
      <c r="C84" s="2">
        <v>3</v>
      </c>
    </row>
    <row r="85" spans="1:6" x14ac:dyDescent="0.3">
      <c r="A85" s="4">
        <v>15000</v>
      </c>
      <c r="B85" s="4">
        <v>2000</v>
      </c>
      <c r="C85" s="2">
        <v>4</v>
      </c>
    </row>
    <row r="86" spans="1:6" x14ac:dyDescent="0.3">
      <c r="A86" s="3">
        <v>9000</v>
      </c>
      <c r="B86" s="3">
        <v>9000</v>
      </c>
      <c r="C86" s="2">
        <v>1</v>
      </c>
    </row>
    <row r="87" spans="1:6" x14ac:dyDescent="0.3">
      <c r="A87" s="3">
        <v>9000</v>
      </c>
      <c r="B87" s="3">
        <v>11000</v>
      </c>
      <c r="C87" s="2">
        <v>1</v>
      </c>
    </row>
    <row r="88" spans="1:6" x14ac:dyDescent="0.3">
      <c r="A88" s="3">
        <v>11000</v>
      </c>
      <c r="B88" s="3">
        <v>9000</v>
      </c>
      <c r="C88" s="2">
        <v>1</v>
      </c>
    </row>
    <row r="89" spans="1:6" x14ac:dyDescent="0.3">
      <c r="A89" s="3">
        <v>11000</v>
      </c>
      <c r="B89" s="3">
        <v>11000</v>
      </c>
      <c r="C89" s="2">
        <v>1</v>
      </c>
    </row>
    <row r="90" spans="1:6" x14ac:dyDescent="0.3">
      <c r="A90" s="3">
        <v>10000</v>
      </c>
      <c r="B90" s="3">
        <v>9000</v>
      </c>
      <c r="C90" s="2">
        <v>5</v>
      </c>
    </row>
    <row r="91" spans="1:6" x14ac:dyDescent="0.3">
      <c r="A91" s="3">
        <v>9000</v>
      </c>
      <c r="B91" s="3">
        <v>10000</v>
      </c>
      <c r="C91" s="2">
        <v>3</v>
      </c>
    </row>
    <row r="92" spans="1:6" x14ac:dyDescent="0.3">
      <c r="A92" s="3">
        <v>11000</v>
      </c>
      <c r="B92" s="3">
        <v>10000</v>
      </c>
      <c r="C92" s="2">
        <v>3</v>
      </c>
    </row>
    <row r="93" spans="1:6" x14ac:dyDescent="0.3">
      <c r="A93" s="3">
        <v>10000</v>
      </c>
      <c r="B93" s="3">
        <v>11000</v>
      </c>
      <c r="C93" s="2">
        <v>5</v>
      </c>
    </row>
    <row r="94" spans="1:6" x14ac:dyDescent="0.3">
      <c r="A94" s="4">
        <v>19000</v>
      </c>
      <c r="B94" s="4">
        <v>4000</v>
      </c>
      <c r="C94" s="2">
        <v>1</v>
      </c>
    </row>
    <row r="95" spans="1:6" x14ac:dyDescent="0.3">
      <c r="A95" s="4">
        <v>19000</v>
      </c>
      <c r="B95" s="4">
        <v>6000</v>
      </c>
      <c r="C95" s="2">
        <v>1</v>
      </c>
    </row>
    <row r="96" spans="1:6" x14ac:dyDescent="0.3">
      <c r="A96" s="4">
        <v>21000</v>
      </c>
      <c r="B96" s="4">
        <v>4000</v>
      </c>
      <c r="C96" s="2">
        <v>1</v>
      </c>
      <c r="E96" s="4"/>
      <c r="F96" s="4"/>
    </row>
    <row r="97" spans="1:6" x14ac:dyDescent="0.3">
      <c r="A97" s="4">
        <v>21000</v>
      </c>
      <c r="B97" s="4">
        <v>6000</v>
      </c>
      <c r="C97" s="2">
        <v>1</v>
      </c>
      <c r="E97" s="4"/>
      <c r="F97" s="4"/>
    </row>
    <row r="98" spans="1:6" x14ac:dyDescent="0.3">
      <c r="A98" s="4">
        <v>20000</v>
      </c>
      <c r="B98" s="4">
        <v>4000</v>
      </c>
      <c r="C98" s="2">
        <v>2</v>
      </c>
      <c r="E98" s="4"/>
      <c r="F98" s="4"/>
    </row>
    <row r="99" spans="1:6" x14ac:dyDescent="0.3">
      <c r="A99" s="4">
        <v>19000</v>
      </c>
      <c r="B99" s="4">
        <v>5000</v>
      </c>
      <c r="C99" s="2">
        <v>6</v>
      </c>
    </row>
    <row r="100" spans="1:6" x14ac:dyDescent="0.3">
      <c r="A100" s="4">
        <v>21000</v>
      </c>
      <c r="B100" s="4">
        <v>5000</v>
      </c>
      <c r="C100" s="2">
        <v>6</v>
      </c>
    </row>
    <row r="101" spans="1:6" x14ac:dyDescent="0.3">
      <c r="A101" s="4">
        <v>20000</v>
      </c>
      <c r="B101" s="4">
        <v>6000</v>
      </c>
      <c r="C101" s="2">
        <v>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8481A-12B0-4D35-8A20-774D700B307B}">
  <dimension ref="A1:C101"/>
  <sheetViews>
    <sheetView topLeftCell="A88" workbookViewId="0">
      <selection activeCell="F15" sqref="F15"/>
    </sheetView>
  </sheetViews>
  <sheetFormatPr defaultRowHeight="14.4" x14ac:dyDescent="0.3"/>
  <sheetData>
    <row r="1" spans="1:3" x14ac:dyDescent="0.3">
      <c r="A1" s="2" t="s">
        <v>0</v>
      </c>
      <c r="B1" s="2" t="s">
        <v>1</v>
      </c>
      <c r="C1" s="2" t="s">
        <v>8</v>
      </c>
    </row>
    <row r="2" spans="1:3" x14ac:dyDescent="0.3">
      <c r="A2" s="3">
        <v>458</v>
      </c>
      <c r="B2" s="3">
        <v>3472</v>
      </c>
      <c r="C2" s="2">
        <v>2</v>
      </c>
    </row>
    <row r="3" spans="1:3" x14ac:dyDescent="0.3">
      <c r="A3" s="3">
        <v>2123</v>
      </c>
      <c r="B3" s="3">
        <v>3894</v>
      </c>
      <c r="C3" s="2">
        <v>2</v>
      </c>
    </row>
    <row r="4" spans="1:3" x14ac:dyDescent="0.3">
      <c r="A4" s="3">
        <v>4042</v>
      </c>
      <c r="B4" s="3">
        <v>315</v>
      </c>
      <c r="C4" s="2">
        <v>3</v>
      </c>
    </row>
    <row r="5" spans="1:3" x14ac:dyDescent="0.3">
      <c r="A5" s="3">
        <v>876</v>
      </c>
      <c r="B5" s="3">
        <v>4898</v>
      </c>
      <c r="C5" s="2">
        <v>3</v>
      </c>
    </row>
    <row r="6" spans="1:3" x14ac:dyDescent="0.3">
      <c r="A6" s="3">
        <v>4045</v>
      </c>
      <c r="B6" s="3">
        <v>3182</v>
      </c>
      <c r="C6" s="2">
        <v>1</v>
      </c>
    </row>
    <row r="7" spans="1:3" x14ac:dyDescent="0.3">
      <c r="A7" s="7">
        <v>15853</v>
      </c>
      <c r="B7" s="7">
        <v>4915</v>
      </c>
      <c r="C7" s="2">
        <v>4</v>
      </c>
    </row>
    <row r="8" spans="1:3" x14ac:dyDescent="0.3">
      <c r="A8" s="7">
        <v>13952</v>
      </c>
      <c r="B8" s="7">
        <v>3510</v>
      </c>
      <c r="C8" s="2">
        <v>1</v>
      </c>
    </row>
    <row r="9" spans="1:3" x14ac:dyDescent="0.3">
      <c r="A9" s="7">
        <v>13774</v>
      </c>
      <c r="B9" s="7">
        <v>2689</v>
      </c>
      <c r="C9" s="2">
        <v>3</v>
      </c>
    </row>
    <row r="10" spans="1:3" x14ac:dyDescent="0.3">
      <c r="A10" s="7">
        <v>16472</v>
      </c>
      <c r="B10" s="7">
        <v>2709</v>
      </c>
      <c r="C10" s="2">
        <v>4</v>
      </c>
    </row>
    <row r="11" spans="1:3" x14ac:dyDescent="0.3">
      <c r="A11" s="7">
        <v>13669</v>
      </c>
      <c r="B11" s="7">
        <v>2653</v>
      </c>
      <c r="C11" s="2">
        <v>1</v>
      </c>
    </row>
    <row r="12" spans="1:3" x14ac:dyDescent="0.3">
      <c r="A12" s="3">
        <v>29616</v>
      </c>
      <c r="B12" s="3">
        <v>3895</v>
      </c>
      <c r="C12" s="2">
        <v>1</v>
      </c>
    </row>
    <row r="13" spans="1:3" x14ac:dyDescent="0.3">
      <c r="A13" s="3">
        <v>28798</v>
      </c>
      <c r="B13" s="3">
        <v>1360</v>
      </c>
      <c r="C13" s="2">
        <v>4</v>
      </c>
    </row>
    <row r="14" spans="1:3" x14ac:dyDescent="0.3">
      <c r="A14" s="3">
        <v>28899</v>
      </c>
      <c r="B14" s="3">
        <v>3495</v>
      </c>
      <c r="C14" s="2">
        <v>3</v>
      </c>
    </row>
    <row r="15" spans="1:3" x14ac:dyDescent="0.3">
      <c r="A15" s="3">
        <v>28513</v>
      </c>
      <c r="B15" s="3">
        <v>138</v>
      </c>
      <c r="C15" s="2">
        <v>3</v>
      </c>
    </row>
    <row r="16" spans="1:3" x14ac:dyDescent="0.3">
      <c r="A16" s="3">
        <v>29302</v>
      </c>
      <c r="B16" s="3">
        <v>2105</v>
      </c>
      <c r="C16" s="2">
        <v>4</v>
      </c>
    </row>
    <row r="17" spans="1:3" x14ac:dyDescent="0.3">
      <c r="A17" s="7">
        <v>39353</v>
      </c>
      <c r="B17" s="7">
        <v>3111</v>
      </c>
      <c r="C17" s="2">
        <v>3</v>
      </c>
    </row>
    <row r="18" spans="1:3" x14ac:dyDescent="0.3">
      <c r="A18" s="7">
        <v>38070</v>
      </c>
      <c r="B18" s="7">
        <v>1562</v>
      </c>
      <c r="C18" s="2">
        <v>2</v>
      </c>
    </row>
    <row r="19" spans="1:3" x14ac:dyDescent="0.3">
      <c r="A19" s="7">
        <v>41412</v>
      </c>
      <c r="B19" s="7">
        <v>2765</v>
      </c>
      <c r="C19" s="2">
        <v>4</v>
      </c>
    </row>
    <row r="20" spans="1:3" x14ac:dyDescent="0.3">
      <c r="A20" s="7">
        <v>37670</v>
      </c>
      <c r="B20" s="7">
        <v>934</v>
      </c>
      <c r="C20" s="2">
        <v>3</v>
      </c>
    </row>
    <row r="21" spans="1:3" x14ac:dyDescent="0.3">
      <c r="A21" s="7">
        <v>40034</v>
      </c>
      <c r="B21" s="7">
        <v>3866</v>
      </c>
      <c r="C21" s="2">
        <v>1</v>
      </c>
    </row>
    <row r="22" spans="1:3" x14ac:dyDescent="0.3">
      <c r="A22" s="3">
        <v>4106</v>
      </c>
      <c r="B22" s="3">
        <v>15120</v>
      </c>
      <c r="C22" s="2">
        <v>1</v>
      </c>
    </row>
    <row r="23" spans="1:3" x14ac:dyDescent="0.3">
      <c r="A23" s="3">
        <v>3945</v>
      </c>
      <c r="B23" s="3">
        <v>14325</v>
      </c>
      <c r="C23" s="2">
        <v>3</v>
      </c>
    </row>
    <row r="24" spans="1:3" x14ac:dyDescent="0.3">
      <c r="A24" s="3">
        <v>113</v>
      </c>
      <c r="B24" s="3">
        <v>14841</v>
      </c>
      <c r="C24" s="2">
        <v>1</v>
      </c>
    </row>
    <row r="25" spans="1:3" x14ac:dyDescent="0.3">
      <c r="A25" s="3">
        <v>277</v>
      </c>
      <c r="B25" s="3">
        <v>16929</v>
      </c>
      <c r="C25" s="2">
        <v>1</v>
      </c>
    </row>
    <row r="26" spans="1:3" x14ac:dyDescent="0.3">
      <c r="A26" s="3">
        <v>2021</v>
      </c>
      <c r="B26" s="3">
        <v>12828</v>
      </c>
      <c r="C26" s="2">
        <v>4</v>
      </c>
    </row>
    <row r="27" spans="1:3" x14ac:dyDescent="0.3">
      <c r="A27" s="7">
        <v>13305</v>
      </c>
      <c r="B27" s="7">
        <v>13176</v>
      </c>
      <c r="C27" s="2">
        <v>3</v>
      </c>
    </row>
    <row r="28" spans="1:3" x14ac:dyDescent="0.3">
      <c r="A28" s="7">
        <v>16551</v>
      </c>
      <c r="B28" s="7">
        <v>15100</v>
      </c>
      <c r="C28" s="2">
        <v>1</v>
      </c>
    </row>
    <row r="29" spans="1:3" x14ac:dyDescent="0.3">
      <c r="A29" s="7">
        <v>14797</v>
      </c>
      <c r="B29" s="7">
        <v>15392</v>
      </c>
      <c r="C29" s="2">
        <v>4</v>
      </c>
    </row>
    <row r="30" spans="1:3" x14ac:dyDescent="0.3">
      <c r="A30" s="7">
        <v>12535</v>
      </c>
      <c r="B30" s="7">
        <v>16390</v>
      </c>
      <c r="C30" s="2">
        <v>2</v>
      </c>
    </row>
    <row r="31" spans="1:3" x14ac:dyDescent="0.3">
      <c r="A31" s="7">
        <v>15652</v>
      </c>
      <c r="B31" s="7">
        <v>15842</v>
      </c>
      <c r="C31" s="2">
        <v>2</v>
      </c>
    </row>
    <row r="32" spans="1:3" x14ac:dyDescent="0.3">
      <c r="A32" s="3">
        <v>29895</v>
      </c>
      <c r="B32" s="3">
        <v>15667</v>
      </c>
      <c r="C32" s="2">
        <v>2</v>
      </c>
    </row>
    <row r="33" spans="1:3" x14ac:dyDescent="0.3">
      <c r="A33" s="3">
        <v>27230</v>
      </c>
      <c r="B33" s="3">
        <v>14149</v>
      </c>
      <c r="C33" s="2">
        <v>4</v>
      </c>
    </row>
    <row r="34" spans="1:3" x14ac:dyDescent="0.3">
      <c r="A34" s="3">
        <v>26691</v>
      </c>
      <c r="B34" s="3">
        <v>12144</v>
      </c>
      <c r="C34" s="2">
        <v>1</v>
      </c>
    </row>
    <row r="35" spans="1:3" x14ac:dyDescent="0.3">
      <c r="A35" s="3">
        <v>28507</v>
      </c>
      <c r="B35" s="3">
        <v>16254</v>
      </c>
      <c r="C35" s="2">
        <v>1</v>
      </c>
    </row>
    <row r="36" spans="1:3" x14ac:dyDescent="0.3">
      <c r="A36" s="3">
        <v>25668</v>
      </c>
      <c r="B36" s="3">
        <v>14403</v>
      </c>
      <c r="C36" s="2">
        <v>3</v>
      </c>
    </row>
    <row r="37" spans="1:3" x14ac:dyDescent="0.3">
      <c r="A37" s="7">
        <v>37407</v>
      </c>
      <c r="B37" s="7">
        <v>13731</v>
      </c>
      <c r="C37" s="2">
        <v>2</v>
      </c>
    </row>
    <row r="38" spans="1:3" x14ac:dyDescent="0.3">
      <c r="A38" s="7">
        <v>37436</v>
      </c>
      <c r="B38" s="7">
        <v>12598</v>
      </c>
      <c r="C38" s="2">
        <v>4</v>
      </c>
    </row>
    <row r="39" spans="1:3" x14ac:dyDescent="0.3">
      <c r="A39" s="7">
        <v>39976</v>
      </c>
      <c r="B39" s="7">
        <v>15998</v>
      </c>
      <c r="C39" s="2">
        <v>1</v>
      </c>
    </row>
    <row r="40" spans="1:3" x14ac:dyDescent="0.3">
      <c r="A40" s="7">
        <v>37396</v>
      </c>
      <c r="B40" s="7">
        <v>13243</v>
      </c>
      <c r="C40" s="2">
        <v>4</v>
      </c>
    </row>
    <row r="41" spans="1:3" x14ac:dyDescent="0.3">
      <c r="A41" s="7">
        <v>39692</v>
      </c>
      <c r="B41" s="7">
        <v>12591</v>
      </c>
      <c r="C41" s="2">
        <v>1</v>
      </c>
    </row>
    <row r="42" spans="1:3" x14ac:dyDescent="0.3">
      <c r="A42" s="3">
        <v>3755</v>
      </c>
      <c r="B42" s="3">
        <v>23184</v>
      </c>
      <c r="C42" s="2">
        <v>1</v>
      </c>
    </row>
    <row r="43" spans="1:3" x14ac:dyDescent="0.3">
      <c r="A43" s="3">
        <v>2020</v>
      </c>
      <c r="B43" s="3">
        <v>24349</v>
      </c>
      <c r="C43" s="2">
        <v>1</v>
      </c>
    </row>
    <row r="44" spans="1:3" x14ac:dyDescent="0.3">
      <c r="A44" s="3">
        <v>1189</v>
      </c>
      <c r="B44" s="3">
        <v>24404</v>
      </c>
      <c r="C44" s="2">
        <v>3</v>
      </c>
    </row>
    <row r="45" spans="1:3" x14ac:dyDescent="0.3">
      <c r="A45" s="3">
        <v>3687</v>
      </c>
      <c r="B45" s="3">
        <v>24448</v>
      </c>
      <c r="C45" s="2">
        <v>4</v>
      </c>
    </row>
    <row r="46" spans="1:3" x14ac:dyDescent="0.3">
      <c r="A46" s="3">
        <v>1442</v>
      </c>
      <c r="B46" s="3">
        <v>23906</v>
      </c>
      <c r="C46" s="2">
        <v>1</v>
      </c>
    </row>
    <row r="47" spans="1:3" x14ac:dyDescent="0.3">
      <c r="A47" s="7">
        <v>15876</v>
      </c>
      <c r="B47" s="7">
        <v>23718</v>
      </c>
      <c r="C47" s="2">
        <v>2</v>
      </c>
    </row>
    <row r="48" spans="1:3" x14ac:dyDescent="0.3">
      <c r="A48" s="7">
        <v>15090</v>
      </c>
      <c r="B48" s="7">
        <v>23505</v>
      </c>
      <c r="C48" s="2">
        <v>2</v>
      </c>
    </row>
    <row r="49" spans="1:3" x14ac:dyDescent="0.3">
      <c r="A49" s="7">
        <v>12762</v>
      </c>
      <c r="B49" s="7">
        <v>22775</v>
      </c>
      <c r="C49" s="2">
        <v>2</v>
      </c>
    </row>
    <row r="50" spans="1:3" x14ac:dyDescent="0.3">
      <c r="A50" s="7">
        <v>15430</v>
      </c>
      <c r="B50" s="7">
        <v>22714</v>
      </c>
      <c r="C50" s="2">
        <v>4</v>
      </c>
    </row>
    <row r="51" spans="1:3" x14ac:dyDescent="0.3">
      <c r="A51" s="7">
        <v>16274</v>
      </c>
      <c r="B51" s="7">
        <v>23167</v>
      </c>
      <c r="C51" s="2">
        <v>2</v>
      </c>
    </row>
    <row r="52" spans="1:3" x14ac:dyDescent="0.3">
      <c r="A52" s="3">
        <v>26333</v>
      </c>
      <c r="B52" s="3">
        <v>22051</v>
      </c>
      <c r="C52" s="2">
        <v>1</v>
      </c>
    </row>
    <row r="53" spans="1:3" x14ac:dyDescent="0.3">
      <c r="A53" s="3">
        <v>27862</v>
      </c>
      <c r="B53" s="3">
        <v>25190</v>
      </c>
      <c r="C53" s="2">
        <v>1</v>
      </c>
    </row>
    <row r="54" spans="1:3" x14ac:dyDescent="0.3">
      <c r="A54" s="3">
        <v>27338</v>
      </c>
      <c r="B54" s="3">
        <v>24262</v>
      </c>
      <c r="C54" s="2">
        <v>4</v>
      </c>
    </row>
    <row r="55" spans="1:3" x14ac:dyDescent="0.3">
      <c r="A55" s="3">
        <v>29486</v>
      </c>
      <c r="B55" s="3">
        <v>24902</v>
      </c>
      <c r="C55" s="2">
        <v>4</v>
      </c>
    </row>
    <row r="56" spans="1:3" x14ac:dyDescent="0.3">
      <c r="A56" s="3">
        <v>29364</v>
      </c>
      <c r="B56" s="3">
        <v>25343</v>
      </c>
      <c r="C56" s="2">
        <v>1</v>
      </c>
    </row>
    <row r="57" spans="1:3" x14ac:dyDescent="0.3">
      <c r="A57" s="7">
        <v>41863</v>
      </c>
      <c r="B57" s="7">
        <v>23010</v>
      </c>
      <c r="C57" s="2">
        <v>2</v>
      </c>
    </row>
    <row r="58" spans="1:3" x14ac:dyDescent="0.3">
      <c r="A58" s="7">
        <v>40384</v>
      </c>
      <c r="B58" s="7">
        <v>22258</v>
      </c>
      <c r="C58" s="2">
        <v>2</v>
      </c>
    </row>
    <row r="59" spans="1:3" x14ac:dyDescent="0.3">
      <c r="A59" s="7">
        <v>41067</v>
      </c>
      <c r="B59" s="7">
        <v>22305</v>
      </c>
      <c r="C59" s="2">
        <v>4</v>
      </c>
    </row>
    <row r="60" spans="1:3" x14ac:dyDescent="0.3">
      <c r="A60" s="7">
        <v>37850</v>
      </c>
      <c r="B60" s="7">
        <v>24010</v>
      </c>
      <c r="C60" s="2">
        <v>3</v>
      </c>
    </row>
    <row r="61" spans="1:3" x14ac:dyDescent="0.3">
      <c r="A61" s="7">
        <v>37556</v>
      </c>
      <c r="B61" s="7">
        <v>24719</v>
      </c>
      <c r="C61" s="2">
        <v>1</v>
      </c>
    </row>
    <row r="62" spans="1:3" x14ac:dyDescent="0.3">
      <c r="A62" s="3">
        <v>618</v>
      </c>
      <c r="B62" s="3">
        <v>39582</v>
      </c>
      <c r="C62" s="2">
        <v>3</v>
      </c>
    </row>
    <row r="63" spans="1:3" x14ac:dyDescent="0.3">
      <c r="A63" s="3">
        <v>3982</v>
      </c>
      <c r="B63" s="3">
        <v>36588</v>
      </c>
      <c r="C63" s="2">
        <v>4</v>
      </c>
    </row>
    <row r="64" spans="1:3" x14ac:dyDescent="0.3">
      <c r="A64" s="3">
        <v>1778</v>
      </c>
      <c r="B64" s="3">
        <v>39257</v>
      </c>
      <c r="C64" s="2">
        <v>2</v>
      </c>
    </row>
    <row r="65" spans="1:3" x14ac:dyDescent="0.3">
      <c r="A65" s="3">
        <v>29</v>
      </c>
      <c r="B65" s="3">
        <v>35859</v>
      </c>
      <c r="C65" s="2">
        <v>3</v>
      </c>
    </row>
    <row r="66" spans="1:3" x14ac:dyDescent="0.3">
      <c r="A66" s="3">
        <v>3732</v>
      </c>
      <c r="B66" s="3">
        <v>39388</v>
      </c>
      <c r="C66" s="2">
        <v>1</v>
      </c>
    </row>
    <row r="67" spans="1:3" x14ac:dyDescent="0.3">
      <c r="A67" s="7">
        <v>12790</v>
      </c>
      <c r="B67" s="7">
        <v>39500</v>
      </c>
      <c r="C67" s="2">
        <v>2</v>
      </c>
    </row>
    <row r="68" spans="1:3" x14ac:dyDescent="0.3">
      <c r="A68" s="7">
        <v>12581</v>
      </c>
      <c r="B68" s="7">
        <v>35748</v>
      </c>
      <c r="C68" s="2">
        <v>4</v>
      </c>
    </row>
    <row r="69" spans="1:3" x14ac:dyDescent="0.3">
      <c r="A69" s="7">
        <v>15246</v>
      </c>
      <c r="B69" s="7">
        <v>37797</v>
      </c>
      <c r="C69" s="2">
        <v>2</v>
      </c>
    </row>
    <row r="70" spans="1:3" x14ac:dyDescent="0.3">
      <c r="A70" s="7">
        <v>12128</v>
      </c>
      <c r="B70" s="7">
        <v>37925</v>
      </c>
      <c r="C70" s="2">
        <v>1</v>
      </c>
    </row>
    <row r="71" spans="1:3" x14ac:dyDescent="0.3">
      <c r="A71" s="7">
        <v>12843</v>
      </c>
      <c r="B71" s="7">
        <v>36035</v>
      </c>
      <c r="C71" s="2">
        <v>2</v>
      </c>
    </row>
    <row r="72" spans="1:3" x14ac:dyDescent="0.3">
      <c r="A72" s="3">
        <v>25574</v>
      </c>
      <c r="B72" s="3">
        <v>39891</v>
      </c>
      <c r="C72" s="2">
        <v>3</v>
      </c>
    </row>
    <row r="73" spans="1:3" x14ac:dyDescent="0.3">
      <c r="A73" s="3">
        <v>29536</v>
      </c>
      <c r="B73" s="3">
        <v>35712</v>
      </c>
      <c r="C73" s="2">
        <v>2</v>
      </c>
    </row>
    <row r="74" spans="1:3" x14ac:dyDescent="0.3">
      <c r="A74" s="3">
        <v>27767</v>
      </c>
      <c r="B74" s="3">
        <v>36276</v>
      </c>
      <c r="C74" s="2">
        <v>4</v>
      </c>
    </row>
    <row r="75" spans="1:3" x14ac:dyDescent="0.3">
      <c r="A75" s="3">
        <v>27968</v>
      </c>
      <c r="B75" s="3">
        <v>37397</v>
      </c>
      <c r="C75" s="2">
        <v>1</v>
      </c>
    </row>
    <row r="76" spans="1:3" x14ac:dyDescent="0.3">
      <c r="A76" s="3">
        <v>28726</v>
      </c>
      <c r="B76" s="3">
        <v>36455</v>
      </c>
      <c r="C76" s="2">
        <v>3</v>
      </c>
    </row>
    <row r="77" spans="1:3" x14ac:dyDescent="0.3">
      <c r="A77" s="7">
        <v>41930</v>
      </c>
      <c r="B77" s="7">
        <v>35701</v>
      </c>
      <c r="C77" s="2">
        <v>3</v>
      </c>
    </row>
    <row r="78" spans="1:3" x14ac:dyDescent="0.3">
      <c r="A78" s="7">
        <v>38101</v>
      </c>
      <c r="B78" s="7">
        <v>37136</v>
      </c>
      <c r="C78" s="2">
        <v>2</v>
      </c>
    </row>
    <row r="79" spans="1:3" x14ac:dyDescent="0.3">
      <c r="A79" s="7">
        <v>40327</v>
      </c>
      <c r="B79" s="7">
        <v>39106</v>
      </c>
      <c r="C79" s="2">
        <v>4</v>
      </c>
    </row>
    <row r="80" spans="1:3" x14ac:dyDescent="0.3">
      <c r="A80" s="7">
        <v>37394</v>
      </c>
      <c r="B80" s="7">
        <v>39881</v>
      </c>
      <c r="C80" s="2">
        <v>2</v>
      </c>
    </row>
    <row r="81" spans="1:3" x14ac:dyDescent="0.3">
      <c r="A81" s="7">
        <v>39312</v>
      </c>
      <c r="B81" s="7">
        <v>36842</v>
      </c>
      <c r="C81" s="2">
        <v>3</v>
      </c>
    </row>
    <row r="82" spans="1:3" x14ac:dyDescent="0.3">
      <c r="A82" s="3">
        <v>4554</v>
      </c>
      <c r="B82" s="3">
        <v>49267</v>
      </c>
      <c r="C82" s="2">
        <v>4</v>
      </c>
    </row>
    <row r="83" spans="1:3" x14ac:dyDescent="0.3">
      <c r="A83" s="3">
        <v>460</v>
      </c>
      <c r="B83" s="3">
        <v>51209</v>
      </c>
      <c r="C83" s="2">
        <v>1</v>
      </c>
    </row>
    <row r="84" spans="1:3" x14ac:dyDescent="0.3">
      <c r="A84" s="3">
        <v>1341</v>
      </c>
      <c r="B84" s="3">
        <v>51073</v>
      </c>
      <c r="C84" s="2">
        <v>3</v>
      </c>
    </row>
    <row r="85" spans="1:3" x14ac:dyDescent="0.3">
      <c r="A85" s="3">
        <v>4122</v>
      </c>
      <c r="B85" s="3">
        <v>49378</v>
      </c>
      <c r="C85" s="2">
        <v>4</v>
      </c>
    </row>
    <row r="86" spans="1:3" x14ac:dyDescent="0.3">
      <c r="A86" s="3">
        <v>4385</v>
      </c>
      <c r="B86" s="3">
        <v>51171</v>
      </c>
      <c r="C86" s="2">
        <v>3</v>
      </c>
    </row>
    <row r="87" spans="1:3" x14ac:dyDescent="0.3">
      <c r="A87" s="7">
        <v>15315</v>
      </c>
      <c r="B87" s="7">
        <v>51878</v>
      </c>
      <c r="C87" s="2">
        <v>2</v>
      </c>
    </row>
    <row r="88" spans="1:3" x14ac:dyDescent="0.3">
      <c r="A88" s="7">
        <v>14061</v>
      </c>
      <c r="B88" s="7">
        <v>50650</v>
      </c>
      <c r="C88" s="2">
        <v>1</v>
      </c>
    </row>
    <row r="89" spans="1:3" x14ac:dyDescent="0.3">
      <c r="A89" s="7">
        <v>14762</v>
      </c>
      <c r="B89" s="7">
        <v>51065</v>
      </c>
      <c r="C89" s="2">
        <v>1</v>
      </c>
    </row>
    <row r="90" spans="1:3" x14ac:dyDescent="0.3">
      <c r="A90" s="7">
        <v>15568</v>
      </c>
      <c r="B90" s="7">
        <v>49744</v>
      </c>
      <c r="C90" s="2">
        <v>3</v>
      </c>
    </row>
    <row r="91" spans="1:3" x14ac:dyDescent="0.3">
      <c r="A91" s="7">
        <v>16122</v>
      </c>
      <c r="B91" s="7">
        <v>49709</v>
      </c>
      <c r="C91" s="2">
        <v>3</v>
      </c>
    </row>
    <row r="92" spans="1:3" x14ac:dyDescent="0.3">
      <c r="A92" s="3">
        <v>27585</v>
      </c>
      <c r="B92" s="3">
        <v>47114</v>
      </c>
      <c r="C92" s="2">
        <v>4</v>
      </c>
    </row>
    <row r="93" spans="1:3" x14ac:dyDescent="0.3">
      <c r="A93" s="3">
        <v>27209</v>
      </c>
      <c r="B93" s="3">
        <v>48798</v>
      </c>
      <c r="C93" s="2">
        <v>3</v>
      </c>
    </row>
    <row r="94" spans="1:3" x14ac:dyDescent="0.3">
      <c r="A94" s="3">
        <v>26173</v>
      </c>
      <c r="B94" s="3">
        <v>50593</v>
      </c>
      <c r="C94" s="2">
        <v>3</v>
      </c>
    </row>
    <row r="95" spans="1:3" x14ac:dyDescent="0.3">
      <c r="A95" s="3">
        <v>25175</v>
      </c>
      <c r="B95" s="3">
        <v>50354</v>
      </c>
      <c r="C95" s="2">
        <v>2</v>
      </c>
    </row>
    <row r="96" spans="1:3" x14ac:dyDescent="0.3">
      <c r="A96" s="3">
        <v>29609</v>
      </c>
      <c r="B96" s="3">
        <v>48490</v>
      </c>
      <c r="C96" s="2">
        <v>3</v>
      </c>
    </row>
    <row r="97" spans="1:3" x14ac:dyDescent="0.3">
      <c r="A97" s="7">
        <v>38594</v>
      </c>
      <c r="B97" s="7">
        <v>49191</v>
      </c>
      <c r="C97" s="2">
        <v>2</v>
      </c>
    </row>
    <row r="98" spans="1:3" x14ac:dyDescent="0.3">
      <c r="A98" s="7">
        <v>40555</v>
      </c>
      <c r="B98" s="7">
        <v>47103</v>
      </c>
      <c r="C98" s="2">
        <v>2</v>
      </c>
    </row>
    <row r="99" spans="1:3" x14ac:dyDescent="0.3">
      <c r="A99" s="7">
        <v>37425</v>
      </c>
      <c r="B99" s="7">
        <v>47053</v>
      </c>
      <c r="C99" s="2">
        <v>2</v>
      </c>
    </row>
    <row r="100" spans="1:3" x14ac:dyDescent="0.3">
      <c r="A100" s="7">
        <v>38616</v>
      </c>
      <c r="B100" s="7">
        <v>49042</v>
      </c>
      <c r="C100" s="2">
        <v>3</v>
      </c>
    </row>
    <row r="101" spans="1:3" x14ac:dyDescent="0.3">
      <c r="A101" s="7">
        <v>37914</v>
      </c>
      <c r="B101" s="7">
        <v>47488</v>
      </c>
      <c r="C101" s="2">
        <v>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E3B0F-6E4F-4AF0-9798-2FF5E17ECC13}">
  <dimension ref="A1:C101"/>
  <sheetViews>
    <sheetView topLeftCell="A86" workbookViewId="0">
      <selection activeCell="C2" sqref="C2"/>
    </sheetView>
  </sheetViews>
  <sheetFormatPr defaultRowHeight="14.4" x14ac:dyDescent="0.3"/>
  <sheetData>
    <row r="1" spans="1:3" x14ac:dyDescent="0.3">
      <c r="A1" s="2" t="s">
        <v>0</v>
      </c>
      <c r="B1" s="2" t="s">
        <v>1</v>
      </c>
      <c r="C1" s="2" t="s">
        <v>7</v>
      </c>
    </row>
    <row r="2" spans="1:3" x14ac:dyDescent="0.3">
      <c r="A2" s="2">
        <v>17430</v>
      </c>
      <c r="B2" s="2">
        <v>45000</v>
      </c>
      <c r="C2" s="2">
        <v>6</v>
      </c>
    </row>
    <row r="3" spans="1:3" x14ac:dyDescent="0.3">
      <c r="A3" s="2">
        <v>6384</v>
      </c>
      <c r="B3" s="2">
        <v>19319</v>
      </c>
      <c r="C3" s="2">
        <v>16</v>
      </c>
    </row>
    <row r="4" spans="1:3" x14ac:dyDescent="0.3">
      <c r="A4" s="2">
        <v>5408</v>
      </c>
      <c r="B4" s="2">
        <v>25463</v>
      </c>
      <c r="C4" s="2">
        <v>19</v>
      </c>
    </row>
    <row r="5" spans="1:3" x14ac:dyDescent="0.3">
      <c r="A5" s="2">
        <v>8698</v>
      </c>
      <c r="B5" s="2">
        <v>9647</v>
      </c>
      <c r="C5" s="2">
        <v>12</v>
      </c>
    </row>
    <row r="6" spans="1:3" x14ac:dyDescent="0.3">
      <c r="A6" s="2">
        <v>3386</v>
      </c>
      <c r="B6" s="2">
        <v>3918</v>
      </c>
      <c r="C6" s="2">
        <v>6</v>
      </c>
    </row>
    <row r="7" spans="1:3" x14ac:dyDescent="0.3">
      <c r="A7" s="2">
        <v>25646</v>
      </c>
      <c r="B7" s="2">
        <v>38278</v>
      </c>
      <c r="C7" s="2">
        <v>15</v>
      </c>
    </row>
    <row r="8" spans="1:3" x14ac:dyDescent="0.3">
      <c r="A8" s="2">
        <v>33224</v>
      </c>
      <c r="B8" s="2">
        <v>45440</v>
      </c>
      <c r="C8" s="2">
        <v>2</v>
      </c>
    </row>
    <row r="9" spans="1:3" x14ac:dyDescent="0.3">
      <c r="A9" s="2">
        <v>30051</v>
      </c>
      <c r="B9" s="2">
        <v>32785</v>
      </c>
      <c r="C9" s="2">
        <v>6</v>
      </c>
    </row>
    <row r="10" spans="1:3" x14ac:dyDescent="0.3">
      <c r="A10" s="2">
        <v>7751</v>
      </c>
      <c r="B10" s="2">
        <v>7780</v>
      </c>
      <c r="C10" s="2">
        <v>16</v>
      </c>
    </row>
    <row r="11" spans="1:3" x14ac:dyDescent="0.3">
      <c r="A11" s="2">
        <v>13299</v>
      </c>
      <c r="B11" s="2">
        <v>376</v>
      </c>
      <c r="C11" s="2">
        <v>12</v>
      </c>
    </row>
    <row r="12" spans="1:3" x14ac:dyDescent="0.3">
      <c r="A12" s="2">
        <v>19133</v>
      </c>
      <c r="B12" s="2">
        <v>15493</v>
      </c>
      <c r="C12" s="2">
        <v>4</v>
      </c>
    </row>
    <row r="13" spans="1:3" x14ac:dyDescent="0.3">
      <c r="A13" s="2">
        <v>43696</v>
      </c>
      <c r="B13" s="2">
        <v>57084</v>
      </c>
      <c r="C13" s="2">
        <v>3</v>
      </c>
    </row>
    <row r="14" spans="1:3" x14ac:dyDescent="0.3">
      <c r="A14" s="2">
        <v>32575</v>
      </c>
      <c r="B14" s="2">
        <v>53856</v>
      </c>
      <c r="C14" s="2">
        <v>7</v>
      </c>
    </row>
    <row r="15" spans="1:3" x14ac:dyDescent="0.3">
      <c r="A15" s="2">
        <v>35446</v>
      </c>
      <c r="B15" s="2">
        <v>35995</v>
      </c>
      <c r="C15" s="2">
        <v>12</v>
      </c>
    </row>
    <row r="16" spans="1:3" x14ac:dyDescent="0.3">
      <c r="A16" s="2">
        <v>43868</v>
      </c>
      <c r="B16" s="2">
        <v>49840</v>
      </c>
      <c r="C16" s="2">
        <v>25</v>
      </c>
    </row>
    <row r="17" spans="1:3" x14ac:dyDescent="0.3">
      <c r="A17" s="2">
        <v>15703</v>
      </c>
      <c r="B17" s="2">
        <v>33496</v>
      </c>
      <c r="C17" s="2">
        <v>16</v>
      </c>
    </row>
    <row r="18" spans="1:3" x14ac:dyDescent="0.3">
      <c r="A18" s="2">
        <v>31431</v>
      </c>
      <c r="B18" s="2">
        <v>28612</v>
      </c>
      <c r="C18" s="2">
        <v>16</v>
      </c>
    </row>
    <row r="19" spans="1:3" x14ac:dyDescent="0.3">
      <c r="A19" s="2">
        <v>43315</v>
      </c>
      <c r="B19" s="2">
        <v>28796</v>
      </c>
      <c r="C19" s="2">
        <v>25</v>
      </c>
    </row>
    <row r="20" spans="1:3" x14ac:dyDescent="0.3">
      <c r="A20" s="2">
        <v>26467</v>
      </c>
      <c r="B20" s="2">
        <v>33351</v>
      </c>
      <c r="C20" s="2">
        <v>18</v>
      </c>
    </row>
    <row r="21" spans="1:3" x14ac:dyDescent="0.3">
      <c r="A21" s="2">
        <v>8378</v>
      </c>
      <c r="B21" s="2">
        <v>16467</v>
      </c>
      <c r="C21" s="2">
        <v>6</v>
      </c>
    </row>
    <row r="22" spans="1:3" x14ac:dyDescent="0.3">
      <c r="A22" s="2">
        <v>6105</v>
      </c>
      <c r="B22" s="2">
        <v>40880</v>
      </c>
      <c r="C22" s="2">
        <v>22</v>
      </c>
    </row>
    <row r="23" spans="1:3" x14ac:dyDescent="0.3">
      <c r="A23" s="2">
        <v>34464</v>
      </c>
      <c r="B23" s="2">
        <v>9548</v>
      </c>
      <c r="C23" s="2">
        <v>16</v>
      </c>
    </row>
    <row r="24" spans="1:3" x14ac:dyDescent="0.3">
      <c r="A24" s="2">
        <v>9529</v>
      </c>
      <c r="B24" s="2">
        <v>53957</v>
      </c>
      <c r="C24" s="2">
        <v>2</v>
      </c>
    </row>
    <row r="25" spans="1:3" x14ac:dyDescent="0.3">
      <c r="A25" s="2">
        <v>39652</v>
      </c>
      <c r="B25" s="2">
        <v>44980</v>
      </c>
      <c r="C25" s="2">
        <v>16</v>
      </c>
    </row>
    <row r="26" spans="1:3" x14ac:dyDescent="0.3">
      <c r="A26" s="2">
        <v>33147</v>
      </c>
      <c r="B26" s="2">
        <v>41975</v>
      </c>
      <c r="C26" s="2">
        <v>20</v>
      </c>
    </row>
    <row r="27" spans="1:3" x14ac:dyDescent="0.3">
      <c r="A27" s="2">
        <v>27335</v>
      </c>
      <c r="B27" s="2">
        <v>6832</v>
      </c>
      <c r="C27" s="2">
        <v>6</v>
      </c>
    </row>
    <row r="28" spans="1:3" x14ac:dyDescent="0.3">
      <c r="A28" s="2">
        <v>12358</v>
      </c>
      <c r="B28" s="2">
        <v>16078</v>
      </c>
      <c r="C28" s="2">
        <v>14</v>
      </c>
    </row>
    <row r="29" spans="1:3" x14ac:dyDescent="0.3">
      <c r="A29" s="2">
        <v>10676</v>
      </c>
      <c r="B29" s="2">
        <v>19647</v>
      </c>
      <c r="C29" s="2">
        <v>25</v>
      </c>
    </row>
    <row r="30" spans="1:3" x14ac:dyDescent="0.3">
      <c r="A30" s="2">
        <v>38321</v>
      </c>
      <c r="B30" s="2">
        <v>37</v>
      </c>
      <c r="C30" s="2">
        <v>21</v>
      </c>
    </row>
    <row r="31" spans="1:3" x14ac:dyDescent="0.3">
      <c r="A31" s="2">
        <v>28043</v>
      </c>
      <c r="B31" s="2">
        <v>18725</v>
      </c>
      <c r="C31" s="2">
        <v>3</v>
      </c>
    </row>
    <row r="32" spans="1:3" x14ac:dyDescent="0.3">
      <c r="A32" s="2">
        <v>6159</v>
      </c>
      <c r="B32" s="2">
        <v>36016</v>
      </c>
      <c r="C32" s="2">
        <v>17</v>
      </c>
    </row>
    <row r="33" spans="1:3" x14ac:dyDescent="0.3">
      <c r="A33" s="2">
        <v>10281</v>
      </c>
      <c r="B33" s="2">
        <v>43214</v>
      </c>
      <c r="C33" s="2">
        <v>20</v>
      </c>
    </row>
    <row r="34" spans="1:3" x14ac:dyDescent="0.3">
      <c r="A34" s="2">
        <v>21525</v>
      </c>
      <c r="B34" s="2">
        <v>42028</v>
      </c>
      <c r="C34" s="2">
        <v>10</v>
      </c>
    </row>
    <row r="35" spans="1:3" x14ac:dyDescent="0.3">
      <c r="A35" s="2">
        <v>6980</v>
      </c>
      <c r="B35" s="2">
        <v>40929</v>
      </c>
      <c r="C35" s="2">
        <v>14</v>
      </c>
    </row>
    <row r="36" spans="1:3" x14ac:dyDescent="0.3">
      <c r="A36" s="2">
        <v>4187</v>
      </c>
      <c r="B36" s="2">
        <v>42813</v>
      </c>
      <c r="C36" s="2">
        <v>14</v>
      </c>
    </row>
    <row r="37" spans="1:3" x14ac:dyDescent="0.3">
      <c r="A37" s="2">
        <v>24603</v>
      </c>
      <c r="B37" s="2">
        <v>42690</v>
      </c>
      <c r="C37" s="2">
        <v>18</v>
      </c>
    </row>
    <row r="38" spans="1:3" x14ac:dyDescent="0.3">
      <c r="A38" s="2">
        <v>33277</v>
      </c>
      <c r="B38" s="2">
        <v>11217</v>
      </c>
      <c r="C38" s="2">
        <v>9</v>
      </c>
    </row>
    <row r="39" spans="1:3" x14ac:dyDescent="0.3">
      <c r="A39" s="2">
        <v>22783</v>
      </c>
      <c r="B39" s="2">
        <v>27368</v>
      </c>
      <c r="C39" s="2">
        <v>1</v>
      </c>
    </row>
    <row r="40" spans="1:3" x14ac:dyDescent="0.3">
      <c r="A40" s="2">
        <v>30982</v>
      </c>
      <c r="B40" s="2">
        <v>27186</v>
      </c>
      <c r="C40" s="2">
        <v>4</v>
      </c>
    </row>
    <row r="41" spans="1:3" x14ac:dyDescent="0.3">
      <c r="A41" s="2">
        <v>798</v>
      </c>
      <c r="B41" s="2">
        <v>41331</v>
      </c>
      <c r="C41" s="2">
        <v>3</v>
      </c>
    </row>
    <row r="42" spans="1:3" x14ac:dyDescent="0.3">
      <c r="A42" s="2">
        <v>3205</v>
      </c>
      <c r="B42" s="2">
        <v>44193</v>
      </c>
      <c r="C42" s="2">
        <v>10</v>
      </c>
    </row>
    <row r="43" spans="1:3" x14ac:dyDescent="0.3">
      <c r="A43" s="2">
        <v>40680</v>
      </c>
      <c r="B43" s="2">
        <v>18632</v>
      </c>
      <c r="C43" s="2">
        <v>11</v>
      </c>
    </row>
    <row r="44" spans="1:3" x14ac:dyDescent="0.3">
      <c r="A44" s="2">
        <v>17076</v>
      </c>
      <c r="B44" s="2">
        <v>41987</v>
      </c>
      <c r="C44" s="2">
        <v>11</v>
      </c>
    </row>
    <row r="45" spans="1:3" x14ac:dyDescent="0.3">
      <c r="A45" s="2">
        <v>17670</v>
      </c>
      <c r="B45" s="2">
        <v>13859</v>
      </c>
      <c r="C45" s="2">
        <v>3</v>
      </c>
    </row>
    <row r="46" spans="1:3" x14ac:dyDescent="0.3">
      <c r="A46" s="2">
        <v>16366</v>
      </c>
      <c r="B46" s="2">
        <v>48700</v>
      </c>
      <c r="C46" s="2">
        <v>1</v>
      </c>
    </row>
    <row r="47" spans="1:3" x14ac:dyDescent="0.3">
      <c r="A47" s="2">
        <v>43532</v>
      </c>
      <c r="B47" s="2">
        <v>43022</v>
      </c>
      <c r="C47" s="2">
        <v>15</v>
      </c>
    </row>
    <row r="48" spans="1:3" x14ac:dyDescent="0.3">
      <c r="A48" s="2">
        <v>28711</v>
      </c>
      <c r="B48" s="2">
        <v>40004</v>
      </c>
      <c r="C48" s="2">
        <v>12</v>
      </c>
    </row>
    <row r="49" spans="1:3" x14ac:dyDescent="0.3">
      <c r="A49" s="2">
        <v>43546</v>
      </c>
      <c r="B49" s="2">
        <v>7788</v>
      </c>
      <c r="C49" s="2">
        <v>16</v>
      </c>
    </row>
    <row r="50" spans="1:3" x14ac:dyDescent="0.3">
      <c r="A50" s="2">
        <v>15118</v>
      </c>
      <c r="B50" s="2">
        <v>32440</v>
      </c>
      <c r="C50" s="2">
        <v>5</v>
      </c>
    </row>
    <row r="51" spans="1:3" x14ac:dyDescent="0.3">
      <c r="A51" s="2">
        <v>33870</v>
      </c>
      <c r="B51" s="2">
        <v>14162</v>
      </c>
      <c r="C51" s="2">
        <v>6</v>
      </c>
    </row>
    <row r="52" spans="1:3" x14ac:dyDescent="0.3">
      <c r="A52" s="2">
        <v>18126</v>
      </c>
      <c r="B52" s="2">
        <v>10790</v>
      </c>
      <c r="C52" s="2">
        <v>8</v>
      </c>
    </row>
    <row r="53" spans="1:3" x14ac:dyDescent="0.3">
      <c r="A53" s="2">
        <v>7312</v>
      </c>
      <c r="B53" s="2">
        <v>28025</v>
      </c>
      <c r="C53" s="2">
        <v>20</v>
      </c>
    </row>
    <row r="54" spans="1:3" x14ac:dyDescent="0.3">
      <c r="A54" s="2">
        <v>14907</v>
      </c>
      <c r="B54" s="2">
        <v>55819</v>
      </c>
      <c r="C54" s="2">
        <v>21</v>
      </c>
    </row>
    <row r="55" spans="1:3" x14ac:dyDescent="0.3">
      <c r="A55" s="2">
        <v>16207</v>
      </c>
      <c r="B55" s="2">
        <v>4557</v>
      </c>
      <c r="C55" s="2">
        <v>12</v>
      </c>
    </row>
    <row r="56" spans="1:3" x14ac:dyDescent="0.3">
      <c r="A56" s="2">
        <v>35504</v>
      </c>
      <c r="B56" s="2">
        <v>333</v>
      </c>
      <c r="C56" s="2">
        <v>22</v>
      </c>
    </row>
    <row r="57" spans="1:3" x14ac:dyDescent="0.3">
      <c r="A57" s="2">
        <v>1168</v>
      </c>
      <c r="B57" s="2">
        <v>35473</v>
      </c>
      <c r="C57" s="2">
        <v>18</v>
      </c>
    </row>
    <row r="58" spans="1:3" x14ac:dyDescent="0.3">
      <c r="A58" s="2">
        <v>39063</v>
      </c>
      <c r="B58" s="2">
        <v>33798</v>
      </c>
      <c r="C58" s="2">
        <v>8</v>
      </c>
    </row>
    <row r="59" spans="1:3" x14ac:dyDescent="0.3">
      <c r="A59" s="2">
        <v>27852</v>
      </c>
      <c r="B59" s="2">
        <v>49646</v>
      </c>
      <c r="C59" s="2">
        <v>8</v>
      </c>
    </row>
    <row r="60" spans="1:3" x14ac:dyDescent="0.3">
      <c r="A60" s="2">
        <v>15386</v>
      </c>
      <c r="B60" s="2">
        <v>10417</v>
      </c>
      <c r="C60" s="2">
        <v>11</v>
      </c>
    </row>
    <row r="61" spans="1:3" x14ac:dyDescent="0.3">
      <c r="A61" s="2">
        <v>27342</v>
      </c>
      <c r="B61" s="2">
        <v>15821</v>
      </c>
      <c r="C61" s="2">
        <v>2</v>
      </c>
    </row>
    <row r="62" spans="1:3" x14ac:dyDescent="0.3">
      <c r="A62" s="2">
        <v>8525</v>
      </c>
      <c r="B62" s="2">
        <v>24453</v>
      </c>
      <c r="C62" s="2">
        <v>21</v>
      </c>
    </row>
    <row r="63" spans="1:3" x14ac:dyDescent="0.3">
      <c r="A63" s="2">
        <v>19816</v>
      </c>
      <c r="B63" s="2">
        <v>37553</v>
      </c>
      <c r="C63" s="2">
        <v>10</v>
      </c>
    </row>
    <row r="64" spans="1:3" x14ac:dyDescent="0.3">
      <c r="A64" s="2">
        <v>40730</v>
      </c>
      <c r="B64" s="2">
        <v>29044</v>
      </c>
      <c r="C64" s="2">
        <v>16</v>
      </c>
    </row>
    <row r="65" spans="1:3" x14ac:dyDescent="0.3">
      <c r="A65" s="2">
        <v>43152</v>
      </c>
      <c r="B65" s="2">
        <v>10762</v>
      </c>
      <c r="C65" s="2">
        <v>5</v>
      </c>
    </row>
    <row r="66" spans="1:3" x14ac:dyDescent="0.3">
      <c r="A66" s="2">
        <v>12929</v>
      </c>
      <c r="B66" s="2">
        <v>20282</v>
      </c>
      <c r="C66" s="2">
        <v>19</v>
      </c>
    </row>
    <row r="67" spans="1:3" x14ac:dyDescent="0.3">
      <c r="A67" s="2">
        <v>43</v>
      </c>
      <c r="B67" s="2">
        <v>42588</v>
      </c>
      <c r="C67" s="2">
        <v>4</v>
      </c>
    </row>
    <row r="68" spans="1:3" x14ac:dyDescent="0.3">
      <c r="A68" s="2">
        <v>21078</v>
      </c>
      <c r="B68" s="2">
        <v>39462</v>
      </c>
      <c r="C68" s="2">
        <v>6</v>
      </c>
    </row>
    <row r="69" spans="1:3" x14ac:dyDescent="0.3">
      <c r="A69" s="2">
        <v>990</v>
      </c>
      <c r="B69" s="2">
        <v>43233</v>
      </c>
      <c r="C69" s="2">
        <v>8</v>
      </c>
    </row>
    <row r="70" spans="1:3" x14ac:dyDescent="0.3">
      <c r="A70" s="2">
        <v>6524</v>
      </c>
      <c r="B70" s="2">
        <v>48866</v>
      </c>
      <c r="C70" s="2">
        <v>6</v>
      </c>
    </row>
    <row r="71" spans="1:3" x14ac:dyDescent="0.3">
      <c r="A71" s="2">
        <v>25768</v>
      </c>
      <c r="B71" s="2">
        <v>42523</v>
      </c>
      <c r="C71" s="2">
        <v>11</v>
      </c>
    </row>
    <row r="72" spans="1:3" x14ac:dyDescent="0.3">
      <c r="A72" s="2">
        <v>17061</v>
      </c>
      <c r="B72" s="2">
        <v>14292</v>
      </c>
      <c r="C72" s="2">
        <v>10</v>
      </c>
    </row>
    <row r="73" spans="1:3" x14ac:dyDescent="0.3">
      <c r="A73" s="2">
        <v>20228</v>
      </c>
      <c r="B73" s="2">
        <v>6720</v>
      </c>
      <c r="C73" s="2">
        <v>4</v>
      </c>
    </row>
    <row r="74" spans="1:3" x14ac:dyDescent="0.3">
      <c r="A74" s="2">
        <v>15264</v>
      </c>
      <c r="B74" s="2">
        <v>42394</v>
      </c>
      <c r="C74" s="2">
        <v>5</v>
      </c>
    </row>
    <row r="75" spans="1:3" x14ac:dyDescent="0.3">
      <c r="A75" s="2">
        <v>19128</v>
      </c>
      <c r="B75" s="2">
        <v>17491</v>
      </c>
      <c r="C75" s="2">
        <v>20</v>
      </c>
    </row>
    <row r="76" spans="1:3" x14ac:dyDescent="0.3">
      <c r="A76" s="2">
        <v>17494</v>
      </c>
      <c r="B76" s="2">
        <v>30613</v>
      </c>
      <c r="C76" s="2">
        <v>7</v>
      </c>
    </row>
    <row r="77" spans="1:3" x14ac:dyDescent="0.3">
      <c r="A77" s="2">
        <v>13724</v>
      </c>
      <c r="B77" s="2">
        <v>18362</v>
      </c>
      <c r="C77" s="2">
        <v>23</v>
      </c>
    </row>
    <row r="78" spans="1:3" x14ac:dyDescent="0.3">
      <c r="A78" s="2">
        <v>2428</v>
      </c>
      <c r="B78" s="2">
        <v>28669</v>
      </c>
      <c r="C78" s="2">
        <v>7</v>
      </c>
    </row>
    <row r="79" spans="1:3" x14ac:dyDescent="0.3">
      <c r="A79" s="2">
        <v>20019</v>
      </c>
      <c r="B79" s="2">
        <v>28737</v>
      </c>
      <c r="C79" s="2">
        <v>20</v>
      </c>
    </row>
    <row r="80" spans="1:3" x14ac:dyDescent="0.3">
      <c r="A80" s="2">
        <v>6241</v>
      </c>
      <c r="B80" s="2">
        <v>15211</v>
      </c>
      <c r="C80" s="2">
        <v>4</v>
      </c>
    </row>
    <row r="81" spans="1:3" x14ac:dyDescent="0.3">
      <c r="A81" s="2">
        <v>27537</v>
      </c>
      <c r="B81" s="2">
        <v>55669</v>
      </c>
      <c r="C81" s="2">
        <v>15</v>
      </c>
    </row>
    <row r="82" spans="1:3" x14ac:dyDescent="0.3">
      <c r="A82" s="2">
        <v>37207</v>
      </c>
      <c r="B82" s="2">
        <v>46036</v>
      </c>
      <c r="C82" s="2">
        <v>1</v>
      </c>
    </row>
    <row r="83" spans="1:3" x14ac:dyDescent="0.3">
      <c r="A83" s="2">
        <v>12018</v>
      </c>
      <c r="B83" s="2">
        <v>24838</v>
      </c>
      <c r="C83" s="2">
        <v>5</v>
      </c>
    </row>
    <row r="84" spans="1:3" x14ac:dyDescent="0.3">
      <c r="A84" s="2">
        <v>9183</v>
      </c>
      <c r="B84" s="2">
        <v>5929</v>
      </c>
      <c r="C84" s="2">
        <v>2</v>
      </c>
    </row>
    <row r="85" spans="1:3" x14ac:dyDescent="0.3">
      <c r="A85" s="2">
        <v>32109</v>
      </c>
      <c r="B85" s="2">
        <v>41233</v>
      </c>
      <c r="C85" s="2">
        <v>2</v>
      </c>
    </row>
    <row r="86" spans="1:3" x14ac:dyDescent="0.3">
      <c r="A86" s="2">
        <v>15379</v>
      </c>
      <c r="B86" s="2">
        <v>52754</v>
      </c>
      <c r="C86" s="2">
        <v>18</v>
      </c>
    </row>
    <row r="87" spans="1:3" x14ac:dyDescent="0.3">
      <c r="A87" s="2">
        <v>17641</v>
      </c>
      <c r="B87" s="2">
        <v>37545</v>
      </c>
      <c r="C87" s="2">
        <v>9</v>
      </c>
    </row>
    <row r="88" spans="1:3" x14ac:dyDescent="0.3">
      <c r="A88" s="2">
        <v>24446</v>
      </c>
      <c r="B88" s="2">
        <v>39429</v>
      </c>
      <c r="C88" s="2">
        <v>20</v>
      </c>
    </row>
    <row r="89" spans="1:3" x14ac:dyDescent="0.3">
      <c r="A89" s="2">
        <v>40686</v>
      </c>
      <c r="B89" s="2">
        <v>12393</v>
      </c>
      <c r="C89" s="2">
        <v>23</v>
      </c>
    </row>
    <row r="90" spans="1:3" x14ac:dyDescent="0.3">
      <c r="A90" s="2">
        <v>20162</v>
      </c>
      <c r="B90" s="2">
        <v>44987</v>
      </c>
      <c r="C90" s="2">
        <v>9</v>
      </c>
    </row>
    <row r="91" spans="1:3" x14ac:dyDescent="0.3">
      <c r="A91" s="2">
        <v>1499</v>
      </c>
      <c r="B91" s="2">
        <v>42293</v>
      </c>
      <c r="C91" s="2">
        <v>5</v>
      </c>
    </row>
    <row r="92" spans="1:3" x14ac:dyDescent="0.3">
      <c r="A92" s="2">
        <v>6990</v>
      </c>
      <c r="B92" s="2">
        <v>1550</v>
      </c>
      <c r="C92" s="2">
        <v>19</v>
      </c>
    </row>
    <row r="93" spans="1:3" x14ac:dyDescent="0.3">
      <c r="A93" s="2">
        <v>4789</v>
      </c>
      <c r="B93" s="2">
        <v>53314</v>
      </c>
      <c r="C93" s="2">
        <v>25</v>
      </c>
    </row>
    <row r="94" spans="1:3" x14ac:dyDescent="0.3">
      <c r="A94" s="2">
        <v>7777</v>
      </c>
      <c r="B94" s="2">
        <v>22511</v>
      </c>
      <c r="C94" s="2">
        <v>21</v>
      </c>
    </row>
    <row r="95" spans="1:3" x14ac:dyDescent="0.3">
      <c r="A95" s="2">
        <v>22929</v>
      </c>
      <c r="B95" s="2">
        <v>47135</v>
      </c>
      <c r="C95" s="2">
        <v>9</v>
      </c>
    </row>
    <row r="96" spans="1:3" x14ac:dyDescent="0.3">
      <c r="A96" s="2">
        <v>13258</v>
      </c>
      <c r="B96" s="2">
        <v>44535</v>
      </c>
      <c r="C96" s="2">
        <v>15</v>
      </c>
    </row>
    <row r="97" spans="1:3" x14ac:dyDescent="0.3">
      <c r="A97" s="2">
        <v>25033</v>
      </c>
      <c r="B97" s="2">
        <v>54685</v>
      </c>
      <c r="C97" s="2">
        <v>7</v>
      </c>
    </row>
    <row r="98" spans="1:3" x14ac:dyDescent="0.3">
      <c r="A98" s="2">
        <v>10388</v>
      </c>
      <c r="B98" s="2">
        <v>52732</v>
      </c>
      <c r="C98" s="2">
        <v>21</v>
      </c>
    </row>
    <row r="99" spans="1:3" x14ac:dyDescent="0.3">
      <c r="A99" s="2">
        <v>23152</v>
      </c>
      <c r="B99" s="2">
        <v>33464</v>
      </c>
      <c r="C99" s="2">
        <v>24</v>
      </c>
    </row>
    <row r="100" spans="1:3" x14ac:dyDescent="0.3">
      <c r="A100" s="2">
        <v>27646</v>
      </c>
      <c r="B100" s="2">
        <v>49945</v>
      </c>
      <c r="C100" s="2">
        <v>10</v>
      </c>
    </row>
    <row r="101" spans="1:3" x14ac:dyDescent="0.3">
      <c r="A101" s="2">
        <v>19358</v>
      </c>
      <c r="B101" s="2">
        <v>46663</v>
      </c>
      <c r="C101" s="2">
        <v>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method description</vt:lpstr>
      <vt:lpstr>benchmark A</vt:lpstr>
      <vt:lpstr>Benchmark B</vt:lpstr>
      <vt:lpstr>Benchmark 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Němec Petr</dc:creator>
  <cp:lastModifiedBy>Uživatel systému Windows</cp:lastModifiedBy>
  <dcterms:created xsi:type="dcterms:W3CDTF">2020-02-28T08:12:55Z</dcterms:created>
  <dcterms:modified xsi:type="dcterms:W3CDTF">2021-05-11T16:08:38Z</dcterms:modified>
</cp:coreProperties>
</file>