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0" i="1"/>
  <c r="G27"/>
  <c r="G29"/>
  <c r="G28"/>
  <c r="G26"/>
  <c r="G24"/>
  <c r="G22"/>
  <c r="G21"/>
  <c r="G20"/>
  <c r="G19"/>
  <c r="G17"/>
  <c r="G16"/>
  <c r="G18"/>
  <c r="G14"/>
  <c r="G15"/>
  <c r="G13"/>
  <c r="G12"/>
  <c r="G9"/>
  <c r="G7"/>
  <c r="G6"/>
  <c r="G5"/>
  <c r="G3"/>
  <c r="G8"/>
  <c r="G10"/>
  <c r="G11"/>
  <c r="G23"/>
  <c r="G25"/>
  <c r="G31"/>
  <c r="G32"/>
  <c r="G4"/>
</calcChain>
</file>

<file path=xl/sharedStrings.xml><?xml version="1.0" encoding="utf-8"?>
<sst xmlns="http://schemas.openxmlformats.org/spreadsheetml/2006/main" count="103" uniqueCount="103">
  <si>
    <t>GeneBank accession</t>
    <phoneticPr fontId="1" type="noConversion"/>
  </si>
  <si>
    <t>Intron</t>
    <phoneticPr fontId="1" type="noConversion"/>
  </si>
  <si>
    <t>Number</t>
    <phoneticPr fontId="1" type="noConversion"/>
  </si>
  <si>
    <t>length (aa)</t>
    <phoneticPr fontId="1" type="noConversion"/>
  </si>
  <si>
    <t>length (bp)</t>
    <phoneticPr fontId="1" type="noConversion"/>
  </si>
  <si>
    <t>ORF(bp)</t>
    <phoneticPr fontId="1" type="noConversion"/>
  </si>
  <si>
    <t>Predicted peptide</t>
    <phoneticPr fontId="1" type="noConversion"/>
  </si>
  <si>
    <t>MW (kDa)</t>
    <phoneticPr fontId="1" type="noConversion"/>
  </si>
  <si>
    <t>PI</t>
    <phoneticPr fontId="1" type="noConversion"/>
  </si>
  <si>
    <t>XM_021793134</t>
  </si>
  <si>
    <t>XM_021823108</t>
  </si>
  <si>
    <t>XM_021803987</t>
  </si>
  <si>
    <t>XM_021820766</t>
  </si>
  <si>
    <t>XM_021781564</t>
  </si>
  <si>
    <t>XM_021834872</t>
  </si>
  <si>
    <t>XM_021814000</t>
  </si>
  <si>
    <t>XM_021802083</t>
  </si>
  <si>
    <t>XM_021794407</t>
  </si>
  <si>
    <t>XM_021834201</t>
  </si>
  <si>
    <t>XM_021833898</t>
  </si>
  <si>
    <t>XM_021831782</t>
  </si>
  <si>
    <t>XM_021822815</t>
  </si>
  <si>
    <t>XM_021821280</t>
  </si>
  <si>
    <t>XM_021796080</t>
  </si>
  <si>
    <t>XM_021792917</t>
  </si>
  <si>
    <t>XM_021790980</t>
  </si>
  <si>
    <t>XM_021790351</t>
  </si>
  <si>
    <t>XM_021789152</t>
  </si>
  <si>
    <t>XM_021787386</t>
  </si>
  <si>
    <t>XM_021787385</t>
  </si>
  <si>
    <t>XM_021781091</t>
  </si>
  <si>
    <t>XM_021800426</t>
  </si>
  <si>
    <t>XM_021794480</t>
  </si>
  <si>
    <t>XM_021780705</t>
  </si>
  <si>
    <t xml:space="preserve">XM_021812784 </t>
  </si>
  <si>
    <t>XM_021795123</t>
  </si>
  <si>
    <t xml:space="preserve">XM_021811564 </t>
  </si>
  <si>
    <t>XM_021808710</t>
    <phoneticPr fontId="1" type="noConversion"/>
  </si>
  <si>
    <t>HbHSFA1b</t>
    <phoneticPr fontId="1" type="noConversion"/>
  </si>
  <si>
    <t>HbHSFA3a</t>
    <phoneticPr fontId="1" type="noConversion"/>
  </si>
  <si>
    <t>HbHSFA4a</t>
    <phoneticPr fontId="1" type="noConversion"/>
  </si>
  <si>
    <t>HbHSFA4b</t>
    <phoneticPr fontId="1" type="noConversion"/>
  </si>
  <si>
    <t>HbHSFA8a</t>
    <phoneticPr fontId="1" type="noConversion"/>
  </si>
  <si>
    <t>HbHSFA7a</t>
    <phoneticPr fontId="1" type="noConversion"/>
  </si>
  <si>
    <t>HbHSFB2b</t>
    <phoneticPr fontId="1" type="noConversion"/>
  </si>
  <si>
    <t>HbHSFB2a</t>
    <phoneticPr fontId="1" type="noConversion"/>
  </si>
  <si>
    <t>HbHSFB3a</t>
    <phoneticPr fontId="1" type="noConversion"/>
  </si>
  <si>
    <t>HbHSFA5b</t>
    <phoneticPr fontId="1" type="noConversion"/>
  </si>
  <si>
    <t>HbHSFA4c</t>
    <phoneticPr fontId="1" type="noConversion"/>
  </si>
  <si>
    <t>HbHSFB4a</t>
    <phoneticPr fontId="1" type="noConversion"/>
  </si>
  <si>
    <t>HbHSFA4d</t>
    <phoneticPr fontId="1" type="noConversion"/>
  </si>
  <si>
    <t>HbHSFB4d</t>
    <phoneticPr fontId="1" type="noConversion"/>
  </si>
  <si>
    <t>HbHSFB4b</t>
    <phoneticPr fontId="1" type="noConversion"/>
  </si>
  <si>
    <t>HbHSFB4c</t>
    <phoneticPr fontId="1" type="noConversion"/>
  </si>
  <si>
    <t>HbHSFB2c</t>
    <phoneticPr fontId="1" type="noConversion"/>
  </si>
  <si>
    <t>HbHSFA5a</t>
    <phoneticPr fontId="1" type="noConversion"/>
  </si>
  <si>
    <t>HbHSFB3b</t>
    <phoneticPr fontId="1" type="noConversion"/>
  </si>
  <si>
    <t>HbHSFA3b</t>
    <phoneticPr fontId="1" type="noConversion"/>
  </si>
  <si>
    <t>HbHSFC1a</t>
    <phoneticPr fontId="1" type="noConversion"/>
  </si>
  <si>
    <t>HbHSFC1b</t>
    <phoneticPr fontId="1" type="noConversion"/>
  </si>
  <si>
    <t>HbHSFA6b</t>
    <phoneticPr fontId="1" type="noConversion"/>
  </si>
  <si>
    <t>HbHSFA1c</t>
    <phoneticPr fontId="1" type="noConversion"/>
  </si>
  <si>
    <t>HbHSFB1a</t>
    <phoneticPr fontId="1" type="noConversion"/>
  </si>
  <si>
    <t>HbHSFA9a</t>
    <phoneticPr fontId="1" type="noConversion"/>
  </si>
  <si>
    <t>HbHSFA2a</t>
    <phoneticPr fontId="1" type="noConversion"/>
  </si>
  <si>
    <t>HbHSFA1a</t>
    <phoneticPr fontId="1" type="noConversion"/>
  </si>
  <si>
    <t>HbHSFA9b</t>
    <phoneticPr fontId="1" type="noConversion"/>
  </si>
  <si>
    <t>HbHSFA2b</t>
    <phoneticPr fontId="1" type="noConversion"/>
  </si>
  <si>
    <t>Gene name</t>
    <phoneticPr fontId="1" type="noConversion"/>
  </si>
  <si>
    <t>256/81</t>
    <phoneticPr fontId="1" type="noConversion"/>
  </si>
  <si>
    <t>66/564</t>
    <phoneticPr fontId="1" type="noConversion"/>
  </si>
  <si>
    <t>Gene symbol</t>
    <phoneticPr fontId="1" type="noConversion"/>
  </si>
  <si>
    <t>XM_021827308</t>
    <phoneticPr fontId="1" type="noConversion"/>
  </si>
  <si>
    <t>scaffold0350_894867</t>
    <phoneticPr fontId="1" type="noConversion"/>
  </si>
  <si>
    <t>scaffold0985_276312</t>
    <phoneticPr fontId="1" type="noConversion"/>
  </si>
  <si>
    <t>scaffold0093_924216</t>
    <phoneticPr fontId="1" type="noConversion"/>
  </si>
  <si>
    <t>scaffold0602_2358</t>
    <phoneticPr fontId="1" type="noConversion"/>
  </si>
  <si>
    <t>scaffold0043_1764659</t>
    <phoneticPr fontId="1" type="noConversion"/>
  </si>
  <si>
    <t>scaffold0269_1354088</t>
    <phoneticPr fontId="1" type="noConversion"/>
  </si>
  <si>
    <t>scaffold0840_347202</t>
    <phoneticPr fontId="1" type="noConversion"/>
  </si>
  <si>
    <t>scaffold0050_2021924</t>
    <phoneticPr fontId="1" type="noConversion"/>
  </si>
  <si>
    <t>scaffold0220_28626</t>
    <phoneticPr fontId="1" type="noConversion"/>
  </si>
  <si>
    <t>scaffold0476_869883</t>
    <phoneticPr fontId="1" type="noConversion"/>
  </si>
  <si>
    <t xml:space="preserve">scaffold0262_1081430 </t>
    <phoneticPr fontId="1" type="noConversion"/>
  </si>
  <si>
    <t>scaffold0908_330754</t>
    <phoneticPr fontId="1" type="noConversion"/>
  </si>
  <si>
    <t>scaffold0484_872679</t>
    <phoneticPr fontId="1" type="noConversion"/>
  </si>
  <si>
    <t>scaffold0617_81128</t>
    <phoneticPr fontId="1" type="noConversion"/>
  </si>
  <si>
    <t>scaffold0026_252701</t>
    <phoneticPr fontId="1" type="noConversion"/>
  </si>
  <si>
    <t>scaffold1048_265754</t>
    <phoneticPr fontId="1" type="noConversion"/>
  </si>
  <si>
    <t>scaffold0104_2281798</t>
    <phoneticPr fontId="1" type="noConversion"/>
  </si>
  <si>
    <t>scaffold1415_90925</t>
    <phoneticPr fontId="1" type="noConversion"/>
  </si>
  <si>
    <t xml:space="preserve">scaffold1593_4131 </t>
    <phoneticPr fontId="1" type="noConversion"/>
  </si>
  <si>
    <t>scaffold0118_132983</t>
    <phoneticPr fontId="1" type="noConversion"/>
  </si>
  <si>
    <t>scaffold0040_3084829</t>
    <phoneticPr fontId="1" type="noConversion"/>
  </si>
  <si>
    <t xml:space="preserve">scaffold1045_143160 </t>
    <phoneticPr fontId="1" type="noConversion"/>
  </si>
  <si>
    <t>scaffold0887_230318</t>
    <phoneticPr fontId="1" type="noConversion"/>
  </si>
  <si>
    <t>scaffold0433_316736</t>
    <phoneticPr fontId="1" type="noConversion"/>
  </si>
  <si>
    <t>scaffold0056_954853</t>
    <phoneticPr fontId="1" type="noConversion"/>
  </si>
  <si>
    <t>scaffold1127_229684</t>
    <phoneticPr fontId="1" type="noConversion"/>
  </si>
  <si>
    <t xml:space="preserve">scaffold0233_1525839 </t>
    <phoneticPr fontId="1" type="noConversion"/>
  </si>
  <si>
    <t>scaffold0795_87656</t>
    <phoneticPr fontId="1" type="noConversion"/>
  </si>
  <si>
    <t>scaffold0795_91009</t>
    <phoneticPr fontId="1" type="noConversion"/>
  </si>
  <si>
    <t>scaffold0029_2308661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</si>
</sst>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2"/>
  <sheetViews>
    <sheetView tabSelected="1" workbookViewId="0">
      <selection activeCell="L15" sqref="L15"/>
    </sheetView>
  </sheetViews>
  <sheetFormatPr defaultRowHeight="13.5"/>
  <cols>
    <col min="1" max="1" width="16.25" customWidth="1"/>
    <col min="2" max="2" width="25" customWidth="1"/>
    <col min="3" max="3" width="20.875" customWidth="1"/>
    <col min="4" max="4" width="8.375" customWidth="1"/>
    <col min="5" max="5" width="10.375" customWidth="1"/>
    <col min="6" max="6" width="7.75" customWidth="1"/>
  </cols>
  <sheetData>
    <row r="1" spans="1:9" ht="15">
      <c r="A1" s="13" t="s">
        <v>68</v>
      </c>
      <c r="B1" s="13" t="s">
        <v>71</v>
      </c>
      <c r="C1" s="13" t="s">
        <v>0</v>
      </c>
      <c r="D1" s="12" t="s">
        <v>1</v>
      </c>
      <c r="E1" s="12"/>
      <c r="F1" s="13" t="s">
        <v>5</v>
      </c>
      <c r="G1" s="12" t="s">
        <v>6</v>
      </c>
      <c r="H1" s="12"/>
      <c r="I1" s="12"/>
    </row>
    <row r="2" spans="1:9" ht="15">
      <c r="A2" s="14"/>
      <c r="B2" s="15"/>
      <c r="C2" s="14"/>
      <c r="D2" s="6" t="s">
        <v>2</v>
      </c>
      <c r="E2" s="7" t="s">
        <v>4</v>
      </c>
      <c r="F2" s="14"/>
      <c r="G2" s="7" t="s">
        <v>3</v>
      </c>
      <c r="H2" s="7" t="s">
        <v>7</v>
      </c>
      <c r="I2" s="7" t="s">
        <v>8</v>
      </c>
    </row>
    <row r="3" spans="1:9" ht="15">
      <c r="A3" s="1" t="s">
        <v>65</v>
      </c>
      <c r="B3" s="2" t="s">
        <v>73</v>
      </c>
      <c r="C3" s="2" t="s">
        <v>72</v>
      </c>
      <c r="D3" s="2">
        <v>1</v>
      </c>
      <c r="E3" s="2">
        <v>4307</v>
      </c>
      <c r="F3" s="2">
        <v>1551</v>
      </c>
      <c r="G3" s="10">
        <f t="shared" ref="G3" si="0">F3/3-1</f>
        <v>516</v>
      </c>
      <c r="H3" s="3">
        <v>56.19</v>
      </c>
      <c r="I3" s="3">
        <v>4.7699999999999996</v>
      </c>
    </row>
    <row r="4" spans="1:9" ht="15">
      <c r="A4" s="1" t="s">
        <v>38</v>
      </c>
      <c r="B4" s="2" t="s">
        <v>74</v>
      </c>
      <c r="C4" s="2" t="s">
        <v>9</v>
      </c>
      <c r="D4" s="2">
        <v>1</v>
      </c>
      <c r="E4" s="2">
        <v>5347</v>
      </c>
      <c r="F4" s="2">
        <v>1485</v>
      </c>
      <c r="G4" s="10">
        <f>F4/3-1</f>
        <v>494</v>
      </c>
      <c r="H4" s="3">
        <v>55.03</v>
      </c>
      <c r="I4" s="3">
        <v>4.9800000000000004</v>
      </c>
    </row>
    <row r="5" spans="1:9" ht="15">
      <c r="A5" s="1" t="s">
        <v>61</v>
      </c>
      <c r="B5" s="2" t="s">
        <v>75</v>
      </c>
      <c r="C5" s="2" t="s">
        <v>36</v>
      </c>
      <c r="D5" s="2">
        <v>1</v>
      </c>
      <c r="E5" s="2">
        <v>2425</v>
      </c>
      <c r="F5" s="2">
        <v>1569</v>
      </c>
      <c r="G5" s="10">
        <f t="shared" ref="G5:G7" si="1">F5/3-1</f>
        <v>522</v>
      </c>
      <c r="H5" s="3">
        <v>56.61</v>
      </c>
      <c r="I5" s="3">
        <v>4.78</v>
      </c>
    </row>
    <row r="6" spans="1:9" ht="15">
      <c r="A6" s="1" t="s">
        <v>64</v>
      </c>
      <c r="B6" s="2" t="s">
        <v>76</v>
      </c>
      <c r="C6" s="2" t="s">
        <v>33</v>
      </c>
      <c r="D6" s="2">
        <v>1</v>
      </c>
      <c r="E6" s="2">
        <v>706</v>
      </c>
      <c r="F6" s="2">
        <v>1131</v>
      </c>
      <c r="G6" s="10">
        <f t="shared" si="1"/>
        <v>376</v>
      </c>
      <c r="H6" s="3">
        <v>42.83</v>
      </c>
      <c r="I6" s="3">
        <v>4.82</v>
      </c>
    </row>
    <row r="7" spans="1:9" ht="15">
      <c r="A7" s="1" t="s">
        <v>67</v>
      </c>
      <c r="B7" s="2" t="s">
        <v>77</v>
      </c>
      <c r="C7" s="2" t="s">
        <v>35</v>
      </c>
      <c r="D7" s="2">
        <v>1</v>
      </c>
      <c r="E7" s="2">
        <v>444</v>
      </c>
      <c r="F7" s="2">
        <v>1128</v>
      </c>
      <c r="G7" s="10">
        <f t="shared" si="1"/>
        <v>375</v>
      </c>
      <c r="H7" s="3">
        <v>42.54</v>
      </c>
      <c r="I7" s="3">
        <v>4.84</v>
      </c>
    </row>
    <row r="8" spans="1:9" ht="15">
      <c r="A8" s="1" t="s">
        <v>39</v>
      </c>
      <c r="B8" s="2" t="s">
        <v>78</v>
      </c>
      <c r="C8" s="2" t="s">
        <v>10</v>
      </c>
      <c r="D8" s="2">
        <v>1</v>
      </c>
      <c r="E8" s="2">
        <v>873</v>
      </c>
      <c r="F8" s="2">
        <v>1701</v>
      </c>
      <c r="G8" s="10">
        <f t="shared" ref="G8:G32" si="2">F8/3-1</f>
        <v>566</v>
      </c>
      <c r="H8" s="3">
        <v>63</v>
      </c>
      <c r="I8" s="3">
        <v>4.7300000000000004</v>
      </c>
    </row>
    <row r="9" spans="1:9" ht="15">
      <c r="A9" s="1" t="s">
        <v>57</v>
      </c>
      <c r="B9" s="2" t="s">
        <v>79</v>
      </c>
      <c r="C9" s="2" t="s">
        <v>27</v>
      </c>
      <c r="D9" s="2">
        <v>1</v>
      </c>
      <c r="E9" s="2">
        <v>724</v>
      </c>
      <c r="F9" s="2">
        <v>1695</v>
      </c>
      <c r="G9" s="10">
        <f t="shared" ref="G9" si="3">F9/3-1</f>
        <v>564</v>
      </c>
      <c r="H9" s="3">
        <v>63.73</v>
      </c>
      <c r="I9" s="3">
        <v>4.83</v>
      </c>
    </row>
    <row r="10" spans="1:9" ht="15">
      <c r="A10" s="1" t="s">
        <v>40</v>
      </c>
      <c r="B10" s="2" t="s">
        <v>80</v>
      </c>
      <c r="C10" s="2" t="s">
        <v>11</v>
      </c>
      <c r="D10" s="2">
        <v>1</v>
      </c>
      <c r="E10" s="2">
        <v>118</v>
      </c>
      <c r="F10" s="2">
        <v>1311</v>
      </c>
      <c r="G10" s="10">
        <f t="shared" si="2"/>
        <v>436</v>
      </c>
      <c r="H10" s="3">
        <v>49.91</v>
      </c>
      <c r="I10" s="3">
        <v>4.84</v>
      </c>
    </row>
    <row r="11" spans="1:9" ht="15">
      <c r="A11" s="1" t="s">
        <v>41</v>
      </c>
      <c r="B11" s="2" t="s">
        <v>81</v>
      </c>
      <c r="C11" s="2" t="s">
        <v>12</v>
      </c>
      <c r="D11" s="2">
        <v>1</v>
      </c>
      <c r="E11" s="2">
        <v>88</v>
      </c>
      <c r="F11" s="2">
        <v>1218</v>
      </c>
      <c r="G11" s="10">
        <f t="shared" si="2"/>
        <v>405</v>
      </c>
      <c r="H11" s="3">
        <v>46.25</v>
      </c>
      <c r="I11" s="3">
        <v>4.91</v>
      </c>
    </row>
    <row r="12" spans="1:9" ht="15">
      <c r="A12" s="1" t="s">
        <v>48</v>
      </c>
      <c r="B12" s="2" t="s">
        <v>82</v>
      </c>
      <c r="C12" s="2" t="s">
        <v>19</v>
      </c>
      <c r="D12" s="2">
        <v>1</v>
      </c>
      <c r="E12" s="2">
        <v>305</v>
      </c>
      <c r="F12" s="2">
        <v>963</v>
      </c>
      <c r="G12" s="10">
        <f t="shared" ref="G12:G14" si="4">F12/3-1</f>
        <v>320</v>
      </c>
      <c r="H12" s="3">
        <v>48.52</v>
      </c>
      <c r="I12" s="3">
        <v>5.5</v>
      </c>
    </row>
    <row r="13" spans="1:9" ht="15">
      <c r="A13" s="1" t="s">
        <v>50</v>
      </c>
      <c r="B13" s="2" t="s">
        <v>83</v>
      </c>
      <c r="C13" s="2" t="s">
        <v>21</v>
      </c>
      <c r="D13" s="2">
        <v>1</v>
      </c>
      <c r="E13" s="2">
        <v>336</v>
      </c>
      <c r="F13" s="2">
        <v>1263</v>
      </c>
      <c r="G13" s="10">
        <f t="shared" si="4"/>
        <v>420</v>
      </c>
      <c r="H13" s="3">
        <v>48.11</v>
      </c>
      <c r="I13" s="3">
        <v>5.53</v>
      </c>
    </row>
    <row r="14" spans="1:9" ht="15">
      <c r="A14" s="1" t="s">
        <v>55</v>
      </c>
      <c r="B14" s="2" t="s">
        <v>84</v>
      </c>
      <c r="C14" s="2" t="s">
        <v>25</v>
      </c>
      <c r="D14" s="2">
        <v>1</v>
      </c>
      <c r="E14" s="2">
        <v>886</v>
      </c>
      <c r="F14" s="2">
        <v>1488</v>
      </c>
      <c r="G14" s="10">
        <f t="shared" si="4"/>
        <v>495</v>
      </c>
      <c r="H14" s="3">
        <v>55.08</v>
      </c>
      <c r="I14" s="3">
        <v>5.53</v>
      </c>
    </row>
    <row r="15" spans="1:9" ht="15">
      <c r="A15" s="1" t="s">
        <v>47</v>
      </c>
      <c r="B15" s="2" t="s">
        <v>85</v>
      </c>
      <c r="C15" s="2" t="s">
        <v>18</v>
      </c>
      <c r="D15" s="2">
        <v>1</v>
      </c>
      <c r="E15" s="2">
        <v>1326</v>
      </c>
      <c r="F15" s="2">
        <v>1479</v>
      </c>
      <c r="G15" s="10">
        <f t="shared" ref="G15:G17" si="5">F15/3-1</f>
        <v>492</v>
      </c>
      <c r="H15" s="3">
        <v>55.06</v>
      </c>
      <c r="I15" s="3">
        <v>5.43</v>
      </c>
    </row>
    <row r="16" spans="1:9" ht="15">
      <c r="A16" s="1" t="s">
        <v>60</v>
      </c>
      <c r="B16" s="2" t="s">
        <v>86</v>
      </c>
      <c r="C16" s="2" t="s">
        <v>30</v>
      </c>
      <c r="D16" s="2">
        <v>1</v>
      </c>
      <c r="E16" s="2">
        <v>539</v>
      </c>
      <c r="F16" s="2">
        <v>1074</v>
      </c>
      <c r="G16" s="10">
        <f t="shared" si="5"/>
        <v>357</v>
      </c>
      <c r="H16" s="3">
        <v>41.04</v>
      </c>
      <c r="I16" s="3">
        <v>5.25</v>
      </c>
    </row>
    <row r="17" spans="1:19" ht="15">
      <c r="A17" s="1" t="s">
        <v>43</v>
      </c>
      <c r="B17" s="2" t="s">
        <v>87</v>
      </c>
      <c r="C17" s="2" t="s">
        <v>14</v>
      </c>
      <c r="D17" s="2">
        <v>1</v>
      </c>
      <c r="E17" s="2">
        <v>598</v>
      </c>
      <c r="F17" s="2">
        <v>1053</v>
      </c>
      <c r="G17" s="10">
        <f t="shared" si="5"/>
        <v>350</v>
      </c>
      <c r="H17" s="3">
        <v>40.11</v>
      </c>
      <c r="I17" s="3">
        <v>5.2</v>
      </c>
    </row>
    <row r="18" spans="1:19" ht="15">
      <c r="A18" s="1" t="s">
        <v>42</v>
      </c>
      <c r="B18" s="2" t="s">
        <v>102</v>
      </c>
      <c r="C18" s="2" t="s">
        <v>13</v>
      </c>
      <c r="D18" s="2">
        <v>1</v>
      </c>
      <c r="E18" s="2">
        <v>2087</v>
      </c>
      <c r="F18" s="2">
        <v>1146</v>
      </c>
      <c r="G18" s="10">
        <f t="shared" si="2"/>
        <v>381</v>
      </c>
      <c r="H18" s="3">
        <v>43.81</v>
      </c>
      <c r="I18" s="3">
        <v>4.88</v>
      </c>
      <c r="L18" s="1"/>
      <c r="M18" s="2"/>
      <c r="N18" s="2"/>
      <c r="O18" s="2"/>
      <c r="P18" s="2"/>
      <c r="Q18" s="2"/>
      <c r="R18" s="3"/>
      <c r="S18" s="3"/>
    </row>
    <row r="19" spans="1:19" ht="15">
      <c r="A19" s="1" t="s">
        <v>63</v>
      </c>
      <c r="B19" s="2" t="s">
        <v>88</v>
      </c>
      <c r="C19" s="2" t="s">
        <v>32</v>
      </c>
      <c r="D19" s="2">
        <v>1</v>
      </c>
      <c r="E19" s="2">
        <v>420</v>
      </c>
      <c r="F19" s="2">
        <v>1299</v>
      </c>
      <c r="G19" s="10">
        <f t="shared" ref="G19:G22" si="6">F19/3-1</f>
        <v>432</v>
      </c>
      <c r="H19" s="3">
        <v>48.48</v>
      </c>
      <c r="I19" s="3">
        <v>5.04</v>
      </c>
      <c r="L19" s="1"/>
      <c r="M19" s="2"/>
      <c r="N19" s="2"/>
      <c r="O19" s="2"/>
      <c r="P19" s="2"/>
      <c r="Q19" s="2"/>
      <c r="R19" s="3"/>
      <c r="S19" s="3"/>
    </row>
    <row r="20" spans="1:19" ht="15">
      <c r="A20" s="1" t="s">
        <v>66</v>
      </c>
      <c r="B20" s="2" t="s">
        <v>89</v>
      </c>
      <c r="C20" s="2" t="s">
        <v>34</v>
      </c>
      <c r="D20" s="2">
        <v>2</v>
      </c>
      <c r="E20" s="2" t="s">
        <v>69</v>
      </c>
      <c r="F20" s="2">
        <v>1539</v>
      </c>
      <c r="G20" s="10">
        <f t="shared" si="6"/>
        <v>512</v>
      </c>
      <c r="H20" s="3">
        <v>56.87</v>
      </c>
      <c r="I20" s="3">
        <v>4.95</v>
      </c>
      <c r="L20" s="1"/>
      <c r="M20" s="2"/>
      <c r="N20" s="2"/>
      <c r="O20" s="2"/>
      <c r="P20" s="2"/>
      <c r="Q20" s="2"/>
      <c r="R20" s="3"/>
      <c r="S20" s="3"/>
    </row>
    <row r="21" spans="1:19" ht="15">
      <c r="A21" s="1" t="s">
        <v>62</v>
      </c>
      <c r="B21" s="2" t="s">
        <v>90</v>
      </c>
      <c r="C21" s="2" t="s">
        <v>31</v>
      </c>
      <c r="D21" s="2">
        <v>1</v>
      </c>
      <c r="E21" s="2">
        <v>943</v>
      </c>
      <c r="F21" s="2">
        <v>879</v>
      </c>
      <c r="G21" s="10">
        <f t="shared" si="6"/>
        <v>292</v>
      </c>
      <c r="H21" s="3">
        <v>31.57</v>
      </c>
      <c r="I21" s="3">
        <v>6.25</v>
      </c>
      <c r="L21" s="1"/>
      <c r="M21" s="2"/>
      <c r="N21" s="2"/>
      <c r="O21" s="2"/>
      <c r="P21" s="2"/>
      <c r="Q21" s="2"/>
      <c r="R21" s="3"/>
      <c r="S21" s="3"/>
    </row>
    <row r="22" spans="1:19" ht="15">
      <c r="A22" s="1" t="s">
        <v>45</v>
      </c>
      <c r="B22" s="2" t="s">
        <v>91</v>
      </c>
      <c r="C22" s="2" t="s">
        <v>16</v>
      </c>
      <c r="D22" s="2">
        <v>1</v>
      </c>
      <c r="E22" s="2">
        <v>1004</v>
      </c>
      <c r="F22" s="2">
        <v>651</v>
      </c>
      <c r="G22" s="10">
        <f t="shared" si="6"/>
        <v>216</v>
      </c>
      <c r="H22" s="3">
        <v>24.83</v>
      </c>
      <c r="I22" s="3">
        <v>9.36</v>
      </c>
      <c r="L22" s="1"/>
      <c r="M22" s="2"/>
      <c r="N22" s="2"/>
      <c r="O22" s="2"/>
      <c r="P22" s="2"/>
      <c r="Q22" s="2"/>
      <c r="R22" s="3"/>
      <c r="S22" s="3"/>
    </row>
    <row r="23" spans="1:19" ht="15">
      <c r="A23" s="1" t="s">
        <v>44</v>
      </c>
      <c r="B23" s="2" t="s">
        <v>92</v>
      </c>
      <c r="C23" s="2" t="s">
        <v>15</v>
      </c>
      <c r="D23" s="2">
        <v>1</v>
      </c>
      <c r="E23" s="2">
        <v>130</v>
      </c>
      <c r="F23" s="2">
        <v>1005</v>
      </c>
      <c r="G23" s="10">
        <f t="shared" si="2"/>
        <v>334</v>
      </c>
      <c r="H23" s="3">
        <v>36.5</v>
      </c>
      <c r="I23" s="3">
        <v>5</v>
      </c>
    </row>
    <row r="24" spans="1:19" ht="15">
      <c r="A24" s="1" t="s">
        <v>54</v>
      </c>
      <c r="B24" s="2" t="s">
        <v>93</v>
      </c>
      <c r="C24" s="2" t="s">
        <v>24</v>
      </c>
      <c r="D24" s="2">
        <v>1</v>
      </c>
      <c r="E24" s="2">
        <v>102</v>
      </c>
      <c r="F24" s="2">
        <v>825</v>
      </c>
      <c r="G24" s="10">
        <f t="shared" ref="G24" si="7">F24/3-1</f>
        <v>274</v>
      </c>
      <c r="H24" s="3">
        <v>33.99</v>
      </c>
      <c r="I24" s="3">
        <v>5.03</v>
      </c>
    </row>
    <row r="25" spans="1:19" ht="15">
      <c r="A25" s="1" t="s">
        <v>46</v>
      </c>
      <c r="B25" s="2" t="s">
        <v>94</v>
      </c>
      <c r="C25" s="2" t="s">
        <v>17</v>
      </c>
      <c r="D25" s="2">
        <v>1</v>
      </c>
      <c r="E25" s="2">
        <v>1517</v>
      </c>
      <c r="F25" s="2">
        <v>732</v>
      </c>
      <c r="G25" s="10">
        <f t="shared" si="2"/>
        <v>243</v>
      </c>
      <c r="H25" s="3">
        <v>28.1</v>
      </c>
      <c r="I25" s="3">
        <v>8.1300000000000008</v>
      </c>
    </row>
    <row r="26" spans="1:19" ht="15">
      <c r="A26" s="1" t="s">
        <v>56</v>
      </c>
      <c r="B26" s="2" t="s">
        <v>95</v>
      </c>
      <c r="C26" s="2" t="s">
        <v>26</v>
      </c>
      <c r="D26" s="2">
        <v>1</v>
      </c>
      <c r="E26" s="2">
        <v>1510</v>
      </c>
      <c r="F26" s="2">
        <v>720</v>
      </c>
      <c r="G26" s="10">
        <f t="shared" ref="G26:G27" si="8">F26/3-1</f>
        <v>239</v>
      </c>
      <c r="H26" s="3">
        <v>27.63</v>
      </c>
      <c r="I26" s="3">
        <v>7.6</v>
      </c>
    </row>
    <row r="27" spans="1:19" ht="15">
      <c r="A27" s="1" t="s">
        <v>49</v>
      </c>
      <c r="B27" s="2" t="s">
        <v>96</v>
      </c>
      <c r="C27" s="2" t="s">
        <v>20</v>
      </c>
      <c r="D27" s="2">
        <v>1</v>
      </c>
      <c r="E27" s="2">
        <v>123</v>
      </c>
      <c r="F27" s="2">
        <v>1068</v>
      </c>
      <c r="G27" s="10">
        <f t="shared" si="8"/>
        <v>355</v>
      </c>
      <c r="H27" s="3">
        <v>39.97</v>
      </c>
      <c r="I27" s="3">
        <v>7.23</v>
      </c>
    </row>
    <row r="28" spans="1:19" ht="15">
      <c r="A28" s="1" t="s">
        <v>52</v>
      </c>
      <c r="B28" s="2" t="s">
        <v>97</v>
      </c>
      <c r="C28" s="2" t="s">
        <v>37</v>
      </c>
      <c r="D28" s="2">
        <v>1</v>
      </c>
      <c r="E28" s="2">
        <v>563</v>
      </c>
      <c r="F28" s="2">
        <v>822</v>
      </c>
      <c r="G28" s="10">
        <f t="shared" ref="G28:G30" si="9">F28/3-1</f>
        <v>273</v>
      </c>
      <c r="H28" s="3">
        <v>31.58</v>
      </c>
      <c r="I28" s="3">
        <v>9.0500000000000007</v>
      </c>
    </row>
    <row r="29" spans="1:19" ht="15">
      <c r="A29" s="1" t="s">
        <v>53</v>
      </c>
      <c r="B29" s="2" t="s">
        <v>98</v>
      </c>
      <c r="C29" s="2" t="s">
        <v>23</v>
      </c>
      <c r="D29" s="2">
        <v>1</v>
      </c>
      <c r="E29" s="2">
        <v>119</v>
      </c>
      <c r="F29" s="2">
        <v>1071</v>
      </c>
      <c r="G29" s="10">
        <f t="shared" si="9"/>
        <v>356</v>
      </c>
      <c r="H29" s="3">
        <v>40.25</v>
      </c>
      <c r="I29" s="3">
        <v>7.28</v>
      </c>
    </row>
    <row r="30" spans="1:19" ht="15">
      <c r="A30" s="1" t="s">
        <v>51</v>
      </c>
      <c r="B30" s="2" t="s">
        <v>99</v>
      </c>
      <c r="C30" s="2" t="s">
        <v>22</v>
      </c>
      <c r="D30" s="2">
        <v>2</v>
      </c>
      <c r="E30" s="8" t="s">
        <v>70</v>
      </c>
      <c r="F30" s="2">
        <v>1269</v>
      </c>
      <c r="G30" s="10">
        <f t="shared" si="9"/>
        <v>422</v>
      </c>
      <c r="H30" s="3">
        <v>31.44</v>
      </c>
      <c r="I30" s="3">
        <v>7.7</v>
      </c>
    </row>
    <row r="31" spans="1:19" ht="15">
      <c r="A31" s="1" t="s">
        <v>58</v>
      </c>
      <c r="B31" s="2" t="s">
        <v>100</v>
      </c>
      <c r="C31" s="2" t="s">
        <v>28</v>
      </c>
      <c r="D31" s="2">
        <v>1</v>
      </c>
      <c r="E31" s="2">
        <v>127</v>
      </c>
      <c r="F31" s="2">
        <v>954</v>
      </c>
      <c r="G31" s="10">
        <f t="shared" si="2"/>
        <v>317</v>
      </c>
      <c r="H31" s="3">
        <v>35.86</v>
      </c>
      <c r="I31" s="3">
        <v>5.93</v>
      </c>
    </row>
    <row r="32" spans="1:19" ht="15">
      <c r="A32" s="4" t="s">
        <v>59</v>
      </c>
      <c r="B32" s="9" t="s">
        <v>101</v>
      </c>
      <c r="C32" s="7" t="s">
        <v>29</v>
      </c>
      <c r="D32" s="7">
        <v>1</v>
      </c>
      <c r="E32" s="7">
        <v>117</v>
      </c>
      <c r="F32" s="7">
        <v>954</v>
      </c>
      <c r="G32" s="11">
        <f t="shared" si="2"/>
        <v>317</v>
      </c>
      <c r="H32" s="5">
        <v>35.799999999999997</v>
      </c>
      <c r="I32" s="5">
        <v>8.56</v>
      </c>
    </row>
  </sheetData>
  <mergeCells count="6">
    <mergeCell ref="G1:I1"/>
    <mergeCell ref="D1:E1"/>
    <mergeCell ref="C1:C2"/>
    <mergeCell ref="A1:A2"/>
    <mergeCell ref="F1:F2"/>
    <mergeCell ref="B1:B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2019-12-02T03:00:51Z</dcterms:modified>
</cp:coreProperties>
</file>