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F66E632F-842C-4032-8175-3590EA8F07EB}" xr6:coauthVersionLast="46" xr6:coauthVersionMax="46" xr10:uidLastSave="{00000000-0000-0000-0000-000000000000}"/>
  <bookViews>
    <workbookView xWindow="0" yWindow="768" windowWidth="23040" windowHeight="11040" activeTab="1" xr2:uid="{00000000-000D-0000-FFFF-FFFF00000000}"/>
  </bookViews>
  <sheets>
    <sheet name="Compounds" sheetId="2" r:id="rId1"/>
    <sheet name="Groups of compound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1" i="2" l="1"/>
  <c r="I94" i="2" s="1"/>
  <c r="I21" i="2" l="1"/>
  <c r="I53" i="2"/>
  <c r="I15" i="2"/>
  <c r="I31" i="2"/>
  <c r="I39" i="2"/>
  <c r="I47" i="2"/>
  <c r="I55" i="2"/>
  <c r="I63" i="2"/>
  <c r="I71" i="2"/>
  <c r="I79" i="2"/>
  <c r="I87" i="2"/>
  <c r="I95" i="2"/>
  <c r="I5" i="2"/>
  <c r="I29" i="2"/>
  <c r="I61" i="2"/>
  <c r="I85" i="2"/>
  <c r="I8" i="2"/>
  <c r="I32" i="2"/>
  <c r="I56" i="2"/>
  <c r="I80" i="2"/>
  <c r="I25" i="2"/>
  <c r="I49" i="2"/>
  <c r="I73" i="2"/>
  <c r="I10" i="2"/>
  <c r="I34" i="2"/>
  <c r="I50" i="2"/>
  <c r="I66" i="2"/>
  <c r="I74" i="2"/>
  <c r="I82" i="2"/>
  <c r="I90" i="2"/>
  <c r="I98" i="2"/>
  <c r="I37" i="2"/>
  <c r="I69" i="2"/>
  <c r="I93" i="2"/>
  <c r="I23" i="2"/>
  <c r="I24" i="2"/>
  <c r="I48" i="2"/>
  <c r="I72" i="2"/>
  <c r="I96" i="2"/>
  <c r="I9" i="2"/>
  <c r="I33" i="2"/>
  <c r="I57" i="2"/>
  <c r="I81" i="2"/>
  <c r="I97" i="2"/>
  <c r="I26" i="2"/>
  <c r="I58" i="2"/>
  <c r="I11" i="2"/>
  <c r="I19" i="2"/>
  <c r="I27" i="2"/>
  <c r="I35" i="2"/>
  <c r="I43" i="2"/>
  <c r="I51" i="2"/>
  <c r="I59" i="2"/>
  <c r="I67" i="2"/>
  <c r="I75" i="2"/>
  <c r="I83" i="2"/>
  <c r="I91" i="2"/>
  <c r="I99" i="2"/>
  <c r="I13" i="2"/>
  <c r="I45" i="2"/>
  <c r="I77" i="2"/>
  <c r="I7" i="2"/>
  <c r="I16" i="2"/>
  <c r="I40" i="2"/>
  <c r="I64" i="2"/>
  <c r="I88" i="2"/>
  <c r="I17" i="2"/>
  <c r="I41" i="2"/>
  <c r="I65" i="2"/>
  <c r="I89" i="2"/>
  <c r="I18" i="2"/>
  <c r="I42" i="2"/>
  <c r="I4" i="2"/>
  <c r="I12" i="2"/>
  <c r="I20" i="2"/>
  <c r="I28" i="2"/>
  <c r="I36" i="2"/>
  <c r="I44" i="2"/>
  <c r="I52" i="2"/>
  <c r="I60" i="2"/>
  <c r="I68" i="2"/>
  <c r="I76" i="2"/>
  <c r="I84" i="2"/>
  <c r="I92" i="2"/>
  <c r="I100" i="2"/>
  <c r="I6" i="2"/>
  <c r="I14" i="2"/>
  <c r="I22" i="2"/>
  <c r="I30" i="2"/>
  <c r="I38" i="2"/>
  <c r="I46" i="2"/>
  <c r="I54" i="2"/>
  <c r="I62" i="2"/>
  <c r="I70" i="2"/>
  <c r="I78" i="2"/>
  <c r="I86" i="2"/>
  <c r="I101" i="2" l="1"/>
</calcChain>
</file>

<file path=xl/sharedStrings.xml><?xml version="1.0" encoding="utf-8"?>
<sst xmlns="http://schemas.openxmlformats.org/spreadsheetml/2006/main" count="1041" uniqueCount="453">
  <si>
    <t>8.412</t>
  </si>
  <si>
    <t>11.326</t>
  </si>
  <si>
    <t>11.557</t>
  </si>
  <si>
    <t>11.898</t>
  </si>
  <si>
    <t>12.357</t>
  </si>
  <si>
    <t>13.016</t>
  </si>
  <si>
    <t>14.774</t>
  </si>
  <si>
    <t>15.967</t>
  </si>
  <si>
    <t>16.251</t>
  </si>
  <si>
    <t>17.912</t>
  </si>
  <si>
    <t>18.675</t>
  </si>
  <si>
    <t>19.622</t>
  </si>
  <si>
    <t>20.585</t>
  </si>
  <si>
    <t>20.855</t>
  </si>
  <si>
    <t>21.200</t>
  </si>
  <si>
    <t>21.339</t>
  </si>
  <si>
    <t>22.057</t>
  </si>
  <si>
    <t>23.225</t>
  </si>
  <si>
    <t>23.500</t>
  </si>
  <si>
    <t>24.474</t>
  </si>
  <si>
    <t>24.646</t>
  </si>
  <si>
    <t>25.489</t>
  </si>
  <si>
    <t>25.559</t>
  </si>
  <si>
    <t>26.866</t>
  </si>
  <si>
    <t>27.535</t>
  </si>
  <si>
    <t>28.981</t>
  </si>
  <si>
    <t>29.803</t>
  </si>
  <si>
    <t>30.482</t>
  </si>
  <si>
    <t>30.952</t>
  </si>
  <si>
    <t>32.296</t>
  </si>
  <si>
    <t>33.089</t>
  </si>
  <si>
    <t>34.360</t>
  </si>
  <si>
    <t>34.689</t>
  </si>
  <si>
    <t>35.103</t>
  </si>
  <si>
    <t>35.270</t>
  </si>
  <si>
    <t>36.114</t>
  </si>
  <si>
    <t>37.902</t>
  </si>
  <si>
    <t>38.231</t>
  </si>
  <si>
    <t>38.585</t>
  </si>
  <si>
    <t>39.045</t>
  </si>
  <si>
    <t>39.168</t>
  </si>
  <si>
    <t>39.387</t>
  </si>
  <si>
    <t>40.181</t>
  </si>
  <si>
    <t>40.276</t>
  </si>
  <si>
    <t>40.578</t>
  </si>
  <si>
    <t>41.131</t>
  </si>
  <si>
    <t>41.988</t>
  </si>
  <si>
    <t>42.100</t>
  </si>
  <si>
    <t>42.180</t>
  </si>
  <si>
    <t>42.318</t>
  </si>
  <si>
    <t>42.411</t>
  </si>
  <si>
    <t>43.380</t>
  </si>
  <si>
    <t>43.706</t>
  </si>
  <si>
    <t>44.209</t>
  </si>
  <si>
    <t>44.450</t>
  </si>
  <si>
    <t>44.713</t>
  </si>
  <si>
    <t>44.890</t>
  </si>
  <si>
    <t>45.071</t>
  </si>
  <si>
    <t>45.307</t>
  </si>
  <si>
    <t>45.403</t>
  </si>
  <si>
    <t>46.113</t>
  </si>
  <si>
    <t>46.304</t>
  </si>
  <si>
    <t>47.613</t>
  </si>
  <si>
    <t>47.855</t>
  </si>
  <si>
    <t>48.278</t>
  </si>
  <si>
    <t>48.372</t>
  </si>
  <si>
    <t>49.108</t>
  </si>
  <si>
    <t>49.632</t>
  </si>
  <si>
    <t>49.790</t>
  </si>
  <si>
    <t>49.969</t>
  </si>
  <si>
    <t>50.635</t>
  </si>
  <si>
    <t>50.757</t>
  </si>
  <si>
    <t>51.064</t>
  </si>
  <si>
    <t>53.154</t>
  </si>
  <si>
    <t>53.323</t>
  </si>
  <si>
    <t>54.142</t>
  </si>
  <si>
    <t>54.408</t>
  </si>
  <si>
    <t>55.341</t>
  </si>
  <si>
    <t>58.579</t>
  </si>
  <si>
    <t>59.957</t>
  </si>
  <si>
    <t>61.579</t>
  </si>
  <si>
    <t>62.566</t>
  </si>
  <si>
    <t>62.805</t>
  </si>
  <si>
    <t>63.586</t>
  </si>
  <si>
    <t>64.049</t>
  </si>
  <si>
    <t>65.013</t>
  </si>
  <si>
    <t>66.166</t>
  </si>
  <si>
    <t>66.464</t>
  </si>
  <si>
    <t>67.381</t>
  </si>
  <si>
    <t>67.473</t>
  </si>
  <si>
    <t>67.559</t>
  </si>
  <si>
    <t>68.632</t>
  </si>
  <si>
    <t>69.820</t>
  </si>
  <si>
    <t>70.247</t>
  </si>
  <si>
    <t>77.540</t>
  </si>
  <si>
    <t>78.734</t>
  </si>
  <si>
    <t>79.196</t>
  </si>
  <si>
    <t>Compound</t>
  </si>
  <si>
    <t>m/z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</si>
  <si>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+</t>
    </r>
  </si>
  <si>
    <r>
      <t>t</t>
    </r>
    <r>
      <rPr>
        <b/>
        <vertAlign val="subscript"/>
        <sz val="11"/>
        <color indexed="8"/>
        <rFont val="Calibri"/>
        <family val="2"/>
        <charset val="238"/>
      </rPr>
      <t xml:space="preserve">ret. </t>
    </r>
    <r>
      <rPr>
        <b/>
        <sz val="11"/>
        <color indexed="8"/>
        <rFont val="Calibri"/>
        <family val="2"/>
        <charset val="238"/>
      </rPr>
      <t>(min.)</t>
    </r>
  </si>
  <si>
    <r>
      <t>RI</t>
    </r>
    <r>
      <rPr>
        <b/>
        <vertAlign val="subscript"/>
        <sz val="11"/>
        <color indexed="8"/>
        <rFont val="Calibri"/>
        <family val="2"/>
        <charset val="238"/>
      </rPr>
      <t>exp.</t>
    </r>
  </si>
  <si>
    <r>
      <t>RI</t>
    </r>
    <r>
      <rPr>
        <b/>
        <vertAlign val="subscript"/>
        <sz val="11"/>
        <color indexed="8"/>
        <rFont val="Calibri"/>
        <family val="2"/>
        <charset val="238"/>
      </rPr>
      <t>lit.</t>
    </r>
  </si>
  <si>
    <t>Ethylene glycol, di-TMS</t>
  </si>
  <si>
    <t>7381-30-8</t>
  </si>
  <si>
    <t>147, 73, 148, 103, 191</t>
  </si>
  <si>
    <t>Lactic acid, di-TMS</t>
  </si>
  <si>
    <t>17596-96-2</t>
  </si>
  <si>
    <t>147, 73, 117, 183, 153</t>
  </si>
  <si>
    <t>Hexanoic acid, TMS</t>
  </si>
  <si>
    <t>14246-15-2</t>
  </si>
  <si>
    <t>173, 75, 73, 117, 131</t>
  </si>
  <si>
    <t>Glycolic acid, di-TMS</t>
  </si>
  <si>
    <t>33581-77-0</t>
  </si>
  <si>
    <t>147, 73, 148, 66, 45</t>
  </si>
  <si>
    <t>Pyruvic acid, enol, di-TMS</t>
  </si>
  <si>
    <t>55191-13-4</t>
  </si>
  <si>
    <t>147, 73, 217, 148, 45</t>
  </si>
  <si>
    <t>Alanine, di-TMS</t>
  </si>
  <si>
    <t>2899-44-7</t>
  </si>
  <si>
    <t>116, 73, 147, 44, 177</t>
  </si>
  <si>
    <t>β-Lactic acid, di-TMS</t>
  </si>
  <si>
    <t>55162-32-8</t>
  </si>
  <si>
    <t>147, 73, 75, 177, 148</t>
  </si>
  <si>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Isidorov (2020)</t>
    </r>
  </si>
  <si>
    <t>NN</t>
  </si>
  <si>
    <t>89, 73, 189, 75, 55</t>
  </si>
  <si>
    <t>Methylphosphate, di-TMS</t>
  </si>
  <si>
    <t>18291-81-1</t>
  </si>
  <si>
    <t>241, 133, 73, 242, 211</t>
  </si>
  <si>
    <t>Valine, di-TMS</t>
  </si>
  <si>
    <t>7364-44-5</t>
  </si>
  <si>
    <t>144, 73, 218, 145, 72</t>
  </si>
  <si>
    <t>Benzoic acid, TMS</t>
  </si>
  <si>
    <t>179, 105, 77, 135, 180</t>
  </si>
  <si>
    <t>Dimethyl malate, TMS</t>
  </si>
  <si>
    <t>55590-73-3</t>
  </si>
  <si>
    <t>73, 89, 59, 131, 133</t>
  </si>
  <si>
    <t>N/A</t>
  </si>
  <si>
    <t>Phosphotic acid, tri-TMS</t>
  </si>
  <si>
    <t>10497-05-9</t>
  </si>
  <si>
    <t>299, 73, 300, 314, 301</t>
  </si>
  <si>
    <t>Glycerol, tri-TMS</t>
  </si>
  <si>
    <t>73, 147, 205, 117, 103</t>
  </si>
  <si>
    <t>Proline, di-TMS</t>
  </si>
  <si>
    <t>7364-47-8</t>
  </si>
  <si>
    <t>142, 73, 75, 147, 70</t>
  </si>
  <si>
    <t>Isoleucine, di-TMS</t>
  </si>
  <si>
    <t>7483-92-3</t>
  </si>
  <si>
    <t>158, 73, 218, 159, 147</t>
  </si>
  <si>
    <t>Succinic acid, di-TMS</t>
  </si>
  <si>
    <t>40309-57-7</t>
  </si>
  <si>
    <t>147, 73, 75, 148, 247</t>
  </si>
  <si>
    <t>Glyceric acid, tri-TMS</t>
  </si>
  <si>
    <t>38191-87-6</t>
  </si>
  <si>
    <t>73, 147, 189, 292, 133</t>
  </si>
  <si>
    <t>Fumaric acid, di-TMS</t>
  </si>
  <si>
    <t>17962-03-7</t>
  </si>
  <si>
    <t>245, 73, 147, 75, 246</t>
  </si>
  <si>
    <t>Serine, tri-TMS</t>
  </si>
  <si>
    <t>64625-17-8</t>
  </si>
  <si>
    <t>73, 204, 218, 147, 75</t>
  </si>
  <si>
    <t>73, 147, 133, 175, 75</t>
  </si>
  <si>
    <t>73, 147, 89, 75, 101</t>
  </si>
  <si>
    <t>156, 73, 89, 172, 59</t>
  </si>
  <si>
    <t>trans-Dihydro-3,4-dihydroxy-2(3H)-furanone, di-TMS</t>
  </si>
  <si>
    <t>55220-79-6</t>
  </si>
  <si>
    <t>73, 147, 75, 103, 45</t>
  </si>
  <si>
    <t>3,4-Dihydroxybutanoic acid, tri-TMS</t>
  </si>
  <si>
    <t>55191-53-2</t>
  </si>
  <si>
    <t>73, 147, 189, 233, 75</t>
  </si>
  <si>
    <t>Methyl 4-hydroxybenzoate, TMS</t>
  </si>
  <si>
    <t>27739-17-9</t>
  </si>
  <si>
    <t>209, 224, 135, 193, 91</t>
  </si>
  <si>
    <t>Malic acid, tri-TMS</t>
  </si>
  <si>
    <t>107241-82-7</t>
  </si>
  <si>
    <t>73, 147, 233, 75, 133</t>
  </si>
  <si>
    <t>Pyroglutamic acid, di-TMS</t>
  </si>
  <si>
    <t>30274-77-2</t>
  </si>
  <si>
    <t>156, 73, 147, 157, 230</t>
  </si>
  <si>
    <t>Aspartic acid, tri-TMS</t>
  </si>
  <si>
    <t>55268-53-6</t>
  </si>
  <si>
    <t>232, 73, 233, 218, 147</t>
  </si>
  <si>
    <t>2,3,4-Trihydroxybutyric acid, tetra-TMS</t>
  </si>
  <si>
    <t>38191-88-7</t>
  </si>
  <si>
    <t>73, 147, 292, 220, 205</t>
  </si>
  <si>
    <t>Arabinofuranose, tetra-TMS</t>
  </si>
  <si>
    <t>55399-49-0</t>
  </si>
  <si>
    <t>217, 73, 218, 75, 147</t>
  </si>
  <si>
    <t>4-Hydroxybenzoic acid, di-TMS</t>
  </si>
  <si>
    <t>2078-13-9</t>
  </si>
  <si>
    <t>267, 73, 223, 193, 282</t>
  </si>
  <si>
    <t>Glutamine, tri-TMS</t>
  </si>
  <si>
    <t>15985-07-6</t>
  </si>
  <si>
    <t>246, 73, 247, 128, 147</t>
  </si>
  <si>
    <r>
      <t xml:space="preserve">Arabinoic acid, </t>
    </r>
    <r>
      <rPr>
        <sz val="11"/>
        <color theme="1"/>
        <rFont val="Calibri"/>
        <family val="2"/>
        <charset val="238"/>
      </rPr>
      <t>γ</t>
    </r>
    <r>
      <rPr>
        <sz val="11"/>
        <color theme="1"/>
        <rFont val="Calibri"/>
        <family val="2"/>
        <charset val="238"/>
        <scheme val="minor"/>
      </rPr>
      <t>-lactone, tri-TMS</t>
    </r>
  </si>
  <si>
    <t>32384-55-7</t>
  </si>
  <si>
    <t>73, 117, 147, 217, 231</t>
  </si>
  <si>
    <t>Dodecanoic acid, TMS</t>
  </si>
  <si>
    <t>55520-95-1</t>
  </si>
  <si>
    <t>73, 257, 117, 75, 129</t>
  </si>
  <si>
    <r>
      <rPr>
        <sz val="11"/>
        <color theme="1"/>
        <rFont val="Calibri"/>
        <family val="2"/>
        <charset val="238"/>
      </rPr>
      <t>α</t>
    </r>
    <r>
      <rPr>
        <sz val="11"/>
        <color theme="1"/>
        <rFont val="Calibri"/>
        <family val="2"/>
        <charset val="238"/>
        <scheme val="minor"/>
      </rPr>
      <t>-Ribofuranose, tetra-TMS</t>
    </r>
  </si>
  <si>
    <t>56271-69-3</t>
  </si>
  <si>
    <t>217, 73, 204, 191, 147</t>
  </si>
  <si>
    <t>73, 299, 241, 147, 101</t>
  </si>
  <si>
    <t>204, 73, 191, 147, 217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</si>
  <si>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-L-(-)-Fucopyranose, tetra-TMS</t>
    </r>
  </si>
  <si>
    <t>Xylitol, penta-TMS</t>
  </si>
  <si>
    <t>14199-72-5</t>
  </si>
  <si>
    <t>73, 217, 147, 103, 205</t>
  </si>
  <si>
    <t>Ribitol, penta-TMS</t>
  </si>
  <si>
    <t>32381-53-6</t>
  </si>
  <si>
    <t>Arabinitol, penta-TMS</t>
  </si>
  <si>
    <t>25138-28-7</t>
  </si>
  <si>
    <t>Vanillic acid, di-TMS</t>
  </si>
  <si>
    <t>2078-15-1</t>
  </si>
  <si>
    <t>297, 267, 312, 233, 253</t>
  </si>
  <si>
    <t>204, 73, 217, 191, 147</t>
  </si>
  <si>
    <t>18623-27-3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</si>
  <si>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-D-Xylopyranose, tetra-TMS</t>
    </r>
  </si>
  <si>
    <r>
      <rPr>
        <sz val="11"/>
        <color theme="1"/>
        <rFont val="Calibri"/>
        <family val="2"/>
        <charset val="238"/>
      </rPr>
      <t>α</t>
    </r>
    <r>
      <rPr>
        <sz val="11"/>
        <color theme="1"/>
        <rFont val="Calibri"/>
        <family val="2"/>
        <charset val="238"/>
        <scheme val="minor"/>
      </rPr>
      <t>-Glycerophosphoric acid, tetra-TMS</t>
    </r>
  </si>
  <si>
    <t>31038-11-6</t>
  </si>
  <si>
    <t>73, 299, 357, 147, 358</t>
  </si>
  <si>
    <t>Azelaic acid, di-TMS</t>
  </si>
  <si>
    <t>17906-08-6</t>
  </si>
  <si>
    <t>73, 75, 317, 201, 129</t>
  </si>
  <si>
    <t>Methyl pentadecanoate</t>
  </si>
  <si>
    <t>7132-64-1</t>
  </si>
  <si>
    <t>74, 87, 43, 41, 75</t>
  </si>
  <si>
    <t>Carbohydrate, TMS</t>
  </si>
  <si>
    <t>204, 73, 191, 147, 205</t>
  </si>
  <si>
    <t xml:space="preserve">Citric acid, tetra-TMS </t>
  </si>
  <si>
    <t>14330-97-3</t>
  </si>
  <si>
    <t>73, 147, 273, 75, 274</t>
  </si>
  <si>
    <t>73, 217, 204, 147, 437</t>
  </si>
  <si>
    <t>73, 147, 217, 218, 117</t>
  </si>
  <si>
    <t>204, 73, 217, 147, 133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</si>
  <si>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-Glucofuranose, penta-TMS</t>
    </r>
  </si>
  <si>
    <t>217, 73, 218, 147, 191</t>
  </si>
  <si>
    <t>Methyl palmitoleinate</t>
  </si>
  <si>
    <t xml:space="preserve">1120-25-8 </t>
  </si>
  <si>
    <t>55, 74, 69, 41, 83</t>
  </si>
  <si>
    <r>
      <t xml:space="preserve">Methyl </t>
    </r>
    <r>
      <rPr>
        <sz val="11"/>
        <color theme="1"/>
        <rFont val="Calibri"/>
        <family val="2"/>
        <charset val="238"/>
      </rPr>
      <t>α</t>
    </r>
    <r>
      <rPr>
        <sz val="11"/>
        <color theme="1"/>
        <rFont val="Calibri"/>
        <family val="2"/>
        <charset val="238"/>
        <scheme val="minor"/>
      </rPr>
      <t>-glucopyranoside, tetra-TMS</t>
    </r>
  </si>
  <si>
    <t>2641-79-4</t>
  </si>
  <si>
    <t>Methyl hexadecanoate</t>
  </si>
  <si>
    <t>112-39-0</t>
  </si>
  <si>
    <t>74, 87, 43, 55, 41</t>
  </si>
  <si>
    <r>
      <rPr>
        <sz val="11"/>
        <color theme="1"/>
        <rFont val="Calibri"/>
        <family val="2"/>
        <charset val="238"/>
      </rPr>
      <t>α</t>
    </r>
    <r>
      <rPr>
        <sz val="11"/>
        <color theme="1"/>
        <rFont val="Calibri"/>
        <family val="2"/>
        <charset val="238"/>
        <scheme val="minor"/>
      </rPr>
      <t>-Glucopyranose, penta-TMS</t>
    </r>
  </si>
  <si>
    <t>3327-61-5</t>
  </si>
  <si>
    <t>204, 73, 133, 147, 217</t>
  </si>
  <si>
    <r>
      <rPr>
        <sz val="11"/>
        <color theme="1"/>
        <rFont val="Calibri"/>
        <family val="2"/>
        <charset val="238"/>
      </rPr>
      <t>β-</t>
    </r>
    <r>
      <rPr>
        <sz val="11"/>
        <color theme="1"/>
        <rFont val="Calibri"/>
        <family val="2"/>
        <charset val="238"/>
        <scheme val="minor"/>
      </rPr>
      <t>Mannopyranose, penta-TMS</t>
    </r>
  </si>
  <si>
    <t>55529-69-6</t>
  </si>
  <si>
    <t>Pentadecanoic acid, TMS</t>
  </si>
  <si>
    <t>74367-22-9</t>
  </si>
  <si>
    <t>117, 73, 299, 75, 129</t>
  </si>
  <si>
    <t>L-Gulonic acid, tetra-TMS</t>
  </si>
  <si>
    <t>56298-43-2</t>
  </si>
  <si>
    <t>73, 217, 147, 204, 189</t>
  </si>
  <si>
    <t>Glucitol, hexa-TMS</t>
  </si>
  <si>
    <t>14199-80-5</t>
  </si>
  <si>
    <t>73, 319, 147, 205, 217</t>
  </si>
  <si>
    <t>Galactitol, hexa-TMS</t>
  </si>
  <si>
    <t>18919-39-6</t>
  </si>
  <si>
    <t>73, 217, 147, 205, 319</t>
  </si>
  <si>
    <t>Methyl heptadecanoate</t>
  </si>
  <si>
    <t>1731-92-6</t>
  </si>
  <si>
    <t>74, 87, 43, 55, 75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</si>
  <si>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-Glucopyranose, penta-TMS</t>
    </r>
  </si>
  <si>
    <t>2775-90-3</t>
  </si>
  <si>
    <t>Gluconic acid, hexa-TMS</t>
  </si>
  <si>
    <t>34290-52-3</t>
  </si>
  <si>
    <t>73, 147, 333, 292, 217</t>
  </si>
  <si>
    <t>Palmitic acid, TMS</t>
  </si>
  <si>
    <t>55520-89-3</t>
  </si>
  <si>
    <t>73, 117, 75, 313, 129</t>
  </si>
  <si>
    <t>scyllo-Inositol, hexa-TMS</t>
  </si>
  <si>
    <t>14251-18-4</t>
  </si>
  <si>
    <t>318, 305, 217, 73, 147</t>
  </si>
  <si>
    <t>Methyl linoleate</t>
  </si>
  <si>
    <t>112-63-0</t>
  </si>
  <si>
    <t>67, 81, 55, 95, 41</t>
  </si>
  <si>
    <t>Methyl linolenate</t>
  </si>
  <si>
    <t>7361-80-0</t>
  </si>
  <si>
    <t>79, 55, 67, 41, 95</t>
  </si>
  <si>
    <t>Methyl oleate</t>
  </si>
  <si>
    <t>112-62-9</t>
  </si>
  <si>
    <t>55, 69, 43, 74, 41</t>
  </si>
  <si>
    <t>Methyl stearate</t>
  </si>
  <si>
    <t>112-61-8</t>
  </si>
  <si>
    <t>74, 87, 43, 55, 57</t>
  </si>
  <si>
    <t>myo-Inositol, hexa-TMS</t>
  </si>
  <si>
    <t>2582-79-8</t>
  </si>
  <si>
    <t>73, 217, 147, 305, 318</t>
  </si>
  <si>
    <t>N-Acetylglucosamine, tetra-TMS</t>
  </si>
  <si>
    <t>31980-72-0</t>
  </si>
  <si>
    <t>73, 173, 147, 131, 217</t>
  </si>
  <si>
    <t>Linoleic acid, TMS</t>
  </si>
  <si>
    <t>56259-07-5</t>
  </si>
  <si>
    <t>73, 75, 67, 81, 55</t>
  </si>
  <si>
    <t>Oleic acid, TMS</t>
  </si>
  <si>
    <t>21556-26-3</t>
  </si>
  <si>
    <t>75, 73, 79, 129, 117</t>
  </si>
  <si>
    <t>Stearic acid, TMS</t>
  </si>
  <si>
    <t>18748-91-9</t>
  </si>
  <si>
    <t>73, 117, 75, 341, 132</t>
  </si>
  <si>
    <t>Inositol phosphate, hepta-TMS</t>
  </si>
  <si>
    <t>55518-06-4</t>
  </si>
  <si>
    <t>73, 147, 342, 299, 75</t>
  </si>
  <si>
    <t>185, 73, 129, 75, 271</t>
  </si>
  <si>
    <t>73, 204, 147, 75, 217</t>
  </si>
  <si>
    <t>Uridine, tri-TMS</t>
  </si>
  <si>
    <t>10457-16-6</t>
  </si>
  <si>
    <t>217, 73, 218, 169, 259</t>
  </si>
  <si>
    <t>Methyl docosanoate</t>
  </si>
  <si>
    <t>929-77-1</t>
  </si>
  <si>
    <t>74, 87, 55, 43, 41</t>
  </si>
  <si>
    <t>55, 69, 189, 43, 83</t>
  </si>
  <si>
    <t>Neoheperidose, hepta-TMS</t>
  </si>
  <si>
    <t>73, 217, 147, 75, 117</t>
  </si>
  <si>
    <t>-</t>
  </si>
  <si>
    <t>1-Monopalmtin, di-TMS</t>
  </si>
  <si>
    <t>1188-74-5</t>
  </si>
  <si>
    <t>371, 73, 147, 43, 372</t>
  </si>
  <si>
    <t>Methyl tricosanoate</t>
  </si>
  <si>
    <t>2433-97-8</t>
  </si>
  <si>
    <t>Adenosine, tetra-TMS</t>
  </si>
  <si>
    <t>53294-33-0</t>
  </si>
  <si>
    <t>73, 230, 236, 217, 245</t>
  </si>
  <si>
    <t>Sucrose, octa-TMS</t>
  </si>
  <si>
    <t>19159-25-2</t>
  </si>
  <si>
    <t>361, 73, 217, 362, 147</t>
  </si>
  <si>
    <t>Methyl tetracosanoate</t>
  </si>
  <si>
    <t>2442-49-1</t>
  </si>
  <si>
    <t>74, 87, 75, 43, 143</t>
  </si>
  <si>
    <t>204, 73, 361, 217, 147</t>
  </si>
  <si>
    <t>1-Monolinolein, di-TMS</t>
  </si>
  <si>
    <t>54284-45-6</t>
  </si>
  <si>
    <t>73, 129, 147, 103, 67</t>
  </si>
  <si>
    <t>1-Monooleoin, di-TMS</t>
  </si>
  <si>
    <t>54284-47-8</t>
  </si>
  <si>
    <t>73, 129, 147, 103, 397</t>
  </si>
  <si>
    <t>Trehalose, octa-TMS</t>
  </si>
  <si>
    <t>361, 73, 191, 362, 217</t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</si>
  <si>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-Cellobiose, octa-TMS</t>
    </r>
  </si>
  <si>
    <t>204, 73, 191, 217, 147</t>
  </si>
  <si>
    <t>73, 204, 217, 361, 129</t>
  </si>
  <si>
    <t>3-Hydroxyergosta-7,22-diene, TMS</t>
  </si>
  <si>
    <t>55527-93-0</t>
  </si>
  <si>
    <t>75, 69, 55, 81, 255</t>
  </si>
  <si>
    <t>3-Hydroxyergost-7-ene</t>
  </si>
  <si>
    <t>18880-54-1</t>
  </si>
  <si>
    <t>255, 472, 75, 43, 213</t>
  </si>
  <si>
    <t>Dehydroergosterol, TMS</t>
  </si>
  <si>
    <t>251, 69, 73, 376, 55</t>
  </si>
  <si>
    <r>
      <t>2078-12-8</t>
    </r>
    <r>
      <rPr>
        <sz val="11"/>
        <color theme="0"/>
        <rFont val="Calibri"/>
        <family val="2"/>
        <charset val="238"/>
        <scheme val="minor"/>
      </rPr>
      <t>.</t>
    </r>
  </si>
  <si>
    <r>
      <t>6787-10-6</t>
    </r>
    <r>
      <rPr>
        <sz val="11"/>
        <color theme="0"/>
        <rFont val="Calibri"/>
        <family val="2"/>
        <charset val="238"/>
        <scheme val="minor"/>
      </rPr>
      <t>.</t>
    </r>
  </si>
  <si>
    <r>
      <rPr>
        <sz val="11"/>
        <color theme="1"/>
        <rFont val="Calibri"/>
        <family val="2"/>
        <charset val="238"/>
      </rPr>
      <t>β</t>
    </r>
    <r>
      <rPr>
        <sz val="11"/>
        <color theme="1"/>
        <rFont val="Calibri"/>
        <family val="2"/>
        <charset val="238"/>
        <scheme val="minor"/>
      </rPr>
      <t>-Fructofuranose, penta-TMS</t>
    </r>
  </si>
  <si>
    <r>
      <t>994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</si>
  <si>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1073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</si>
  <si>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1074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</si>
  <si>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1083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</si>
  <si>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1095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</si>
  <si>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1114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</si>
  <si>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1151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</si>
  <si>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1190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</si>
  <si>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1227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</si>
  <si>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1248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</si>
  <si>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1289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</si>
  <si>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1293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</si>
  <si>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1303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</si>
  <si>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1308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</si>
  <si>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1324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</si>
  <si>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1348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</si>
  <si>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1355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</si>
  <si>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1380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</si>
  <si>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1441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</si>
  <si>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1456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</si>
  <si>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1494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</si>
  <si>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1512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</si>
  <si>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1530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</si>
  <si>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1540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</si>
  <si>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1575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</si>
  <si>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1604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</si>
  <si>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1636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</si>
  <si>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1642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</si>
  <si>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1650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</si>
  <si>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1660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</si>
  <si>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1680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</si>
  <si>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1736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</si>
  <si>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1750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</si>
  <si>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1764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</si>
  <si>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1770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</si>
  <si>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1776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</si>
  <si>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1800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</si>
  <si>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1797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</si>
  <si>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1808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</si>
  <si>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1822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</si>
  <si>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1852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</si>
  <si>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1854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</si>
  <si>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1889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</si>
  <si>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1896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</si>
  <si>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1921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</si>
  <si>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https://webbook.nist.gov</t>
    </r>
  </si>
  <si>
    <r>
      <t>1923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</si>
  <si>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1932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</si>
  <si>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1943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</si>
  <si>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1954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</si>
  <si>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1958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</si>
  <si>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1980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</si>
  <si>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1986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</si>
  <si>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2023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</si>
  <si>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2032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</si>
  <si>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2046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</si>
  <si>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2052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</si>
  <si>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2071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</si>
  <si>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2095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</si>
  <si>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2100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</si>
  <si>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2104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</si>
  <si>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2128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</si>
  <si>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2129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</si>
  <si>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2136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</si>
  <si>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2215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</si>
  <si>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2222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</si>
  <si>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2250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</si>
  <si>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2263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</si>
  <si>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2469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</si>
  <si>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2530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</si>
  <si>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2574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</si>
  <si>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2610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</si>
  <si>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2631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</si>
  <si>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2671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</si>
  <si>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2714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</si>
  <si>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2730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</si>
  <si>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2776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</si>
  <si>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2780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</si>
  <si>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2816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</si>
  <si>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2880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</si>
  <si>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3245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</si>
  <si>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3306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</si>
  <si>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Carbohydrates</t>
    </r>
    <r>
      <rPr>
        <sz val="11"/>
        <color theme="1"/>
        <rFont val="Calibri"/>
        <family val="2"/>
        <charset val="238"/>
        <scheme val="minor"/>
      </rPr>
      <t>,
including:</t>
    </r>
  </si>
  <si>
    <r>
      <t>Amino acids</t>
    </r>
    <r>
      <rPr>
        <sz val="11"/>
        <color theme="1"/>
        <rFont val="Calibri"/>
        <family val="2"/>
        <charset val="238"/>
        <scheme val="minor"/>
      </rPr>
      <t>,
including:</t>
    </r>
  </si>
  <si>
    <r>
      <t>Other compounds</t>
    </r>
    <r>
      <rPr>
        <sz val="11"/>
        <color theme="1"/>
        <rFont val="Calibri"/>
        <family val="2"/>
        <charset val="238"/>
        <scheme val="minor"/>
      </rPr>
      <t>,
including:</t>
    </r>
  </si>
  <si>
    <r>
      <rPr>
        <b/>
        <sz val="11"/>
        <color theme="1"/>
        <rFont val="Calibri"/>
        <family val="2"/>
        <charset val="238"/>
        <scheme val="minor"/>
      </rPr>
      <t>Unidentified compounds</t>
    </r>
    <r>
      <rPr>
        <sz val="11"/>
        <color theme="1"/>
        <rFont val="Calibri"/>
        <family val="2"/>
        <charset val="238"/>
        <scheme val="minor"/>
      </rPr>
      <t>,
including:</t>
    </r>
  </si>
  <si>
    <r>
      <rPr>
        <b/>
        <sz val="11"/>
        <color theme="1"/>
        <rFont val="Calibri"/>
        <family val="2"/>
        <charset val="238"/>
        <scheme val="minor"/>
      </rPr>
      <t>Sterols</t>
    </r>
    <r>
      <rPr>
        <sz val="11"/>
        <color theme="1"/>
        <rFont val="Calibri"/>
        <family val="2"/>
        <charset val="238"/>
        <scheme val="minor"/>
      </rPr>
      <t>,
including:</t>
    </r>
  </si>
  <si>
    <r>
      <t>Dicarboxylic acids</t>
    </r>
    <r>
      <rPr>
        <sz val="11"/>
        <color theme="1"/>
        <rFont val="Calibri"/>
        <family val="2"/>
        <charset val="238"/>
        <scheme val="minor"/>
      </rPr>
      <t>,
including:</t>
    </r>
  </si>
  <si>
    <r>
      <t>Hydroxy acids &amp; hydroxy acid esters</t>
    </r>
    <r>
      <rPr>
        <sz val="11"/>
        <color theme="1"/>
        <rFont val="Calibri"/>
        <family val="2"/>
        <charset val="238"/>
        <scheme val="minor"/>
      </rPr>
      <t>,
including:</t>
    </r>
  </si>
  <si>
    <r>
      <t>Aromatic acids &amp; aromatic acid esters</t>
    </r>
    <r>
      <rPr>
        <sz val="11"/>
        <color theme="1"/>
        <rFont val="Calibri"/>
        <family val="2"/>
        <charset val="238"/>
        <scheme val="minor"/>
      </rPr>
      <t>,
including:</t>
    </r>
  </si>
  <si>
    <t>CAS number</t>
  </si>
  <si>
    <t>Area of peak</t>
  </si>
  <si>
    <t>Content
(% of TIC)</t>
  </si>
  <si>
    <t>Group of compounds</t>
  </si>
  <si>
    <r>
      <t xml:space="preserve">Table. </t>
    </r>
    <r>
      <rPr>
        <sz val="11"/>
        <color theme="1"/>
        <rFont val="Calibri"/>
        <family val="2"/>
        <charset val="238"/>
        <scheme val="minor"/>
      </rPr>
      <t xml:space="preserve">Chemical composition of methanol extract from </t>
    </r>
    <r>
      <rPr>
        <i/>
        <sz val="11"/>
        <color theme="1"/>
        <rFont val="Calibri"/>
        <family val="2"/>
        <charset val="238"/>
        <scheme val="minor"/>
      </rPr>
      <t>Trametes versicolor</t>
    </r>
  </si>
  <si>
    <r>
      <rPr>
        <b/>
        <sz val="11"/>
        <color theme="1"/>
        <rFont val="Calibri"/>
        <family val="2"/>
        <charset val="238"/>
        <scheme val="minor"/>
      </rPr>
      <t>Fatty acids &amp; fatty acid esters</t>
    </r>
    <r>
      <rPr>
        <sz val="11"/>
        <color theme="1"/>
        <rFont val="Calibri"/>
        <family val="2"/>
        <charset val="238"/>
        <scheme val="minor"/>
      </rPr>
      <t>,
including: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</si>
</sst>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1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right" vertical="center" wrapText="1"/>
    </xf>
    <xf numFmtId="1" fontId="0" fillId="0" borderId="3" xfId="0" applyNumberFormat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right" vertical="center" wrapText="1"/>
    </xf>
    <xf numFmtId="1" fontId="0" fillId="0" borderId="5" xfId="0" applyNumberFormat="1" applyBorder="1" applyAlignment="1">
      <alignment horizontal="right" vertical="center" wrapText="1"/>
    </xf>
    <xf numFmtId="2" fontId="0" fillId="0" borderId="5" xfId="0" applyNumberForma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2" fontId="1" fillId="0" borderId="7" xfId="0" applyNumberFormat="1" applyFont="1" applyBorder="1" applyAlignment="1">
      <alignment horizontal="right" vertical="top" wrapText="1"/>
    </xf>
    <xf numFmtId="2" fontId="0" fillId="0" borderId="3" xfId="0" applyNumberFormat="1" applyBorder="1" applyAlignment="1">
      <alignment wrapText="1"/>
    </xf>
    <xf numFmtId="2" fontId="1" fillId="0" borderId="6" xfId="0" applyNumberFormat="1" applyFont="1" applyBorder="1" applyAlignment="1">
      <alignment horizontal="right" vertical="top" wrapText="1"/>
    </xf>
    <xf numFmtId="2" fontId="0" fillId="0" borderId="5" xfId="0" applyNumberForma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8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8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4"/>
  <sheetViews>
    <sheetView workbookViewId="0">
      <selection activeCell="M87" sqref="M87"/>
    </sheetView>
  </sheetViews>
  <sheetFormatPr defaultColWidth="9.109375" defaultRowHeight="14.4" x14ac:dyDescent="0.3"/>
  <cols>
    <col min="1" max="1" width="36.5546875" style="2" customWidth="1"/>
    <col min="2" max="2" width="13.6640625" style="2" customWidth="1"/>
    <col min="3" max="3" width="29.109375" style="2" customWidth="1"/>
    <col min="4" max="4" width="4.5546875" style="2" customWidth="1"/>
    <col min="5" max="5" width="9.109375" style="2"/>
    <col min="6" max="7" width="6.88671875" style="2" customWidth="1"/>
    <col min="8" max="8" width="14.33203125" style="2" customWidth="1"/>
    <col min="9" max="9" width="10" style="2" customWidth="1"/>
    <col min="10" max="16384" width="9.109375" style="2"/>
  </cols>
  <sheetData>
    <row r="1" spans="1:9" x14ac:dyDescent="0.3">
      <c r="A1" s="23" t="s">
        <v>451</v>
      </c>
      <c r="B1" s="24"/>
      <c r="C1" s="24"/>
      <c r="D1" s="24"/>
      <c r="E1" s="24"/>
      <c r="F1" s="24"/>
      <c r="G1" s="24"/>
      <c r="H1" s="24"/>
      <c r="I1" s="24"/>
    </row>
    <row r="2" spans="1:9" ht="15" thickBot="1" x14ac:dyDescent="0.35"/>
    <row r="3" spans="1:9" ht="29.4" thickBot="1" x14ac:dyDescent="0.35">
      <c r="A3" s="11" t="s">
        <v>97</v>
      </c>
      <c r="B3" s="11" t="s">
        <v>447</v>
      </c>
      <c r="C3" s="11" t="s">
        <v>98</v>
      </c>
      <c r="D3" s="11" t="s">
        <v>99</v>
      </c>
      <c r="E3" s="11" t="s">
        <v>100</v>
      </c>
      <c r="F3" s="11" t="s">
        <v>101</v>
      </c>
      <c r="G3" s="11" t="s">
        <v>102</v>
      </c>
      <c r="H3" s="11" t="s">
        <v>448</v>
      </c>
      <c r="I3" s="11" t="s">
        <v>449</v>
      </c>
    </row>
    <row r="4" spans="1:9" ht="16.2" x14ac:dyDescent="0.3">
      <c r="A4" s="3" t="s">
        <v>103</v>
      </c>
      <c r="B4" s="3" t="s">
        <v>104</v>
      </c>
      <c r="C4" s="3" t="s">
        <v>105</v>
      </c>
      <c r="D4" s="4">
        <v>206</v>
      </c>
      <c r="E4" s="4" t="s">
        <v>0</v>
      </c>
      <c r="F4" s="5" t="s">
        <v>319</v>
      </c>
      <c r="G4" s="4" t="s">
        <v>357</v>
      </c>
      <c r="H4" s="4">
        <v>28303004</v>
      </c>
      <c r="I4" s="6">
        <f t="shared" ref="I4:I67" si="0">H4/H$101*100</f>
        <v>9.0726172025035676E-2</v>
      </c>
    </row>
    <row r="5" spans="1:9" ht="16.2" x14ac:dyDescent="0.3">
      <c r="A5" s="3" t="s">
        <v>106</v>
      </c>
      <c r="B5" s="3" t="s">
        <v>107</v>
      </c>
      <c r="C5" s="3" t="s">
        <v>108</v>
      </c>
      <c r="D5" s="4">
        <v>234</v>
      </c>
      <c r="E5" s="4" t="s">
        <v>1</v>
      </c>
      <c r="F5" s="5">
        <v>1071</v>
      </c>
      <c r="G5" s="4" t="s">
        <v>358</v>
      </c>
      <c r="H5" s="4">
        <v>58110417</v>
      </c>
      <c r="I5" s="6">
        <f t="shared" si="0"/>
        <v>0.18627477455002858</v>
      </c>
    </row>
    <row r="6" spans="1:9" ht="16.2" x14ac:dyDescent="0.3">
      <c r="A6" s="3" t="s">
        <v>109</v>
      </c>
      <c r="B6" s="3" t="s">
        <v>110</v>
      </c>
      <c r="C6" s="3" t="s">
        <v>111</v>
      </c>
      <c r="D6" s="4">
        <v>188</v>
      </c>
      <c r="E6" s="4" t="s">
        <v>2</v>
      </c>
      <c r="F6" s="5">
        <v>1075.2708058124174</v>
      </c>
      <c r="G6" s="4" t="s">
        <v>359</v>
      </c>
      <c r="H6" s="4">
        <v>6603371</v>
      </c>
      <c r="I6" s="6">
        <f t="shared" si="0"/>
        <v>2.1167314016954944E-2</v>
      </c>
    </row>
    <row r="7" spans="1:9" ht="16.2" x14ac:dyDescent="0.3">
      <c r="A7" s="3" t="s">
        <v>112</v>
      </c>
      <c r="B7" s="3" t="s">
        <v>113</v>
      </c>
      <c r="C7" s="3" t="s">
        <v>114</v>
      </c>
      <c r="D7" s="4">
        <v>220</v>
      </c>
      <c r="E7" s="4" t="s">
        <v>3</v>
      </c>
      <c r="F7" s="5">
        <v>1084.2800528401585</v>
      </c>
      <c r="G7" s="4" t="s">
        <v>360</v>
      </c>
      <c r="H7" s="4">
        <v>27482423</v>
      </c>
      <c r="I7" s="6">
        <f t="shared" si="0"/>
        <v>8.8095773747648737E-2</v>
      </c>
    </row>
    <row r="8" spans="1:9" ht="16.2" x14ac:dyDescent="0.3">
      <c r="A8" s="3" t="s">
        <v>115</v>
      </c>
      <c r="B8" s="3" t="s">
        <v>116</v>
      </c>
      <c r="C8" s="3" t="s">
        <v>117</v>
      </c>
      <c r="D8" s="4">
        <v>232</v>
      </c>
      <c r="E8" s="4" t="s">
        <v>4</v>
      </c>
      <c r="F8" s="5">
        <v>1096.4068692206076</v>
      </c>
      <c r="G8" s="4" t="s">
        <v>361</v>
      </c>
      <c r="H8" s="4">
        <v>4147460</v>
      </c>
      <c r="I8" s="6">
        <f t="shared" si="0"/>
        <v>1.3294813844740808E-2</v>
      </c>
    </row>
    <row r="9" spans="1:9" ht="16.2" x14ac:dyDescent="0.3">
      <c r="A9" s="3" t="s">
        <v>118</v>
      </c>
      <c r="B9" s="3" t="s">
        <v>119</v>
      </c>
      <c r="C9" s="3" t="s">
        <v>120</v>
      </c>
      <c r="D9" s="4">
        <v>233</v>
      </c>
      <c r="E9" s="4" t="s">
        <v>5</v>
      </c>
      <c r="F9" s="5">
        <v>1112.3145749941134</v>
      </c>
      <c r="G9" s="4" t="s">
        <v>362</v>
      </c>
      <c r="H9" s="4">
        <v>23570437</v>
      </c>
      <c r="I9" s="6">
        <f t="shared" si="0"/>
        <v>7.5555779236976608E-2</v>
      </c>
    </row>
    <row r="10" spans="1:9" ht="16.2" x14ac:dyDescent="0.3">
      <c r="A10" s="3" t="s">
        <v>121</v>
      </c>
      <c r="B10" s="3" t="s">
        <v>122</v>
      </c>
      <c r="C10" s="3" t="s">
        <v>123</v>
      </c>
      <c r="D10" s="4">
        <v>234</v>
      </c>
      <c r="E10" s="4" t="s">
        <v>6</v>
      </c>
      <c r="F10" s="5">
        <v>1153.7085001177302</v>
      </c>
      <c r="G10" s="4" t="s">
        <v>363</v>
      </c>
      <c r="H10" s="4">
        <v>7719360</v>
      </c>
      <c r="I10" s="6">
        <f t="shared" si="0"/>
        <v>2.4744651955784604E-2</v>
      </c>
    </row>
    <row r="11" spans="1:9" x14ac:dyDescent="0.3">
      <c r="A11" s="3" t="s">
        <v>125</v>
      </c>
      <c r="B11" s="3" t="s">
        <v>319</v>
      </c>
      <c r="C11" s="3" t="s">
        <v>126</v>
      </c>
      <c r="D11" s="4" t="s">
        <v>319</v>
      </c>
      <c r="E11" s="4" t="s">
        <v>7</v>
      </c>
      <c r="F11" s="5">
        <v>1181.7989168825054</v>
      </c>
      <c r="G11" s="4" t="s">
        <v>319</v>
      </c>
      <c r="H11" s="4">
        <v>89616175</v>
      </c>
      <c r="I11" s="6">
        <f t="shared" si="0"/>
        <v>0.2872674755399004</v>
      </c>
    </row>
    <row r="12" spans="1:9" ht="16.2" x14ac:dyDescent="0.3">
      <c r="A12" s="3" t="s">
        <v>127</v>
      </c>
      <c r="B12" s="3" t="s">
        <v>128</v>
      </c>
      <c r="C12" s="3" t="s">
        <v>129</v>
      </c>
      <c r="D12" s="4">
        <v>256</v>
      </c>
      <c r="E12" s="4" t="s">
        <v>8</v>
      </c>
      <c r="F12" s="5">
        <v>1188.4859901106663</v>
      </c>
      <c r="G12" s="4" t="s">
        <v>364</v>
      </c>
      <c r="H12" s="4">
        <v>677118798</v>
      </c>
      <c r="I12" s="6">
        <f t="shared" si="0"/>
        <v>2.1705256639448374</v>
      </c>
    </row>
    <row r="13" spans="1:9" ht="16.2" x14ac:dyDescent="0.3">
      <c r="A13" s="3" t="s">
        <v>130</v>
      </c>
      <c r="B13" s="3" t="s">
        <v>131</v>
      </c>
      <c r="C13" s="3" t="s">
        <v>132</v>
      </c>
      <c r="D13" s="4">
        <v>261</v>
      </c>
      <c r="E13" s="4" t="s">
        <v>9</v>
      </c>
      <c r="F13" s="5">
        <v>1227.3448436770882</v>
      </c>
      <c r="G13" s="4" t="s">
        <v>365</v>
      </c>
      <c r="H13" s="4">
        <v>10815165</v>
      </c>
      <c r="I13" s="6">
        <f t="shared" si="0"/>
        <v>3.4668352527849874E-2</v>
      </c>
    </row>
    <row r="14" spans="1:9" ht="16.2" x14ac:dyDescent="0.3">
      <c r="A14" s="3" t="s">
        <v>133</v>
      </c>
      <c r="B14" s="7" t="s">
        <v>354</v>
      </c>
      <c r="C14" s="3" t="s">
        <v>134</v>
      </c>
      <c r="D14" s="4">
        <v>194</v>
      </c>
      <c r="E14" s="4" t="s">
        <v>10</v>
      </c>
      <c r="F14" s="5">
        <v>1245.1469902006534</v>
      </c>
      <c r="G14" s="4" t="s">
        <v>366</v>
      </c>
      <c r="H14" s="4">
        <v>7237773</v>
      </c>
      <c r="I14" s="6">
        <f t="shared" si="0"/>
        <v>2.3200909637583297E-2</v>
      </c>
    </row>
    <row r="15" spans="1:9" x14ac:dyDescent="0.3">
      <c r="A15" s="3" t="s">
        <v>135</v>
      </c>
      <c r="B15" s="3" t="s">
        <v>136</v>
      </c>
      <c r="C15" s="3" t="s">
        <v>137</v>
      </c>
      <c r="D15" s="4">
        <v>234</v>
      </c>
      <c r="E15" s="4" t="s">
        <v>11</v>
      </c>
      <c r="F15" s="5">
        <v>1267.2421838544096</v>
      </c>
      <c r="G15" s="4" t="s">
        <v>138</v>
      </c>
      <c r="H15" s="4">
        <v>9948346</v>
      </c>
      <c r="I15" s="6">
        <f t="shared" si="0"/>
        <v>3.1889736883073456E-2</v>
      </c>
    </row>
    <row r="16" spans="1:9" ht="16.2" x14ac:dyDescent="0.3">
      <c r="A16" s="3" t="s">
        <v>139</v>
      </c>
      <c r="B16" s="3" t="s">
        <v>140</v>
      </c>
      <c r="C16" s="3" t="s">
        <v>141</v>
      </c>
      <c r="D16" s="4">
        <v>314</v>
      </c>
      <c r="E16" s="4" t="s">
        <v>12</v>
      </c>
      <c r="F16" s="5">
        <v>1289.7106859542698</v>
      </c>
      <c r="G16" s="4" t="s">
        <v>367</v>
      </c>
      <c r="H16" s="4">
        <v>353147949</v>
      </c>
      <c r="I16" s="6">
        <f t="shared" si="0"/>
        <v>1.1320268891338363</v>
      </c>
    </row>
    <row r="17" spans="1:9" ht="16.2" x14ac:dyDescent="0.3">
      <c r="A17" s="3" t="s">
        <v>142</v>
      </c>
      <c r="B17" s="7" t="s">
        <v>355</v>
      </c>
      <c r="C17" s="3" t="s">
        <v>143</v>
      </c>
      <c r="D17" s="4">
        <v>308</v>
      </c>
      <c r="E17" s="4" t="s">
        <v>13</v>
      </c>
      <c r="F17" s="5">
        <v>1296.0102659822678</v>
      </c>
      <c r="G17" s="4" t="s">
        <v>368</v>
      </c>
      <c r="H17" s="4">
        <v>429235843</v>
      </c>
      <c r="I17" s="6">
        <f t="shared" si="0"/>
        <v>1.375929033233688</v>
      </c>
    </row>
    <row r="18" spans="1:9" ht="16.2" x14ac:dyDescent="0.3">
      <c r="A18" s="3" t="s">
        <v>144</v>
      </c>
      <c r="B18" s="3" t="s">
        <v>145</v>
      </c>
      <c r="C18" s="3" t="s">
        <v>146</v>
      </c>
      <c r="D18" s="4">
        <v>259</v>
      </c>
      <c r="E18" s="4" t="s">
        <v>14</v>
      </c>
      <c r="F18" s="5">
        <v>1304.1144478600143</v>
      </c>
      <c r="G18" s="4" t="s">
        <v>369</v>
      </c>
      <c r="H18" s="4">
        <v>5979088</v>
      </c>
      <c r="I18" s="6">
        <f t="shared" si="0"/>
        <v>1.9166155169989253E-2</v>
      </c>
    </row>
    <row r="19" spans="1:9" ht="16.2" x14ac:dyDescent="0.3">
      <c r="A19" s="3" t="s">
        <v>147</v>
      </c>
      <c r="B19" s="3" t="s">
        <v>148</v>
      </c>
      <c r="C19" s="3" t="s">
        <v>149</v>
      </c>
      <c r="D19" s="4">
        <v>275</v>
      </c>
      <c r="E19" s="4" t="s">
        <v>15</v>
      </c>
      <c r="F19" s="5">
        <v>1307.4012768976115</v>
      </c>
      <c r="G19" s="4" t="s">
        <v>370</v>
      </c>
      <c r="H19" s="4">
        <v>8087727</v>
      </c>
      <c r="I19" s="6">
        <f t="shared" si="0"/>
        <v>2.5925463992921942E-2</v>
      </c>
    </row>
    <row r="20" spans="1:9" ht="16.2" x14ac:dyDescent="0.3">
      <c r="A20" s="3" t="s">
        <v>150</v>
      </c>
      <c r="B20" s="3" t="s">
        <v>151</v>
      </c>
      <c r="C20" s="3" t="s">
        <v>152</v>
      </c>
      <c r="D20" s="4">
        <v>262</v>
      </c>
      <c r="E20" s="4" t="s">
        <v>16</v>
      </c>
      <c r="F20" s="5">
        <v>1324.3792858831873</v>
      </c>
      <c r="G20" s="4" t="s">
        <v>371</v>
      </c>
      <c r="H20" s="4">
        <v>148709789</v>
      </c>
      <c r="I20" s="6">
        <f t="shared" si="0"/>
        <v>0.47669391908437564</v>
      </c>
    </row>
    <row r="21" spans="1:9" ht="16.2" x14ac:dyDescent="0.3">
      <c r="A21" s="3" t="s">
        <v>153</v>
      </c>
      <c r="B21" s="3" t="s">
        <v>154</v>
      </c>
      <c r="C21" s="3" t="s">
        <v>155</v>
      </c>
      <c r="D21" s="4">
        <v>322</v>
      </c>
      <c r="E21" s="4" t="s">
        <v>17</v>
      </c>
      <c r="F21" s="5">
        <v>1350</v>
      </c>
      <c r="G21" s="4" t="s">
        <v>372</v>
      </c>
      <c r="H21" s="4">
        <v>32505241</v>
      </c>
      <c r="I21" s="6">
        <f t="shared" si="0"/>
        <v>0.10419657527099395</v>
      </c>
    </row>
    <row r="22" spans="1:9" ht="16.2" x14ac:dyDescent="0.3">
      <c r="A22" s="3" t="s">
        <v>156</v>
      </c>
      <c r="B22" s="3" t="s">
        <v>157</v>
      </c>
      <c r="C22" s="3" t="s">
        <v>158</v>
      </c>
      <c r="D22" s="4">
        <v>260</v>
      </c>
      <c r="E22" s="4" t="s">
        <v>18</v>
      </c>
      <c r="F22" s="5">
        <v>1357</v>
      </c>
      <c r="G22" s="4" t="s">
        <v>373</v>
      </c>
      <c r="H22" s="4">
        <v>25920901</v>
      </c>
      <c r="I22" s="6">
        <f t="shared" si="0"/>
        <v>8.3090265724794429E-2</v>
      </c>
    </row>
    <row r="23" spans="1:9" ht="16.2" x14ac:dyDescent="0.3">
      <c r="A23" s="3" t="s">
        <v>159</v>
      </c>
      <c r="B23" s="3" t="s">
        <v>160</v>
      </c>
      <c r="C23" s="3" t="s">
        <v>161</v>
      </c>
      <c r="D23" s="4">
        <v>321</v>
      </c>
      <c r="E23" s="4" t="s">
        <v>19</v>
      </c>
      <c r="F23" s="5">
        <v>1381.5322771340743</v>
      </c>
      <c r="G23" s="4" t="s">
        <v>374</v>
      </c>
      <c r="H23" s="4">
        <v>16481495</v>
      </c>
      <c r="I23" s="6">
        <f t="shared" si="0"/>
        <v>5.2831952064161303E-2</v>
      </c>
    </row>
    <row r="24" spans="1:9" x14ac:dyDescent="0.3">
      <c r="A24" s="3" t="s">
        <v>125</v>
      </c>
      <c r="B24" s="3" t="s">
        <v>319</v>
      </c>
      <c r="C24" s="3" t="s">
        <v>162</v>
      </c>
      <c r="D24" s="4" t="s">
        <v>319</v>
      </c>
      <c r="E24" s="4" t="s">
        <v>20</v>
      </c>
      <c r="F24" s="5">
        <v>1385.5994324899505</v>
      </c>
      <c r="G24" s="4" t="s">
        <v>319</v>
      </c>
      <c r="H24" s="4">
        <v>121305196</v>
      </c>
      <c r="I24" s="6">
        <f t="shared" si="0"/>
        <v>0.38884763185655735</v>
      </c>
    </row>
    <row r="25" spans="1:9" x14ac:dyDescent="0.3">
      <c r="A25" s="3" t="s">
        <v>125</v>
      </c>
      <c r="B25" s="3" t="s">
        <v>319</v>
      </c>
      <c r="C25" s="3" t="s">
        <v>163</v>
      </c>
      <c r="D25" s="4" t="s">
        <v>319</v>
      </c>
      <c r="E25" s="4" t="s">
        <v>21</v>
      </c>
      <c r="F25" s="5">
        <v>1405.8426966292136</v>
      </c>
      <c r="G25" s="4" t="s">
        <v>319</v>
      </c>
      <c r="H25" s="4">
        <v>54807729</v>
      </c>
      <c r="I25" s="6">
        <f t="shared" si="0"/>
        <v>0.17568790399618134</v>
      </c>
    </row>
    <row r="26" spans="1:9" x14ac:dyDescent="0.3">
      <c r="A26" s="3" t="s">
        <v>125</v>
      </c>
      <c r="B26" s="3" t="s">
        <v>319</v>
      </c>
      <c r="C26" s="3" t="s">
        <v>164</v>
      </c>
      <c r="D26" s="4" t="s">
        <v>319</v>
      </c>
      <c r="E26" s="4" t="s">
        <v>22</v>
      </c>
      <c r="F26" s="5">
        <v>1407.5905118601747</v>
      </c>
      <c r="G26" s="4" t="s">
        <v>319</v>
      </c>
      <c r="H26" s="4">
        <v>44702529</v>
      </c>
      <c r="I26" s="6">
        <f t="shared" si="0"/>
        <v>0.14329536666878703</v>
      </c>
    </row>
    <row r="27" spans="1:9" ht="28.8" x14ac:dyDescent="0.3">
      <c r="A27" s="3" t="s">
        <v>165</v>
      </c>
      <c r="B27" s="3" t="s">
        <v>166</v>
      </c>
      <c r="C27" s="3" t="s">
        <v>167</v>
      </c>
      <c r="D27" s="4">
        <v>262</v>
      </c>
      <c r="E27" s="4" t="s">
        <v>23</v>
      </c>
      <c r="F27" s="5">
        <v>1440.2247191011236</v>
      </c>
      <c r="G27" s="4" t="s">
        <v>375</v>
      </c>
      <c r="H27" s="4">
        <v>27704267</v>
      </c>
      <c r="I27" s="6">
        <f t="shared" si="0"/>
        <v>8.8806901686814557E-2</v>
      </c>
    </row>
    <row r="28" spans="1:9" ht="16.2" x14ac:dyDescent="0.3">
      <c r="A28" s="3" t="s">
        <v>168</v>
      </c>
      <c r="B28" s="3" t="s">
        <v>169</v>
      </c>
      <c r="C28" s="3" t="s">
        <v>170</v>
      </c>
      <c r="D28" s="4">
        <v>336</v>
      </c>
      <c r="E28" s="4" t="s">
        <v>24</v>
      </c>
      <c r="F28" s="5">
        <v>1456.9288389513108</v>
      </c>
      <c r="G28" s="4" t="s">
        <v>376</v>
      </c>
      <c r="H28" s="4">
        <v>5855440</v>
      </c>
      <c r="I28" s="6">
        <f t="shared" si="0"/>
        <v>1.8769797606016481E-2</v>
      </c>
    </row>
    <row r="29" spans="1:9" ht="16.2" x14ac:dyDescent="0.3">
      <c r="A29" s="3" t="s">
        <v>171</v>
      </c>
      <c r="B29" s="3" t="s">
        <v>172</v>
      </c>
      <c r="C29" s="3" t="s">
        <v>173</v>
      </c>
      <c r="D29" s="4">
        <v>224</v>
      </c>
      <c r="E29" s="4" t="s">
        <v>25</v>
      </c>
      <c r="F29" s="5">
        <v>1493.0337078651685</v>
      </c>
      <c r="G29" s="4" t="s">
        <v>377</v>
      </c>
      <c r="H29" s="4">
        <v>15163993</v>
      </c>
      <c r="I29" s="6">
        <f t="shared" si="0"/>
        <v>4.8608657847924445E-2</v>
      </c>
    </row>
    <row r="30" spans="1:9" ht="16.2" x14ac:dyDescent="0.3">
      <c r="A30" s="3" t="s">
        <v>174</v>
      </c>
      <c r="B30" s="3" t="s">
        <v>175</v>
      </c>
      <c r="C30" s="3" t="s">
        <v>176</v>
      </c>
      <c r="D30" s="4">
        <v>350</v>
      </c>
      <c r="E30" s="4" t="s">
        <v>26</v>
      </c>
      <c r="F30" s="5">
        <v>1513.9768339768341</v>
      </c>
      <c r="G30" s="4" t="s">
        <v>378</v>
      </c>
      <c r="H30" s="4">
        <v>278278471</v>
      </c>
      <c r="I30" s="6">
        <f t="shared" si="0"/>
        <v>0.89203041595195698</v>
      </c>
    </row>
    <row r="31" spans="1:9" ht="16.2" x14ac:dyDescent="0.3">
      <c r="A31" s="3" t="s">
        <v>177</v>
      </c>
      <c r="B31" s="3" t="s">
        <v>178</v>
      </c>
      <c r="C31" s="3" t="s">
        <v>179</v>
      </c>
      <c r="D31" s="4">
        <v>273</v>
      </c>
      <c r="E31" s="4" t="s">
        <v>27</v>
      </c>
      <c r="F31" s="5">
        <v>1531.4543114543112</v>
      </c>
      <c r="G31" s="4" t="s">
        <v>379</v>
      </c>
      <c r="H31" s="4">
        <v>1647309932</v>
      </c>
      <c r="I31" s="6">
        <f t="shared" si="0"/>
        <v>5.2805039447113753</v>
      </c>
    </row>
    <row r="32" spans="1:9" ht="16.2" x14ac:dyDescent="0.3">
      <c r="A32" s="3" t="s">
        <v>180</v>
      </c>
      <c r="B32" s="3" t="s">
        <v>181</v>
      </c>
      <c r="C32" s="3" t="s">
        <v>182</v>
      </c>
      <c r="D32" s="4">
        <v>349</v>
      </c>
      <c r="E32" s="4" t="s">
        <v>28</v>
      </c>
      <c r="F32" s="5">
        <v>1542</v>
      </c>
      <c r="G32" s="4" t="s">
        <v>380</v>
      </c>
      <c r="H32" s="4">
        <v>46459313</v>
      </c>
      <c r="I32" s="6">
        <f t="shared" si="0"/>
        <v>0.14892679319138621</v>
      </c>
    </row>
    <row r="33" spans="1:9" ht="16.2" x14ac:dyDescent="0.3">
      <c r="A33" s="3" t="s">
        <v>183</v>
      </c>
      <c r="B33" s="3" t="s">
        <v>184</v>
      </c>
      <c r="C33" s="3" t="s">
        <v>185</v>
      </c>
      <c r="D33" s="4">
        <v>424</v>
      </c>
      <c r="E33" s="4" t="s">
        <v>29</v>
      </c>
      <c r="F33" s="5">
        <v>1578.1467181467181</v>
      </c>
      <c r="G33" s="4" t="s">
        <v>381</v>
      </c>
      <c r="H33" s="4">
        <v>76823585</v>
      </c>
      <c r="I33" s="6">
        <f t="shared" si="0"/>
        <v>0.24626042480472926</v>
      </c>
    </row>
    <row r="34" spans="1:9" ht="16.2" x14ac:dyDescent="0.3">
      <c r="A34" s="3" t="s">
        <v>186</v>
      </c>
      <c r="B34" s="3" t="s">
        <v>187</v>
      </c>
      <c r="C34" s="3" t="s">
        <v>188</v>
      </c>
      <c r="D34" s="4">
        <v>438</v>
      </c>
      <c r="E34" s="4" t="s">
        <v>30</v>
      </c>
      <c r="F34" s="5">
        <v>1601</v>
      </c>
      <c r="G34" s="4" t="s">
        <v>382</v>
      </c>
      <c r="H34" s="4">
        <v>81737981</v>
      </c>
      <c r="I34" s="6">
        <f t="shared" si="0"/>
        <v>0.26201367618734384</v>
      </c>
    </row>
    <row r="35" spans="1:9" ht="16.2" x14ac:dyDescent="0.3">
      <c r="A35" s="3" t="s">
        <v>189</v>
      </c>
      <c r="B35" s="3" t="s">
        <v>190</v>
      </c>
      <c r="C35" s="3" t="s">
        <v>191</v>
      </c>
      <c r="D35" s="4">
        <v>282</v>
      </c>
      <c r="E35" s="4" t="s">
        <v>31</v>
      </c>
      <c r="F35" s="5">
        <v>1633.5542667771331</v>
      </c>
      <c r="G35" s="4" t="s">
        <v>383</v>
      </c>
      <c r="H35" s="4">
        <v>16467292</v>
      </c>
      <c r="I35" s="6">
        <f t="shared" si="0"/>
        <v>5.2786423899685485E-2</v>
      </c>
    </row>
    <row r="36" spans="1:9" ht="16.2" x14ac:dyDescent="0.3">
      <c r="A36" s="3" t="s">
        <v>192</v>
      </c>
      <c r="B36" s="3" t="s">
        <v>193</v>
      </c>
      <c r="C36" s="3" t="s">
        <v>194</v>
      </c>
      <c r="D36" s="4">
        <v>363</v>
      </c>
      <c r="E36" s="4" t="s">
        <v>32</v>
      </c>
      <c r="F36" s="5">
        <v>1642.6401546534105</v>
      </c>
      <c r="G36" s="4" t="s">
        <v>384</v>
      </c>
      <c r="H36" s="4">
        <v>9040506</v>
      </c>
      <c r="I36" s="6">
        <f t="shared" si="0"/>
        <v>2.89796271289566E-2</v>
      </c>
    </row>
    <row r="37" spans="1:9" ht="16.2" x14ac:dyDescent="0.3">
      <c r="A37" s="3" t="s">
        <v>195</v>
      </c>
      <c r="B37" s="3" t="s">
        <v>196</v>
      </c>
      <c r="C37" s="3" t="s">
        <v>197</v>
      </c>
      <c r="D37" s="4">
        <v>364</v>
      </c>
      <c r="E37" s="4" t="s">
        <v>33</v>
      </c>
      <c r="F37" s="5">
        <v>1652</v>
      </c>
      <c r="G37" s="4" t="s">
        <v>385</v>
      </c>
      <c r="H37" s="4">
        <v>16085863</v>
      </c>
      <c r="I37" s="6">
        <f t="shared" si="0"/>
        <v>5.1563741209560525E-2</v>
      </c>
    </row>
    <row r="38" spans="1:9" ht="16.2" x14ac:dyDescent="0.3">
      <c r="A38" s="3" t="s">
        <v>198</v>
      </c>
      <c r="B38" s="3" t="s">
        <v>199</v>
      </c>
      <c r="C38" s="3" t="s">
        <v>200</v>
      </c>
      <c r="D38" s="4">
        <v>272</v>
      </c>
      <c r="E38" s="4" t="s">
        <v>34</v>
      </c>
      <c r="F38" s="5">
        <v>1658.6854460093896</v>
      </c>
      <c r="G38" s="4" t="s">
        <v>386</v>
      </c>
      <c r="H38" s="4">
        <v>14169059</v>
      </c>
      <c r="I38" s="6">
        <f t="shared" si="0"/>
        <v>4.541936552978193E-2</v>
      </c>
    </row>
    <row r="39" spans="1:9" ht="16.2" x14ac:dyDescent="0.3">
      <c r="A39" s="3" t="s">
        <v>201</v>
      </c>
      <c r="B39" s="3" t="s">
        <v>202</v>
      </c>
      <c r="C39" s="3" t="s">
        <v>203</v>
      </c>
      <c r="D39" s="4">
        <v>438</v>
      </c>
      <c r="E39" s="4" t="s">
        <v>35</v>
      </c>
      <c r="F39" s="5">
        <v>1681.9939243302954</v>
      </c>
      <c r="G39" s="4" t="s">
        <v>387</v>
      </c>
      <c r="H39" s="4">
        <v>17844998</v>
      </c>
      <c r="I39" s="6">
        <f t="shared" si="0"/>
        <v>5.720270393681242E-2</v>
      </c>
    </row>
    <row r="40" spans="1:9" x14ac:dyDescent="0.3">
      <c r="A40" s="3" t="s">
        <v>125</v>
      </c>
      <c r="B40" s="3" t="s">
        <v>319</v>
      </c>
      <c r="C40" s="3" t="s">
        <v>204</v>
      </c>
      <c r="D40" s="4" t="s">
        <v>319</v>
      </c>
      <c r="E40" s="4" t="s">
        <v>36</v>
      </c>
      <c r="F40" s="5">
        <v>1732.1448783248445</v>
      </c>
      <c r="G40" s="4" t="s">
        <v>319</v>
      </c>
      <c r="H40" s="4">
        <v>52690486</v>
      </c>
      <c r="I40" s="6">
        <f t="shared" si="0"/>
        <v>0.16890101477987052</v>
      </c>
    </row>
    <row r="41" spans="1:9" ht="16.2" x14ac:dyDescent="0.3">
      <c r="A41" s="3" t="s">
        <v>206</v>
      </c>
      <c r="B41" s="3" t="s">
        <v>138</v>
      </c>
      <c r="C41" s="3" t="s">
        <v>205</v>
      </c>
      <c r="D41" s="4">
        <v>452</v>
      </c>
      <c r="E41" s="4" t="s">
        <v>37</v>
      </c>
      <c r="F41" s="5">
        <v>1739</v>
      </c>
      <c r="G41" s="4" t="s">
        <v>388</v>
      </c>
      <c r="H41" s="4">
        <v>12766524</v>
      </c>
      <c r="I41" s="6">
        <f t="shared" si="0"/>
        <v>4.092349535002527E-2</v>
      </c>
    </row>
    <row r="42" spans="1:9" ht="16.2" x14ac:dyDescent="0.3">
      <c r="A42" s="3" t="s">
        <v>207</v>
      </c>
      <c r="B42" s="3" t="s">
        <v>208</v>
      </c>
      <c r="C42" s="3" t="s">
        <v>209</v>
      </c>
      <c r="D42" s="4">
        <v>512</v>
      </c>
      <c r="E42" s="4" t="s">
        <v>38</v>
      </c>
      <c r="F42" s="5">
        <v>1751.4714204867009</v>
      </c>
      <c r="G42" s="4" t="s">
        <v>389</v>
      </c>
      <c r="H42" s="4">
        <v>9205693</v>
      </c>
      <c r="I42" s="6">
        <f t="shared" si="0"/>
        <v>2.9509139267608016E-2</v>
      </c>
    </row>
    <row r="43" spans="1:9" ht="16.2" x14ac:dyDescent="0.3">
      <c r="A43" s="3" t="s">
        <v>210</v>
      </c>
      <c r="B43" s="3" t="s">
        <v>211</v>
      </c>
      <c r="C43" s="3" t="s">
        <v>209</v>
      </c>
      <c r="D43" s="4">
        <v>512</v>
      </c>
      <c r="E43" s="4" t="s">
        <v>39</v>
      </c>
      <c r="F43" s="5">
        <v>1764.4878324844371</v>
      </c>
      <c r="G43" s="4" t="s">
        <v>390</v>
      </c>
      <c r="H43" s="4">
        <v>1519930182</v>
      </c>
      <c r="I43" s="6">
        <f t="shared" si="0"/>
        <v>4.8721841384107423</v>
      </c>
    </row>
    <row r="44" spans="1:9" ht="16.2" x14ac:dyDescent="0.3">
      <c r="A44" s="3" t="s">
        <v>212</v>
      </c>
      <c r="B44" s="3" t="s">
        <v>213</v>
      </c>
      <c r="C44" s="3" t="s">
        <v>209</v>
      </c>
      <c r="D44" s="4">
        <v>512</v>
      </c>
      <c r="E44" s="4" t="s">
        <v>40</v>
      </c>
      <c r="F44" s="5">
        <v>1767.9683078664405</v>
      </c>
      <c r="G44" s="4" t="s">
        <v>391</v>
      </c>
      <c r="H44" s="4">
        <v>8260222</v>
      </c>
      <c r="I44" s="6">
        <f t="shared" si="0"/>
        <v>2.6478402156074467E-2</v>
      </c>
    </row>
    <row r="45" spans="1:9" ht="16.2" x14ac:dyDescent="0.3">
      <c r="A45" s="3" t="s">
        <v>214</v>
      </c>
      <c r="B45" s="3" t="s">
        <v>215</v>
      </c>
      <c r="C45" s="3" t="s">
        <v>216</v>
      </c>
      <c r="D45" s="4">
        <v>312</v>
      </c>
      <c r="E45" s="4" t="s">
        <v>41</v>
      </c>
      <c r="F45" s="5">
        <v>1774.1652518392759</v>
      </c>
      <c r="G45" s="4" t="s">
        <v>392</v>
      </c>
      <c r="H45" s="4">
        <v>9003177</v>
      </c>
      <c r="I45" s="6">
        <f t="shared" si="0"/>
        <v>2.8859967842065268E-2</v>
      </c>
    </row>
    <row r="46" spans="1:9" ht="16.2" x14ac:dyDescent="0.3">
      <c r="A46" s="3" t="s">
        <v>219</v>
      </c>
      <c r="B46" s="3" t="s">
        <v>218</v>
      </c>
      <c r="C46" s="3" t="s">
        <v>217</v>
      </c>
      <c r="D46" s="4">
        <v>438</v>
      </c>
      <c r="E46" s="4" t="s">
        <v>42</v>
      </c>
      <c r="F46" s="5">
        <v>1796.6327108092812</v>
      </c>
      <c r="G46" s="4" t="s">
        <v>393</v>
      </c>
      <c r="H46" s="4">
        <v>6063081</v>
      </c>
      <c r="I46" s="6">
        <f t="shared" si="0"/>
        <v>1.9435397380706491E-2</v>
      </c>
    </row>
    <row r="47" spans="1:9" ht="16.2" x14ac:dyDescent="0.3">
      <c r="A47" s="3" t="s">
        <v>220</v>
      </c>
      <c r="B47" s="3" t="s">
        <v>221</v>
      </c>
      <c r="C47" s="3" t="s">
        <v>222</v>
      </c>
      <c r="D47" s="4">
        <v>460</v>
      </c>
      <c r="E47" s="4" t="s">
        <v>43</v>
      </c>
      <c r="F47" s="5">
        <v>1799.320882852292</v>
      </c>
      <c r="G47" s="4" t="s">
        <v>394</v>
      </c>
      <c r="H47" s="4">
        <v>115111424</v>
      </c>
      <c r="I47" s="6">
        <f t="shared" si="0"/>
        <v>0.3689933003532353</v>
      </c>
    </row>
    <row r="48" spans="1:9" ht="16.2" x14ac:dyDescent="0.3">
      <c r="A48" s="3" t="s">
        <v>223</v>
      </c>
      <c r="B48" s="3" t="s">
        <v>224</v>
      </c>
      <c r="C48" s="3" t="s">
        <v>225</v>
      </c>
      <c r="D48" s="4">
        <v>332</v>
      </c>
      <c r="E48" s="4" t="s">
        <v>44</v>
      </c>
      <c r="F48" s="5">
        <v>1808.4627092846272</v>
      </c>
      <c r="G48" s="4" t="s">
        <v>395</v>
      </c>
      <c r="H48" s="4">
        <v>15069648</v>
      </c>
      <c r="I48" s="6">
        <f t="shared" si="0"/>
        <v>4.830623197469551E-2</v>
      </c>
    </row>
    <row r="49" spans="1:9" ht="16.2" x14ac:dyDescent="0.3">
      <c r="A49" s="3" t="s">
        <v>226</v>
      </c>
      <c r="B49" s="3" t="s">
        <v>227</v>
      </c>
      <c r="C49" s="3" t="s">
        <v>228</v>
      </c>
      <c r="D49" s="4">
        <v>256</v>
      </c>
      <c r="E49" s="4" t="s">
        <v>45</v>
      </c>
      <c r="F49" s="5">
        <v>1825.296803652968</v>
      </c>
      <c r="G49" s="4" t="s">
        <v>396</v>
      </c>
      <c r="H49" s="4">
        <v>96373653</v>
      </c>
      <c r="I49" s="6">
        <f t="shared" si="0"/>
        <v>0.30892878440603322</v>
      </c>
    </row>
    <row r="50" spans="1:9" x14ac:dyDescent="0.3">
      <c r="A50" s="3" t="s">
        <v>229</v>
      </c>
      <c r="B50" s="3" t="s">
        <v>319</v>
      </c>
      <c r="C50" s="3" t="s">
        <v>230</v>
      </c>
      <c r="D50" s="4" t="s">
        <v>319</v>
      </c>
      <c r="E50" s="4" t="s">
        <v>46</v>
      </c>
      <c r="F50" s="5">
        <v>1851.3850837138509</v>
      </c>
      <c r="G50" s="4" t="s">
        <v>319</v>
      </c>
      <c r="H50" s="4">
        <v>61237867</v>
      </c>
      <c r="I50" s="6">
        <f t="shared" si="0"/>
        <v>0.19629991416770654</v>
      </c>
    </row>
    <row r="51" spans="1:9" ht="16.2" x14ac:dyDescent="0.3">
      <c r="A51" s="3" t="s">
        <v>231</v>
      </c>
      <c r="B51" s="3" t="s">
        <v>232</v>
      </c>
      <c r="C51" s="3" t="s">
        <v>233</v>
      </c>
      <c r="D51" s="4">
        <v>480</v>
      </c>
      <c r="E51" s="4" t="s">
        <v>47</v>
      </c>
      <c r="F51" s="5">
        <v>1854.7945205479455</v>
      </c>
      <c r="G51" s="4" t="s">
        <v>397</v>
      </c>
      <c r="H51" s="4">
        <v>211093862</v>
      </c>
      <c r="I51" s="6">
        <f t="shared" si="0"/>
        <v>0.6766680327374841</v>
      </c>
    </row>
    <row r="52" spans="1:9" ht="16.2" x14ac:dyDescent="0.3">
      <c r="A52" s="3" t="s">
        <v>356</v>
      </c>
      <c r="B52" s="3" t="s">
        <v>138</v>
      </c>
      <c r="C52" s="3" t="s">
        <v>234</v>
      </c>
      <c r="D52" s="4">
        <v>540</v>
      </c>
      <c r="E52" s="4" t="s">
        <v>48</v>
      </c>
      <c r="F52" s="5">
        <v>1857.2298325722982</v>
      </c>
      <c r="G52" s="4" t="s">
        <v>398</v>
      </c>
      <c r="H52" s="4">
        <v>50106999</v>
      </c>
      <c r="I52" s="6">
        <f t="shared" si="0"/>
        <v>0.16061956571579084</v>
      </c>
    </row>
    <row r="53" spans="1:9" x14ac:dyDescent="0.3">
      <c r="A53" s="3" t="s">
        <v>229</v>
      </c>
      <c r="B53" s="3" t="s">
        <v>319</v>
      </c>
      <c r="C53" s="3" t="s">
        <v>235</v>
      </c>
      <c r="D53" s="4" t="s">
        <v>319</v>
      </c>
      <c r="E53" s="4" t="s">
        <v>49</v>
      </c>
      <c r="F53" s="5">
        <v>1861.4307458143073</v>
      </c>
      <c r="G53" s="4" t="s">
        <v>319</v>
      </c>
      <c r="H53" s="4">
        <v>78631463</v>
      </c>
      <c r="I53" s="6">
        <f t="shared" si="0"/>
        <v>0.25205563475588061</v>
      </c>
    </row>
    <row r="54" spans="1:9" x14ac:dyDescent="0.3">
      <c r="A54" s="3" t="s">
        <v>229</v>
      </c>
      <c r="B54" s="3" t="s">
        <v>319</v>
      </c>
      <c r="C54" s="3" t="s">
        <v>236</v>
      </c>
      <c r="D54" s="4" t="s">
        <v>319</v>
      </c>
      <c r="E54" s="4" t="s">
        <v>50</v>
      </c>
      <c r="F54" s="5">
        <v>1864.2617960426178</v>
      </c>
      <c r="G54" s="4" t="s">
        <v>319</v>
      </c>
      <c r="H54" s="4">
        <v>57218244</v>
      </c>
      <c r="I54" s="6">
        <f t="shared" si="0"/>
        <v>0.18341488585856347</v>
      </c>
    </row>
    <row r="55" spans="1:9" ht="16.2" x14ac:dyDescent="0.3">
      <c r="A55" s="3" t="s">
        <v>237</v>
      </c>
      <c r="B55" s="3" t="s">
        <v>138</v>
      </c>
      <c r="C55" s="3" t="s">
        <v>238</v>
      </c>
      <c r="D55" s="4">
        <v>540</v>
      </c>
      <c r="E55" s="4" t="s">
        <v>51</v>
      </c>
      <c r="F55" s="5">
        <v>1892</v>
      </c>
      <c r="G55" s="4" t="s">
        <v>399</v>
      </c>
      <c r="H55" s="4">
        <v>20526047</v>
      </c>
      <c r="I55" s="6">
        <f t="shared" si="0"/>
        <v>6.579689106908819E-2</v>
      </c>
    </row>
    <row r="56" spans="1:9" ht="16.2" x14ac:dyDescent="0.3">
      <c r="A56" s="3" t="s">
        <v>239</v>
      </c>
      <c r="B56" s="3" t="s">
        <v>240</v>
      </c>
      <c r="C56" s="3" t="s">
        <v>241</v>
      </c>
      <c r="D56" s="4">
        <v>268</v>
      </c>
      <c r="E56" s="4" t="s">
        <v>52</v>
      </c>
      <c r="F56" s="5">
        <v>1900</v>
      </c>
      <c r="G56" s="4" t="s">
        <v>400</v>
      </c>
      <c r="H56" s="4">
        <v>18879320</v>
      </c>
      <c r="I56" s="6">
        <f t="shared" si="0"/>
        <v>6.0518255731289036E-2</v>
      </c>
    </row>
    <row r="57" spans="1:9" ht="16.2" x14ac:dyDescent="0.3">
      <c r="A57" s="3" t="s">
        <v>242</v>
      </c>
      <c r="B57" s="3" t="s">
        <v>243</v>
      </c>
      <c r="C57" s="3" t="s">
        <v>236</v>
      </c>
      <c r="D57" s="4">
        <v>482</v>
      </c>
      <c r="E57" s="4" t="s">
        <v>53</v>
      </c>
      <c r="F57" s="5">
        <v>1919.3728655696991</v>
      </c>
      <c r="G57" s="4" t="s">
        <v>401</v>
      </c>
      <c r="H57" s="4">
        <v>20557606</v>
      </c>
      <c r="I57" s="6">
        <f t="shared" si="0"/>
        <v>6.5898054438988371E-2</v>
      </c>
    </row>
    <row r="58" spans="1:9" ht="16.2" x14ac:dyDescent="0.3">
      <c r="A58" s="3" t="s">
        <v>244</v>
      </c>
      <c r="B58" s="3" t="s">
        <v>245</v>
      </c>
      <c r="C58" s="3" t="s">
        <v>246</v>
      </c>
      <c r="D58" s="4">
        <v>270</v>
      </c>
      <c r="E58" s="4" t="s">
        <v>54</v>
      </c>
      <c r="F58" s="5">
        <v>1925</v>
      </c>
      <c r="G58" s="4" t="s">
        <v>403</v>
      </c>
      <c r="H58" s="4">
        <v>482664515</v>
      </c>
      <c r="I58" s="6">
        <f t="shared" si="0"/>
        <v>1.5471963265196307</v>
      </c>
    </row>
    <row r="59" spans="1:9" ht="16.2" x14ac:dyDescent="0.3">
      <c r="A59" s="3" t="s">
        <v>247</v>
      </c>
      <c r="B59" s="3" t="s">
        <v>248</v>
      </c>
      <c r="C59" s="3" t="s">
        <v>230</v>
      </c>
      <c r="D59" s="4">
        <v>540</v>
      </c>
      <c r="E59" s="4" t="s">
        <v>55</v>
      </c>
      <c r="F59" s="5">
        <v>1935.0201800683017</v>
      </c>
      <c r="G59" s="4" t="s">
        <v>404</v>
      </c>
      <c r="H59" s="4">
        <v>356505063</v>
      </c>
      <c r="I59" s="6">
        <f t="shared" si="0"/>
        <v>1.1427882239473304</v>
      </c>
    </row>
    <row r="60" spans="1:9" ht="16.2" x14ac:dyDescent="0.3">
      <c r="A60" s="3" t="s">
        <v>250</v>
      </c>
      <c r="B60" s="3" t="s">
        <v>251</v>
      </c>
      <c r="C60" s="3" t="s">
        <v>230</v>
      </c>
      <c r="D60" s="4">
        <v>540</v>
      </c>
      <c r="E60" s="4" t="s">
        <v>56</v>
      </c>
      <c r="F60" s="5">
        <v>1940.5153678981683</v>
      </c>
      <c r="G60" s="4" t="s">
        <v>405</v>
      </c>
      <c r="H60" s="4">
        <v>1041109226</v>
      </c>
      <c r="I60" s="6">
        <f t="shared" si="0"/>
        <v>3.3373084614950326</v>
      </c>
    </row>
    <row r="61" spans="1:9" x14ac:dyDescent="0.3">
      <c r="A61" s="3" t="s">
        <v>229</v>
      </c>
      <c r="B61" s="3" t="s">
        <v>319</v>
      </c>
      <c r="C61" s="3" t="s">
        <v>249</v>
      </c>
      <c r="D61" s="4" t="s">
        <v>319</v>
      </c>
      <c r="E61" s="4" t="s">
        <v>57</v>
      </c>
      <c r="F61" s="5">
        <v>1946.1347407637379</v>
      </c>
      <c r="G61" s="4" t="s">
        <v>319</v>
      </c>
      <c r="H61" s="4">
        <v>30840052</v>
      </c>
      <c r="I61" s="6">
        <f t="shared" si="0"/>
        <v>9.8858759409886171E-2</v>
      </c>
    </row>
    <row r="62" spans="1:9" ht="16.2" x14ac:dyDescent="0.3">
      <c r="A62" s="3" t="s">
        <v>252</v>
      </c>
      <c r="B62" s="3" t="s">
        <v>253</v>
      </c>
      <c r="C62" s="3" t="s">
        <v>254</v>
      </c>
      <c r="D62" s="4">
        <v>314</v>
      </c>
      <c r="E62" s="4" t="s">
        <v>58</v>
      </c>
      <c r="F62" s="5">
        <v>1953.4616578702266</v>
      </c>
      <c r="G62" s="4" t="s">
        <v>406</v>
      </c>
      <c r="H62" s="4">
        <v>7778617</v>
      </c>
      <c r="I62" s="6">
        <f t="shared" si="0"/>
        <v>2.4934602138305423E-2</v>
      </c>
    </row>
    <row r="63" spans="1:9" ht="16.2" x14ac:dyDescent="0.3">
      <c r="A63" s="3" t="s">
        <v>255</v>
      </c>
      <c r="B63" s="3" t="s">
        <v>256</v>
      </c>
      <c r="C63" s="3" t="s">
        <v>257</v>
      </c>
      <c r="D63" s="4">
        <v>466</v>
      </c>
      <c r="E63" s="4" t="s">
        <v>59</v>
      </c>
      <c r="F63" s="5">
        <v>1956.4420987271035</v>
      </c>
      <c r="G63" s="4" t="s">
        <v>407</v>
      </c>
      <c r="H63" s="4">
        <v>1809967</v>
      </c>
      <c r="I63" s="6">
        <f t="shared" si="0"/>
        <v>5.801906306540385E-3</v>
      </c>
    </row>
    <row r="64" spans="1:9" ht="16.2" x14ac:dyDescent="0.3">
      <c r="A64" s="3" t="s">
        <v>258</v>
      </c>
      <c r="B64" s="3" t="s">
        <v>259</v>
      </c>
      <c r="C64" s="3" t="s">
        <v>260</v>
      </c>
      <c r="D64" s="4">
        <v>614</v>
      </c>
      <c r="E64" s="4" t="s">
        <v>60</v>
      </c>
      <c r="F64" s="5">
        <v>1978.4849425644211</v>
      </c>
      <c r="G64" s="4" t="s">
        <v>408</v>
      </c>
      <c r="H64" s="4">
        <v>3267741708</v>
      </c>
      <c r="I64" s="6">
        <f t="shared" si="0"/>
        <v>10.474849112602744</v>
      </c>
    </row>
    <row r="65" spans="1:9" ht="16.2" x14ac:dyDescent="0.3">
      <c r="A65" s="3" t="s">
        <v>261</v>
      </c>
      <c r="B65" s="3" t="s">
        <v>262</v>
      </c>
      <c r="C65" s="3" t="s">
        <v>263</v>
      </c>
      <c r="D65" s="4">
        <v>614</v>
      </c>
      <c r="E65" s="4" t="s">
        <v>61</v>
      </c>
      <c r="F65" s="5">
        <v>1984.4147780192491</v>
      </c>
      <c r="G65" s="4" t="s">
        <v>409</v>
      </c>
      <c r="H65" s="4">
        <v>27485369</v>
      </c>
      <c r="I65" s="6">
        <f t="shared" si="0"/>
        <v>8.8105217243568318E-2</v>
      </c>
    </row>
    <row r="66" spans="1:9" ht="16.2" x14ac:dyDescent="0.3">
      <c r="A66" s="3" t="s">
        <v>264</v>
      </c>
      <c r="B66" s="3" t="s">
        <v>265</v>
      </c>
      <c r="C66" s="3" t="s">
        <v>266</v>
      </c>
      <c r="D66" s="4">
        <v>272</v>
      </c>
      <c r="E66" s="4" t="s">
        <v>62</v>
      </c>
      <c r="F66" s="5">
        <v>2025</v>
      </c>
      <c r="G66" s="4" t="s">
        <v>410</v>
      </c>
      <c r="H66" s="4">
        <v>6910132</v>
      </c>
      <c r="I66" s="6">
        <f t="shared" si="0"/>
        <v>2.2150646077981822E-2</v>
      </c>
    </row>
    <row r="67" spans="1:9" ht="16.2" x14ac:dyDescent="0.3">
      <c r="A67" s="3" t="s">
        <v>267</v>
      </c>
      <c r="B67" s="3" t="s">
        <v>268</v>
      </c>
      <c r="C67" s="3" t="s">
        <v>230</v>
      </c>
      <c r="D67" s="4">
        <v>540</v>
      </c>
      <c r="E67" s="4" t="s">
        <v>63</v>
      </c>
      <c r="F67" s="5">
        <v>2034.9550149950016</v>
      </c>
      <c r="G67" s="4" t="s">
        <v>411</v>
      </c>
      <c r="H67" s="4">
        <v>539077956</v>
      </c>
      <c r="I67" s="6">
        <f t="shared" si="0"/>
        <v>1.7280313909774601</v>
      </c>
    </row>
    <row r="68" spans="1:9" ht="16.2" x14ac:dyDescent="0.3">
      <c r="A68" s="3" t="s">
        <v>269</v>
      </c>
      <c r="B68" s="3" t="s">
        <v>270</v>
      </c>
      <c r="C68" s="3" t="s">
        <v>271</v>
      </c>
      <c r="D68" s="4">
        <v>628</v>
      </c>
      <c r="E68" s="4" t="s">
        <v>64</v>
      </c>
      <c r="F68" s="5">
        <v>2049.0503165611462</v>
      </c>
      <c r="G68" s="4" t="s">
        <v>412</v>
      </c>
      <c r="H68" s="4">
        <v>48856515</v>
      </c>
      <c r="I68" s="6">
        <f t="shared" ref="I68:I100" si="1">H68/H$101*100</f>
        <v>0.15661109981236393</v>
      </c>
    </row>
    <row r="69" spans="1:9" ht="16.2" x14ac:dyDescent="0.3">
      <c r="A69" s="3" t="s">
        <v>272</v>
      </c>
      <c r="B69" s="3" t="s">
        <v>273</v>
      </c>
      <c r="C69" s="3" t="s">
        <v>274</v>
      </c>
      <c r="D69" s="4">
        <v>328</v>
      </c>
      <c r="E69" s="4" t="s">
        <v>65</v>
      </c>
      <c r="F69" s="5">
        <v>2052.182605798067</v>
      </c>
      <c r="G69" s="4" t="s">
        <v>413</v>
      </c>
      <c r="H69" s="4">
        <v>84021252</v>
      </c>
      <c r="I69" s="6">
        <f t="shared" si="1"/>
        <v>0.26933277339433204</v>
      </c>
    </row>
    <row r="70" spans="1:9" ht="16.2" x14ac:dyDescent="0.3">
      <c r="A70" s="3" t="s">
        <v>275</v>
      </c>
      <c r="B70" s="3" t="s">
        <v>276</v>
      </c>
      <c r="C70" s="3" t="s">
        <v>277</v>
      </c>
      <c r="D70" s="4">
        <v>612</v>
      </c>
      <c r="E70" s="4" t="s">
        <v>66</v>
      </c>
      <c r="F70" s="5">
        <v>2076.7077640786406</v>
      </c>
      <c r="G70" s="4" t="s">
        <v>414</v>
      </c>
      <c r="H70" s="4">
        <v>6591113</v>
      </c>
      <c r="I70" s="6">
        <f t="shared" si="1"/>
        <v>2.1128020611326237E-2</v>
      </c>
    </row>
    <row r="71" spans="1:9" ht="16.2" x14ac:dyDescent="0.3">
      <c r="A71" s="3" t="s">
        <v>278</v>
      </c>
      <c r="B71" s="3" t="s">
        <v>279</v>
      </c>
      <c r="C71" s="3" t="s">
        <v>280</v>
      </c>
      <c r="D71" s="4">
        <v>294</v>
      </c>
      <c r="E71" s="4" t="s">
        <v>67</v>
      </c>
      <c r="F71" s="5">
        <v>2094.168610463179</v>
      </c>
      <c r="G71" s="4" t="s">
        <v>415</v>
      </c>
      <c r="H71" s="4">
        <v>1405829099</v>
      </c>
      <c r="I71" s="6">
        <f t="shared" si="1"/>
        <v>4.5064295180001004</v>
      </c>
    </row>
    <row r="72" spans="1:9" ht="16.2" x14ac:dyDescent="0.3">
      <c r="A72" s="3" t="s">
        <v>281</v>
      </c>
      <c r="B72" s="3" t="s">
        <v>282</v>
      </c>
      <c r="C72" s="3" t="s">
        <v>283</v>
      </c>
      <c r="D72" s="4">
        <v>292</v>
      </c>
      <c r="E72" s="4" t="s">
        <v>68</v>
      </c>
      <c r="F72" s="5">
        <v>2099.4335221592801</v>
      </c>
      <c r="G72" s="4" t="s">
        <v>416</v>
      </c>
      <c r="H72" s="4">
        <v>496172306</v>
      </c>
      <c r="I72" s="6">
        <f t="shared" si="1"/>
        <v>1.5904959766184057</v>
      </c>
    </row>
    <row r="73" spans="1:9" ht="16.2" x14ac:dyDescent="0.3">
      <c r="A73" s="3" t="s">
        <v>284</v>
      </c>
      <c r="B73" s="3" t="s">
        <v>285</v>
      </c>
      <c r="C73" s="3" t="s">
        <v>286</v>
      </c>
      <c r="D73" s="4">
        <v>296</v>
      </c>
      <c r="E73" s="4" t="s">
        <v>69</v>
      </c>
      <c r="F73" s="5">
        <v>2105.4822335025383</v>
      </c>
      <c r="G73" s="4" t="s">
        <v>417</v>
      </c>
      <c r="H73" s="4">
        <v>33600959</v>
      </c>
      <c r="I73" s="6">
        <f t="shared" si="1"/>
        <v>0.10770893387995743</v>
      </c>
    </row>
    <row r="74" spans="1:9" ht="16.2" x14ac:dyDescent="0.3">
      <c r="A74" s="3" t="s">
        <v>287</v>
      </c>
      <c r="B74" s="3" t="s">
        <v>288</v>
      </c>
      <c r="C74" s="3" t="s">
        <v>289</v>
      </c>
      <c r="D74" s="4">
        <v>298</v>
      </c>
      <c r="E74" s="4" t="s">
        <v>70</v>
      </c>
      <c r="F74" s="5">
        <v>2128.0203045685275</v>
      </c>
      <c r="G74" s="4" t="s">
        <v>418</v>
      </c>
      <c r="H74" s="4">
        <v>18959667</v>
      </c>
      <c r="I74" s="6">
        <f t="shared" si="1"/>
        <v>6.0775810574008056E-2</v>
      </c>
    </row>
    <row r="75" spans="1:9" ht="16.2" x14ac:dyDescent="0.3">
      <c r="A75" s="3" t="s">
        <v>290</v>
      </c>
      <c r="B75" s="3" t="s">
        <v>291</v>
      </c>
      <c r="C75" s="3" t="s">
        <v>292</v>
      </c>
      <c r="D75" s="4">
        <v>612</v>
      </c>
      <c r="E75" s="4" t="s">
        <v>71</v>
      </c>
      <c r="F75" s="5">
        <v>2132.1489001692048</v>
      </c>
      <c r="G75" s="4" t="s">
        <v>419</v>
      </c>
      <c r="H75" s="4">
        <v>273380269</v>
      </c>
      <c r="I75" s="6">
        <f t="shared" si="1"/>
        <v>0.8763290749471162</v>
      </c>
    </row>
    <row r="76" spans="1:9" ht="16.2" x14ac:dyDescent="0.3">
      <c r="A76" s="3" t="s">
        <v>293</v>
      </c>
      <c r="B76" s="3" t="s">
        <v>294</v>
      </c>
      <c r="C76" s="3" t="s">
        <v>295</v>
      </c>
      <c r="D76" s="4">
        <v>509</v>
      </c>
      <c r="E76" s="4" t="s">
        <v>72</v>
      </c>
      <c r="F76" s="5">
        <v>2140</v>
      </c>
      <c r="G76" s="4" t="s">
        <v>420</v>
      </c>
      <c r="H76" s="4">
        <v>12395367</v>
      </c>
      <c r="I76" s="6">
        <f t="shared" si="1"/>
        <v>3.9733739879888735E-2</v>
      </c>
    </row>
    <row r="77" spans="1:9" ht="16.2" x14ac:dyDescent="0.3">
      <c r="A77" s="3" t="s">
        <v>296</v>
      </c>
      <c r="B77" s="3" t="s">
        <v>297</v>
      </c>
      <c r="C77" s="3" t="s">
        <v>298</v>
      </c>
      <c r="D77" s="4">
        <v>352</v>
      </c>
      <c r="E77" s="4" t="s">
        <v>73</v>
      </c>
      <c r="F77" s="5">
        <v>2214.1772151898736</v>
      </c>
      <c r="G77" s="4" t="s">
        <v>421</v>
      </c>
      <c r="H77" s="4">
        <v>265974532</v>
      </c>
      <c r="I77" s="6">
        <f t="shared" si="1"/>
        <v>0.85258975140979232</v>
      </c>
    </row>
    <row r="78" spans="1:9" ht="16.2" x14ac:dyDescent="0.3">
      <c r="A78" s="3" t="s">
        <v>299</v>
      </c>
      <c r="B78" s="3" t="s">
        <v>300</v>
      </c>
      <c r="C78" s="3" t="s">
        <v>301</v>
      </c>
      <c r="D78" s="4">
        <v>354</v>
      </c>
      <c r="E78" s="4" t="s">
        <v>74</v>
      </c>
      <c r="F78" s="5">
        <v>2220.2893309222422</v>
      </c>
      <c r="G78" s="4" t="s">
        <v>422</v>
      </c>
      <c r="H78" s="4">
        <v>87380883</v>
      </c>
      <c r="I78" s="6">
        <f t="shared" si="1"/>
        <v>0.2801021765307144</v>
      </c>
    </row>
    <row r="79" spans="1:9" ht="16.2" x14ac:dyDescent="0.3">
      <c r="A79" s="3" t="s">
        <v>302</v>
      </c>
      <c r="B79" s="3" t="s">
        <v>303</v>
      </c>
      <c r="C79" s="3" t="s">
        <v>304</v>
      </c>
      <c r="D79" s="4">
        <v>356</v>
      </c>
      <c r="E79" s="4" t="s">
        <v>75</v>
      </c>
      <c r="F79" s="5">
        <v>2249.9095840867994</v>
      </c>
      <c r="G79" s="4" t="s">
        <v>423</v>
      </c>
      <c r="H79" s="4">
        <v>5453090</v>
      </c>
      <c r="I79" s="6">
        <f t="shared" si="1"/>
        <v>1.7480051990523757E-2</v>
      </c>
    </row>
    <row r="80" spans="1:9" ht="16.2" x14ac:dyDescent="0.3">
      <c r="A80" s="3" t="s">
        <v>305</v>
      </c>
      <c r="B80" s="3" t="s">
        <v>306</v>
      </c>
      <c r="C80" s="3" t="s">
        <v>307</v>
      </c>
      <c r="D80" s="4">
        <v>764</v>
      </c>
      <c r="E80" s="4" t="s">
        <v>76</v>
      </c>
      <c r="F80" s="5">
        <v>2259.5298372513562</v>
      </c>
      <c r="G80" s="4" t="s">
        <v>424</v>
      </c>
      <c r="H80" s="4">
        <v>9870155</v>
      </c>
      <c r="I80" s="6">
        <f t="shared" si="1"/>
        <v>3.1639093166356685E-2</v>
      </c>
    </row>
    <row r="81" spans="1:9" x14ac:dyDescent="0.3">
      <c r="A81" s="3" t="s">
        <v>125</v>
      </c>
      <c r="B81" s="3" t="s">
        <v>319</v>
      </c>
      <c r="C81" s="3" t="s">
        <v>308</v>
      </c>
      <c r="D81" s="4" t="s">
        <v>319</v>
      </c>
      <c r="E81" s="4" t="s">
        <v>77</v>
      </c>
      <c r="F81" s="5">
        <v>2293.2730560578661</v>
      </c>
      <c r="G81" s="4" t="s">
        <v>319</v>
      </c>
      <c r="H81" s="4">
        <v>54501402</v>
      </c>
      <c r="I81" s="6">
        <f t="shared" si="1"/>
        <v>0.17470596313584325</v>
      </c>
    </row>
    <row r="82" spans="1:9" x14ac:dyDescent="0.3">
      <c r="A82" s="3" t="s">
        <v>229</v>
      </c>
      <c r="B82" s="3" t="s">
        <v>319</v>
      </c>
      <c r="C82" s="3" t="s">
        <v>309</v>
      </c>
      <c r="D82" s="4" t="s">
        <v>319</v>
      </c>
      <c r="E82" s="4" t="s">
        <v>78</v>
      </c>
      <c r="F82" s="5">
        <v>2413.046875</v>
      </c>
      <c r="G82" s="4" t="s">
        <v>319</v>
      </c>
      <c r="H82" s="4">
        <v>41479689</v>
      </c>
      <c r="I82" s="6">
        <f t="shared" si="1"/>
        <v>0.13296445139741989</v>
      </c>
    </row>
    <row r="83" spans="1:9" ht="16.2" x14ac:dyDescent="0.3">
      <c r="A83" s="3" t="s">
        <v>310</v>
      </c>
      <c r="B83" s="3" t="s">
        <v>311</v>
      </c>
      <c r="C83" s="3" t="s">
        <v>312</v>
      </c>
      <c r="D83" s="4">
        <v>460</v>
      </c>
      <c r="E83" s="4" t="s">
        <v>79</v>
      </c>
      <c r="F83" s="5">
        <v>2466.875</v>
      </c>
      <c r="G83" s="4" t="s">
        <v>425</v>
      </c>
      <c r="H83" s="4">
        <v>31322822</v>
      </c>
      <c r="I83" s="6">
        <f t="shared" si="1"/>
        <v>0.10040629387190038</v>
      </c>
    </row>
    <row r="84" spans="1:9" ht="16.2" x14ac:dyDescent="0.3">
      <c r="A84" s="3" t="s">
        <v>313</v>
      </c>
      <c r="B84" s="3" t="s">
        <v>314</v>
      </c>
      <c r="C84" s="3" t="s">
        <v>315</v>
      </c>
      <c r="D84" s="4">
        <v>354</v>
      </c>
      <c r="E84" s="4" t="s">
        <v>80</v>
      </c>
      <c r="F84" s="5">
        <v>2530.7021023403413</v>
      </c>
      <c r="G84" s="4" t="s">
        <v>426</v>
      </c>
      <c r="H84" s="4">
        <v>6953204</v>
      </c>
      <c r="I84" s="6">
        <f t="shared" si="1"/>
        <v>2.2288714732512711E-2</v>
      </c>
    </row>
    <row r="85" spans="1:9" x14ac:dyDescent="0.3">
      <c r="A85" s="3" t="s">
        <v>125</v>
      </c>
      <c r="B85" s="3" t="s">
        <v>319</v>
      </c>
      <c r="C85" s="3" t="s">
        <v>316</v>
      </c>
      <c r="D85" s="4" t="s">
        <v>319</v>
      </c>
      <c r="E85" s="4" t="s">
        <v>81</v>
      </c>
      <c r="F85" s="5">
        <v>2569.8532328441097</v>
      </c>
      <c r="G85" s="4" t="s">
        <v>319</v>
      </c>
      <c r="H85" s="4">
        <v>48465191</v>
      </c>
      <c r="I85" s="6">
        <f t="shared" si="1"/>
        <v>0.15535669838764149</v>
      </c>
    </row>
    <row r="86" spans="1:9" ht="16.2" x14ac:dyDescent="0.3">
      <c r="A86" s="3" t="s">
        <v>317</v>
      </c>
      <c r="B86" s="3" t="s">
        <v>138</v>
      </c>
      <c r="C86" s="3" t="s">
        <v>318</v>
      </c>
      <c r="D86" s="4" t="s">
        <v>319</v>
      </c>
      <c r="E86" s="4" t="s">
        <v>82</v>
      </c>
      <c r="F86" s="5">
        <v>2577</v>
      </c>
      <c r="G86" s="4" t="s">
        <v>427</v>
      </c>
      <c r="H86" s="4">
        <v>18826300</v>
      </c>
      <c r="I86" s="6">
        <f t="shared" si="1"/>
        <v>6.0348298448988993E-2</v>
      </c>
    </row>
    <row r="87" spans="1:9" ht="16.2" x14ac:dyDescent="0.3">
      <c r="A87" s="3" t="s">
        <v>320</v>
      </c>
      <c r="B87" s="3" t="s">
        <v>321</v>
      </c>
      <c r="C87" s="3" t="s">
        <v>322</v>
      </c>
      <c r="D87" s="4">
        <v>474</v>
      </c>
      <c r="E87" s="4" t="s">
        <v>83</v>
      </c>
      <c r="F87" s="5">
        <v>2610.9106168694921</v>
      </c>
      <c r="G87" s="4" t="s">
        <v>428</v>
      </c>
      <c r="H87" s="4">
        <v>21347509</v>
      </c>
      <c r="I87" s="6">
        <f t="shared" si="1"/>
        <v>6.8430113419762698E-2</v>
      </c>
    </row>
    <row r="88" spans="1:9" ht="16.2" x14ac:dyDescent="0.3">
      <c r="A88" s="3" t="s">
        <v>323</v>
      </c>
      <c r="B88" s="3" t="s">
        <v>324</v>
      </c>
      <c r="C88" s="3" t="s">
        <v>289</v>
      </c>
      <c r="D88" s="4">
        <v>368</v>
      </c>
      <c r="E88" s="4" t="s">
        <v>84</v>
      </c>
      <c r="F88" s="5">
        <v>2630.3399076793958</v>
      </c>
      <c r="G88" s="4" t="s">
        <v>429</v>
      </c>
      <c r="H88" s="4">
        <v>13960395</v>
      </c>
      <c r="I88" s="6">
        <f t="shared" si="1"/>
        <v>4.4750486496325549E-2</v>
      </c>
    </row>
    <row r="89" spans="1:9" ht="16.2" x14ac:dyDescent="0.3">
      <c r="A89" s="3" t="s">
        <v>325</v>
      </c>
      <c r="B89" s="3" t="s">
        <v>326</v>
      </c>
      <c r="C89" s="3" t="s">
        <v>327</v>
      </c>
      <c r="D89" s="4">
        <v>555</v>
      </c>
      <c r="E89" s="4" t="s">
        <v>85</v>
      </c>
      <c r="F89" s="5">
        <v>2670.7931179185903</v>
      </c>
      <c r="G89" s="4" t="s">
        <v>430</v>
      </c>
      <c r="H89" s="4">
        <v>25130629</v>
      </c>
      <c r="I89" s="6">
        <f t="shared" si="1"/>
        <v>8.0557023902881483E-2</v>
      </c>
    </row>
    <row r="90" spans="1:9" ht="16.2" x14ac:dyDescent="0.3">
      <c r="A90" s="3" t="s">
        <v>328</v>
      </c>
      <c r="B90" s="3" t="s">
        <v>329</v>
      </c>
      <c r="C90" s="3" t="s">
        <v>330</v>
      </c>
      <c r="D90" s="4" t="s">
        <v>319</v>
      </c>
      <c r="E90" s="4" t="s">
        <v>86</v>
      </c>
      <c r="F90" s="5">
        <v>2717</v>
      </c>
      <c r="G90" s="4" t="s">
        <v>431</v>
      </c>
      <c r="H90" s="4">
        <v>7134804</v>
      </c>
      <c r="I90" s="6">
        <f t="shared" si="1"/>
        <v>2.2870839260345392E-2</v>
      </c>
    </row>
    <row r="91" spans="1:9" ht="16.2" x14ac:dyDescent="0.3">
      <c r="A91" s="3" t="s">
        <v>331</v>
      </c>
      <c r="B91" s="3" t="s">
        <v>332</v>
      </c>
      <c r="C91" s="3" t="s">
        <v>333</v>
      </c>
      <c r="D91" s="4">
        <v>382</v>
      </c>
      <c r="E91" s="4" t="s">
        <v>87</v>
      </c>
      <c r="F91" s="5">
        <v>2732.2098976109214</v>
      </c>
      <c r="G91" s="4" t="s">
        <v>432</v>
      </c>
      <c r="H91" s="4">
        <v>10355820</v>
      </c>
      <c r="I91" s="6">
        <f t="shared" si="1"/>
        <v>3.3195907642181909E-2</v>
      </c>
    </row>
    <row r="92" spans="1:9" x14ac:dyDescent="0.3">
      <c r="A92" s="3" t="s">
        <v>229</v>
      </c>
      <c r="B92" s="3" t="s">
        <v>319</v>
      </c>
      <c r="C92" s="3" t="s">
        <v>334</v>
      </c>
      <c r="D92" s="4" t="s">
        <v>319</v>
      </c>
      <c r="E92" s="4" t="s">
        <v>88</v>
      </c>
      <c r="F92" s="5">
        <v>2771.3310580204779</v>
      </c>
      <c r="G92" s="4" t="s">
        <v>319</v>
      </c>
      <c r="H92" s="4">
        <v>38449907</v>
      </c>
      <c r="I92" s="6">
        <f t="shared" si="1"/>
        <v>0.12325238963428134</v>
      </c>
    </row>
    <row r="93" spans="1:9" ht="16.2" x14ac:dyDescent="0.3">
      <c r="A93" s="3" t="s">
        <v>335</v>
      </c>
      <c r="B93" s="3" t="s">
        <v>336</v>
      </c>
      <c r="C93" s="3" t="s">
        <v>337</v>
      </c>
      <c r="D93" s="4">
        <v>498</v>
      </c>
      <c r="E93" s="4" t="s">
        <v>89</v>
      </c>
      <c r="F93" s="5">
        <v>2775.2559726962454</v>
      </c>
      <c r="G93" s="4" t="s">
        <v>433</v>
      </c>
      <c r="H93" s="4">
        <v>114243729</v>
      </c>
      <c r="I93" s="6">
        <f t="shared" si="1"/>
        <v>0.36621187666282906</v>
      </c>
    </row>
    <row r="94" spans="1:9" ht="16.2" x14ac:dyDescent="0.3">
      <c r="A94" s="3" t="s">
        <v>338</v>
      </c>
      <c r="B94" s="3" t="s">
        <v>339</v>
      </c>
      <c r="C94" s="3" t="s">
        <v>340</v>
      </c>
      <c r="D94" s="4">
        <v>500</v>
      </c>
      <c r="E94" s="4" t="s">
        <v>90</v>
      </c>
      <c r="F94" s="5">
        <v>2778.9249146757679</v>
      </c>
      <c r="G94" s="4" t="s">
        <v>434</v>
      </c>
      <c r="H94" s="4">
        <v>32540365</v>
      </c>
      <c r="I94" s="6">
        <f t="shared" si="1"/>
        <v>0.10430916636083754</v>
      </c>
    </row>
    <row r="95" spans="1:9" ht="16.2" x14ac:dyDescent="0.3">
      <c r="A95" s="3" t="s">
        <v>341</v>
      </c>
      <c r="B95" s="3" t="s">
        <v>138</v>
      </c>
      <c r="C95" s="3" t="s">
        <v>342</v>
      </c>
      <c r="D95" s="4" t="s">
        <v>319</v>
      </c>
      <c r="E95" s="4" t="s">
        <v>91</v>
      </c>
      <c r="F95" s="5">
        <v>2819</v>
      </c>
      <c r="G95" s="4" t="s">
        <v>435</v>
      </c>
      <c r="H95" s="4">
        <v>14824761828</v>
      </c>
      <c r="I95" s="6">
        <f t="shared" si="1"/>
        <v>47.521241626412177</v>
      </c>
    </row>
    <row r="96" spans="1:9" ht="16.2" x14ac:dyDescent="0.3">
      <c r="A96" s="3" t="s">
        <v>343</v>
      </c>
      <c r="B96" s="3" t="s">
        <v>138</v>
      </c>
      <c r="C96" s="3" t="s">
        <v>344</v>
      </c>
      <c r="D96" s="4" t="s">
        <v>319</v>
      </c>
      <c r="E96" s="4" t="s">
        <v>92</v>
      </c>
      <c r="F96" s="5">
        <v>2879.2376681614346</v>
      </c>
      <c r="G96" s="4" t="s">
        <v>436</v>
      </c>
      <c r="H96" s="4">
        <v>88451686</v>
      </c>
      <c r="I96" s="6">
        <f t="shared" si="1"/>
        <v>0.28353466932133564</v>
      </c>
    </row>
    <row r="97" spans="1:9" x14ac:dyDescent="0.3">
      <c r="A97" s="3" t="s">
        <v>229</v>
      </c>
      <c r="B97" s="3" t="s">
        <v>319</v>
      </c>
      <c r="C97" s="3" t="s">
        <v>345</v>
      </c>
      <c r="D97" s="4" t="s">
        <v>319</v>
      </c>
      <c r="E97" s="4" t="s">
        <v>93</v>
      </c>
      <c r="F97" s="5">
        <v>2898.3856502242152</v>
      </c>
      <c r="G97" s="4" t="s">
        <v>319</v>
      </c>
      <c r="H97" s="4">
        <v>23859345</v>
      </c>
      <c r="I97" s="6">
        <f t="shared" si="1"/>
        <v>7.6481882943403287E-2</v>
      </c>
    </row>
    <row r="98" spans="1:9" ht="16.2" x14ac:dyDescent="0.3">
      <c r="A98" s="3" t="s">
        <v>346</v>
      </c>
      <c r="B98" s="3" t="s">
        <v>347</v>
      </c>
      <c r="C98" s="3" t="s">
        <v>348</v>
      </c>
      <c r="D98" s="4">
        <v>470</v>
      </c>
      <c r="E98" s="4" t="s">
        <v>94</v>
      </c>
      <c r="F98" s="5">
        <v>3246.3152507676559</v>
      </c>
      <c r="G98" s="4" t="s">
        <v>437</v>
      </c>
      <c r="H98" s="4">
        <v>289604193</v>
      </c>
      <c r="I98" s="6">
        <f t="shared" si="1"/>
        <v>0.92833537504674901</v>
      </c>
    </row>
    <row r="99" spans="1:9" ht="16.2" x14ac:dyDescent="0.3">
      <c r="A99" s="3" t="s">
        <v>349</v>
      </c>
      <c r="B99" s="3" t="s">
        <v>350</v>
      </c>
      <c r="C99" s="3" t="s">
        <v>351</v>
      </c>
      <c r="D99" s="4">
        <v>472</v>
      </c>
      <c r="E99" s="4" t="s">
        <v>95</v>
      </c>
      <c r="F99" s="5">
        <v>3307.3941866394698</v>
      </c>
      <c r="G99" s="4" t="s">
        <v>438</v>
      </c>
      <c r="H99" s="4">
        <v>162687813</v>
      </c>
      <c r="I99" s="6">
        <f t="shared" si="1"/>
        <v>0.52150091589623615</v>
      </c>
    </row>
    <row r="100" spans="1:9" ht="15" thickBot="1" x14ac:dyDescent="0.35">
      <c r="A100" s="12" t="s">
        <v>352</v>
      </c>
      <c r="B100" s="12" t="s">
        <v>138</v>
      </c>
      <c r="C100" s="12" t="s">
        <v>353</v>
      </c>
      <c r="D100" s="13">
        <v>466</v>
      </c>
      <c r="E100" s="13" t="s">
        <v>96</v>
      </c>
      <c r="F100" s="14">
        <v>3330.9535951045382</v>
      </c>
      <c r="G100" s="13" t="s">
        <v>319</v>
      </c>
      <c r="H100" s="13">
        <v>24367405</v>
      </c>
      <c r="I100" s="15">
        <f t="shared" si="1"/>
        <v>7.8110485298087604E-2</v>
      </c>
    </row>
    <row r="101" spans="1:9" x14ac:dyDescent="0.3">
      <c r="H101" s="1">
        <f>SUM(H4:H100)</f>
        <v>31196074262</v>
      </c>
      <c r="I101" s="1">
        <f>SUM(I4:I100)</f>
        <v>100</v>
      </c>
    </row>
    <row r="103" spans="1:9" ht="16.2" x14ac:dyDescent="0.3">
      <c r="A103" s="2" t="s">
        <v>124</v>
      </c>
    </row>
    <row r="104" spans="1:9" ht="16.2" x14ac:dyDescent="0.3">
      <c r="A104" s="2" t="s">
        <v>402</v>
      </c>
    </row>
  </sheetData>
  <mergeCells count="1">
    <mergeCell ref="A1:I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2"/>
  <sheetViews>
    <sheetView tabSelected="1" topLeftCell="A3" workbookViewId="0">
      <selection activeCell="L43" sqref="L43"/>
    </sheetView>
  </sheetViews>
  <sheetFormatPr defaultColWidth="9.109375" defaultRowHeight="14.4" x14ac:dyDescent="0.3"/>
  <cols>
    <col min="1" max="1" width="36.5546875" style="2" customWidth="1"/>
    <col min="2" max="2" width="13.6640625" style="2" customWidth="1"/>
    <col min="3" max="3" width="29.109375" style="2" customWidth="1"/>
    <col min="4" max="4" width="4.5546875" style="2" customWidth="1"/>
    <col min="5" max="5" width="9.109375" style="2"/>
    <col min="6" max="7" width="6.88671875" style="2" customWidth="1"/>
    <col min="8" max="8" width="14.33203125" style="2" customWidth="1"/>
    <col min="9" max="9" width="10" style="2" customWidth="1"/>
    <col min="10" max="16384" width="9.109375" style="2"/>
  </cols>
  <sheetData>
    <row r="1" spans="1:9" x14ac:dyDescent="0.3">
      <c r="A1" s="23" t="s">
        <v>451</v>
      </c>
      <c r="B1" s="24"/>
      <c r="C1" s="24"/>
      <c r="D1" s="24"/>
      <c r="E1" s="24"/>
      <c r="F1" s="24"/>
      <c r="G1" s="24"/>
      <c r="H1" s="24"/>
      <c r="I1" s="24"/>
    </row>
    <row r="2" spans="1:9" ht="15" thickBot="1" x14ac:dyDescent="0.35"/>
    <row r="3" spans="1:9" ht="29.4" thickBot="1" x14ac:dyDescent="0.35">
      <c r="A3" s="11" t="s">
        <v>450</v>
      </c>
      <c r="B3" s="11" t="s">
        <v>447</v>
      </c>
      <c r="C3" s="11" t="s">
        <v>98</v>
      </c>
      <c r="D3" s="11" t="s">
        <v>99</v>
      </c>
      <c r="E3" s="11" t="s">
        <v>100</v>
      </c>
      <c r="F3" s="11" t="s">
        <v>101</v>
      </c>
      <c r="G3" s="11" t="s">
        <v>102</v>
      </c>
      <c r="H3" s="11" t="s">
        <v>448</v>
      </c>
      <c r="I3" s="11" t="s">
        <v>449</v>
      </c>
    </row>
    <row r="4" spans="1:9" ht="30" customHeight="1" x14ac:dyDescent="0.3">
      <c r="A4" s="25" t="s">
        <v>439</v>
      </c>
      <c r="B4" s="26"/>
      <c r="C4" s="26"/>
      <c r="D4" s="26"/>
      <c r="E4" s="26"/>
      <c r="F4" s="26"/>
      <c r="G4" s="26"/>
      <c r="H4" s="27"/>
      <c r="I4" s="19">
        <v>72.651452284198314</v>
      </c>
    </row>
    <row r="5" spans="1:9" ht="16.2" x14ac:dyDescent="0.3">
      <c r="A5" s="3" t="s">
        <v>183</v>
      </c>
      <c r="B5" s="3" t="s">
        <v>184</v>
      </c>
      <c r="C5" s="3" t="s">
        <v>185</v>
      </c>
      <c r="D5" s="4">
        <v>424</v>
      </c>
      <c r="E5" s="4" t="s">
        <v>29</v>
      </c>
      <c r="F5" s="5">
        <v>1578.1467181467181</v>
      </c>
      <c r="G5" s="4" t="s">
        <v>381</v>
      </c>
      <c r="H5" s="4">
        <v>76823585</v>
      </c>
      <c r="I5" s="18">
        <v>0.24626042480472926</v>
      </c>
    </row>
    <row r="6" spans="1:9" ht="16.2" x14ac:dyDescent="0.3">
      <c r="A6" s="3" t="s">
        <v>186</v>
      </c>
      <c r="B6" s="3" t="s">
        <v>187</v>
      </c>
      <c r="C6" s="3" t="s">
        <v>188</v>
      </c>
      <c r="D6" s="4">
        <v>438</v>
      </c>
      <c r="E6" s="4" t="s">
        <v>30</v>
      </c>
      <c r="F6" s="5">
        <v>1601</v>
      </c>
      <c r="G6" s="4" t="s">
        <v>382</v>
      </c>
      <c r="H6" s="4">
        <v>81737981</v>
      </c>
      <c r="I6" s="18">
        <v>0.26201367618734384</v>
      </c>
    </row>
    <row r="7" spans="1:9" ht="16.2" x14ac:dyDescent="0.3">
      <c r="A7" s="3" t="s">
        <v>195</v>
      </c>
      <c r="B7" s="3" t="s">
        <v>196</v>
      </c>
      <c r="C7" s="3" t="s">
        <v>197</v>
      </c>
      <c r="D7" s="4">
        <v>364</v>
      </c>
      <c r="E7" s="4" t="s">
        <v>33</v>
      </c>
      <c r="F7" s="5">
        <v>1652</v>
      </c>
      <c r="G7" s="4" t="s">
        <v>385</v>
      </c>
      <c r="H7" s="4">
        <v>16085863</v>
      </c>
      <c r="I7" s="18">
        <v>5.1563741209560525E-2</v>
      </c>
    </row>
    <row r="8" spans="1:9" ht="16.2" x14ac:dyDescent="0.3">
      <c r="A8" s="3" t="s">
        <v>201</v>
      </c>
      <c r="B8" s="3" t="s">
        <v>202</v>
      </c>
      <c r="C8" s="3" t="s">
        <v>203</v>
      </c>
      <c r="D8" s="4">
        <v>438</v>
      </c>
      <c r="E8" s="4" t="s">
        <v>35</v>
      </c>
      <c r="F8" s="5">
        <v>1681.9939243302954</v>
      </c>
      <c r="G8" s="4" t="s">
        <v>387</v>
      </c>
      <c r="H8" s="4">
        <v>17844998</v>
      </c>
      <c r="I8" s="18">
        <v>5.720270393681242E-2</v>
      </c>
    </row>
    <row r="9" spans="1:9" ht="16.2" x14ac:dyDescent="0.3">
      <c r="A9" s="3" t="s">
        <v>206</v>
      </c>
      <c r="B9" s="3" t="s">
        <v>138</v>
      </c>
      <c r="C9" s="3" t="s">
        <v>205</v>
      </c>
      <c r="D9" s="4">
        <v>452</v>
      </c>
      <c r="E9" s="4" t="s">
        <v>37</v>
      </c>
      <c r="F9" s="5">
        <v>1739</v>
      </c>
      <c r="G9" s="4" t="s">
        <v>388</v>
      </c>
      <c r="H9" s="4">
        <v>12766524</v>
      </c>
      <c r="I9" s="18">
        <v>4.092349535002527E-2</v>
      </c>
    </row>
    <row r="10" spans="1:9" ht="16.2" x14ac:dyDescent="0.3">
      <c r="A10" s="3" t="s">
        <v>207</v>
      </c>
      <c r="B10" s="3" t="s">
        <v>208</v>
      </c>
      <c r="C10" s="3" t="s">
        <v>209</v>
      </c>
      <c r="D10" s="4">
        <v>512</v>
      </c>
      <c r="E10" s="4" t="s">
        <v>38</v>
      </c>
      <c r="F10" s="5">
        <v>1751.4714204867009</v>
      </c>
      <c r="G10" s="4" t="s">
        <v>389</v>
      </c>
      <c r="H10" s="4">
        <v>9205693</v>
      </c>
      <c r="I10" s="18">
        <v>2.9509139267608016E-2</v>
      </c>
    </row>
    <row r="11" spans="1:9" ht="16.2" x14ac:dyDescent="0.3">
      <c r="A11" s="3" t="s">
        <v>210</v>
      </c>
      <c r="B11" s="3" t="s">
        <v>211</v>
      </c>
      <c r="C11" s="3" t="s">
        <v>209</v>
      </c>
      <c r="D11" s="4">
        <v>512</v>
      </c>
      <c r="E11" s="4" t="s">
        <v>39</v>
      </c>
      <c r="F11" s="5">
        <v>1764.4878324844371</v>
      </c>
      <c r="G11" s="4" t="s">
        <v>390</v>
      </c>
      <c r="H11" s="4">
        <v>1519930182</v>
      </c>
      <c r="I11" s="18">
        <v>4.8721841384107423</v>
      </c>
    </row>
    <row r="12" spans="1:9" ht="16.2" x14ac:dyDescent="0.3">
      <c r="A12" s="3" t="s">
        <v>212</v>
      </c>
      <c r="B12" s="3" t="s">
        <v>213</v>
      </c>
      <c r="C12" s="3" t="s">
        <v>209</v>
      </c>
      <c r="D12" s="4">
        <v>512</v>
      </c>
      <c r="E12" s="4" t="s">
        <v>40</v>
      </c>
      <c r="F12" s="5">
        <v>1767.9683078664405</v>
      </c>
      <c r="G12" s="4" t="s">
        <v>391</v>
      </c>
      <c r="H12" s="4">
        <v>8260222</v>
      </c>
      <c r="I12" s="18">
        <v>2.6478402156074467E-2</v>
      </c>
    </row>
    <row r="13" spans="1:9" ht="16.2" x14ac:dyDescent="0.3">
      <c r="A13" s="3" t="s">
        <v>219</v>
      </c>
      <c r="B13" s="3" t="s">
        <v>218</v>
      </c>
      <c r="C13" s="3" t="s">
        <v>217</v>
      </c>
      <c r="D13" s="4">
        <v>438</v>
      </c>
      <c r="E13" s="4" t="s">
        <v>42</v>
      </c>
      <c r="F13" s="5">
        <v>1796.6327108092812</v>
      </c>
      <c r="G13" s="4" t="s">
        <v>393</v>
      </c>
      <c r="H13" s="4">
        <v>6063081</v>
      </c>
      <c r="I13" s="18">
        <v>1.9435397380706491E-2</v>
      </c>
    </row>
    <row r="14" spans="1:9" x14ac:dyDescent="0.3">
      <c r="A14" s="3" t="s">
        <v>229</v>
      </c>
      <c r="B14" s="3" t="s">
        <v>319</v>
      </c>
      <c r="C14" s="3" t="s">
        <v>230</v>
      </c>
      <c r="D14" s="4" t="s">
        <v>319</v>
      </c>
      <c r="E14" s="4" t="s">
        <v>46</v>
      </c>
      <c r="F14" s="5">
        <v>1851.3850837138509</v>
      </c>
      <c r="G14" s="4" t="s">
        <v>319</v>
      </c>
      <c r="H14" s="4">
        <v>61237867</v>
      </c>
      <c r="I14" s="18">
        <v>0.19629991416770654</v>
      </c>
    </row>
    <row r="15" spans="1:9" ht="16.2" x14ac:dyDescent="0.3">
      <c r="A15" s="3" t="s">
        <v>356</v>
      </c>
      <c r="B15" s="3" t="s">
        <v>138</v>
      </c>
      <c r="C15" s="3" t="s">
        <v>234</v>
      </c>
      <c r="D15" s="4">
        <v>540</v>
      </c>
      <c r="E15" s="4" t="s">
        <v>48</v>
      </c>
      <c r="F15" s="5">
        <v>1857.2298325722982</v>
      </c>
      <c r="G15" s="4" t="s">
        <v>398</v>
      </c>
      <c r="H15" s="4">
        <v>50106999</v>
      </c>
      <c r="I15" s="18">
        <v>0.16061956571579084</v>
      </c>
    </row>
    <row r="16" spans="1:9" x14ac:dyDescent="0.3">
      <c r="A16" s="3" t="s">
        <v>229</v>
      </c>
      <c r="B16" s="3" t="s">
        <v>319</v>
      </c>
      <c r="C16" s="3" t="s">
        <v>235</v>
      </c>
      <c r="D16" s="4" t="s">
        <v>319</v>
      </c>
      <c r="E16" s="4" t="s">
        <v>49</v>
      </c>
      <c r="F16" s="5">
        <v>1861.4307458143073</v>
      </c>
      <c r="G16" s="4" t="s">
        <v>319</v>
      </c>
      <c r="H16" s="4">
        <v>78631463</v>
      </c>
      <c r="I16" s="18">
        <v>0.25205563475588061</v>
      </c>
    </row>
    <row r="17" spans="1:9" x14ac:dyDescent="0.3">
      <c r="A17" s="3" t="s">
        <v>229</v>
      </c>
      <c r="B17" s="3" t="s">
        <v>319</v>
      </c>
      <c r="C17" s="3" t="s">
        <v>236</v>
      </c>
      <c r="D17" s="4" t="s">
        <v>319</v>
      </c>
      <c r="E17" s="4" t="s">
        <v>50</v>
      </c>
      <c r="F17" s="5">
        <v>1864.2617960426178</v>
      </c>
      <c r="G17" s="4" t="s">
        <v>319</v>
      </c>
      <c r="H17" s="4">
        <v>57218244</v>
      </c>
      <c r="I17" s="18">
        <v>0.18341488585856347</v>
      </c>
    </row>
    <row r="18" spans="1:9" ht="16.2" x14ac:dyDescent="0.3">
      <c r="A18" s="3" t="s">
        <v>237</v>
      </c>
      <c r="B18" s="3" t="s">
        <v>138</v>
      </c>
      <c r="C18" s="3" t="s">
        <v>238</v>
      </c>
      <c r="D18" s="4">
        <v>540</v>
      </c>
      <c r="E18" s="4" t="s">
        <v>51</v>
      </c>
      <c r="F18" s="5">
        <v>1892</v>
      </c>
      <c r="G18" s="4" t="s">
        <v>399</v>
      </c>
      <c r="H18" s="4">
        <v>20526047</v>
      </c>
      <c r="I18" s="18">
        <v>6.579689106908819E-2</v>
      </c>
    </row>
    <row r="19" spans="1:9" ht="16.2" x14ac:dyDescent="0.3">
      <c r="A19" s="3" t="s">
        <v>242</v>
      </c>
      <c r="B19" s="3" t="s">
        <v>243</v>
      </c>
      <c r="C19" s="3" t="s">
        <v>236</v>
      </c>
      <c r="D19" s="4">
        <v>482</v>
      </c>
      <c r="E19" s="4" t="s">
        <v>53</v>
      </c>
      <c r="F19" s="5">
        <v>1919.3728655696991</v>
      </c>
      <c r="G19" s="4" t="s">
        <v>401</v>
      </c>
      <c r="H19" s="4">
        <v>20557606</v>
      </c>
      <c r="I19" s="18">
        <v>6.5898054438988371E-2</v>
      </c>
    </row>
    <row r="20" spans="1:9" ht="16.2" x14ac:dyDescent="0.3">
      <c r="A20" s="3" t="s">
        <v>247</v>
      </c>
      <c r="B20" s="3" t="s">
        <v>248</v>
      </c>
      <c r="C20" s="3" t="s">
        <v>230</v>
      </c>
      <c r="D20" s="4">
        <v>540</v>
      </c>
      <c r="E20" s="4" t="s">
        <v>55</v>
      </c>
      <c r="F20" s="5">
        <v>1935.0201800683017</v>
      </c>
      <c r="G20" s="4" t="s">
        <v>404</v>
      </c>
      <c r="H20" s="4">
        <v>356505063</v>
      </c>
      <c r="I20" s="18">
        <v>1.1427882239473304</v>
      </c>
    </row>
    <row r="21" spans="1:9" ht="16.2" x14ac:dyDescent="0.3">
      <c r="A21" s="3" t="s">
        <v>250</v>
      </c>
      <c r="B21" s="3" t="s">
        <v>251</v>
      </c>
      <c r="C21" s="3" t="s">
        <v>230</v>
      </c>
      <c r="D21" s="4">
        <v>540</v>
      </c>
      <c r="E21" s="4" t="s">
        <v>56</v>
      </c>
      <c r="F21" s="5">
        <v>1940.5153678981683</v>
      </c>
      <c r="G21" s="4" t="s">
        <v>405</v>
      </c>
      <c r="H21" s="4">
        <v>1041109226</v>
      </c>
      <c r="I21" s="18">
        <v>3.3373084614950326</v>
      </c>
    </row>
    <row r="22" spans="1:9" x14ac:dyDescent="0.3">
      <c r="A22" s="3" t="s">
        <v>229</v>
      </c>
      <c r="B22" s="3" t="s">
        <v>319</v>
      </c>
      <c r="C22" s="3" t="s">
        <v>249</v>
      </c>
      <c r="D22" s="4" t="s">
        <v>319</v>
      </c>
      <c r="E22" s="4" t="s">
        <v>57</v>
      </c>
      <c r="F22" s="5">
        <v>1946.1347407637379</v>
      </c>
      <c r="G22" s="4" t="s">
        <v>319</v>
      </c>
      <c r="H22" s="4">
        <v>30840052</v>
      </c>
      <c r="I22" s="18">
        <v>9.8858759409886171E-2</v>
      </c>
    </row>
    <row r="23" spans="1:9" ht="16.2" x14ac:dyDescent="0.3">
      <c r="A23" s="3" t="s">
        <v>255</v>
      </c>
      <c r="B23" s="3" t="s">
        <v>256</v>
      </c>
      <c r="C23" s="3" t="s">
        <v>257</v>
      </c>
      <c r="D23" s="4">
        <v>466</v>
      </c>
      <c r="E23" s="4" t="s">
        <v>59</v>
      </c>
      <c r="F23" s="5">
        <v>1956.4420987271035</v>
      </c>
      <c r="G23" s="4" t="s">
        <v>407</v>
      </c>
      <c r="H23" s="4">
        <v>1809967</v>
      </c>
      <c r="I23" s="18">
        <v>5.801906306540385E-3</v>
      </c>
    </row>
    <row r="24" spans="1:9" ht="16.2" x14ac:dyDescent="0.3">
      <c r="A24" s="3" t="s">
        <v>258</v>
      </c>
      <c r="B24" s="3" t="s">
        <v>259</v>
      </c>
      <c r="C24" s="3" t="s">
        <v>260</v>
      </c>
      <c r="D24" s="4">
        <v>614</v>
      </c>
      <c r="E24" s="4" t="s">
        <v>60</v>
      </c>
      <c r="F24" s="5">
        <v>1978.4849425644211</v>
      </c>
      <c r="G24" s="4" t="s">
        <v>408</v>
      </c>
      <c r="H24" s="4">
        <v>3267741708</v>
      </c>
      <c r="I24" s="18">
        <v>10.474849112602744</v>
      </c>
    </row>
    <row r="25" spans="1:9" ht="16.2" x14ac:dyDescent="0.3">
      <c r="A25" s="3" t="s">
        <v>261</v>
      </c>
      <c r="B25" s="3" t="s">
        <v>262</v>
      </c>
      <c r="C25" s="3" t="s">
        <v>263</v>
      </c>
      <c r="D25" s="4">
        <v>614</v>
      </c>
      <c r="E25" s="4" t="s">
        <v>61</v>
      </c>
      <c r="F25" s="5">
        <v>1984.4147780192491</v>
      </c>
      <c r="G25" s="4" t="s">
        <v>409</v>
      </c>
      <c r="H25" s="4">
        <v>27485369</v>
      </c>
      <c r="I25" s="18">
        <v>8.8105217243568318E-2</v>
      </c>
    </row>
    <row r="26" spans="1:9" ht="16.2" x14ac:dyDescent="0.3">
      <c r="A26" s="3" t="s">
        <v>267</v>
      </c>
      <c r="B26" s="3" t="s">
        <v>268</v>
      </c>
      <c r="C26" s="3" t="s">
        <v>230</v>
      </c>
      <c r="D26" s="4">
        <v>540</v>
      </c>
      <c r="E26" s="4" t="s">
        <v>63</v>
      </c>
      <c r="F26" s="5">
        <v>2034.9550149950016</v>
      </c>
      <c r="G26" s="4" t="s">
        <v>411</v>
      </c>
      <c r="H26" s="4">
        <v>539077956</v>
      </c>
      <c r="I26" s="18">
        <v>1.7280313909774601</v>
      </c>
    </row>
    <row r="27" spans="1:9" ht="16.2" x14ac:dyDescent="0.3">
      <c r="A27" s="3" t="s">
        <v>269</v>
      </c>
      <c r="B27" s="3" t="s">
        <v>270</v>
      </c>
      <c r="C27" s="3" t="s">
        <v>271</v>
      </c>
      <c r="D27" s="4">
        <v>628</v>
      </c>
      <c r="E27" s="4" t="s">
        <v>64</v>
      </c>
      <c r="F27" s="5">
        <v>2049.0503165611462</v>
      </c>
      <c r="G27" s="4" t="s">
        <v>412</v>
      </c>
      <c r="H27" s="4">
        <v>48856515</v>
      </c>
      <c r="I27" s="18">
        <v>0.15661109981236393</v>
      </c>
    </row>
    <row r="28" spans="1:9" ht="16.2" x14ac:dyDescent="0.3">
      <c r="A28" s="3" t="s">
        <v>275</v>
      </c>
      <c r="B28" s="3" t="s">
        <v>276</v>
      </c>
      <c r="C28" s="3" t="s">
        <v>277</v>
      </c>
      <c r="D28" s="4">
        <v>612</v>
      </c>
      <c r="E28" s="4" t="s">
        <v>66</v>
      </c>
      <c r="F28" s="5">
        <v>2076.7077640786406</v>
      </c>
      <c r="G28" s="4" t="s">
        <v>414</v>
      </c>
      <c r="H28" s="4">
        <v>6591113</v>
      </c>
      <c r="I28" s="18">
        <v>2.1128020611326237E-2</v>
      </c>
    </row>
    <row r="29" spans="1:9" ht="16.2" x14ac:dyDescent="0.3">
      <c r="A29" s="3" t="s">
        <v>290</v>
      </c>
      <c r="B29" s="3" t="s">
        <v>291</v>
      </c>
      <c r="C29" s="3" t="s">
        <v>292</v>
      </c>
      <c r="D29" s="4">
        <v>612</v>
      </c>
      <c r="E29" s="4" t="s">
        <v>71</v>
      </c>
      <c r="F29" s="5">
        <v>2132.1489001692048</v>
      </c>
      <c r="G29" s="4" t="s">
        <v>419</v>
      </c>
      <c r="H29" s="4">
        <v>273380269</v>
      </c>
      <c r="I29" s="18">
        <v>0.8763290749471162</v>
      </c>
    </row>
    <row r="30" spans="1:9" ht="16.2" x14ac:dyDescent="0.3">
      <c r="A30" s="3" t="s">
        <v>305</v>
      </c>
      <c r="B30" s="3" t="s">
        <v>306</v>
      </c>
      <c r="C30" s="3" t="s">
        <v>307</v>
      </c>
      <c r="D30" s="4">
        <v>764</v>
      </c>
      <c r="E30" s="4" t="s">
        <v>76</v>
      </c>
      <c r="F30" s="5">
        <v>2259.5298372513562</v>
      </c>
      <c r="G30" s="4" t="s">
        <v>424</v>
      </c>
      <c r="H30" s="4">
        <v>9870155</v>
      </c>
      <c r="I30" s="18">
        <v>3.1639093166356685E-2</v>
      </c>
    </row>
    <row r="31" spans="1:9" x14ac:dyDescent="0.3">
      <c r="A31" s="3" t="s">
        <v>229</v>
      </c>
      <c r="B31" s="3" t="s">
        <v>319</v>
      </c>
      <c r="C31" s="3" t="s">
        <v>309</v>
      </c>
      <c r="D31" s="4" t="s">
        <v>319</v>
      </c>
      <c r="E31" s="4" t="s">
        <v>78</v>
      </c>
      <c r="F31" s="5">
        <v>2413.046875</v>
      </c>
      <c r="G31" s="4" t="s">
        <v>319</v>
      </c>
      <c r="H31" s="4">
        <v>41479689</v>
      </c>
      <c r="I31" s="18">
        <v>0.13296445139741989</v>
      </c>
    </row>
    <row r="32" spans="1:9" ht="16.2" x14ac:dyDescent="0.3">
      <c r="A32" s="3" t="s">
        <v>328</v>
      </c>
      <c r="B32" s="3" t="s">
        <v>329</v>
      </c>
      <c r="C32" s="3" t="s">
        <v>330</v>
      </c>
      <c r="D32" s="4" t="s">
        <v>319</v>
      </c>
      <c r="E32" s="4" t="s">
        <v>86</v>
      </c>
      <c r="F32" s="5">
        <v>2717</v>
      </c>
      <c r="G32" s="4" t="s">
        <v>431</v>
      </c>
      <c r="H32" s="4">
        <v>7134804</v>
      </c>
      <c r="I32" s="18">
        <v>2.2870839260345392E-2</v>
      </c>
    </row>
    <row r="33" spans="1:9" x14ac:dyDescent="0.3">
      <c r="A33" s="3" t="s">
        <v>229</v>
      </c>
      <c r="B33" s="3" t="s">
        <v>319</v>
      </c>
      <c r="C33" s="3" t="s">
        <v>334</v>
      </c>
      <c r="D33" s="4" t="s">
        <v>319</v>
      </c>
      <c r="E33" s="4" t="s">
        <v>88</v>
      </c>
      <c r="F33" s="5">
        <v>2771.3310580204779</v>
      </c>
      <c r="G33" s="4" t="s">
        <v>319</v>
      </c>
      <c r="H33" s="4">
        <v>38449907</v>
      </c>
      <c r="I33" s="18">
        <v>0.12325238963428134</v>
      </c>
    </row>
    <row r="34" spans="1:9" ht="16.2" x14ac:dyDescent="0.3">
      <c r="A34" s="3" t="s">
        <v>341</v>
      </c>
      <c r="B34" s="3" t="s">
        <v>138</v>
      </c>
      <c r="C34" s="3" t="s">
        <v>342</v>
      </c>
      <c r="D34" s="4" t="s">
        <v>319</v>
      </c>
      <c r="E34" s="4" t="s">
        <v>91</v>
      </c>
      <c r="F34" s="5">
        <v>2819</v>
      </c>
      <c r="G34" s="4" t="s">
        <v>435</v>
      </c>
      <c r="H34" s="4">
        <v>14824761828</v>
      </c>
      <c r="I34" s="18">
        <v>47.521241626412177</v>
      </c>
    </row>
    <row r="35" spans="1:9" ht="16.2" x14ac:dyDescent="0.3">
      <c r="A35" s="3" t="s">
        <v>343</v>
      </c>
      <c r="B35" s="3" t="s">
        <v>138</v>
      </c>
      <c r="C35" s="3" t="s">
        <v>344</v>
      </c>
      <c r="D35" s="4" t="s">
        <v>319</v>
      </c>
      <c r="E35" s="4" t="s">
        <v>92</v>
      </c>
      <c r="F35" s="5">
        <v>2879.2376681614346</v>
      </c>
      <c r="G35" s="4" t="s">
        <v>436</v>
      </c>
      <c r="H35" s="4">
        <v>88451686</v>
      </c>
      <c r="I35" s="18">
        <v>0.28353466932133564</v>
      </c>
    </row>
    <row r="36" spans="1:9" ht="15" thickBot="1" x14ac:dyDescent="0.35">
      <c r="A36" s="8" t="s">
        <v>229</v>
      </c>
      <c r="B36" s="8" t="s">
        <v>319</v>
      </c>
      <c r="C36" s="8" t="s">
        <v>345</v>
      </c>
      <c r="D36" s="9" t="s">
        <v>319</v>
      </c>
      <c r="E36" s="9" t="s">
        <v>93</v>
      </c>
      <c r="F36" s="10">
        <v>2898.3856502242152</v>
      </c>
      <c r="G36" s="9" t="s">
        <v>319</v>
      </c>
      <c r="H36" s="9">
        <v>23859345</v>
      </c>
      <c r="I36" s="20">
        <v>7.6481882943403287E-2</v>
      </c>
    </row>
    <row r="37" spans="1:9" ht="30" customHeight="1" x14ac:dyDescent="0.3">
      <c r="A37" s="28" t="s">
        <v>452</v>
      </c>
      <c r="B37" s="26"/>
      <c r="C37" s="26"/>
      <c r="D37" s="26"/>
      <c r="E37" s="26"/>
      <c r="F37" s="26"/>
      <c r="G37" s="26"/>
      <c r="H37" s="27"/>
      <c r="I37" s="21">
        <v>10.35441655213226</v>
      </c>
    </row>
    <row r="38" spans="1:9" ht="16.2" x14ac:dyDescent="0.3">
      <c r="A38" s="3" t="s">
        <v>109</v>
      </c>
      <c r="B38" s="3" t="s">
        <v>110</v>
      </c>
      <c r="C38" s="3" t="s">
        <v>111</v>
      </c>
      <c r="D38" s="4">
        <v>188</v>
      </c>
      <c r="E38" s="4" t="s">
        <v>2</v>
      </c>
      <c r="F38" s="5">
        <v>1075.2708058124174</v>
      </c>
      <c r="G38" s="4" t="s">
        <v>359</v>
      </c>
      <c r="H38" s="4">
        <v>6603371</v>
      </c>
      <c r="I38" s="18">
        <v>2.1167314016954944E-2</v>
      </c>
    </row>
    <row r="39" spans="1:9" ht="16.2" x14ac:dyDescent="0.3">
      <c r="A39" s="3" t="s">
        <v>198</v>
      </c>
      <c r="B39" s="3" t="s">
        <v>199</v>
      </c>
      <c r="C39" s="3" t="s">
        <v>200</v>
      </c>
      <c r="D39" s="4">
        <v>272</v>
      </c>
      <c r="E39" s="4" t="s">
        <v>34</v>
      </c>
      <c r="F39" s="5">
        <v>1658.6854460093896</v>
      </c>
      <c r="G39" s="4" t="s">
        <v>386</v>
      </c>
      <c r="H39" s="4">
        <v>14169059</v>
      </c>
      <c r="I39" s="18">
        <v>4.541936552978193E-2</v>
      </c>
    </row>
    <row r="40" spans="1:9" ht="16.2" x14ac:dyDescent="0.3">
      <c r="A40" s="3" t="s">
        <v>226</v>
      </c>
      <c r="B40" s="3" t="s">
        <v>227</v>
      </c>
      <c r="C40" s="3" t="s">
        <v>228</v>
      </c>
      <c r="D40" s="4">
        <v>256</v>
      </c>
      <c r="E40" s="4" t="s">
        <v>45</v>
      </c>
      <c r="F40" s="5">
        <v>1825.296803652968</v>
      </c>
      <c r="G40" s="4" t="s">
        <v>396</v>
      </c>
      <c r="H40" s="4">
        <v>96373653</v>
      </c>
      <c r="I40" s="18">
        <v>0.30892878440603322</v>
      </c>
    </row>
    <row r="41" spans="1:9" ht="16.2" x14ac:dyDescent="0.3">
      <c r="A41" s="3" t="s">
        <v>239</v>
      </c>
      <c r="B41" s="3" t="s">
        <v>240</v>
      </c>
      <c r="C41" s="3" t="s">
        <v>241</v>
      </c>
      <c r="D41" s="4">
        <v>268</v>
      </c>
      <c r="E41" s="4" t="s">
        <v>52</v>
      </c>
      <c r="F41" s="5">
        <v>1900</v>
      </c>
      <c r="G41" s="4" t="s">
        <v>400</v>
      </c>
      <c r="H41" s="4">
        <v>18879320</v>
      </c>
      <c r="I41" s="18">
        <v>6.0518255731289036E-2</v>
      </c>
    </row>
    <row r="42" spans="1:9" ht="16.2" x14ac:dyDescent="0.3">
      <c r="A42" s="3" t="s">
        <v>244</v>
      </c>
      <c r="B42" s="3" t="s">
        <v>245</v>
      </c>
      <c r="C42" s="3" t="s">
        <v>246</v>
      </c>
      <c r="D42" s="4">
        <v>270</v>
      </c>
      <c r="E42" s="4" t="s">
        <v>54</v>
      </c>
      <c r="F42" s="5">
        <v>1925</v>
      </c>
      <c r="G42" s="4" t="s">
        <v>403</v>
      </c>
      <c r="H42" s="4">
        <v>482664515</v>
      </c>
      <c r="I42" s="18">
        <v>1.5471963265196307</v>
      </c>
    </row>
    <row r="43" spans="1:9" ht="16.2" x14ac:dyDescent="0.3">
      <c r="A43" s="3" t="s">
        <v>252</v>
      </c>
      <c r="B43" s="3" t="s">
        <v>253</v>
      </c>
      <c r="C43" s="3" t="s">
        <v>254</v>
      </c>
      <c r="D43" s="4">
        <v>314</v>
      </c>
      <c r="E43" s="4" t="s">
        <v>58</v>
      </c>
      <c r="F43" s="5">
        <v>1953.4616578702266</v>
      </c>
      <c r="G43" s="4" t="s">
        <v>406</v>
      </c>
      <c r="H43" s="4">
        <v>7778617</v>
      </c>
      <c r="I43" s="18">
        <v>2.4934602138305423E-2</v>
      </c>
    </row>
    <row r="44" spans="1:9" ht="16.2" x14ac:dyDescent="0.3">
      <c r="A44" s="3" t="s">
        <v>264</v>
      </c>
      <c r="B44" s="3" t="s">
        <v>265</v>
      </c>
      <c r="C44" s="3" t="s">
        <v>266</v>
      </c>
      <c r="D44" s="4">
        <v>272</v>
      </c>
      <c r="E44" s="4" t="s">
        <v>62</v>
      </c>
      <c r="F44" s="5">
        <v>2025</v>
      </c>
      <c r="G44" s="4" t="s">
        <v>410</v>
      </c>
      <c r="H44" s="4">
        <v>6910132</v>
      </c>
      <c r="I44" s="18">
        <v>2.2150646077981822E-2</v>
      </c>
    </row>
    <row r="45" spans="1:9" ht="16.2" x14ac:dyDescent="0.3">
      <c r="A45" s="3" t="s">
        <v>272</v>
      </c>
      <c r="B45" s="3" t="s">
        <v>273</v>
      </c>
      <c r="C45" s="3" t="s">
        <v>274</v>
      </c>
      <c r="D45" s="4">
        <v>328</v>
      </c>
      <c r="E45" s="4" t="s">
        <v>65</v>
      </c>
      <c r="F45" s="5">
        <v>2052.182605798067</v>
      </c>
      <c r="G45" s="4" t="s">
        <v>413</v>
      </c>
      <c r="H45" s="4">
        <v>84021252</v>
      </c>
      <c r="I45" s="18">
        <v>0.26933277339433204</v>
      </c>
    </row>
    <row r="46" spans="1:9" ht="16.2" x14ac:dyDescent="0.3">
      <c r="A46" s="3" t="s">
        <v>278</v>
      </c>
      <c r="B46" s="3" t="s">
        <v>279</v>
      </c>
      <c r="C46" s="3" t="s">
        <v>280</v>
      </c>
      <c r="D46" s="4">
        <v>294</v>
      </c>
      <c r="E46" s="4" t="s">
        <v>67</v>
      </c>
      <c r="F46" s="5">
        <v>2094.168610463179</v>
      </c>
      <c r="G46" s="4" t="s">
        <v>415</v>
      </c>
      <c r="H46" s="4">
        <v>1405829099</v>
      </c>
      <c r="I46" s="18">
        <v>4.5064295180001004</v>
      </c>
    </row>
    <row r="47" spans="1:9" ht="16.2" x14ac:dyDescent="0.3">
      <c r="A47" s="3" t="s">
        <v>281</v>
      </c>
      <c r="B47" s="3" t="s">
        <v>282</v>
      </c>
      <c r="C47" s="3" t="s">
        <v>283</v>
      </c>
      <c r="D47" s="4">
        <v>292</v>
      </c>
      <c r="E47" s="4" t="s">
        <v>68</v>
      </c>
      <c r="F47" s="5">
        <v>2099.4335221592801</v>
      </c>
      <c r="G47" s="4" t="s">
        <v>416</v>
      </c>
      <c r="H47" s="4">
        <v>496172306</v>
      </c>
      <c r="I47" s="18">
        <v>1.5904959766184057</v>
      </c>
    </row>
    <row r="48" spans="1:9" ht="16.2" x14ac:dyDescent="0.3">
      <c r="A48" s="3" t="s">
        <v>284</v>
      </c>
      <c r="B48" s="3" t="s">
        <v>285</v>
      </c>
      <c r="C48" s="3" t="s">
        <v>286</v>
      </c>
      <c r="D48" s="4">
        <v>296</v>
      </c>
      <c r="E48" s="4" t="s">
        <v>69</v>
      </c>
      <c r="F48" s="5">
        <v>2105.4822335025383</v>
      </c>
      <c r="G48" s="4" t="s">
        <v>417</v>
      </c>
      <c r="H48" s="4">
        <v>33600959</v>
      </c>
      <c r="I48" s="18">
        <v>0.10770893387995743</v>
      </c>
    </row>
    <row r="49" spans="1:9" ht="16.2" x14ac:dyDescent="0.3">
      <c r="A49" s="3" t="s">
        <v>287</v>
      </c>
      <c r="B49" s="3" t="s">
        <v>288</v>
      </c>
      <c r="C49" s="3" t="s">
        <v>289</v>
      </c>
      <c r="D49" s="4">
        <v>298</v>
      </c>
      <c r="E49" s="4" t="s">
        <v>70</v>
      </c>
      <c r="F49" s="5">
        <v>2128.0203045685275</v>
      </c>
      <c r="G49" s="4" t="s">
        <v>418</v>
      </c>
      <c r="H49" s="4">
        <v>18959667</v>
      </c>
      <c r="I49" s="18">
        <v>6.0775810574008056E-2</v>
      </c>
    </row>
    <row r="50" spans="1:9" ht="16.2" x14ac:dyDescent="0.3">
      <c r="A50" s="3" t="s">
        <v>296</v>
      </c>
      <c r="B50" s="3" t="s">
        <v>297</v>
      </c>
      <c r="C50" s="3" t="s">
        <v>298</v>
      </c>
      <c r="D50" s="4">
        <v>352</v>
      </c>
      <c r="E50" s="4" t="s">
        <v>73</v>
      </c>
      <c r="F50" s="5">
        <v>2214.1772151898736</v>
      </c>
      <c r="G50" s="4" t="s">
        <v>421</v>
      </c>
      <c r="H50" s="4">
        <v>265974532</v>
      </c>
      <c r="I50" s="18">
        <v>0.85258975140979232</v>
      </c>
    </row>
    <row r="51" spans="1:9" ht="16.2" x14ac:dyDescent="0.3">
      <c r="A51" s="3" t="s">
        <v>299</v>
      </c>
      <c r="B51" s="3" t="s">
        <v>300</v>
      </c>
      <c r="C51" s="3" t="s">
        <v>301</v>
      </c>
      <c r="D51" s="4">
        <v>354</v>
      </c>
      <c r="E51" s="4" t="s">
        <v>74</v>
      </c>
      <c r="F51" s="5">
        <v>2220.2893309222422</v>
      </c>
      <c r="G51" s="4" t="s">
        <v>422</v>
      </c>
      <c r="H51" s="4">
        <v>87380883</v>
      </c>
      <c r="I51" s="18">
        <v>0.2801021765307144</v>
      </c>
    </row>
    <row r="52" spans="1:9" ht="16.2" x14ac:dyDescent="0.3">
      <c r="A52" s="3" t="s">
        <v>302</v>
      </c>
      <c r="B52" s="3" t="s">
        <v>303</v>
      </c>
      <c r="C52" s="3" t="s">
        <v>304</v>
      </c>
      <c r="D52" s="4">
        <v>356</v>
      </c>
      <c r="E52" s="4" t="s">
        <v>75</v>
      </c>
      <c r="F52" s="5">
        <v>2249.9095840867994</v>
      </c>
      <c r="G52" s="4" t="s">
        <v>423</v>
      </c>
      <c r="H52" s="4">
        <v>5453090</v>
      </c>
      <c r="I52" s="18">
        <v>1.7480051990523757E-2</v>
      </c>
    </row>
    <row r="53" spans="1:9" ht="16.2" x14ac:dyDescent="0.3">
      <c r="A53" s="3" t="s">
        <v>313</v>
      </c>
      <c r="B53" s="3" t="s">
        <v>314</v>
      </c>
      <c r="C53" s="3" t="s">
        <v>315</v>
      </c>
      <c r="D53" s="4">
        <v>354</v>
      </c>
      <c r="E53" s="4" t="s">
        <v>80</v>
      </c>
      <c r="F53" s="5">
        <v>2530.7021023403413</v>
      </c>
      <c r="G53" s="4" t="s">
        <v>426</v>
      </c>
      <c r="H53" s="4">
        <v>6953204</v>
      </c>
      <c r="I53" s="18">
        <v>2.2288714732512711E-2</v>
      </c>
    </row>
    <row r="54" spans="1:9" ht="16.2" x14ac:dyDescent="0.3">
      <c r="A54" s="3" t="s">
        <v>320</v>
      </c>
      <c r="B54" s="3" t="s">
        <v>321</v>
      </c>
      <c r="C54" s="3" t="s">
        <v>322</v>
      </c>
      <c r="D54" s="4">
        <v>474</v>
      </c>
      <c r="E54" s="4" t="s">
        <v>83</v>
      </c>
      <c r="F54" s="5">
        <v>2610.9106168694921</v>
      </c>
      <c r="G54" s="4" t="s">
        <v>428</v>
      </c>
      <c r="H54" s="4">
        <v>21347509</v>
      </c>
      <c r="I54" s="18">
        <v>6.8430113419762698E-2</v>
      </c>
    </row>
    <row r="55" spans="1:9" ht="16.2" x14ac:dyDescent="0.3">
      <c r="A55" s="3" t="s">
        <v>323</v>
      </c>
      <c r="B55" s="3" t="s">
        <v>324</v>
      </c>
      <c r="C55" s="3" t="s">
        <v>289</v>
      </c>
      <c r="D55" s="4">
        <v>368</v>
      </c>
      <c r="E55" s="4" t="s">
        <v>84</v>
      </c>
      <c r="F55" s="5">
        <v>2630.3399076793958</v>
      </c>
      <c r="G55" s="4" t="s">
        <v>429</v>
      </c>
      <c r="H55" s="4">
        <v>13960395</v>
      </c>
      <c r="I55" s="18">
        <v>4.4750486496325549E-2</v>
      </c>
    </row>
    <row r="56" spans="1:9" ht="16.2" x14ac:dyDescent="0.3">
      <c r="A56" s="3" t="s">
        <v>331</v>
      </c>
      <c r="B56" s="3" t="s">
        <v>332</v>
      </c>
      <c r="C56" s="3" t="s">
        <v>333</v>
      </c>
      <c r="D56" s="4">
        <v>382</v>
      </c>
      <c r="E56" s="4" t="s">
        <v>87</v>
      </c>
      <c r="F56" s="5">
        <v>2732.2098976109214</v>
      </c>
      <c r="G56" s="4" t="s">
        <v>432</v>
      </c>
      <c r="H56" s="4">
        <v>10355820</v>
      </c>
      <c r="I56" s="18">
        <v>3.3195907642181909E-2</v>
      </c>
    </row>
    <row r="57" spans="1:9" ht="16.2" x14ac:dyDescent="0.3">
      <c r="A57" s="3" t="s">
        <v>335</v>
      </c>
      <c r="B57" s="3" t="s">
        <v>336</v>
      </c>
      <c r="C57" s="3" t="s">
        <v>337</v>
      </c>
      <c r="D57" s="4">
        <v>498</v>
      </c>
      <c r="E57" s="4" t="s">
        <v>89</v>
      </c>
      <c r="F57" s="5">
        <v>2775.2559726962454</v>
      </c>
      <c r="G57" s="4" t="s">
        <v>433</v>
      </c>
      <c r="H57" s="4">
        <v>114243729</v>
      </c>
      <c r="I57" s="18">
        <v>0.36621187666282906</v>
      </c>
    </row>
    <row r="58" spans="1:9" ht="16.8" thickBot="1" x14ac:dyDescent="0.35">
      <c r="A58" s="8" t="s">
        <v>338</v>
      </c>
      <c r="B58" s="8" t="s">
        <v>339</v>
      </c>
      <c r="C58" s="8" t="s">
        <v>340</v>
      </c>
      <c r="D58" s="9">
        <v>500</v>
      </c>
      <c r="E58" s="9" t="s">
        <v>90</v>
      </c>
      <c r="F58" s="10">
        <v>2778.9249146757679</v>
      </c>
      <c r="G58" s="9" t="s">
        <v>434</v>
      </c>
      <c r="H58" s="9">
        <v>32540365</v>
      </c>
      <c r="I58" s="20">
        <v>0.10430916636083754</v>
      </c>
    </row>
    <row r="59" spans="1:9" ht="30" customHeight="1" x14ac:dyDescent="0.3">
      <c r="A59" s="29" t="s">
        <v>445</v>
      </c>
      <c r="B59" s="26"/>
      <c r="C59" s="26"/>
      <c r="D59" s="26"/>
      <c r="E59" s="26"/>
      <c r="F59" s="26"/>
      <c r="G59" s="26"/>
      <c r="H59" s="27"/>
      <c r="I59" s="21">
        <v>2.0359645725477278</v>
      </c>
    </row>
    <row r="60" spans="1:9" ht="16.2" x14ac:dyDescent="0.3">
      <c r="A60" s="3" t="s">
        <v>106</v>
      </c>
      <c r="B60" s="3" t="s">
        <v>107</v>
      </c>
      <c r="C60" s="3" t="s">
        <v>108</v>
      </c>
      <c r="D60" s="4">
        <v>234</v>
      </c>
      <c r="E60" s="4" t="s">
        <v>1</v>
      </c>
      <c r="F60" s="5">
        <v>1071</v>
      </c>
      <c r="G60" s="4" t="s">
        <v>358</v>
      </c>
      <c r="H60" s="4">
        <v>58110417</v>
      </c>
      <c r="I60" s="18">
        <v>0.18627477455002858</v>
      </c>
    </row>
    <row r="61" spans="1:9" ht="16.2" x14ac:dyDescent="0.3">
      <c r="A61" s="3" t="s">
        <v>112</v>
      </c>
      <c r="B61" s="3" t="s">
        <v>113</v>
      </c>
      <c r="C61" s="3" t="s">
        <v>114</v>
      </c>
      <c r="D61" s="4">
        <v>220</v>
      </c>
      <c r="E61" s="4" t="s">
        <v>3</v>
      </c>
      <c r="F61" s="5">
        <v>1084.2800528401585</v>
      </c>
      <c r="G61" s="4" t="s">
        <v>360</v>
      </c>
      <c r="H61" s="4">
        <v>27482423</v>
      </c>
      <c r="I61" s="18">
        <v>8.8095773747648737E-2</v>
      </c>
    </row>
    <row r="62" spans="1:9" ht="16.2" x14ac:dyDescent="0.3">
      <c r="A62" s="3" t="s">
        <v>115</v>
      </c>
      <c r="B62" s="3" t="s">
        <v>116</v>
      </c>
      <c r="C62" s="3" t="s">
        <v>117</v>
      </c>
      <c r="D62" s="4">
        <v>232</v>
      </c>
      <c r="E62" s="4" t="s">
        <v>4</v>
      </c>
      <c r="F62" s="5">
        <v>1096.4068692206076</v>
      </c>
      <c r="G62" s="4" t="s">
        <v>361</v>
      </c>
      <c r="H62" s="4">
        <v>4147460</v>
      </c>
      <c r="I62" s="18">
        <v>1.3294813844740808E-2</v>
      </c>
    </row>
    <row r="63" spans="1:9" ht="16.2" x14ac:dyDescent="0.3">
      <c r="A63" s="3" t="s">
        <v>121</v>
      </c>
      <c r="B63" s="3" t="s">
        <v>122</v>
      </c>
      <c r="C63" s="3" t="s">
        <v>123</v>
      </c>
      <c r="D63" s="4">
        <v>234</v>
      </c>
      <c r="E63" s="4" t="s">
        <v>6</v>
      </c>
      <c r="F63" s="5">
        <v>1153.7085001177302</v>
      </c>
      <c r="G63" s="4" t="s">
        <v>363</v>
      </c>
      <c r="H63" s="4">
        <v>7719360</v>
      </c>
      <c r="I63" s="18">
        <v>2.4744651955784604E-2</v>
      </c>
    </row>
    <row r="64" spans="1:9" x14ac:dyDescent="0.3">
      <c r="A64" s="3" t="s">
        <v>135</v>
      </c>
      <c r="B64" s="3" t="s">
        <v>136</v>
      </c>
      <c r="C64" s="3" t="s">
        <v>137</v>
      </c>
      <c r="D64" s="4">
        <v>234</v>
      </c>
      <c r="E64" s="4" t="s">
        <v>11</v>
      </c>
      <c r="F64" s="5">
        <v>1267.2421838544096</v>
      </c>
      <c r="G64" s="4" t="s">
        <v>138</v>
      </c>
      <c r="H64" s="4">
        <v>9948346</v>
      </c>
      <c r="I64" s="18">
        <v>3.1889736883073456E-2</v>
      </c>
    </row>
    <row r="65" spans="1:9" ht="16.2" x14ac:dyDescent="0.3">
      <c r="A65" s="3" t="s">
        <v>153</v>
      </c>
      <c r="B65" s="3" t="s">
        <v>154</v>
      </c>
      <c r="C65" s="3" t="s">
        <v>155</v>
      </c>
      <c r="D65" s="4">
        <v>322</v>
      </c>
      <c r="E65" s="4" t="s">
        <v>17</v>
      </c>
      <c r="F65" s="5">
        <v>1350</v>
      </c>
      <c r="G65" s="4" t="s">
        <v>372</v>
      </c>
      <c r="H65" s="4">
        <v>32505241</v>
      </c>
      <c r="I65" s="18">
        <v>0.10419657527099395</v>
      </c>
    </row>
    <row r="66" spans="1:9" ht="16.2" x14ac:dyDescent="0.3">
      <c r="A66" s="3" t="s">
        <v>168</v>
      </c>
      <c r="B66" s="3" t="s">
        <v>169</v>
      </c>
      <c r="C66" s="3" t="s">
        <v>170</v>
      </c>
      <c r="D66" s="4">
        <v>336</v>
      </c>
      <c r="E66" s="4" t="s">
        <v>24</v>
      </c>
      <c r="F66" s="5">
        <v>1456.9288389513108</v>
      </c>
      <c r="G66" s="4" t="s">
        <v>376</v>
      </c>
      <c r="H66" s="4">
        <v>5855440</v>
      </c>
      <c r="I66" s="18">
        <v>1.8769797606016481E-2</v>
      </c>
    </row>
    <row r="67" spans="1:9" ht="16.2" x14ac:dyDescent="0.3">
      <c r="A67" s="3" t="s">
        <v>174</v>
      </c>
      <c r="B67" s="3" t="s">
        <v>175</v>
      </c>
      <c r="C67" s="3" t="s">
        <v>176</v>
      </c>
      <c r="D67" s="4">
        <v>350</v>
      </c>
      <c r="E67" s="4" t="s">
        <v>26</v>
      </c>
      <c r="F67" s="5">
        <v>1513.9768339768341</v>
      </c>
      <c r="G67" s="4" t="s">
        <v>378</v>
      </c>
      <c r="H67" s="4">
        <v>278278471</v>
      </c>
      <c r="I67" s="18">
        <v>0.89203041595195698</v>
      </c>
    </row>
    <row r="68" spans="1:9" ht="16.8" thickBot="1" x14ac:dyDescent="0.35">
      <c r="A68" s="8" t="s">
        <v>231</v>
      </c>
      <c r="B68" s="8" t="s">
        <v>232</v>
      </c>
      <c r="C68" s="8" t="s">
        <v>233</v>
      </c>
      <c r="D68" s="9">
        <v>480</v>
      </c>
      <c r="E68" s="9" t="s">
        <v>47</v>
      </c>
      <c r="F68" s="10">
        <v>1854.7945205479455</v>
      </c>
      <c r="G68" s="9" t="s">
        <v>397</v>
      </c>
      <c r="H68" s="9">
        <v>211093862</v>
      </c>
      <c r="I68" s="20">
        <v>0.6766680327374841</v>
      </c>
    </row>
    <row r="69" spans="1:9" ht="30" customHeight="1" x14ac:dyDescent="0.3">
      <c r="A69" s="29" t="s">
        <v>444</v>
      </c>
      <c r="B69" s="26"/>
      <c r="C69" s="26"/>
      <c r="D69" s="26"/>
      <c r="E69" s="26"/>
      <c r="F69" s="26"/>
      <c r="G69" s="26"/>
      <c r="H69" s="27"/>
      <c r="I69" s="21">
        <v>0.60809041678386555</v>
      </c>
    </row>
    <row r="70" spans="1:9" ht="16.2" x14ac:dyDescent="0.3">
      <c r="A70" s="3" t="s">
        <v>150</v>
      </c>
      <c r="B70" s="3" t="s">
        <v>151</v>
      </c>
      <c r="C70" s="3" t="s">
        <v>152</v>
      </c>
      <c r="D70" s="4">
        <v>262</v>
      </c>
      <c r="E70" s="4" t="s">
        <v>16</v>
      </c>
      <c r="F70" s="5">
        <v>1324.3792858831873</v>
      </c>
      <c r="G70" s="4" t="s">
        <v>371</v>
      </c>
      <c r="H70" s="4">
        <v>148709789</v>
      </c>
      <c r="I70" s="18">
        <v>0.47669391908437564</v>
      </c>
    </row>
    <row r="71" spans="1:9" ht="16.2" x14ac:dyDescent="0.3">
      <c r="A71" s="3" t="s">
        <v>156</v>
      </c>
      <c r="B71" s="3" t="s">
        <v>157</v>
      </c>
      <c r="C71" s="3" t="s">
        <v>158</v>
      </c>
      <c r="D71" s="4">
        <v>260</v>
      </c>
      <c r="E71" s="4" t="s">
        <v>18</v>
      </c>
      <c r="F71" s="5">
        <v>1357</v>
      </c>
      <c r="G71" s="4" t="s">
        <v>373</v>
      </c>
      <c r="H71" s="4">
        <v>25920901</v>
      </c>
      <c r="I71" s="18">
        <v>8.3090265724794429E-2</v>
      </c>
    </row>
    <row r="72" spans="1:9" ht="16.8" thickBot="1" x14ac:dyDescent="0.35">
      <c r="A72" s="8" t="s">
        <v>223</v>
      </c>
      <c r="B72" s="8" t="s">
        <v>224</v>
      </c>
      <c r="C72" s="8" t="s">
        <v>225</v>
      </c>
      <c r="D72" s="9">
        <v>332</v>
      </c>
      <c r="E72" s="9" t="s">
        <v>44</v>
      </c>
      <c r="F72" s="10">
        <v>1808.4627092846272</v>
      </c>
      <c r="G72" s="9" t="s">
        <v>395</v>
      </c>
      <c r="H72" s="9">
        <v>15069648</v>
      </c>
      <c r="I72" s="20">
        <v>4.830623197469551E-2</v>
      </c>
    </row>
    <row r="73" spans="1:9" ht="30" customHeight="1" x14ac:dyDescent="0.3">
      <c r="A73" s="29" t="s">
        <v>446</v>
      </c>
      <c r="B73" s="26"/>
      <c r="C73" s="26"/>
      <c r="D73" s="26"/>
      <c r="E73" s="26"/>
      <c r="F73" s="26"/>
      <c r="G73" s="26"/>
      <c r="H73" s="27"/>
      <c r="I73" s="21">
        <v>0.15345595922725849</v>
      </c>
    </row>
    <row r="74" spans="1:9" ht="16.2" x14ac:dyDescent="0.3">
      <c r="A74" s="3" t="s">
        <v>133</v>
      </c>
      <c r="B74" s="7" t="s">
        <v>354</v>
      </c>
      <c r="C74" s="3" t="s">
        <v>134</v>
      </c>
      <c r="D74" s="4">
        <v>194</v>
      </c>
      <c r="E74" s="4" t="s">
        <v>10</v>
      </c>
      <c r="F74" s="5">
        <v>1245.1469902006534</v>
      </c>
      <c r="G74" s="4" t="s">
        <v>366</v>
      </c>
      <c r="H74" s="4">
        <v>7237773</v>
      </c>
      <c r="I74" s="18">
        <v>2.3200909637583297E-2</v>
      </c>
    </row>
    <row r="75" spans="1:9" ht="16.2" x14ac:dyDescent="0.3">
      <c r="A75" s="3" t="s">
        <v>171</v>
      </c>
      <c r="B75" s="3" t="s">
        <v>172</v>
      </c>
      <c r="C75" s="3" t="s">
        <v>173</v>
      </c>
      <c r="D75" s="4">
        <v>224</v>
      </c>
      <c r="E75" s="4" t="s">
        <v>25</v>
      </c>
      <c r="F75" s="5">
        <v>1493.0337078651685</v>
      </c>
      <c r="G75" s="4" t="s">
        <v>377</v>
      </c>
      <c r="H75" s="4">
        <v>15163993</v>
      </c>
      <c r="I75" s="18">
        <v>4.8608657847924445E-2</v>
      </c>
    </row>
    <row r="76" spans="1:9" ht="16.2" x14ac:dyDescent="0.3">
      <c r="A76" s="3" t="s">
        <v>189</v>
      </c>
      <c r="B76" s="3" t="s">
        <v>190</v>
      </c>
      <c r="C76" s="3" t="s">
        <v>191</v>
      </c>
      <c r="D76" s="4">
        <v>282</v>
      </c>
      <c r="E76" s="4" t="s">
        <v>31</v>
      </c>
      <c r="F76" s="5">
        <v>1633.5542667771331</v>
      </c>
      <c r="G76" s="4" t="s">
        <v>383</v>
      </c>
      <c r="H76" s="4">
        <v>16467292</v>
      </c>
      <c r="I76" s="18">
        <v>5.2786423899685485E-2</v>
      </c>
    </row>
    <row r="77" spans="1:9" ht="16.8" thickBot="1" x14ac:dyDescent="0.35">
      <c r="A77" s="8" t="s">
        <v>214</v>
      </c>
      <c r="B77" s="8" t="s">
        <v>215</v>
      </c>
      <c r="C77" s="8" t="s">
        <v>216</v>
      </c>
      <c r="D77" s="9">
        <v>312</v>
      </c>
      <c r="E77" s="9" t="s">
        <v>41</v>
      </c>
      <c r="F77" s="10">
        <v>1774.1652518392759</v>
      </c>
      <c r="G77" s="9" t="s">
        <v>392</v>
      </c>
      <c r="H77" s="9">
        <v>9003177</v>
      </c>
      <c r="I77" s="20">
        <v>2.8859967842065268E-2</v>
      </c>
    </row>
    <row r="78" spans="1:9" ht="30" customHeight="1" x14ac:dyDescent="0.3">
      <c r="A78" s="25" t="s">
        <v>440</v>
      </c>
      <c r="B78" s="26"/>
      <c r="C78" s="26"/>
      <c r="D78" s="26"/>
      <c r="E78" s="26"/>
      <c r="F78" s="26"/>
      <c r="G78" s="26"/>
      <c r="H78" s="27"/>
      <c r="I78" s="21">
        <v>5.6665580680236163</v>
      </c>
    </row>
    <row r="79" spans="1:9" ht="16.2" x14ac:dyDescent="0.3">
      <c r="A79" s="3" t="s">
        <v>118</v>
      </c>
      <c r="B79" s="3" t="s">
        <v>119</v>
      </c>
      <c r="C79" s="3" t="s">
        <v>120</v>
      </c>
      <c r="D79" s="4">
        <v>233</v>
      </c>
      <c r="E79" s="4" t="s">
        <v>5</v>
      </c>
      <c r="F79" s="5">
        <v>1112.3145749941134</v>
      </c>
      <c r="G79" s="4" t="s">
        <v>362</v>
      </c>
      <c r="H79" s="4">
        <v>23570437</v>
      </c>
      <c r="I79" s="18">
        <v>7.5555779236976608E-2</v>
      </c>
    </row>
    <row r="80" spans="1:9" ht="16.2" x14ac:dyDescent="0.3">
      <c r="A80" s="3" t="s">
        <v>130</v>
      </c>
      <c r="B80" s="3" t="s">
        <v>131</v>
      </c>
      <c r="C80" s="3" t="s">
        <v>132</v>
      </c>
      <c r="D80" s="4">
        <v>261</v>
      </c>
      <c r="E80" s="4" t="s">
        <v>9</v>
      </c>
      <c r="F80" s="5">
        <v>1227.3448436770882</v>
      </c>
      <c r="G80" s="4" t="s">
        <v>365</v>
      </c>
      <c r="H80" s="4">
        <v>10815165</v>
      </c>
      <c r="I80" s="18">
        <v>3.4668352527849874E-2</v>
      </c>
    </row>
    <row r="81" spans="1:9" ht="16.2" x14ac:dyDescent="0.3">
      <c r="A81" s="3" t="s">
        <v>144</v>
      </c>
      <c r="B81" s="3" t="s">
        <v>145</v>
      </c>
      <c r="C81" s="3" t="s">
        <v>146</v>
      </c>
      <c r="D81" s="4">
        <v>259</v>
      </c>
      <c r="E81" s="4" t="s">
        <v>14</v>
      </c>
      <c r="F81" s="5">
        <v>1304.1144478600143</v>
      </c>
      <c r="G81" s="4" t="s">
        <v>369</v>
      </c>
      <c r="H81" s="4">
        <v>5979088</v>
      </c>
      <c r="I81" s="18">
        <v>1.9166155169989253E-2</v>
      </c>
    </row>
    <row r="82" spans="1:9" ht="16.2" x14ac:dyDescent="0.3">
      <c r="A82" s="3" t="s">
        <v>147</v>
      </c>
      <c r="B82" s="3" t="s">
        <v>148</v>
      </c>
      <c r="C82" s="3" t="s">
        <v>149</v>
      </c>
      <c r="D82" s="4">
        <v>275</v>
      </c>
      <c r="E82" s="4" t="s">
        <v>15</v>
      </c>
      <c r="F82" s="5">
        <v>1307.4012768976115</v>
      </c>
      <c r="G82" s="4" t="s">
        <v>370</v>
      </c>
      <c r="H82" s="4">
        <v>8087727</v>
      </c>
      <c r="I82" s="18">
        <v>2.5925463992921942E-2</v>
      </c>
    </row>
    <row r="83" spans="1:9" ht="16.2" x14ac:dyDescent="0.3">
      <c r="A83" s="3" t="s">
        <v>159</v>
      </c>
      <c r="B83" s="3" t="s">
        <v>160</v>
      </c>
      <c r="C83" s="3" t="s">
        <v>161</v>
      </c>
      <c r="D83" s="4">
        <v>321</v>
      </c>
      <c r="E83" s="4" t="s">
        <v>19</v>
      </c>
      <c r="F83" s="5">
        <v>1381.5322771340743</v>
      </c>
      <c r="G83" s="4" t="s">
        <v>374</v>
      </c>
      <c r="H83" s="4">
        <v>16481495</v>
      </c>
      <c r="I83" s="18">
        <v>5.2831952064161303E-2</v>
      </c>
    </row>
    <row r="84" spans="1:9" ht="16.2" x14ac:dyDescent="0.3">
      <c r="A84" s="3" t="s">
        <v>177</v>
      </c>
      <c r="B84" s="3" t="s">
        <v>178</v>
      </c>
      <c r="C84" s="3" t="s">
        <v>179</v>
      </c>
      <c r="D84" s="4">
        <v>273</v>
      </c>
      <c r="E84" s="4" t="s">
        <v>27</v>
      </c>
      <c r="F84" s="5">
        <v>1531.4543114543112</v>
      </c>
      <c r="G84" s="4" t="s">
        <v>379</v>
      </c>
      <c r="H84" s="4">
        <v>1647309932</v>
      </c>
      <c r="I84" s="18">
        <v>5.2805039447113753</v>
      </c>
    </row>
    <row r="85" spans="1:9" ht="16.2" x14ac:dyDescent="0.3">
      <c r="A85" s="3" t="s">
        <v>180</v>
      </c>
      <c r="B85" s="3" t="s">
        <v>181</v>
      </c>
      <c r="C85" s="3" t="s">
        <v>182</v>
      </c>
      <c r="D85" s="4">
        <v>349</v>
      </c>
      <c r="E85" s="4" t="s">
        <v>28</v>
      </c>
      <c r="F85" s="5">
        <v>1542</v>
      </c>
      <c r="G85" s="4" t="s">
        <v>380</v>
      </c>
      <c r="H85" s="4">
        <v>46459313</v>
      </c>
      <c r="I85" s="18">
        <v>0.14892679319138621</v>
      </c>
    </row>
    <row r="86" spans="1:9" ht="16.8" thickBot="1" x14ac:dyDescent="0.35">
      <c r="A86" s="8" t="s">
        <v>192</v>
      </c>
      <c r="B86" s="8" t="s">
        <v>193</v>
      </c>
      <c r="C86" s="8" t="s">
        <v>194</v>
      </c>
      <c r="D86" s="9">
        <v>363</v>
      </c>
      <c r="E86" s="9" t="s">
        <v>32</v>
      </c>
      <c r="F86" s="10">
        <v>1642.6401546534105</v>
      </c>
      <c r="G86" s="9" t="s">
        <v>384</v>
      </c>
      <c r="H86" s="9">
        <v>9040506</v>
      </c>
      <c r="I86" s="20">
        <v>2.89796271289566E-2</v>
      </c>
    </row>
    <row r="87" spans="1:9" ht="30" customHeight="1" x14ac:dyDescent="0.3">
      <c r="A87" s="28" t="s">
        <v>443</v>
      </c>
      <c r="B87" s="26"/>
      <c r="C87" s="26"/>
      <c r="D87" s="26"/>
      <c r="E87" s="26"/>
      <c r="F87" s="26"/>
      <c r="G87" s="26"/>
      <c r="H87" s="27"/>
      <c r="I87" s="21">
        <v>1.5279467762410728</v>
      </c>
    </row>
    <row r="88" spans="1:9" ht="16.2" x14ac:dyDescent="0.3">
      <c r="A88" s="3" t="s">
        <v>346</v>
      </c>
      <c r="B88" s="3" t="s">
        <v>347</v>
      </c>
      <c r="C88" s="3" t="s">
        <v>348</v>
      </c>
      <c r="D88" s="4">
        <v>470</v>
      </c>
      <c r="E88" s="4" t="s">
        <v>94</v>
      </c>
      <c r="F88" s="5">
        <v>3246.3152507676559</v>
      </c>
      <c r="G88" s="4" t="s">
        <v>437</v>
      </c>
      <c r="H88" s="4">
        <v>289604193</v>
      </c>
      <c r="I88" s="18">
        <v>0.92833537504674901</v>
      </c>
    </row>
    <row r="89" spans="1:9" ht="16.2" x14ac:dyDescent="0.3">
      <c r="A89" s="3" t="s">
        <v>349</v>
      </c>
      <c r="B89" s="3" t="s">
        <v>350</v>
      </c>
      <c r="C89" s="3" t="s">
        <v>351</v>
      </c>
      <c r="D89" s="4">
        <v>472</v>
      </c>
      <c r="E89" s="4" t="s">
        <v>95</v>
      </c>
      <c r="F89" s="5">
        <v>3307.3941866394698</v>
      </c>
      <c r="G89" s="4" t="s">
        <v>438</v>
      </c>
      <c r="H89" s="4">
        <v>162687813</v>
      </c>
      <c r="I89" s="18">
        <v>0.52150091589623615</v>
      </c>
    </row>
    <row r="90" spans="1:9" ht="15" thickBot="1" x14ac:dyDescent="0.35">
      <c r="A90" s="8" t="s">
        <v>352</v>
      </c>
      <c r="B90" s="8" t="s">
        <v>138</v>
      </c>
      <c r="C90" s="8" t="s">
        <v>353</v>
      </c>
      <c r="D90" s="9">
        <v>466</v>
      </c>
      <c r="E90" s="9" t="s">
        <v>96</v>
      </c>
      <c r="F90" s="10">
        <v>3330.9535951045382</v>
      </c>
      <c r="G90" s="9" t="s">
        <v>319</v>
      </c>
      <c r="H90" s="9">
        <v>24367405</v>
      </c>
      <c r="I90" s="20">
        <v>7.8110485298087604E-2</v>
      </c>
    </row>
    <row r="91" spans="1:9" ht="30" customHeight="1" x14ac:dyDescent="0.3">
      <c r="A91" s="25" t="s">
        <v>441</v>
      </c>
      <c r="B91" s="26"/>
      <c r="C91" s="26"/>
      <c r="D91" s="26"/>
      <c r="E91" s="26"/>
      <c r="F91" s="26"/>
      <c r="G91" s="26"/>
      <c r="H91" s="27"/>
      <c r="I91" s="21">
        <v>5.5080533164811074</v>
      </c>
    </row>
    <row r="92" spans="1:9" ht="16.2" x14ac:dyDescent="0.3">
      <c r="A92" s="3" t="s">
        <v>103</v>
      </c>
      <c r="B92" s="3" t="s">
        <v>104</v>
      </c>
      <c r="C92" s="3" t="s">
        <v>105</v>
      </c>
      <c r="D92" s="4">
        <v>206</v>
      </c>
      <c r="E92" s="4" t="s">
        <v>0</v>
      </c>
      <c r="F92" s="5" t="s">
        <v>319</v>
      </c>
      <c r="G92" s="4" t="s">
        <v>357</v>
      </c>
      <c r="H92" s="4">
        <v>28303004</v>
      </c>
      <c r="I92" s="18">
        <v>9.0726172025035676E-2</v>
      </c>
    </row>
    <row r="93" spans="1:9" ht="16.2" x14ac:dyDescent="0.3">
      <c r="A93" s="3" t="s">
        <v>127</v>
      </c>
      <c r="B93" s="3" t="s">
        <v>128</v>
      </c>
      <c r="C93" s="3" t="s">
        <v>129</v>
      </c>
      <c r="D93" s="4">
        <v>256</v>
      </c>
      <c r="E93" s="4" t="s">
        <v>8</v>
      </c>
      <c r="F93" s="5">
        <v>1188.4859901106663</v>
      </c>
      <c r="G93" s="4" t="s">
        <v>364</v>
      </c>
      <c r="H93" s="4">
        <v>677118798</v>
      </c>
      <c r="I93" s="18">
        <v>2.1705256639448374</v>
      </c>
    </row>
    <row r="94" spans="1:9" ht="16.2" x14ac:dyDescent="0.3">
      <c r="A94" s="3" t="s">
        <v>139</v>
      </c>
      <c r="B94" s="3" t="s">
        <v>140</v>
      </c>
      <c r="C94" s="3" t="s">
        <v>141</v>
      </c>
      <c r="D94" s="4">
        <v>314</v>
      </c>
      <c r="E94" s="4" t="s">
        <v>12</v>
      </c>
      <c r="F94" s="5">
        <v>1289.7106859542698</v>
      </c>
      <c r="G94" s="4" t="s">
        <v>367</v>
      </c>
      <c r="H94" s="4">
        <v>353147949</v>
      </c>
      <c r="I94" s="18">
        <v>1.1320268891338363</v>
      </c>
    </row>
    <row r="95" spans="1:9" ht="16.2" x14ac:dyDescent="0.3">
      <c r="A95" s="3" t="s">
        <v>142</v>
      </c>
      <c r="B95" s="7" t="s">
        <v>355</v>
      </c>
      <c r="C95" s="3" t="s">
        <v>143</v>
      </c>
      <c r="D95" s="4">
        <v>308</v>
      </c>
      <c r="E95" s="4" t="s">
        <v>13</v>
      </c>
      <c r="F95" s="5">
        <v>1296.0102659822678</v>
      </c>
      <c r="G95" s="4" t="s">
        <v>368</v>
      </c>
      <c r="H95" s="4">
        <v>429235843</v>
      </c>
      <c r="I95" s="18">
        <v>1.375929033233688</v>
      </c>
    </row>
    <row r="96" spans="1:9" ht="28.8" x14ac:dyDescent="0.3">
      <c r="A96" s="3" t="s">
        <v>165</v>
      </c>
      <c r="B96" s="3" t="s">
        <v>166</v>
      </c>
      <c r="C96" s="3" t="s">
        <v>167</v>
      </c>
      <c r="D96" s="4">
        <v>262</v>
      </c>
      <c r="E96" s="4" t="s">
        <v>23</v>
      </c>
      <c r="F96" s="5">
        <v>1440.2247191011236</v>
      </c>
      <c r="G96" s="4" t="s">
        <v>375</v>
      </c>
      <c r="H96" s="4">
        <v>27704267</v>
      </c>
      <c r="I96" s="18">
        <v>8.8806901686814557E-2</v>
      </c>
    </row>
    <row r="97" spans="1:9" ht="16.2" x14ac:dyDescent="0.3">
      <c r="A97" s="3" t="s">
        <v>220</v>
      </c>
      <c r="B97" s="3" t="s">
        <v>221</v>
      </c>
      <c r="C97" s="3" t="s">
        <v>222</v>
      </c>
      <c r="D97" s="4">
        <v>460</v>
      </c>
      <c r="E97" s="4" t="s">
        <v>43</v>
      </c>
      <c r="F97" s="5">
        <v>1799.320882852292</v>
      </c>
      <c r="G97" s="4" t="s">
        <v>394</v>
      </c>
      <c r="H97" s="4">
        <v>115111424</v>
      </c>
      <c r="I97" s="18">
        <v>0.3689933003532353</v>
      </c>
    </row>
    <row r="98" spans="1:9" ht="16.2" x14ac:dyDescent="0.3">
      <c r="A98" s="3" t="s">
        <v>293</v>
      </c>
      <c r="B98" s="3" t="s">
        <v>294</v>
      </c>
      <c r="C98" s="3" t="s">
        <v>295</v>
      </c>
      <c r="D98" s="4">
        <v>509</v>
      </c>
      <c r="E98" s="4" t="s">
        <v>72</v>
      </c>
      <c r="F98" s="5">
        <v>2140</v>
      </c>
      <c r="G98" s="4" t="s">
        <v>420</v>
      </c>
      <c r="H98" s="4">
        <v>12395367</v>
      </c>
      <c r="I98" s="18">
        <v>3.9733739879888735E-2</v>
      </c>
    </row>
    <row r="99" spans="1:9" ht="16.2" x14ac:dyDescent="0.3">
      <c r="A99" s="3" t="s">
        <v>310</v>
      </c>
      <c r="B99" s="3" t="s">
        <v>311</v>
      </c>
      <c r="C99" s="3" t="s">
        <v>312</v>
      </c>
      <c r="D99" s="4">
        <v>460</v>
      </c>
      <c r="E99" s="4" t="s">
        <v>79</v>
      </c>
      <c r="F99" s="5">
        <v>2466.875</v>
      </c>
      <c r="G99" s="4" t="s">
        <v>425</v>
      </c>
      <c r="H99" s="4">
        <v>31322822</v>
      </c>
      <c r="I99" s="18">
        <v>0.10040629387190038</v>
      </c>
    </row>
    <row r="100" spans="1:9" ht="16.2" x14ac:dyDescent="0.3">
      <c r="A100" s="3" t="s">
        <v>317</v>
      </c>
      <c r="B100" s="3" t="s">
        <v>138</v>
      </c>
      <c r="C100" s="3" t="s">
        <v>318</v>
      </c>
      <c r="D100" s="4" t="s">
        <v>319</v>
      </c>
      <c r="E100" s="4" t="s">
        <v>82</v>
      </c>
      <c r="F100" s="5">
        <v>2577</v>
      </c>
      <c r="G100" s="4" t="s">
        <v>427</v>
      </c>
      <c r="H100" s="4">
        <v>18826300</v>
      </c>
      <c r="I100" s="18">
        <v>6.0348298448988993E-2</v>
      </c>
    </row>
    <row r="101" spans="1:9" ht="16.8" thickBot="1" x14ac:dyDescent="0.35">
      <c r="A101" s="8" t="s">
        <v>325</v>
      </c>
      <c r="B101" s="8" t="s">
        <v>326</v>
      </c>
      <c r="C101" s="8" t="s">
        <v>327</v>
      </c>
      <c r="D101" s="9">
        <v>555</v>
      </c>
      <c r="E101" s="9" t="s">
        <v>85</v>
      </c>
      <c r="F101" s="10">
        <v>2670.7931179185903</v>
      </c>
      <c r="G101" s="9" t="s">
        <v>430</v>
      </c>
      <c r="H101" s="9">
        <v>25130629</v>
      </c>
      <c r="I101" s="20">
        <v>8.0557023902881483E-2</v>
      </c>
    </row>
    <row r="102" spans="1:9" ht="29.25" customHeight="1" x14ac:dyDescent="0.3">
      <c r="A102" s="28" t="s">
        <v>442</v>
      </c>
      <c r="B102" s="26"/>
      <c r="C102" s="26"/>
      <c r="D102" s="26"/>
      <c r="E102" s="26"/>
      <c r="F102" s="26"/>
      <c r="G102" s="26"/>
      <c r="H102" s="27"/>
      <c r="I102" s="21">
        <v>1.4940620543647816</v>
      </c>
    </row>
    <row r="103" spans="1:9" x14ac:dyDescent="0.3">
      <c r="A103" s="3" t="s">
        <v>125</v>
      </c>
      <c r="B103" s="3" t="s">
        <v>319</v>
      </c>
      <c r="C103" s="3" t="s">
        <v>126</v>
      </c>
      <c r="D103" s="4" t="s">
        <v>319</v>
      </c>
      <c r="E103" s="4" t="s">
        <v>7</v>
      </c>
      <c r="F103" s="5">
        <v>1181.7989168825054</v>
      </c>
      <c r="G103" s="4" t="s">
        <v>319</v>
      </c>
      <c r="H103" s="4">
        <v>89616175</v>
      </c>
      <c r="I103" s="18">
        <v>0.2872674755399004</v>
      </c>
    </row>
    <row r="104" spans="1:9" x14ac:dyDescent="0.3">
      <c r="A104" s="3" t="s">
        <v>125</v>
      </c>
      <c r="B104" s="3" t="s">
        <v>319</v>
      </c>
      <c r="C104" s="3" t="s">
        <v>162</v>
      </c>
      <c r="D104" s="4" t="s">
        <v>319</v>
      </c>
      <c r="E104" s="4" t="s">
        <v>20</v>
      </c>
      <c r="F104" s="5">
        <v>1385.5994324899505</v>
      </c>
      <c r="G104" s="4" t="s">
        <v>319</v>
      </c>
      <c r="H104" s="4">
        <v>121305196</v>
      </c>
      <c r="I104" s="18">
        <v>0.38884763185655735</v>
      </c>
    </row>
    <row r="105" spans="1:9" x14ac:dyDescent="0.3">
      <c r="A105" s="3" t="s">
        <v>125</v>
      </c>
      <c r="B105" s="3" t="s">
        <v>319</v>
      </c>
      <c r="C105" s="3" t="s">
        <v>163</v>
      </c>
      <c r="D105" s="4" t="s">
        <v>319</v>
      </c>
      <c r="E105" s="4" t="s">
        <v>21</v>
      </c>
      <c r="F105" s="5">
        <v>1405.8426966292136</v>
      </c>
      <c r="G105" s="4" t="s">
        <v>319</v>
      </c>
      <c r="H105" s="4">
        <v>54807729</v>
      </c>
      <c r="I105" s="18">
        <v>0.17568790399618134</v>
      </c>
    </row>
    <row r="106" spans="1:9" x14ac:dyDescent="0.3">
      <c r="A106" s="3" t="s">
        <v>125</v>
      </c>
      <c r="B106" s="3" t="s">
        <v>319</v>
      </c>
      <c r="C106" s="3" t="s">
        <v>164</v>
      </c>
      <c r="D106" s="4" t="s">
        <v>319</v>
      </c>
      <c r="E106" s="4" t="s">
        <v>22</v>
      </c>
      <c r="F106" s="5">
        <v>1407.5905118601747</v>
      </c>
      <c r="G106" s="4" t="s">
        <v>319</v>
      </c>
      <c r="H106" s="4">
        <v>44702529</v>
      </c>
      <c r="I106" s="18">
        <v>0.14329536666878703</v>
      </c>
    </row>
    <row r="107" spans="1:9" x14ac:dyDescent="0.3">
      <c r="A107" s="3" t="s">
        <v>125</v>
      </c>
      <c r="B107" s="3" t="s">
        <v>319</v>
      </c>
      <c r="C107" s="3" t="s">
        <v>204</v>
      </c>
      <c r="D107" s="4" t="s">
        <v>319</v>
      </c>
      <c r="E107" s="4" t="s">
        <v>36</v>
      </c>
      <c r="F107" s="5">
        <v>1732.1448783248445</v>
      </c>
      <c r="G107" s="4" t="s">
        <v>319</v>
      </c>
      <c r="H107" s="4">
        <v>52690486</v>
      </c>
      <c r="I107" s="18">
        <v>0.16890101477987052</v>
      </c>
    </row>
    <row r="108" spans="1:9" x14ac:dyDescent="0.3">
      <c r="A108" s="3" t="s">
        <v>125</v>
      </c>
      <c r="B108" s="3" t="s">
        <v>319</v>
      </c>
      <c r="C108" s="3" t="s">
        <v>308</v>
      </c>
      <c r="D108" s="4" t="s">
        <v>319</v>
      </c>
      <c r="E108" s="4" t="s">
        <v>77</v>
      </c>
      <c r="F108" s="5">
        <v>2293.2730560578661</v>
      </c>
      <c r="G108" s="4" t="s">
        <v>319</v>
      </c>
      <c r="H108" s="4">
        <v>54501402</v>
      </c>
      <c r="I108" s="18">
        <v>0.17470596313584325</v>
      </c>
    </row>
    <row r="109" spans="1:9" ht="15" thickBot="1" x14ac:dyDescent="0.35">
      <c r="A109" s="12" t="s">
        <v>125</v>
      </c>
      <c r="B109" s="12" t="s">
        <v>319</v>
      </c>
      <c r="C109" s="12" t="s">
        <v>316</v>
      </c>
      <c r="D109" s="13" t="s">
        <v>319</v>
      </c>
      <c r="E109" s="13" t="s">
        <v>81</v>
      </c>
      <c r="F109" s="14">
        <v>2569.8532328441097</v>
      </c>
      <c r="G109" s="13" t="s">
        <v>319</v>
      </c>
      <c r="H109" s="13">
        <v>48465191</v>
      </c>
      <c r="I109" s="22">
        <v>0.15535669838764149</v>
      </c>
    </row>
    <row r="110" spans="1:9" x14ac:dyDescent="0.3">
      <c r="A110" s="16"/>
      <c r="B110" s="16"/>
      <c r="C110" s="16"/>
      <c r="D110" s="16"/>
      <c r="E110" s="16"/>
      <c r="F110" s="16"/>
      <c r="G110" s="16"/>
      <c r="H110" s="16"/>
      <c r="I110" s="17"/>
    </row>
    <row r="111" spans="1:9" ht="16.2" x14ac:dyDescent="0.3">
      <c r="A111" s="2" t="s">
        <v>124</v>
      </c>
    </row>
    <row r="112" spans="1:9" ht="16.2" x14ac:dyDescent="0.3">
      <c r="A112" s="2" t="s">
        <v>402</v>
      </c>
    </row>
  </sheetData>
  <mergeCells count="10">
    <mergeCell ref="A78:H78"/>
    <mergeCell ref="A87:H87"/>
    <mergeCell ref="A91:H91"/>
    <mergeCell ref="A102:H102"/>
    <mergeCell ref="A1:I1"/>
    <mergeCell ref="A4:H4"/>
    <mergeCell ref="A37:H37"/>
    <mergeCell ref="A59:H59"/>
    <mergeCell ref="A69:H69"/>
    <mergeCell ref="A73:H7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Compounds</vt:lpstr>
      <vt:lpstr>Groups of compounds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2022-04-26T19:07:10Z</dcterms:created>
  <dcterms:modified xsi:type="dcterms:W3CDTF">2022-04-26T19:07:17Z</dcterms:modified>
</cp:coreProperties>
</file>