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Esber Dai\Articles\1. Under review\viruses-479095\"/>
    </mc:Choice>
  </mc:AlternateContent>
  <bookViews>
    <workbookView xWindow="0" yWindow="0" windowWidth="20490" windowHeight="7650" tabRatio="888" activeTab="1"/>
  </bookViews>
  <sheets>
    <sheet name=" Low income (LIC)" sheetId="20" r:id="rId1"/>
    <sheet name="Lower middle income (LMIC)" sheetId="3" r:id="rId2"/>
    <sheet name="LIC GENOTYPES" sheetId="18" r:id="rId3"/>
    <sheet name="LMIC GENOTYPES" sheetId="19" r:id="rId4"/>
    <sheet name="Search term example" sheetId="21" r:id="rId5"/>
    <sheet name="Sheet1" sheetId="6" state="hidden" r:id="rId6"/>
  </sheets>
  <definedNames>
    <definedName name="_xlnm._FilterDatabase" localSheetId="1" hidden="1">'Lower middle income (LMIC)'!$A$1:$AG$76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3" i="19" l="1"/>
  <c r="N43" i="19"/>
  <c r="O37" i="19"/>
  <c r="N37" i="19"/>
  <c r="R23" i="19"/>
  <c r="Q23" i="19"/>
  <c r="O23" i="19"/>
  <c r="N23" i="19"/>
  <c r="M23" i="19"/>
  <c r="L23" i="19"/>
  <c r="AE7" i="19"/>
  <c r="AD7" i="19"/>
  <c r="AC7" i="19"/>
  <c r="AB7" i="19"/>
  <c r="AA7" i="19"/>
  <c r="Z7" i="19"/>
  <c r="Y7" i="19"/>
  <c r="X7" i="19"/>
  <c r="W7" i="19"/>
  <c r="V7" i="19"/>
  <c r="U7" i="19"/>
  <c r="T7" i="19"/>
  <c r="R7" i="19"/>
  <c r="Q7" i="19"/>
  <c r="O7" i="19"/>
  <c r="N7" i="19"/>
  <c r="M7" i="19"/>
  <c r="L7" i="19"/>
  <c r="K7" i="19"/>
  <c r="J7" i="19"/>
  <c r="I7" i="19"/>
  <c r="H7" i="19"/>
  <c r="G7" i="19"/>
  <c r="F7" i="19"/>
  <c r="E7" i="19"/>
  <c r="D7" i="19"/>
  <c r="C7" i="19"/>
  <c r="P29" i="20" l="1"/>
  <c r="O29" i="20"/>
  <c r="O76" i="3" l="1"/>
  <c r="N76" i="3"/>
</calcChain>
</file>

<file path=xl/sharedStrings.xml><?xml version="1.0" encoding="utf-8"?>
<sst xmlns="http://schemas.openxmlformats.org/spreadsheetml/2006/main" count="1771" uniqueCount="450">
  <si>
    <t>Income classification</t>
  </si>
  <si>
    <t>Country</t>
  </si>
  <si>
    <t>Year</t>
  </si>
  <si>
    <t>City</t>
  </si>
  <si>
    <t>Screening assay</t>
  </si>
  <si>
    <t>Age group</t>
  </si>
  <si>
    <t>Children &lt; 5</t>
  </si>
  <si>
    <t>Adults</t>
  </si>
  <si>
    <t>Mixed</t>
  </si>
  <si>
    <t xml:space="preserve">Number  of specimens tested </t>
  </si>
  <si>
    <t>GI</t>
  </si>
  <si>
    <t>GII</t>
  </si>
  <si>
    <t>GIV</t>
  </si>
  <si>
    <t>Genotyping done</t>
  </si>
  <si>
    <t>Genotypes detected</t>
  </si>
  <si>
    <t>Reference</t>
  </si>
  <si>
    <t>Number of norovirus positives</t>
  </si>
  <si>
    <t>Type of study (eg. Birth cohort)</t>
  </si>
  <si>
    <t>Other pathogens tested for</t>
  </si>
  <si>
    <t>Co-infections</t>
  </si>
  <si>
    <t>Burkina Faso</t>
  </si>
  <si>
    <t>Ethiopia</t>
  </si>
  <si>
    <t>Madagascar</t>
  </si>
  <si>
    <t>Malawi</t>
  </si>
  <si>
    <t>Nepal</t>
  </si>
  <si>
    <t>Rwanda</t>
  </si>
  <si>
    <t>Tanzania</t>
  </si>
  <si>
    <t>Yemen</t>
  </si>
  <si>
    <t>Angola</t>
  </si>
  <si>
    <t>Bangladesh</t>
  </si>
  <si>
    <t>Bhutan</t>
  </si>
  <si>
    <t>Bolivia</t>
  </si>
  <si>
    <t>Cambodia</t>
  </si>
  <si>
    <t>Cameroon</t>
  </si>
  <si>
    <t>Egypt</t>
  </si>
  <si>
    <t>Ghana</t>
  </si>
  <si>
    <t>India</t>
  </si>
  <si>
    <t>Indonesia</t>
  </si>
  <si>
    <t>Kenya</t>
  </si>
  <si>
    <t>Morocco</t>
  </si>
  <si>
    <t>Nicaragua</t>
  </si>
  <si>
    <t>Nigeria</t>
  </si>
  <si>
    <t>Pakistan</t>
  </si>
  <si>
    <t>Papua New Guinea</t>
  </si>
  <si>
    <t>Sudan</t>
  </si>
  <si>
    <t>Tunisia</t>
  </si>
  <si>
    <t>Vietnam</t>
  </si>
  <si>
    <t>Zambia</t>
  </si>
  <si>
    <t>% positives</t>
  </si>
  <si>
    <t>RT-PCR</t>
  </si>
  <si>
    <t>nt</t>
  </si>
  <si>
    <t>Duration of study (years)</t>
  </si>
  <si>
    <t>Setting</t>
  </si>
  <si>
    <t>Symptomatic/Asymptomatic</t>
  </si>
  <si>
    <t>Children &lt;12</t>
  </si>
  <si>
    <t>S</t>
  </si>
  <si>
    <t>Clinical symptoms</t>
  </si>
  <si>
    <t>rt-RT-PCR</t>
  </si>
  <si>
    <t>A</t>
  </si>
  <si>
    <t>Luminex GPP</t>
  </si>
  <si>
    <t>Median age</t>
  </si>
  <si>
    <t>Prospective</t>
  </si>
  <si>
    <t>No</t>
  </si>
  <si>
    <t>13 mo</t>
  </si>
  <si>
    <t>11 mo</t>
  </si>
  <si>
    <t>5 mo</t>
  </si>
  <si>
    <t>15 mo</t>
  </si>
  <si>
    <t>Jun - Aug 2012, Sep - Oct 2013</t>
  </si>
  <si>
    <t>&lt;5</t>
  </si>
  <si>
    <t>Seasonality</t>
  </si>
  <si>
    <t>Dry season - time of study</t>
  </si>
  <si>
    <t>Oct 2004- Sep 2005</t>
  </si>
  <si>
    <t>GII.4</t>
  </si>
  <si>
    <t>Two peaks: Nov 04 - Mar 05 and Aug - Sep 05 (90% of pos collected during this time)</t>
  </si>
  <si>
    <t>Jan - Dec 2011</t>
  </si>
  <si>
    <t>Jan 2010-Dec 2014</t>
  </si>
  <si>
    <t>Yes</t>
  </si>
  <si>
    <t>1 yr 4 mo</t>
  </si>
  <si>
    <t>Jun 2013 - May 2014</t>
  </si>
  <si>
    <t>15,5 mo</t>
  </si>
  <si>
    <t>GII - Most prevalent in colder months (late Nov - mid Apr, GI - summer mid Apr - late Sep</t>
  </si>
  <si>
    <t>Feb 2010-Dec 2012</t>
  </si>
  <si>
    <t>23 mo</t>
  </si>
  <si>
    <t>21 winter, 2 autums, 9 spring, 9 summer, 11 rainy season</t>
  </si>
  <si>
    <t>Mar 2010- Feb 2011</t>
  </si>
  <si>
    <t>1 yr</t>
  </si>
  <si>
    <t>Nov 2004 - Oct 2006</t>
  </si>
  <si>
    <t>Mean age of NoV pos children/most commonly detected in age group</t>
  </si>
  <si>
    <t>13,9 mo</t>
  </si>
  <si>
    <t>Mar 2006- Feb 2007</t>
  </si>
  <si>
    <t>Majority detected in cold season</t>
  </si>
  <si>
    <t>Jun 2007 - Oct 2008</t>
  </si>
  <si>
    <t>17 mo</t>
  </si>
  <si>
    <t>Jun 2007-Oct 2008</t>
  </si>
  <si>
    <t>Attributable Fraction %</t>
  </si>
  <si>
    <t>Nov 2005 - Jan 2006</t>
  </si>
  <si>
    <t>3 mo</t>
  </si>
  <si>
    <t>Study performed during the dry season</t>
  </si>
  <si>
    <t>Jan - Dec 2003</t>
  </si>
  <si>
    <t>Jul 2005 - Jun 2007</t>
  </si>
  <si>
    <t>Total</t>
  </si>
  <si>
    <t>Dec 2005 - Feb 2007</t>
  </si>
  <si>
    <t>Aug 2010 - Jul 2012</t>
  </si>
  <si>
    <t>Jul 2013 - Feb 2015</t>
  </si>
  <si>
    <t>1 yr 9 mo</t>
  </si>
  <si>
    <t>1</t>
  </si>
  <si>
    <t>3</t>
  </si>
  <si>
    <t>Winter and Autumn - only 4 cases</t>
  </si>
  <si>
    <t>Not reported</t>
  </si>
  <si>
    <t>Jan 2005-Dec 2013</t>
  </si>
  <si>
    <t>14 S</t>
  </si>
  <si>
    <t>15 A</t>
  </si>
  <si>
    <t>Menon 2013</t>
  </si>
  <si>
    <t>Menon 2010</t>
  </si>
  <si>
    <t>?</t>
  </si>
  <si>
    <t>RT-PCR GII</t>
  </si>
  <si>
    <t>6 mo</t>
  </si>
  <si>
    <t xml:space="preserve">&lt; 5 </t>
  </si>
  <si>
    <t>2005 - 2006</t>
  </si>
  <si>
    <t>Dec 2001-Dec 2004</t>
  </si>
  <si>
    <t>Nov 2007-Oct 2009</t>
  </si>
  <si>
    <t>Nataraju 2011</t>
  </si>
  <si>
    <t>Nataraju 2010</t>
  </si>
  <si>
    <t>May 2008-May 2009</t>
  </si>
  <si>
    <t>1 yr  1 mo</t>
  </si>
  <si>
    <t>Peaks of activity in Sep and Dec</t>
  </si>
  <si>
    <t>Nayak 2009</t>
  </si>
  <si>
    <t xml:space="preserve">Jul 6 - Sep 7 </t>
  </si>
  <si>
    <t>Jan - Dec 2001; Aug 2000 - Jul 2001</t>
  </si>
  <si>
    <t>&lt;10</t>
  </si>
  <si>
    <t>Oct 1997- Sep 1999</t>
  </si>
  <si>
    <t xml:space="preserve">RT-PCR </t>
  </si>
  <si>
    <t xml:space="preserve">1 yr </t>
  </si>
  <si>
    <t>Cote d 'Ivoire</t>
  </si>
  <si>
    <t>Jun 2013, Jan 2014</t>
  </si>
  <si>
    <t>1 yr 5 mo</t>
  </si>
  <si>
    <t>Mar 2011 - Mar 2012</t>
  </si>
  <si>
    <t>1 yr 1 mo</t>
  </si>
  <si>
    <t>&lt; 5</t>
  </si>
  <si>
    <t>Observed two peaks for NoV in June</t>
  </si>
  <si>
    <t>Bucardo 2010</t>
  </si>
  <si>
    <t>Jun 2005 - Sep 2006</t>
  </si>
  <si>
    <t>16 mo</t>
  </si>
  <si>
    <t>Community based study</t>
  </si>
  <si>
    <t>Bucardo 2014</t>
  </si>
  <si>
    <t>Sep 2009 - Oct 2010</t>
  </si>
  <si>
    <t>14 mo</t>
  </si>
  <si>
    <t>Passive surveillance</t>
  </si>
  <si>
    <t>Peak in June 2010, early rainy season in Nicaragua</t>
  </si>
  <si>
    <t>Bucardo 2017</t>
  </si>
  <si>
    <t>1999-2015</t>
  </si>
  <si>
    <t xml:space="preserve">Retrospectively analysed data, </t>
  </si>
  <si>
    <t>≤ 7</t>
  </si>
  <si>
    <t>Early rainy season, Jun - Jul</t>
  </si>
  <si>
    <t>Japhet 2012</t>
  </si>
  <si>
    <t>Jun 2010- Jan 2011</t>
  </si>
  <si>
    <t>8 mo</t>
  </si>
  <si>
    <t>NoV infections mainly occurred in the dry season</t>
  </si>
  <si>
    <t>Prospective: Community - collected via house visits</t>
  </si>
  <si>
    <t>Japhet 2019</t>
  </si>
  <si>
    <t>Aug 2012- Dec 2013</t>
  </si>
  <si>
    <t>RT-PCR (nested)</t>
  </si>
  <si>
    <t>Alam 2015</t>
  </si>
  <si>
    <t>Jan 2009 - Dec 2010</t>
  </si>
  <si>
    <t>Cross-sectional, convenience sampling</t>
  </si>
  <si>
    <t>No seasonal trend observed.</t>
  </si>
  <si>
    <t>Alam 2016</t>
  </si>
  <si>
    <t>Apr 2006 - Mar 2008</t>
  </si>
  <si>
    <t>Retrospective</t>
  </si>
  <si>
    <t>16,1 (18,1% 0 06-07; 13.2% 07-08)</t>
  </si>
  <si>
    <t>Phan 2004</t>
  </si>
  <si>
    <t>Horwood 2017</t>
  </si>
  <si>
    <t>Feb - Mar 2012; Sep 2012</t>
  </si>
  <si>
    <t>2 mo, 1 mo</t>
  </si>
  <si>
    <t>Not applicable</t>
  </si>
  <si>
    <t>Aug 2009-Nov 2010</t>
  </si>
  <si>
    <t>Dec 2008 - Nov 2009</t>
  </si>
  <si>
    <t>3 yr</t>
  </si>
  <si>
    <t>&lt;13</t>
  </si>
  <si>
    <t>4 yr</t>
  </si>
  <si>
    <t>Apr-Jun, Aug-Dec</t>
  </si>
  <si>
    <t>3 mo, 8 mo</t>
  </si>
  <si>
    <t>Multiplex RT-PCR</t>
  </si>
  <si>
    <t>Chhabra 2014</t>
  </si>
  <si>
    <t>Adam 2018</t>
  </si>
  <si>
    <t>Hansman 2004</t>
  </si>
  <si>
    <t>Hao-Tran 2017</t>
  </si>
  <si>
    <t>2012-2015</t>
  </si>
  <si>
    <t>WHO rotavirus surveillance study</t>
  </si>
  <si>
    <t>Only 2015</t>
  </si>
  <si>
    <t>Oct 2002 - Sep 2003</t>
  </si>
  <si>
    <t>Nguyen 2007</t>
  </si>
  <si>
    <t>Nguyen 2008</t>
  </si>
  <si>
    <t>Dec 2005 - Nov 2006</t>
  </si>
  <si>
    <t>20/32 NoV positives detected during the rainy season</t>
  </si>
  <si>
    <t>Data not clear/convincing, they state that the other viruses were detected more in rainy season (May - October), compared to RV</t>
  </si>
  <si>
    <t>Phan 2013</t>
  </si>
  <si>
    <t>May 2009 - Dec 2010</t>
  </si>
  <si>
    <t>Detected throughout study period, positive linear correlation with rainfall</t>
  </si>
  <si>
    <t>Tamura 2010</t>
  </si>
  <si>
    <t>Dec 2005-Jun 2006</t>
  </si>
  <si>
    <t>7 mo</t>
  </si>
  <si>
    <t>No clear pattern, study only 7 mo so not useful for seasonality</t>
  </si>
  <si>
    <t>Trang 2012</t>
  </si>
  <si>
    <t>Nov 2007- Oct 2008</t>
  </si>
  <si>
    <t>Trang 2015</t>
  </si>
  <si>
    <t>Jan 2011 - Sep 2012</t>
  </si>
  <si>
    <t>rt RT-PCR</t>
  </si>
  <si>
    <t>Howard 2017</t>
  </si>
  <si>
    <t>Jul 2012 - Oct 2013</t>
  </si>
  <si>
    <t>1yr 4 mo</t>
  </si>
  <si>
    <t>Dec 2012 - Nov 2013</t>
  </si>
  <si>
    <t>Prospective, before RV vaccine introduction</t>
  </si>
  <si>
    <t>Bonkoungou 2018</t>
  </si>
  <si>
    <t>Winter season, Dec - Mar, Peaked in March - 7/19 samples</t>
  </si>
  <si>
    <t>Nordgren 2013</t>
  </si>
  <si>
    <t>May 2009 - Mar 2010</t>
  </si>
  <si>
    <t>Prospective study</t>
  </si>
  <si>
    <t>Nov 2011 - Sep 2012</t>
  </si>
  <si>
    <t>Sisay 2016</t>
  </si>
  <si>
    <t>Jun-Sep 2013</t>
  </si>
  <si>
    <t>4 mo</t>
  </si>
  <si>
    <t>47/54</t>
  </si>
  <si>
    <t>Not examined</t>
  </si>
  <si>
    <t>9 mo</t>
  </si>
  <si>
    <t>Papaventsis 2007</t>
  </si>
  <si>
    <t>May 2004 - May 2005</t>
  </si>
  <si>
    <t>&lt; 3 - 85%, &lt; 2 - 77%, &lt;1 - 43%, newb - 3%</t>
  </si>
  <si>
    <t>Detected throughout - peak in wet season - Nov/Dec</t>
  </si>
  <si>
    <t>Dove 2005</t>
  </si>
  <si>
    <t>Jul 1998 - Jun 1999</t>
  </si>
  <si>
    <t>6 mo (1-28 mo)</t>
  </si>
  <si>
    <t>Detected in most months - infections peaked in March - rainy season</t>
  </si>
  <si>
    <t>Trainor 2012</t>
  </si>
  <si>
    <t>Jul 1997 - Jun 2007</t>
  </si>
  <si>
    <t>10 yrs</t>
  </si>
  <si>
    <t>Collected 1998-1999</t>
  </si>
  <si>
    <t>Throughout year, increased between Aug-Nov and Feb-Mar, peak in March - end of wet season</t>
  </si>
  <si>
    <t>116/220</t>
  </si>
  <si>
    <t>Cardemil 2017</t>
  </si>
  <si>
    <t>Aug 2012 - Aug 2013</t>
  </si>
  <si>
    <t>NoV infections predominant in March - Jun</t>
  </si>
  <si>
    <t>Luminex GPP, NoV pos confirmed with rt-RT-PCR</t>
  </si>
  <si>
    <t>Hao-Tran 2015</t>
  </si>
  <si>
    <t>Nov 2005 - Jan 2011</t>
  </si>
  <si>
    <t>6 yr 3 mo</t>
  </si>
  <si>
    <t>Detected throughout year, but peaked between Oct and Nov every year</t>
  </si>
  <si>
    <t>GII.3</t>
  </si>
  <si>
    <t>GII.13</t>
  </si>
  <si>
    <t>GII.6</t>
  </si>
  <si>
    <t>GI.3</t>
  </si>
  <si>
    <t>GII.7</t>
  </si>
  <si>
    <t>GII.10</t>
  </si>
  <si>
    <t>GI.5</t>
  </si>
  <si>
    <t>GI.7</t>
  </si>
  <si>
    <t>GII.2</t>
  </si>
  <si>
    <t>GII.14</t>
  </si>
  <si>
    <t>GII.21</t>
  </si>
  <si>
    <t>GII.22</t>
  </si>
  <si>
    <t>GI.4</t>
  </si>
  <si>
    <t>GII.16</t>
  </si>
  <si>
    <t>GII.9</t>
  </si>
  <si>
    <t>GII.1</t>
  </si>
  <si>
    <t>GII.17</t>
  </si>
  <si>
    <t>GII.20</t>
  </si>
  <si>
    <t>GII.8</t>
  </si>
  <si>
    <t>Kabayiza 2017</t>
  </si>
  <si>
    <t>Mar - May, Jul Aug 2011 and 2012</t>
  </si>
  <si>
    <t>10 mo, wet and dry season, not contigious</t>
  </si>
  <si>
    <t>1,24 yr</t>
  </si>
  <si>
    <t>1,94 yr</t>
  </si>
  <si>
    <t>Tanzania (Zanzibar)</t>
  </si>
  <si>
    <t>Elfving 2014</t>
  </si>
  <si>
    <t>Apr - Jul 2011</t>
  </si>
  <si>
    <t>13,7 mo</t>
  </si>
  <si>
    <t>26,3 mo</t>
  </si>
  <si>
    <t>40 mo</t>
  </si>
  <si>
    <t>Too short</t>
  </si>
  <si>
    <t>Liu 2011</t>
  </si>
  <si>
    <t>Feb 2008-Jun 2009</t>
  </si>
  <si>
    <t>Luminex /one-step multiplex RT-PCR</t>
  </si>
  <si>
    <t>Moyo 2014</t>
  </si>
  <si>
    <t>Aug 2010 - Jul 2011</t>
  </si>
  <si>
    <t>108/181 RdRp</t>
  </si>
  <si>
    <t>23/181 RdRp</t>
  </si>
  <si>
    <t>No significant difference between two age groups</t>
  </si>
  <si>
    <t xml:space="preserve">No significant difference between dry and rainy season. Highest number of cases in Apr - month of long rains. </t>
  </si>
  <si>
    <t>Kirby 2011</t>
  </si>
  <si>
    <t>Nov 2007 - Mar 2009</t>
  </si>
  <si>
    <t>Cross-sectional</t>
  </si>
  <si>
    <t>10,7 mo</t>
  </si>
  <si>
    <t>Not mentioned</t>
  </si>
  <si>
    <t>Jan 2010- Dec 2013</t>
  </si>
  <si>
    <t>Subekti 2002</t>
  </si>
  <si>
    <t>Dec 2008-May 2009</t>
  </si>
  <si>
    <t>Yassin 2012</t>
  </si>
  <si>
    <t>As above</t>
  </si>
  <si>
    <t>Ouedraogo 2016</t>
  </si>
  <si>
    <t>Chhabra 2009</t>
  </si>
  <si>
    <t>Monica 2007</t>
  </si>
  <si>
    <t>Soli 2014</t>
  </si>
  <si>
    <t>Jan 2010 - Dec 2012</t>
  </si>
  <si>
    <t>36-47 mo (25%); 40% of pos in &gt; 24 mo</t>
  </si>
  <si>
    <t>GII.4 most prevalent in winter and GII.3 in summer</t>
  </si>
  <si>
    <t>Rahman 2016</t>
  </si>
  <si>
    <t>Rahman 2013</t>
  </si>
  <si>
    <t>2010-2012</t>
  </si>
  <si>
    <t>Wangchuk 2017</t>
  </si>
  <si>
    <t>Yahiro 2015</t>
  </si>
  <si>
    <t>McAtee 2016</t>
  </si>
  <si>
    <t>Mugyia 2018</t>
  </si>
  <si>
    <t>Kamel 2009</t>
  </si>
  <si>
    <t>Armah 2006</t>
  </si>
  <si>
    <t>Krumkamp 2015</t>
  </si>
  <si>
    <t>Reither 2007</t>
  </si>
  <si>
    <t>Ajjampur 2008</t>
  </si>
  <si>
    <t>Chhabra, Chitambar 2008</t>
  </si>
  <si>
    <t>Gupta 2015</t>
  </si>
  <si>
    <t>Jain 2016</t>
  </si>
  <si>
    <t>Rachakonda 2008</t>
  </si>
  <si>
    <t>Cristanziano 2015</t>
  </si>
  <si>
    <t>Shioda 2016</t>
  </si>
  <si>
    <t>Benmessaoud 2015</t>
  </si>
  <si>
    <t>El Qaazoui 2014</t>
  </si>
  <si>
    <t>Ben Salem-Ben Nejma 2014</t>
  </si>
  <si>
    <t>Hassine-Zaafrane 2013</t>
  </si>
  <si>
    <t>Sdiri-Loulizi 2009</t>
  </si>
  <si>
    <t>May 2009 - Apr 2010, controls March  to Dec 2010</t>
  </si>
  <si>
    <t>LMIC</t>
  </si>
  <si>
    <t>World Bank classification</t>
  </si>
  <si>
    <t>Prospective; case control</t>
  </si>
  <si>
    <t>case control</t>
  </si>
  <si>
    <t>Duration of study (yr)</t>
  </si>
  <si>
    <t>2 yr</t>
  </si>
  <si>
    <t>≤ 7 yr</t>
  </si>
  <si>
    <t>yr of publication</t>
  </si>
  <si>
    <t>Rate changed in cases from 15.2 to 23.9 from yr to yr, peak in 2010. Detected throughout the yr, slightly higher rate in summer and winter months</t>
  </si>
  <si>
    <t>Detected throughout yr</t>
  </si>
  <si>
    <t>Detected throughout yr, peaks in hot summer months March - April</t>
  </si>
  <si>
    <t>Detected throughout yr, RV peak in winter months May - August</t>
  </si>
  <si>
    <t>Detected every month except March; more GII.4 during second half of the yr (Jul -Dec), no stats difference between wet and dry seasons</t>
  </si>
  <si>
    <t>Observed throughout the yr, Increase in Jan, peak in March, persisted until June</t>
  </si>
  <si>
    <t>Viruses detected in cooler months of the yr, peak between Oct and Dec - hospitalised patients</t>
  </si>
  <si>
    <t>NoV infections occurred throughout the yr - mild increase in summer months</t>
  </si>
  <si>
    <t>Sporadically detected throughout the yr - nrs too low to determine seasonality</t>
  </si>
  <si>
    <t>1 yr at each site</t>
  </si>
  <si>
    <t>NoV detected throughout the yr, fewer infections between Dec and Mar - cooler months</t>
  </si>
  <si>
    <t>NoV detected every month of the yr</t>
  </si>
  <si>
    <t>Infections throughout the yr - do discernable pattern</t>
  </si>
  <si>
    <t>16 yr</t>
  </si>
  <si>
    <t xml:space="preserve">A </t>
  </si>
  <si>
    <t>In</t>
  </si>
  <si>
    <t>Co</t>
  </si>
  <si>
    <t>Out</t>
  </si>
  <si>
    <t>&lt;1</t>
  </si>
  <si>
    <t>&lt;18</t>
  </si>
  <si>
    <t>&gt;18</t>
  </si>
  <si>
    <t>&lt;2</t>
  </si>
  <si>
    <t>&lt; 4 weeks</t>
  </si>
  <si>
    <t>&lt;3</t>
  </si>
  <si>
    <t>&lt;15</t>
  </si>
  <si>
    <t>&lt;4</t>
  </si>
  <si>
    <t xml:space="preserve">&lt; 13 </t>
  </si>
  <si>
    <t xml:space="preserve">&lt; 12 </t>
  </si>
  <si>
    <t>Classification for analysis</t>
  </si>
  <si>
    <t xml:space="preserve">&lt;5 </t>
  </si>
  <si>
    <t>Median age in months</t>
  </si>
  <si>
    <t>Inpatient/Outpatient/Control</t>
  </si>
  <si>
    <t>Single norovirus infections</t>
  </si>
  <si>
    <t>Norovirus/Rotavirus coinfections</t>
  </si>
  <si>
    <t>Mixed GI/GII</t>
  </si>
  <si>
    <t>GIV* only three studies screened for GIV</t>
  </si>
  <si>
    <t>na</t>
  </si>
  <si>
    <t>4</t>
  </si>
  <si>
    <t>84</t>
  </si>
  <si>
    <t>0</t>
  </si>
  <si>
    <t>Other co-infections</t>
  </si>
  <si>
    <t>&lt; 6 mo</t>
  </si>
  <si>
    <t>13.3</t>
  </si>
  <si>
    <t>Median age of NoV pos children/most commonly detected in age group</t>
  </si>
  <si>
    <t>Genotyping done - data in separate worksheets</t>
  </si>
  <si>
    <t>Vomiting</t>
  </si>
  <si>
    <t>Fever</t>
  </si>
  <si>
    <t>Abdominal pain</t>
  </si>
  <si>
    <t>Dehydration</t>
  </si>
  <si>
    <t>19,4 (severe)</t>
  </si>
  <si>
    <t>2,9 (moderate to severe)</t>
  </si>
  <si>
    <t>38 (moderate to severe)</t>
  </si>
  <si>
    <t>60,3 (mild); 25.9% (moderate); 15.5% (severe)</t>
  </si>
  <si>
    <t>&lt;50%</t>
  </si>
  <si>
    <t>40 (mild); 30 (moderate); 30 (severe)</t>
  </si>
  <si>
    <t>50 (GI); 78.6 (GII)</t>
  </si>
  <si>
    <t>75 (GI); 78.6 (GII)</t>
  </si>
  <si>
    <t>Y</t>
  </si>
  <si>
    <t>N</t>
  </si>
  <si>
    <t>LIC</t>
  </si>
  <si>
    <t>Study period</t>
  </si>
  <si>
    <t xml:space="preserve">&lt;2 </t>
  </si>
  <si>
    <t xml:space="preserve">S </t>
  </si>
  <si>
    <t>17,1 mo</t>
  </si>
  <si>
    <t>24 mo</t>
  </si>
  <si>
    <t>10,5 mo</t>
  </si>
  <si>
    <t>18 mo</t>
  </si>
  <si>
    <t xml:space="preserve">6 mo </t>
  </si>
  <si>
    <t xml:space="preserve">8 mo </t>
  </si>
  <si>
    <t>Only collected in wet and dry season</t>
  </si>
  <si>
    <t>No data</t>
  </si>
  <si>
    <t>81.3 (moderate); 18.8  (severe)</t>
  </si>
  <si>
    <t>Minus Kirby and Hao-Tran totals: 12269</t>
  </si>
  <si>
    <t>s</t>
  </si>
  <si>
    <t>14 - 30 years, marginally higher than &lt; 2 years</t>
  </si>
  <si>
    <t xml:space="preserve">254 pos, 224 </t>
  </si>
  <si>
    <t>Y (285)</t>
  </si>
  <si>
    <t>Y (43)</t>
  </si>
  <si>
    <t>CAPSID TYPE</t>
  </si>
  <si>
    <t>GI.1</t>
  </si>
  <si>
    <t>GI.2</t>
  </si>
  <si>
    <t>GI.6</t>
  </si>
  <si>
    <t>GI.8</t>
  </si>
  <si>
    <t>GI.9</t>
  </si>
  <si>
    <t>GII.5</t>
  </si>
  <si>
    <t>GII.12</t>
  </si>
  <si>
    <t>GII.15</t>
  </si>
  <si>
    <t>GII.19</t>
  </si>
  <si>
    <t>Esteves 2008</t>
  </si>
  <si>
    <t>Dey 2007</t>
  </si>
  <si>
    <t>Hossain 2018    S</t>
  </si>
  <si>
    <t>Mitui 2014</t>
  </si>
  <si>
    <t>NIS</t>
  </si>
  <si>
    <t>Chh+Chitambar 2008</t>
  </si>
  <si>
    <t>Kulkarni 2016</t>
  </si>
  <si>
    <t>Bucardo 2017   S</t>
  </si>
  <si>
    <t>Ben Salem-Ben Nejma 2014         S</t>
  </si>
  <si>
    <t xml:space="preserve">India </t>
  </si>
  <si>
    <t>CAN</t>
  </si>
  <si>
    <t>GII.11</t>
  </si>
  <si>
    <t>Ethiopia Cap</t>
  </si>
  <si>
    <t>Sisay 2016  Cap</t>
  </si>
  <si>
    <t>Madagascar  Cap</t>
  </si>
  <si>
    <t>Trainor 2013</t>
  </si>
  <si>
    <t>Malawi Cap</t>
  </si>
  <si>
    <t>Nepal Cap</t>
  </si>
  <si>
    <t>Yemen Cap</t>
  </si>
  <si>
    <t>Esteves 2018</t>
  </si>
  <si>
    <t>Hossain 2018</t>
  </si>
  <si>
    <t xml:space="preserve">Meng - 2011 </t>
  </si>
  <si>
    <t>Nahar 2013</t>
  </si>
  <si>
    <t>First Author, year of publication</t>
  </si>
  <si>
    <t>First Author/publication date</t>
  </si>
  <si>
    <t>((((norovirus and ETHIOPIA)) OR (calicivirus and ETHIOPIA)) OR (caliciviridae and ETHIOPIA)) NOT outbreak[Title] NOT outbreaks[Title]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</si>
</sst>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2" borderId="1" xfId="0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1" xfId="0" applyBorder="1"/>
    <xf numFmtId="0" fontId="0" fillId="0" borderId="1" xfId="0" applyFont="1" applyBorder="1" applyAlignment="1">
      <alignment wrapText="1"/>
    </xf>
    <xf numFmtId="9" fontId="0" fillId="2" borderId="1" xfId="0" applyNumberFormat="1" applyFill="1" applyBorder="1" applyAlignment="1">
      <alignment wrapText="1"/>
    </xf>
    <xf numFmtId="0" fontId="0" fillId="0" borderId="1" xfId="0" applyFill="1" applyBorder="1"/>
    <xf numFmtId="0" fontId="0" fillId="0" borderId="1" xfId="0" applyFill="1" applyBorder="1" applyAlignment="1"/>
    <xf numFmtId="0" fontId="0" fillId="0" borderId="1" xfId="0" applyBorder="1" applyAlignment="1"/>
    <xf numFmtId="0" fontId="0" fillId="2" borderId="1" xfId="0" applyFill="1" applyBorder="1" applyAlignment="1"/>
    <xf numFmtId="0" fontId="0" fillId="0" borderId="1" xfId="0" applyFill="1" applyBorder="1" applyAlignment="1">
      <alignment horizontal="right"/>
    </xf>
    <xf numFmtId="0" fontId="2" fillId="0" borderId="1" xfId="0" applyFont="1" applyFill="1" applyBorder="1" applyAlignment="1"/>
    <xf numFmtId="0" fontId="0" fillId="0" borderId="1" xfId="0" applyFont="1" applyFill="1" applyBorder="1" applyAlignment="1"/>
    <xf numFmtId="0" fontId="3" fillId="0" borderId="1" xfId="0" applyFont="1" applyFill="1" applyBorder="1" applyAlignment="1"/>
    <xf numFmtId="17" fontId="0" fillId="0" borderId="1" xfId="0" applyNumberFormat="1" applyFill="1" applyBorder="1" applyAlignment="1"/>
    <xf numFmtId="49" fontId="0" fillId="0" borderId="1" xfId="0" applyNumberFormat="1" applyFill="1" applyBorder="1" applyAlignment="1">
      <alignment horizontal="right"/>
    </xf>
    <xf numFmtId="0" fontId="1" fillId="0" borderId="1" xfId="0" applyFont="1" applyFill="1" applyBorder="1" applyAlignment="1">
      <alignment textRotation="90"/>
    </xf>
    <xf numFmtId="0" fontId="0" fillId="0" borderId="1" xfId="0" applyFill="1" applyBorder="1" applyAlignment="1">
      <alignment textRotation="90"/>
    </xf>
    <xf numFmtId="0" fontId="0" fillId="0" borderId="1" xfId="0" applyNumberFormat="1" applyFill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10" fontId="0" fillId="0" borderId="1" xfId="0" applyNumberFormat="1" applyFill="1" applyBorder="1" applyAlignment="1">
      <alignment horizontal="right"/>
    </xf>
    <xf numFmtId="0" fontId="0" fillId="0" borderId="1" xfId="0" applyFont="1" applyFill="1" applyBorder="1" applyAlignment="1">
      <alignment wrapText="1"/>
    </xf>
    <xf numFmtId="0" fontId="0" fillId="2" borderId="1" xfId="0" applyFont="1" applyFill="1" applyBorder="1" applyAlignment="1">
      <alignment wrapText="1"/>
    </xf>
    <xf numFmtId="0" fontId="0" fillId="0" borderId="1" xfId="0" applyFill="1" applyBorder="1" applyAlignment="1">
      <alignment horizontal="right" wrapText="1"/>
    </xf>
    <xf numFmtId="0" fontId="0" fillId="0" borderId="1" xfId="0" applyBorder="1" applyAlignment="1">
      <alignment horizontal="right"/>
    </xf>
    <xf numFmtId="0" fontId="0" fillId="2" borderId="1" xfId="0" applyFill="1" applyBorder="1" applyAlignment="1">
      <alignment horizontal="right" wrapText="1"/>
    </xf>
    <xf numFmtId="0" fontId="0" fillId="0" borderId="1" xfId="0" applyBorder="1" applyAlignment="1">
      <alignment horizontal="right" wrapText="1"/>
    </xf>
    <xf numFmtId="0" fontId="0" fillId="2" borderId="1" xfId="0" applyFill="1" applyBorder="1" applyAlignment="1">
      <alignment horizontal="right"/>
    </xf>
    <xf numFmtId="0" fontId="0" fillId="2" borderId="1" xfId="0" applyFill="1" applyBorder="1" applyAlignment="1">
      <alignment horizontal="left"/>
    </xf>
    <xf numFmtId="0" fontId="0" fillId="2" borderId="1" xfId="0" applyNumberFormat="1" applyFill="1" applyBorder="1" applyAlignment="1">
      <alignment horizontal="right"/>
    </xf>
    <xf numFmtId="0" fontId="3" fillId="2" borderId="1" xfId="0" applyFont="1" applyFill="1" applyBorder="1" applyAlignment="1"/>
    <xf numFmtId="0" fontId="2" fillId="2" borderId="1" xfId="0" applyFont="1" applyFill="1" applyBorder="1" applyAlignment="1"/>
    <xf numFmtId="49" fontId="0" fillId="2" borderId="1" xfId="0" applyNumberFormat="1" applyFill="1" applyBorder="1" applyAlignment="1">
      <alignment horizontal="right"/>
    </xf>
    <xf numFmtId="0" fontId="1" fillId="0" borderId="1" xfId="0" applyFont="1" applyFill="1" applyBorder="1" applyAlignment="1">
      <alignment wrapText="1"/>
    </xf>
    <xf numFmtId="0" fontId="1" fillId="0" borderId="1" xfId="0" applyFont="1" applyBorder="1"/>
    <xf numFmtId="0" fontId="3" fillId="0" borderId="1" xfId="0" applyFont="1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3" borderId="1" xfId="0" applyFill="1" applyBorder="1"/>
    <xf numFmtId="0" fontId="3" fillId="0" borderId="1" xfId="0" applyFont="1" applyFill="1" applyBorder="1"/>
    <xf numFmtId="0" fontId="0" fillId="0" borderId="0" xfId="0" applyFill="1"/>
    <xf numFmtId="0" fontId="0" fillId="3" borderId="0" xfId="0" applyFill="1"/>
    <xf numFmtId="0" fontId="0" fillId="3" borderId="0" xfId="0" applyFill="1" applyBorder="1"/>
    <xf numFmtId="0" fontId="0" fillId="4" borderId="1" xfId="0" applyFill="1" applyBorder="1" applyAlignment="1">
      <alignment wrapText="1"/>
    </xf>
    <xf numFmtId="0" fontId="0" fillId="4" borderId="1" xfId="0" applyFill="1" applyBorder="1"/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FF99"/>
      <color rgb="FFFF5050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1"/>
  <sheetViews>
    <sheetView workbookViewId="0">
      <selection activeCell="C3" sqref="C3"/>
    </sheetView>
  </sheetViews>
  <sheetFormatPr defaultRowHeight="15" x14ac:dyDescent="0.25"/>
  <cols>
    <col min="1" max="1" width="9.140625" style="10"/>
    <col min="2" max="2" width="14.42578125" style="10" customWidth="1"/>
    <col min="3" max="3" width="17.85546875" style="10" customWidth="1"/>
    <col min="4" max="4" width="8" style="10" customWidth="1"/>
    <col min="5" max="5" width="8.5703125" style="10" customWidth="1"/>
    <col min="6" max="6" width="12.7109375" style="10" customWidth="1"/>
    <col min="7" max="7" width="14.42578125" style="10" customWidth="1"/>
    <col min="8" max="8" width="9.140625" style="10"/>
    <col min="9" max="9" width="5.7109375" style="10" customWidth="1"/>
    <col min="10" max="11" width="6.85546875" style="10" customWidth="1"/>
    <col min="12" max="12" width="9.140625" style="10"/>
    <col min="13" max="13" width="10.7109375" style="10" customWidth="1"/>
    <col min="14" max="14" width="10" style="10" customWidth="1"/>
    <col min="15" max="16" width="9.140625" style="10"/>
    <col min="17" max="21" width="9.140625" style="10" customWidth="1"/>
    <col min="22" max="29" width="9.140625" style="10"/>
    <col min="30" max="30" width="10.28515625" style="10" customWidth="1"/>
    <col min="31" max="16384" width="9.140625" style="10"/>
  </cols>
  <sheetData>
    <row r="1" spans="1:31" s="19" customFormat="1" ht="55.5" customHeight="1" x14ac:dyDescent="0.25">
      <c r="A1" s="18" t="s">
        <v>329</v>
      </c>
      <c r="B1" s="18" t="s">
        <v>1</v>
      </c>
      <c r="C1" s="18" t="s">
        <v>448</v>
      </c>
      <c r="D1" s="18" t="s">
        <v>335</v>
      </c>
      <c r="E1" s="18" t="s">
        <v>396</v>
      </c>
      <c r="F1" s="18" t="s">
        <v>332</v>
      </c>
      <c r="G1" s="18" t="s">
        <v>17</v>
      </c>
      <c r="H1" s="18" t="s">
        <v>367</v>
      </c>
      <c r="I1" s="18" t="s">
        <v>53</v>
      </c>
      <c r="J1" s="18" t="s">
        <v>5</v>
      </c>
      <c r="K1" s="18" t="s">
        <v>364</v>
      </c>
      <c r="L1" s="18" t="s">
        <v>366</v>
      </c>
      <c r="M1" s="18" t="s">
        <v>379</v>
      </c>
      <c r="N1" s="18" t="s">
        <v>4</v>
      </c>
      <c r="O1" s="18" t="s">
        <v>9</v>
      </c>
      <c r="P1" s="18" t="s">
        <v>16</v>
      </c>
      <c r="Q1" s="18" t="s">
        <v>48</v>
      </c>
      <c r="R1" s="18" t="s">
        <v>10</v>
      </c>
      <c r="S1" s="18" t="s">
        <v>11</v>
      </c>
      <c r="T1" s="18" t="s">
        <v>370</v>
      </c>
      <c r="U1" s="18" t="s">
        <v>371</v>
      </c>
      <c r="V1" s="18" t="s">
        <v>368</v>
      </c>
      <c r="W1" s="18" t="s">
        <v>369</v>
      </c>
      <c r="X1" s="18" t="s">
        <v>376</v>
      </c>
      <c r="Y1" s="18" t="s">
        <v>380</v>
      </c>
      <c r="Z1" s="18" t="s">
        <v>381</v>
      </c>
      <c r="AA1" s="18" t="s">
        <v>382</v>
      </c>
      <c r="AB1" s="18" t="s">
        <v>383</v>
      </c>
      <c r="AC1" s="18" t="s">
        <v>384</v>
      </c>
      <c r="AD1" s="18" t="s">
        <v>69</v>
      </c>
      <c r="AE1" s="18"/>
    </row>
    <row r="2" spans="1:31" x14ac:dyDescent="0.25">
      <c r="A2" s="10" t="s">
        <v>395</v>
      </c>
      <c r="B2" s="10" t="s">
        <v>20</v>
      </c>
      <c r="C2" s="10" t="s">
        <v>213</v>
      </c>
      <c r="D2" s="10">
        <v>2018</v>
      </c>
      <c r="E2" s="10" t="s">
        <v>211</v>
      </c>
      <c r="F2" s="2">
        <v>1</v>
      </c>
      <c r="G2" s="10" t="s">
        <v>212</v>
      </c>
      <c r="H2" s="9" t="s">
        <v>351</v>
      </c>
      <c r="I2" s="6" t="s">
        <v>55</v>
      </c>
      <c r="J2" s="6" t="s">
        <v>68</v>
      </c>
      <c r="K2" s="23" t="s">
        <v>68</v>
      </c>
      <c r="L2" s="28"/>
      <c r="M2" s="10" t="s">
        <v>357</v>
      </c>
      <c r="N2" s="2" t="s">
        <v>57</v>
      </c>
      <c r="O2" s="2">
        <v>128</v>
      </c>
      <c r="P2" s="2">
        <v>30</v>
      </c>
      <c r="Q2" s="2">
        <v>23</v>
      </c>
      <c r="R2" s="2">
        <v>1</v>
      </c>
      <c r="S2" s="2">
        <v>29</v>
      </c>
      <c r="U2" s="2" t="s">
        <v>50</v>
      </c>
      <c r="V2" s="25">
        <v>26</v>
      </c>
      <c r="W2" s="25">
        <v>4</v>
      </c>
      <c r="X2" s="25">
        <v>0</v>
      </c>
      <c r="Y2" s="28" t="s">
        <v>76</v>
      </c>
      <c r="Z2" s="10">
        <v>56.7</v>
      </c>
      <c r="AA2" s="10">
        <v>30.3</v>
      </c>
      <c r="AD2" s="10" t="s">
        <v>214</v>
      </c>
    </row>
    <row r="3" spans="1:31" s="11" customFormat="1" ht="30" x14ac:dyDescent="0.25">
      <c r="A3" s="11" t="s">
        <v>395</v>
      </c>
      <c r="B3" s="11" t="s">
        <v>20</v>
      </c>
      <c r="C3" s="11" t="s">
        <v>215</v>
      </c>
      <c r="D3" s="11">
        <v>2013</v>
      </c>
      <c r="E3" s="11" t="s">
        <v>216</v>
      </c>
      <c r="F3" s="3" t="s">
        <v>64</v>
      </c>
      <c r="G3" s="3" t="s">
        <v>217</v>
      </c>
      <c r="H3" s="11" t="s">
        <v>351</v>
      </c>
      <c r="I3" s="3" t="s">
        <v>55</v>
      </c>
      <c r="J3" s="3" t="s">
        <v>68</v>
      </c>
      <c r="K3" s="24" t="s">
        <v>68</v>
      </c>
      <c r="L3" s="27"/>
      <c r="M3" s="11" t="s">
        <v>357</v>
      </c>
      <c r="N3" s="3" t="s">
        <v>57</v>
      </c>
      <c r="O3" s="3">
        <v>309</v>
      </c>
      <c r="P3" s="3">
        <v>37</v>
      </c>
      <c r="Q3" s="3">
        <v>11.9</v>
      </c>
      <c r="R3" s="27" t="s">
        <v>372</v>
      </c>
      <c r="S3" s="27" t="s">
        <v>372</v>
      </c>
      <c r="T3" s="29" t="s">
        <v>372</v>
      </c>
      <c r="U3" s="27" t="s">
        <v>50</v>
      </c>
      <c r="V3" s="29">
        <v>18</v>
      </c>
      <c r="W3" s="29" t="s">
        <v>372</v>
      </c>
      <c r="X3" s="29" t="s">
        <v>372</v>
      </c>
      <c r="Y3" s="27"/>
      <c r="Z3" s="29" t="s">
        <v>372</v>
      </c>
      <c r="AA3" s="29" t="s">
        <v>372</v>
      </c>
      <c r="AB3" s="29" t="s">
        <v>372</v>
      </c>
      <c r="AC3" s="29" t="s">
        <v>372</v>
      </c>
      <c r="AD3" s="11" t="s">
        <v>406</v>
      </c>
    </row>
    <row r="4" spans="1:31" x14ac:dyDescent="0.25">
      <c r="A4" s="10" t="s">
        <v>395</v>
      </c>
      <c r="B4" s="10" t="s">
        <v>20</v>
      </c>
      <c r="C4" s="10" t="s">
        <v>297</v>
      </c>
      <c r="D4" s="10">
        <v>2016</v>
      </c>
      <c r="E4" s="10" t="s">
        <v>218</v>
      </c>
      <c r="F4" s="2" t="s">
        <v>64</v>
      </c>
      <c r="G4" s="2" t="s">
        <v>61</v>
      </c>
      <c r="H4" s="9" t="s">
        <v>351</v>
      </c>
      <c r="I4" s="2" t="s">
        <v>55</v>
      </c>
      <c r="J4" s="2" t="s">
        <v>68</v>
      </c>
      <c r="K4" s="23" t="s">
        <v>68</v>
      </c>
      <c r="L4" s="28">
        <v>14.1</v>
      </c>
      <c r="M4" s="10" t="s">
        <v>357</v>
      </c>
      <c r="N4" s="2" t="s">
        <v>57</v>
      </c>
      <c r="O4" s="2">
        <v>263</v>
      </c>
      <c r="P4" s="2">
        <v>55</v>
      </c>
      <c r="Q4" s="2">
        <v>20.9</v>
      </c>
      <c r="R4" s="28">
        <v>7</v>
      </c>
      <c r="S4" s="28">
        <v>48</v>
      </c>
      <c r="T4" s="25">
        <v>0</v>
      </c>
      <c r="U4" s="28" t="s">
        <v>50</v>
      </c>
      <c r="V4" s="25">
        <v>19</v>
      </c>
      <c r="W4" s="25">
        <v>18</v>
      </c>
      <c r="X4" s="25">
        <v>18</v>
      </c>
      <c r="Y4" s="28" t="s">
        <v>76</v>
      </c>
      <c r="Z4" s="26" t="s">
        <v>372</v>
      </c>
      <c r="AA4" s="26" t="s">
        <v>372</v>
      </c>
      <c r="AB4" s="26" t="s">
        <v>372</v>
      </c>
      <c r="AC4" s="26" t="s">
        <v>372</v>
      </c>
      <c r="AD4" s="10" t="s">
        <v>406</v>
      </c>
    </row>
    <row r="5" spans="1:31" x14ac:dyDescent="0.25">
      <c r="A5" s="10" t="s">
        <v>395</v>
      </c>
      <c r="B5" s="10" t="s">
        <v>20</v>
      </c>
      <c r="C5" s="10" t="s">
        <v>297</v>
      </c>
      <c r="D5" s="10">
        <v>2016</v>
      </c>
      <c r="E5" s="10" t="s">
        <v>218</v>
      </c>
      <c r="F5" s="2" t="s">
        <v>64</v>
      </c>
      <c r="G5" s="2" t="s">
        <v>61</v>
      </c>
      <c r="H5" s="9" t="s">
        <v>352</v>
      </c>
      <c r="I5" s="2" t="s">
        <v>58</v>
      </c>
      <c r="J5" s="2" t="s">
        <v>68</v>
      </c>
      <c r="K5" s="23" t="s">
        <v>68</v>
      </c>
      <c r="L5" s="28">
        <v>11.2</v>
      </c>
      <c r="N5" s="2" t="s">
        <v>57</v>
      </c>
      <c r="O5" s="2">
        <v>50</v>
      </c>
      <c r="P5" s="2">
        <v>3</v>
      </c>
      <c r="Q5" s="2">
        <v>6</v>
      </c>
      <c r="R5" s="28">
        <v>0</v>
      </c>
      <c r="S5" s="28">
        <v>3</v>
      </c>
      <c r="T5" s="25">
        <v>0</v>
      </c>
      <c r="U5" s="28" t="s">
        <v>50</v>
      </c>
      <c r="V5" s="26" t="s">
        <v>372</v>
      </c>
      <c r="W5" s="26" t="s">
        <v>372</v>
      </c>
      <c r="X5" s="26" t="s">
        <v>372</v>
      </c>
      <c r="Y5" s="28" t="s">
        <v>76</v>
      </c>
      <c r="AC5" s="26"/>
    </row>
    <row r="6" spans="1:31" s="11" customFormat="1" x14ac:dyDescent="0.25">
      <c r="A6" s="11" t="s">
        <v>395</v>
      </c>
      <c r="B6" s="11" t="s">
        <v>21</v>
      </c>
      <c r="C6" s="11" t="s">
        <v>295</v>
      </c>
      <c r="D6" s="11">
        <v>2012</v>
      </c>
      <c r="E6" s="11" t="s">
        <v>294</v>
      </c>
      <c r="F6" s="3"/>
      <c r="G6" s="3"/>
      <c r="H6" s="11" t="s">
        <v>351</v>
      </c>
      <c r="I6" s="3" t="s">
        <v>398</v>
      </c>
      <c r="J6" s="3" t="s">
        <v>68</v>
      </c>
      <c r="K6" s="24" t="s">
        <v>68</v>
      </c>
      <c r="L6" s="27" t="s">
        <v>399</v>
      </c>
      <c r="M6" s="11" t="s">
        <v>401</v>
      </c>
      <c r="N6" s="3" t="s">
        <v>57</v>
      </c>
      <c r="O6" s="3">
        <v>152</v>
      </c>
      <c r="P6" s="3">
        <v>13</v>
      </c>
      <c r="Q6" s="3">
        <v>8.5500000000000007</v>
      </c>
      <c r="R6" s="27" t="s">
        <v>372</v>
      </c>
      <c r="S6" s="27" t="s">
        <v>372</v>
      </c>
      <c r="T6" s="27" t="s">
        <v>372</v>
      </c>
      <c r="U6" s="27" t="s">
        <v>50</v>
      </c>
      <c r="V6" s="29">
        <v>10</v>
      </c>
      <c r="W6" s="29">
        <v>3</v>
      </c>
      <c r="X6" s="29">
        <v>0</v>
      </c>
      <c r="Y6" s="27" t="s">
        <v>76</v>
      </c>
      <c r="Z6" s="11">
        <v>37.5</v>
      </c>
      <c r="AC6" s="30" t="s">
        <v>407</v>
      </c>
      <c r="AD6" s="11" t="s">
        <v>277</v>
      </c>
    </row>
    <row r="7" spans="1:31" s="11" customFormat="1" ht="30" x14ac:dyDescent="0.25">
      <c r="A7" s="11" t="s">
        <v>395</v>
      </c>
      <c r="B7" s="11" t="s">
        <v>21</v>
      </c>
      <c r="C7" s="11" t="s">
        <v>295</v>
      </c>
      <c r="D7" s="11">
        <v>2012</v>
      </c>
      <c r="E7" s="11" t="s">
        <v>294</v>
      </c>
      <c r="F7" s="3" t="s">
        <v>116</v>
      </c>
      <c r="G7" s="3" t="s">
        <v>289</v>
      </c>
      <c r="H7" s="11" t="s">
        <v>353</v>
      </c>
      <c r="I7" s="3" t="s">
        <v>398</v>
      </c>
      <c r="J7" s="3" t="s">
        <v>68</v>
      </c>
      <c r="K7" s="24" t="s">
        <v>68</v>
      </c>
      <c r="L7" s="27" t="s">
        <v>296</v>
      </c>
      <c r="N7" s="3" t="s">
        <v>57</v>
      </c>
      <c r="O7" s="3">
        <v>48</v>
      </c>
      <c r="P7" s="3">
        <v>3</v>
      </c>
      <c r="Q7" s="3">
        <v>6.25</v>
      </c>
      <c r="R7" s="27" t="s">
        <v>372</v>
      </c>
      <c r="S7" s="27" t="s">
        <v>372</v>
      </c>
      <c r="T7" s="27" t="s">
        <v>372</v>
      </c>
      <c r="U7" s="27" t="s">
        <v>50</v>
      </c>
      <c r="V7" s="29"/>
      <c r="W7" s="29"/>
      <c r="X7" s="29"/>
      <c r="Y7" s="27"/>
      <c r="AC7" s="29"/>
    </row>
    <row r="8" spans="1:31" s="11" customFormat="1" ht="30" x14ac:dyDescent="0.25">
      <c r="A8" s="11" t="s">
        <v>395</v>
      </c>
      <c r="B8" s="11" t="s">
        <v>21</v>
      </c>
      <c r="C8" s="11" t="s">
        <v>295</v>
      </c>
      <c r="D8" s="11">
        <v>2012</v>
      </c>
      <c r="E8" s="11" t="s">
        <v>294</v>
      </c>
      <c r="F8" s="3"/>
      <c r="G8" s="3" t="s">
        <v>289</v>
      </c>
      <c r="H8" s="11" t="s">
        <v>352</v>
      </c>
      <c r="I8" s="3" t="s">
        <v>58</v>
      </c>
      <c r="J8" s="3" t="s">
        <v>68</v>
      </c>
      <c r="K8" s="24" t="s">
        <v>68</v>
      </c>
      <c r="L8" s="27" t="s">
        <v>400</v>
      </c>
      <c r="N8" s="3" t="s">
        <v>57</v>
      </c>
      <c r="O8" s="3">
        <v>57</v>
      </c>
      <c r="P8" s="3">
        <v>4</v>
      </c>
      <c r="Q8" s="7">
        <v>7.0000000000000007E-2</v>
      </c>
      <c r="R8" s="27" t="s">
        <v>372</v>
      </c>
      <c r="S8" s="27" t="s">
        <v>372</v>
      </c>
      <c r="T8" s="27" t="s">
        <v>372</v>
      </c>
      <c r="U8" s="27" t="s">
        <v>50</v>
      </c>
      <c r="V8" s="29"/>
      <c r="W8" s="29"/>
      <c r="X8" s="29"/>
      <c r="Y8" s="27"/>
      <c r="AC8" s="29"/>
    </row>
    <row r="9" spans="1:31" ht="15.75" customHeight="1" x14ac:dyDescent="0.25">
      <c r="A9" s="10" t="s">
        <v>395</v>
      </c>
      <c r="B9" s="9" t="s">
        <v>21</v>
      </c>
      <c r="C9" s="9" t="s">
        <v>219</v>
      </c>
      <c r="D9" s="10">
        <v>2016</v>
      </c>
      <c r="E9" s="9" t="s">
        <v>220</v>
      </c>
      <c r="F9" s="4" t="s">
        <v>221</v>
      </c>
      <c r="G9" s="4"/>
      <c r="H9" s="9" t="s">
        <v>8</v>
      </c>
      <c r="I9" s="4" t="s">
        <v>55</v>
      </c>
      <c r="J9" s="4" t="s">
        <v>8</v>
      </c>
      <c r="K9" s="23" t="s">
        <v>8</v>
      </c>
      <c r="L9" s="25"/>
      <c r="M9" s="9"/>
      <c r="N9" s="4" t="s">
        <v>49</v>
      </c>
      <c r="O9" s="4">
        <v>213</v>
      </c>
      <c r="P9" s="4">
        <v>54</v>
      </c>
      <c r="Q9" s="4">
        <v>25.3</v>
      </c>
      <c r="R9" s="27" t="s">
        <v>372</v>
      </c>
      <c r="S9" s="25">
        <v>17</v>
      </c>
      <c r="T9" s="25">
        <v>0</v>
      </c>
      <c r="U9" s="28" t="s">
        <v>50</v>
      </c>
      <c r="V9" s="26" t="s">
        <v>372</v>
      </c>
      <c r="W9" s="26" t="s">
        <v>372</v>
      </c>
      <c r="X9" s="26" t="s">
        <v>372</v>
      </c>
      <c r="Y9" s="25" t="s">
        <v>222</v>
      </c>
      <c r="Z9" s="26" t="s">
        <v>372</v>
      </c>
      <c r="AA9" s="26" t="s">
        <v>372</v>
      </c>
      <c r="AB9" s="26" t="s">
        <v>372</v>
      </c>
      <c r="AC9" s="26" t="s">
        <v>372</v>
      </c>
      <c r="AD9" s="9" t="s">
        <v>223</v>
      </c>
    </row>
    <row r="10" spans="1:31" s="11" customFormat="1" x14ac:dyDescent="0.25">
      <c r="A10" s="11" t="s">
        <v>395</v>
      </c>
      <c r="B10" s="11" t="s">
        <v>22</v>
      </c>
      <c r="C10" s="11" t="s">
        <v>225</v>
      </c>
      <c r="D10" s="11">
        <v>2007</v>
      </c>
      <c r="E10" s="11" t="s">
        <v>226</v>
      </c>
      <c r="F10" s="3" t="s">
        <v>63</v>
      </c>
      <c r="G10" s="3" t="s">
        <v>61</v>
      </c>
      <c r="H10" s="11" t="s">
        <v>8</v>
      </c>
      <c r="I10" s="3" t="s">
        <v>55</v>
      </c>
      <c r="J10" s="3"/>
      <c r="L10" s="29" t="s">
        <v>227</v>
      </c>
      <c r="M10" s="11" t="s">
        <v>402</v>
      </c>
      <c r="N10" s="3" t="s">
        <v>49</v>
      </c>
      <c r="O10" s="3">
        <v>237</v>
      </c>
      <c r="P10" s="3">
        <v>14</v>
      </c>
      <c r="Q10" s="3">
        <v>5.9</v>
      </c>
      <c r="R10" s="27">
        <v>4</v>
      </c>
      <c r="S10" s="27">
        <v>10</v>
      </c>
      <c r="T10" s="27">
        <v>0</v>
      </c>
      <c r="U10" s="27" t="s">
        <v>50</v>
      </c>
      <c r="V10" s="29" t="s">
        <v>372</v>
      </c>
      <c r="W10" s="29" t="s">
        <v>372</v>
      </c>
      <c r="X10" s="29" t="s">
        <v>372</v>
      </c>
      <c r="Y10" s="27" t="s">
        <v>76</v>
      </c>
      <c r="Z10" s="29" t="s">
        <v>372</v>
      </c>
      <c r="AA10" s="29" t="s">
        <v>372</v>
      </c>
      <c r="AB10" s="29" t="s">
        <v>372</v>
      </c>
      <c r="AC10" s="29" t="s">
        <v>372</v>
      </c>
      <c r="AD10" s="11" t="s">
        <v>228</v>
      </c>
    </row>
    <row r="11" spans="1:31" x14ac:dyDescent="0.25">
      <c r="A11" s="10" t="s">
        <v>395</v>
      </c>
      <c r="B11" s="10" t="s">
        <v>23</v>
      </c>
      <c r="C11" s="10" t="s">
        <v>229</v>
      </c>
      <c r="D11" s="10">
        <v>2005</v>
      </c>
      <c r="E11" s="10" t="s">
        <v>230</v>
      </c>
      <c r="F11" s="2" t="s">
        <v>85</v>
      </c>
      <c r="G11" s="2" t="s">
        <v>61</v>
      </c>
      <c r="H11" s="9" t="s">
        <v>351</v>
      </c>
      <c r="I11" s="2" t="s">
        <v>55</v>
      </c>
      <c r="J11" s="2" t="s">
        <v>68</v>
      </c>
      <c r="K11" s="2" t="s">
        <v>68</v>
      </c>
      <c r="L11" s="28" t="s">
        <v>404</v>
      </c>
      <c r="M11" s="10" t="s">
        <v>231</v>
      </c>
      <c r="N11" s="2" t="s">
        <v>49</v>
      </c>
      <c r="O11" s="2">
        <v>398</v>
      </c>
      <c r="P11" s="2">
        <v>26</v>
      </c>
      <c r="Q11" s="2">
        <v>6.5</v>
      </c>
      <c r="R11" s="28">
        <v>0</v>
      </c>
      <c r="S11" s="28">
        <v>26</v>
      </c>
      <c r="T11" s="28">
        <v>0</v>
      </c>
      <c r="U11" s="28" t="s">
        <v>50</v>
      </c>
      <c r="V11" s="25">
        <v>16</v>
      </c>
      <c r="W11" s="25">
        <v>7</v>
      </c>
      <c r="X11" s="25">
        <v>3</v>
      </c>
      <c r="Y11" s="28" t="s">
        <v>76</v>
      </c>
      <c r="Z11" s="26" t="s">
        <v>372</v>
      </c>
      <c r="AA11" s="26" t="s">
        <v>372</v>
      </c>
      <c r="AB11" s="26" t="s">
        <v>372</v>
      </c>
      <c r="AC11" s="26" t="s">
        <v>372</v>
      </c>
      <c r="AD11" s="10" t="s">
        <v>232</v>
      </c>
    </row>
    <row r="12" spans="1:31" s="11" customFormat="1" ht="15" customHeight="1" x14ac:dyDescent="0.25">
      <c r="A12" s="11" t="s">
        <v>395</v>
      </c>
      <c r="B12" s="11" t="s">
        <v>23</v>
      </c>
      <c r="C12" s="11" t="s">
        <v>233</v>
      </c>
      <c r="D12" s="11">
        <v>2012</v>
      </c>
      <c r="E12" s="11" t="s">
        <v>234</v>
      </c>
      <c r="F12" s="3" t="s">
        <v>235</v>
      </c>
      <c r="G12" s="3" t="s">
        <v>61</v>
      </c>
      <c r="H12" s="11" t="s">
        <v>351</v>
      </c>
      <c r="I12" s="3" t="s">
        <v>55</v>
      </c>
      <c r="J12" s="3" t="s">
        <v>68</v>
      </c>
      <c r="K12" s="3" t="s">
        <v>68</v>
      </c>
      <c r="L12" s="27"/>
      <c r="M12" s="11" t="s">
        <v>403</v>
      </c>
      <c r="N12" s="3" t="s">
        <v>57</v>
      </c>
      <c r="O12" s="3">
        <v>1941</v>
      </c>
      <c r="P12" s="3">
        <v>220</v>
      </c>
      <c r="Q12" s="3">
        <v>11.3</v>
      </c>
      <c r="R12" s="27">
        <v>35</v>
      </c>
      <c r="S12" s="27">
        <v>183</v>
      </c>
      <c r="T12" s="27">
        <v>2</v>
      </c>
      <c r="U12" s="27" t="s">
        <v>50</v>
      </c>
      <c r="V12" s="27">
        <v>191</v>
      </c>
      <c r="W12" s="27">
        <v>29</v>
      </c>
      <c r="X12" s="27">
        <v>0</v>
      </c>
      <c r="Y12" s="27"/>
      <c r="Z12" s="29" t="s">
        <v>372</v>
      </c>
      <c r="AA12" s="29" t="s">
        <v>372</v>
      </c>
      <c r="AB12" s="29" t="s">
        <v>372</v>
      </c>
      <c r="AC12" s="29" t="s">
        <v>372</v>
      </c>
      <c r="AD12" s="11" t="s">
        <v>237</v>
      </c>
    </row>
    <row r="13" spans="1:31" s="11" customFormat="1" x14ac:dyDescent="0.25">
      <c r="A13" s="11" t="s">
        <v>395</v>
      </c>
      <c r="B13" s="11" t="s">
        <v>23</v>
      </c>
      <c r="C13" s="11" t="s">
        <v>233</v>
      </c>
      <c r="E13" s="11" t="s">
        <v>236</v>
      </c>
      <c r="F13" s="3"/>
      <c r="G13" s="3"/>
      <c r="H13" s="11" t="s">
        <v>352</v>
      </c>
      <c r="I13" s="3" t="s">
        <v>58</v>
      </c>
      <c r="J13" s="3" t="s">
        <v>68</v>
      </c>
      <c r="K13" s="3" t="s">
        <v>68</v>
      </c>
      <c r="L13" s="27"/>
      <c r="N13" s="3" t="s">
        <v>57</v>
      </c>
      <c r="O13" s="3">
        <v>550</v>
      </c>
      <c r="P13" s="3">
        <v>60</v>
      </c>
      <c r="Q13" s="3">
        <v>11.8</v>
      </c>
      <c r="R13" s="27">
        <v>5</v>
      </c>
      <c r="S13" s="27">
        <v>54</v>
      </c>
      <c r="T13" s="27">
        <v>1</v>
      </c>
      <c r="U13" s="27" t="s">
        <v>50</v>
      </c>
      <c r="V13" s="29"/>
      <c r="W13" s="29"/>
      <c r="X13" s="29"/>
      <c r="Y13" s="27" t="s">
        <v>238</v>
      </c>
      <c r="AC13" s="29"/>
    </row>
    <row r="14" spans="1:31" ht="15.75" customHeight="1" x14ac:dyDescent="0.25">
      <c r="A14" s="10" t="s">
        <v>395</v>
      </c>
      <c r="B14" s="10" t="s">
        <v>24</v>
      </c>
      <c r="C14" s="10" t="s">
        <v>239</v>
      </c>
      <c r="D14" s="10">
        <v>2017</v>
      </c>
      <c r="E14" s="10" t="s">
        <v>240</v>
      </c>
      <c r="F14" s="2" t="s">
        <v>137</v>
      </c>
      <c r="G14" s="2" t="s">
        <v>61</v>
      </c>
      <c r="H14" s="10" t="s">
        <v>353</v>
      </c>
      <c r="I14" s="2" t="s">
        <v>55</v>
      </c>
      <c r="J14" s="2" t="s">
        <v>354</v>
      </c>
      <c r="K14" s="2" t="s">
        <v>68</v>
      </c>
      <c r="L14" s="28"/>
      <c r="N14" s="10" t="s">
        <v>242</v>
      </c>
      <c r="O14" s="2">
        <v>307</v>
      </c>
      <c r="P14" s="2">
        <v>26</v>
      </c>
      <c r="Q14" s="2">
        <v>8</v>
      </c>
      <c r="R14" s="26" t="s">
        <v>372</v>
      </c>
      <c r="S14" s="26" t="s">
        <v>372</v>
      </c>
      <c r="T14" s="26" t="s">
        <v>372</v>
      </c>
      <c r="U14" s="28" t="s">
        <v>50</v>
      </c>
      <c r="V14" s="26" t="s">
        <v>372</v>
      </c>
      <c r="W14" s="26" t="s">
        <v>372</v>
      </c>
      <c r="X14" s="26" t="s">
        <v>372</v>
      </c>
      <c r="Y14" s="28"/>
      <c r="Z14" s="26" t="s">
        <v>372</v>
      </c>
      <c r="AA14" s="26" t="s">
        <v>372</v>
      </c>
      <c r="AB14" s="26" t="s">
        <v>372</v>
      </c>
      <c r="AC14" s="26" t="s">
        <v>372</v>
      </c>
      <c r="AD14" s="10" t="s">
        <v>241</v>
      </c>
    </row>
    <row r="15" spans="1:31" ht="18" customHeight="1" x14ac:dyDescent="0.25">
      <c r="A15" s="10" t="s">
        <v>395</v>
      </c>
      <c r="B15" s="10" t="s">
        <v>24</v>
      </c>
      <c r="C15" s="10" t="s">
        <v>239</v>
      </c>
      <c r="D15" s="10">
        <v>2017</v>
      </c>
      <c r="E15" s="10" t="s">
        <v>240</v>
      </c>
      <c r="F15" s="4"/>
      <c r="G15" s="4"/>
      <c r="H15" s="10" t="s">
        <v>352</v>
      </c>
      <c r="I15" s="4" t="s">
        <v>58</v>
      </c>
      <c r="J15" s="4"/>
      <c r="L15" s="25"/>
      <c r="N15" s="4"/>
      <c r="O15" s="4">
        <v>358</v>
      </c>
      <c r="P15" s="4">
        <v>23</v>
      </c>
      <c r="Q15" s="4">
        <v>6</v>
      </c>
      <c r="R15" s="26" t="s">
        <v>372</v>
      </c>
      <c r="S15" s="26" t="s">
        <v>372</v>
      </c>
      <c r="T15" s="26" t="s">
        <v>372</v>
      </c>
      <c r="U15" s="28" t="s">
        <v>50</v>
      </c>
      <c r="V15" s="26" t="s">
        <v>372</v>
      </c>
      <c r="W15" s="26" t="s">
        <v>372</v>
      </c>
      <c r="X15" s="26" t="s">
        <v>372</v>
      </c>
      <c r="Y15" s="25"/>
      <c r="AC15" s="26"/>
      <c r="AD15" s="9"/>
    </row>
    <row r="16" spans="1:31" s="11" customFormat="1" x14ac:dyDescent="0.25">
      <c r="A16" s="11" t="s">
        <v>395</v>
      </c>
      <c r="B16" s="11" t="s">
        <v>24</v>
      </c>
      <c r="C16" s="11" t="s">
        <v>243</v>
      </c>
      <c r="D16" s="11">
        <v>2015</v>
      </c>
      <c r="E16" s="11" t="s">
        <v>244</v>
      </c>
      <c r="F16" s="3" t="s">
        <v>245</v>
      </c>
      <c r="G16" s="3" t="s">
        <v>61</v>
      </c>
      <c r="H16" s="11" t="s">
        <v>100</v>
      </c>
      <c r="I16" s="3" t="s">
        <v>55</v>
      </c>
      <c r="J16" s="3" t="s">
        <v>68</v>
      </c>
      <c r="K16" s="3" t="s">
        <v>68</v>
      </c>
      <c r="L16" s="27"/>
      <c r="M16" s="11" t="s">
        <v>357</v>
      </c>
      <c r="N16" s="3" t="s">
        <v>57</v>
      </c>
      <c r="O16" s="3">
        <v>4437</v>
      </c>
      <c r="P16" s="3">
        <v>356</v>
      </c>
      <c r="Q16" s="3">
        <v>8</v>
      </c>
      <c r="R16" s="27" t="s">
        <v>372</v>
      </c>
      <c r="S16" s="27" t="s">
        <v>372</v>
      </c>
      <c r="T16" s="27" t="s">
        <v>372</v>
      </c>
      <c r="U16" s="27" t="s">
        <v>50</v>
      </c>
      <c r="V16" s="29">
        <v>329</v>
      </c>
      <c r="W16" s="29">
        <v>27</v>
      </c>
      <c r="X16" s="29">
        <v>0</v>
      </c>
      <c r="Y16" s="27"/>
      <c r="Z16" s="29" t="s">
        <v>372</v>
      </c>
      <c r="AA16" s="29" t="s">
        <v>372</v>
      </c>
      <c r="AB16" s="29" t="s">
        <v>372</v>
      </c>
      <c r="AC16" s="29" t="s">
        <v>372</v>
      </c>
      <c r="AD16" s="11" t="s">
        <v>246</v>
      </c>
    </row>
    <row r="17" spans="1:30" s="11" customFormat="1" x14ac:dyDescent="0.25">
      <c r="A17" s="11" t="s">
        <v>395</v>
      </c>
      <c r="B17" s="11" t="s">
        <v>24</v>
      </c>
      <c r="C17" s="11" t="s">
        <v>243</v>
      </c>
      <c r="D17" s="11">
        <v>2015</v>
      </c>
      <c r="E17" s="11" t="s">
        <v>244</v>
      </c>
      <c r="F17" s="3"/>
      <c r="G17" s="3"/>
      <c r="H17" s="11" t="s">
        <v>351</v>
      </c>
      <c r="I17" s="3" t="s">
        <v>55</v>
      </c>
      <c r="J17" s="3"/>
      <c r="L17" s="27"/>
      <c r="N17" s="3" t="s">
        <v>57</v>
      </c>
      <c r="O17" s="3">
        <v>2678</v>
      </c>
      <c r="P17" s="3">
        <v>208</v>
      </c>
      <c r="Q17" s="3">
        <v>7.8</v>
      </c>
      <c r="R17" s="27" t="s">
        <v>372</v>
      </c>
      <c r="S17" s="27" t="s">
        <v>372</v>
      </c>
      <c r="T17" s="27" t="s">
        <v>372</v>
      </c>
      <c r="U17" s="27" t="s">
        <v>50</v>
      </c>
      <c r="V17" s="29"/>
      <c r="W17" s="29"/>
      <c r="X17" s="29"/>
      <c r="Y17" s="27"/>
      <c r="AC17" s="29"/>
    </row>
    <row r="18" spans="1:30" s="11" customFormat="1" x14ac:dyDescent="0.25">
      <c r="A18" s="11" t="s">
        <v>395</v>
      </c>
      <c r="B18" s="11" t="s">
        <v>24</v>
      </c>
      <c r="C18" s="11" t="s">
        <v>243</v>
      </c>
      <c r="D18" s="11">
        <v>2015</v>
      </c>
      <c r="E18" s="11" t="s">
        <v>244</v>
      </c>
      <c r="F18" s="3"/>
      <c r="G18" s="3"/>
      <c r="H18" s="11" t="s">
        <v>353</v>
      </c>
      <c r="I18" s="3" t="s">
        <v>409</v>
      </c>
      <c r="J18" s="3"/>
      <c r="L18" s="27"/>
      <c r="N18" s="3" t="s">
        <v>57</v>
      </c>
      <c r="O18" s="3">
        <v>1759</v>
      </c>
      <c r="P18" s="3">
        <v>148</v>
      </c>
      <c r="Q18" s="3">
        <v>8.4</v>
      </c>
      <c r="R18" s="27" t="s">
        <v>372</v>
      </c>
      <c r="S18" s="27" t="s">
        <v>372</v>
      </c>
      <c r="T18" s="27" t="s">
        <v>372</v>
      </c>
      <c r="U18" s="27" t="s">
        <v>50</v>
      </c>
      <c r="V18" s="29"/>
      <c r="W18" s="29"/>
      <c r="X18" s="29"/>
      <c r="Y18" s="27"/>
      <c r="AC18" s="29"/>
    </row>
    <row r="19" spans="1:30" ht="15.75" customHeight="1" x14ac:dyDescent="0.25">
      <c r="A19" s="10" t="s">
        <v>395</v>
      </c>
      <c r="B19" s="10" t="s">
        <v>25</v>
      </c>
      <c r="C19" s="10" t="s">
        <v>266</v>
      </c>
      <c r="D19" s="10">
        <v>2017</v>
      </c>
      <c r="E19" s="10" t="s">
        <v>267</v>
      </c>
      <c r="F19" s="10" t="s">
        <v>268</v>
      </c>
      <c r="G19" s="2" t="s">
        <v>61</v>
      </c>
      <c r="H19" s="9" t="s">
        <v>8</v>
      </c>
      <c r="I19" s="2" t="s">
        <v>55</v>
      </c>
      <c r="J19" s="2" t="s">
        <v>68</v>
      </c>
      <c r="K19" s="2" t="s">
        <v>68</v>
      </c>
      <c r="L19" s="28" t="s">
        <v>269</v>
      </c>
      <c r="N19" s="2" t="s">
        <v>57</v>
      </c>
      <c r="O19" s="2">
        <v>544</v>
      </c>
      <c r="P19" s="2">
        <v>59</v>
      </c>
      <c r="Q19" s="2">
        <v>10.9</v>
      </c>
      <c r="R19" s="28">
        <v>15</v>
      </c>
      <c r="S19" s="28">
        <v>44</v>
      </c>
      <c r="T19" s="25">
        <v>0</v>
      </c>
      <c r="U19" s="28" t="s">
        <v>50</v>
      </c>
      <c r="V19" s="26" t="s">
        <v>372</v>
      </c>
      <c r="W19" s="26" t="s">
        <v>372</v>
      </c>
      <c r="X19" s="26" t="s">
        <v>372</v>
      </c>
      <c r="Y19" s="28"/>
      <c r="Z19" s="26" t="s">
        <v>372</v>
      </c>
      <c r="AA19" s="26" t="s">
        <v>372</v>
      </c>
      <c r="AB19" s="26" t="s">
        <v>372</v>
      </c>
      <c r="AC19" s="26" t="s">
        <v>372</v>
      </c>
      <c r="AD19" s="10" t="s">
        <v>405</v>
      </c>
    </row>
    <row r="20" spans="1:30" x14ac:dyDescent="0.25">
      <c r="A20" s="10" t="s">
        <v>395</v>
      </c>
      <c r="B20" s="10" t="s">
        <v>25</v>
      </c>
      <c r="C20" s="10" t="s">
        <v>266</v>
      </c>
      <c r="D20" s="10">
        <v>2017</v>
      </c>
      <c r="E20" s="10" t="s">
        <v>267</v>
      </c>
      <c r="F20" s="2"/>
      <c r="G20" s="2"/>
      <c r="H20" s="10" t="s">
        <v>352</v>
      </c>
      <c r="I20" s="2" t="s">
        <v>58</v>
      </c>
      <c r="J20" s="2"/>
      <c r="L20" s="28" t="s">
        <v>270</v>
      </c>
      <c r="N20" s="2" t="s">
        <v>57</v>
      </c>
      <c r="O20" s="2">
        <v>162</v>
      </c>
      <c r="P20" s="2">
        <v>19</v>
      </c>
      <c r="Q20" s="2">
        <v>11.7</v>
      </c>
      <c r="R20" s="28">
        <v>12</v>
      </c>
      <c r="S20" s="28">
        <v>7</v>
      </c>
      <c r="T20" s="28">
        <v>4.3</v>
      </c>
      <c r="U20" s="28" t="s">
        <v>50</v>
      </c>
      <c r="V20" s="26" t="s">
        <v>372</v>
      </c>
      <c r="W20" s="26" t="s">
        <v>372</v>
      </c>
      <c r="X20" s="26" t="s">
        <v>372</v>
      </c>
      <c r="Y20" s="28"/>
      <c r="AC20" s="26"/>
    </row>
    <row r="21" spans="1:30" s="11" customFormat="1" x14ac:dyDescent="0.25">
      <c r="A21" s="11" t="s">
        <v>395</v>
      </c>
      <c r="B21" s="11" t="s">
        <v>271</v>
      </c>
      <c r="C21" s="11" t="s">
        <v>272</v>
      </c>
      <c r="D21" s="11">
        <v>2014</v>
      </c>
      <c r="E21" s="11" t="s">
        <v>273</v>
      </c>
      <c r="F21" s="3" t="s">
        <v>221</v>
      </c>
      <c r="G21" s="3" t="s">
        <v>61</v>
      </c>
      <c r="H21" s="11" t="s">
        <v>353</v>
      </c>
      <c r="I21" s="3" t="s">
        <v>55</v>
      </c>
      <c r="J21" s="3" t="s">
        <v>68</v>
      </c>
      <c r="K21" s="3" t="s">
        <v>68</v>
      </c>
      <c r="L21" s="27" t="s">
        <v>274</v>
      </c>
      <c r="M21" s="11" t="s">
        <v>224</v>
      </c>
      <c r="N21" s="3" t="s">
        <v>57</v>
      </c>
      <c r="O21" s="3">
        <v>165</v>
      </c>
      <c r="P21" s="3">
        <v>34</v>
      </c>
      <c r="Q21" s="3">
        <v>20.6</v>
      </c>
      <c r="R21" s="27">
        <v>1</v>
      </c>
      <c r="S21" s="27">
        <v>33</v>
      </c>
      <c r="T21" s="27">
        <v>0</v>
      </c>
      <c r="U21" s="27" t="s">
        <v>50</v>
      </c>
      <c r="V21" s="29" t="s">
        <v>372</v>
      </c>
      <c r="W21" s="29" t="s">
        <v>372</v>
      </c>
      <c r="X21" s="29" t="s">
        <v>372</v>
      </c>
      <c r="Y21" s="27" t="s">
        <v>62</v>
      </c>
      <c r="Z21" s="29" t="s">
        <v>372</v>
      </c>
      <c r="AA21" s="29" t="s">
        <v>372</v>
      </c>
      <c r="AB21" s="29" t="s">
        <v>372</v>
      </c>
      <c r="AC21" s="29" t="s">
        <v>372</v>
      </c>
      <c r="AD21" s="11" t="s">
        <v>277</v>
      </c>
    </row>
    <row r="22" spans="1:30" s="11" customFormat="1" x14ac:dyDescent="0.25">
      <c r="A22" s="11" t="s">
        <v>395</v>
      </c>
      <c r="B22" s="11" t="s">
        <v>271</v>
      </c>
      <c r="C22" s="11" t="s">
        <v>272</v>
      </c>
      <c r="D22" s="11">
        <v>2014</v>
      </c>
      <c r="E22" s="11" t="s">
        <v>273</v>
      </c>
      <c r="F22" s="3"/>
      <c r="G22" s="3"/>
      <c r="H22" s="11" t="s">
        <v>352</v>
      </c>
      <c r="I22" s="3" t="s">
        <v>58</v>
      </c>
      <c r="J22" s="3" t="s">
        <v>68</v>
      </c>
      <c r="K22" s="3" t="s">
        <v>68</v>
      </c>
      <c r="L22" s="27" t="s">
        <v>275</v>
      </c>
      <c r="M22" s="11" t="s">
        <v>276</v>
      </c>
      <c r="N22" s="3" t="s">
        <v>57</v>
      </c>
      <c r="O22" s="3">
        <v>165</v>
      </c>
      <c r="P22" s="3">
        <v>5</v>
      </c>
      <c r="Q22" s="3">
        <v>3</v>
      </c>
      <c r="R22" s="27">
        <v>1</v>
      </c>
      <c r="S22" s="27">
        <v>4</v>
      </c>
      <c r="T22" s="27">
        <v>0</v>
      </c>
      <c r="U22" s="27" t="s">
        <v>50</v>
      </c>
      <c r="V22" s="29" t="s">
        <v>372</v>
      </c>
      <c r="W22" s="29" t="s">
        <v>372</v>
      </c>
      <c r="X22" s="29" t="s">
        <v>372</v>
      </c>
      <c r="Y22" s="27" t="s">
        <v>62</v>
      </c>
      <c r="AC22" s="29"/>
    </row>
    <row r="23" spans="1:30" ht="15" customHeight="1" x14ac:dyDescent="0.25">
      <c r="A23" s="10" t="s">
        <v>395</v>
      </c>
      <c r="B23" s="9" t="s">
        <v>26</v>
      </c>
      <c r="C23" s="9" t="s">
        <v>278</v>
      </c>
      <c r="D23" s="10">
        <v>2011</v>
      </c>
      <c r="E23" s="9" t="s">
        <v>279</v>
      </c>
      <c r="F23" s="4" t="s">
        <v>135</v>
      </c>
      <c r="G23" s="4" t="s">
        <v>61</v>
      </c>
      <c r="H23" s="9" t="s">
        <v>351</v>
      </c>
      <c r="I23" s="4" t="s">
        <v>55</v>
      </c>
      <c r="J23" s="4" t="s">
        <v>8</v>
      </c>
      <c r="K23" s="4" t="s">
        <v>8</v>
      </c>
      <c r="L23" s="25"/>
      <c r="N23" s="9" t="s">
        <v>280</v>
      </c>
      <c r="O23" s="4">
        <v>229</v>
      </c>
      <c r="P23" s="4">
        <v>95</v>
      </c>
      <c r="Q23" s="4">
        <v>41.5</v>
      </c>
      <c r="R23" s="25">
        <v>9</v>
      </c>
      <c r="S23" s="25">
        <v>86</v>
      </c>
      <c r="T23" s="25">
        <v>1</v>
      </c>
      <c r="U23" s="28" t="s">
        <v>50</v>
      </c>
      <c r="V23" s="26" t="s">
        <v>372</v>
      </c>
      <c r="W23" s="26" t="s">
        <v>372</v>
      </c>
      <c r="X23" s="26" t="s">
        <v>372</v>
      </c>
      <c r="Y23" s="25" t="s">
        <v>62</v>
      </c>
      <c r="Z23" s="26" t="s">
        <v>372</v>
      </c>
      <c r="AA23" s="26" t="s">
        <v>372</v>
      </c>
      <c r="AB23" s="26" t="s">
        <v>372</v>
      </c>
      <c r="AC23" s="26" t="s">
        <v>372</v>
      </c>
      <c r="AD23" s="9" t="s">
        <v>108</v>
      </c>
    </row>
    <row r="24" spans="1:30" s="11" customFormat="1" ht="18" customHeight="1" x14ac:dyDescent="0.25">
      <c r="A24" s="11" t="s">
        <v>395</v>
      </c>
      <c r="B24" s="11" t="s">
        <v>26</v>
      </c>
      <c r="C24" s="11" t="s">
        <v>281</v>
      </c>
      <c r="D24" s="11">
        <v>2014</v>
      </c>
      <c r="E24" s="11" t="s">
        <v>282</v>
      </c>
      <c r="F24" s="3" t="s">
        <v>135</v>
      </c>
      <c r="G24" s="3" t="s">
        <v>61</v>
      </c>
      <c r="H24" s="11" t="s">
        <v>351</v>
      </c>
      <c r="I24" s="3" t="s">
        <v>55</v>
      </c>
      <c r="J24" s="3" t="s">
        <v>397</v>
      </c>
      <c r="K24" s="3" t="s">
        <v>68</v>
      </c>
      <c r="L24" s="27">
        <v>9</v>
      </c>
      <c r="M24" s="11" t="s">
        <v>354</v>
      </c>
      <c r="N24" s="3" t="s">
        <v>57</v>
      </c>
      <c r="O24" s="3">
        <v>705</v>
      </c>
      <c r="P24" s="3">
        <v>129</v>
      </c>
      <c r="Q24" s="3">
        <v>18.3</v>
      </c>
      <c r="R24" s="27">
        <v>0</v>
      </c>
      <c r="S24" s="27">
        <v>129</v>
      </c>
      <c r="T24" s="27">
        <v>1</v>
      </c>
      <c r="U24" s="27" t="s">
        <v>50</v>
      </c>
      <c r="V24" s="29" t="s">
        <v>372</v>
      </c>
      <c r="W24" s="29" t="s">
        <v>372</v>
      </c>
      <c r="X24" s="29" t="s">
        <v>372</v>
      </c>
      <c r="Y24" s="27" t="s">
        <v>283</v>
      </c>
      <c r="Z24" s="29" t="s">
        <v>372</v>
      </c>
      <c r="AA24" s="29" t="s">
        <v>372</v>
      </c>
      <c r="AB24" s="29" t="s">
        <v>372</v>
      </c>
      <c r="AC24" s="29" t="s">
        <v>372</v>
      </c>
      <c r="AD24" s="11" t="s">
        <v>286</v>
      </c>
    </row>
    <row r="25" spans="1:30" s="11" customFormat="1" ht="13.5" customHeight="1" x14ac:dyDescent="0.25">
      <c r="A25" s="11" t="s">
        <v>395</v>
      </c>
      <c r="B25" s="11" t="s">
        <v>26</v>
      </c>
      <c r="C25" s="11" t="s">
        <v>281</v>
      </c>
      <c r="D25" s="11">
        <v>2014</v>
      </c>
      <c r="E25" s="11" t="s">
        <v>282</v>
      </c>
      <c r="F25" s="3"/>
      <c r="G25" s="3"/>
      <c r="H25" s="11" t="s">
        <v>352</v>
      </c>
      <c r="I25" s="3" t="s">
        <v>58</v>
      </c>
      <c r="J25" s="3" t="s">
        <v>397</v>
      </c>
      <c r="K25" s="3" t="s">
        <v>68</v>
      </c>
      <c r="L25" s="27">
        <v>11</v>
      </c>
      <c r="M25" s="11" t="s">
        <v>285</v>
      </c>
      <c r="N25" s="3" t="s">
        <v>57</v>
      </c>
      <c r="O25" s="3">
        <v>561</v>
      </c>
      <c r="P25" s="3">
        <v>52</v>
      </c>
      <c r="Q25" s="3">
        <v>9.3000000000000007</v>
      </c>
      <c r="R25" s="27">
        <v>12</v>
      </c>
      <c r="S25" s="27">
        <v>40</v>
      </c>
      <c r="T25" s="27">
        <v>0</v>
      </c>
      <c r="U25" s="27" t="s">
        <v>50</v>
      </c>
      <c r="V25" s="29" t="s">
        <v>372</v>
      </c>
      <c r="W25" s="29" t="s">
        <v>372</v>
      </c>
      <c r="X25" s="29" t="s">
        <v>372</v>
      </c>
      <c r="Y25" s="27" t="s">
        <v>284</v>
      </c>
    </row>
    <row r="26" spans="1:30" ht="30" x14ac:dyDescent="0.25">
      <c r="A26" s="10" t="s">
        <v>395</v>
      </c>
      <c r="B26" s="10" t="s">
        <v>27</v>
      </c>
      <c r="C26" s="10" t="s">
        <v>287</v>
      </c>
      <c r="D26" s="10">
        <v>2011</v>
      </c>
      <c r="E26" s="10" t="s">
        <v>288</v>
      </c>
      <c r="F26" s="2" t="s">
        <v>135</v>
      </c>
      <c r="G26" s="2" t="s">
        <v>289</v>
      </c>
      <c r="H26" s="9" t="s">
        <v>100</v>
      </c>
      <c r="I26" s="2" t="s">
        <v>55</v>
      </c>
      <c r="J26" s="2" t="s">
        <v>68</v>
      </c>
      <c r="K26" s="2" t="s">
        <v>68</v>
      </c>
      <c r="L26" s="28" t="s">
        <v>290</v>
      </c>
      <c r="N26" s="2" t="s">
        <v>49</v>
      </c>
      <c r="O26" s="2">
        <v>290</v>
      </c>
      <c r="P26" s="2">
        <v>30</v>
      </c>
      <c r="Q26" s="2">
        <v>10</v>
      </c>
      <c r="R26" s="28">
        <v>10</v>
      </c>
      <c r="S26" s="28">
        <v>18</v>
      </c>
      <c r="T26" s="28">
        <v>2</v>
      </c>
      <c r="U26" s="28" t="s">
        <v>50</v>
      </c>
      <c r="V26" s="26" t="s">
        <v>372</v>
      </c>
      <c r="W26" s="26" t="s">
        <v>372</v>
      </c>
      <c r="X26" s="26" t="s">
        <v>372</v>
      </c>
      <c r="Y26" s="28" t="s">
        <v>76</v>
      </c>
      <c r="Z26" s="10">
        <v>84.13</v>
      </c>
      <c r="AA26" s="10">
        <v>75.86</v>
      </c>
      <c r="AB26" s="12" t="s">
        <v>372</v>
      </c>
      <c r="AD26" s="10" t="s">
        <v>291</v>
      </c>
    </row>
    <row r="27" spans="1:30" x14ac:dyDescent="0.25">
      <c r="A27" s="10" t="s">
        <v>395</v>
      </c>
      <c r="B27" s="10" t="s">
        <v>27</v>
      </c>
      <c r="C27" s="10" t="s">
        <v>287</v>
      </c>
      <c r="D27" s="10">
        <v>2011</v>
      </c>
      <c r="E27" s="10" t="s">
        <v>288</v>
      </c>
      <c r="F27" s="2"/>
      <c r="G27" s="2"/>
      <c r="H27" s="9" t="s">
        <v>351</v>
      </c>
      <c r="I27" s="2" t="s">
        <v>55</v>
      </c>
      <c r="J27" s="2"/>
      <c r="L27" s="2"/>
      <c r="N27" s="2" t="s">
        <v>49</v>
      </c>
      <c r="O27" s="2">
        <v>139</v>
      </c>
      <c r="P27" s="2">
        <v>15</v>
      </c>
      <c r="Q27" s="2">
        <v>11</v>
      </c>
      <c r="R27" s="28"/>
      <c r="S27" s="28"/>
      <c r="T27" s="28">
        <v>0</v>
      </c>
      <c r="U27" s="28" t="s">
        <v>50</v>
      </c>
      <c r="V27" s="26" t="s">
        <v>372</v>
      </c>
      <c r="W27" s="26" t="s">
        <v>372</v>
      </c>
      <c r="X27" s="26" t="s">
        <v>372</v>
      </c>
      <c r="Y27" s="28"/>
      <c r="AB27" s="12" t="s">
        <v>372</v>
      </c>
    </row>
    <row r="28" spans="1:30" x14ac:dyDescent="0.25">
      <c r="A28" s="10" t="s">
        <v>395</v>
      </c>
      <c r="B28" s="10" t="s">
        <v>27</v>
      </c>
      <c r="C28" s="10" t="s">
        <v>287</v>
      </c>
      <c r="D28" s="10">
        <v>2011</v>
      </c>
      <c r="E28" s="10" t="s">
        <v>288</v>
      </c>
      <c r="F28" s="2"/>
      <c r="G28" s="2"/>
      <c r="H28" s="9" t="s">
        <v>353</v>
      </c>
      <c r="I28" s="2" t="s">
        <v>55</v>
      </c>
      <c r="J28" s="2"/>
      <c r="L28" s="2"/>
      <c r="N28" s="2" t="s">
        <v>49</v>
      </c>
      <c r="O28" s="2">
        <v>151</v>
      </c>
      <c r="P28" s="2">
        <v>15</v>
      </c>
      <c r="Q28" s="2">
        <v>10</v>
      </c>
      <c r="R28" s="28"/>
      <c r="S28" s="28"/>
      <c r="T28" s="28">
        <v>0</v>
      </c>
      <c r="U28" s="28" t="s">
        <v>50</v>
      </c>
      <c r="V28" s="26" t="s">
        <v>372</v>
      </c>
      <c r="W28" s="26" t="s">
        <v>372</v>
      </c>
      <c r="X28" s="26" t="s">
        <v>372</v>
      </c>
      <c r="Y28" s="28"/>
      <c r="AB28" s="12" t="s">
        <v>372</v>
      </c>
    </row>
    <row r="29" spans="1:30" x14ac:dyDescent="0.25">
      <c r="O29" s="10">
        <f>SUM(O2:O28)</f>
        <v>16996</v>
      </c>
      <c r="P29" s="10">
        <f>SUM(P2:P28)</f>
        <v>1733</v>
      </c>
      <c r="R29" s="26"/>
      <c r="S29" s="26"/>
      <c r="T29" s="26"/>
      <c r="AB29" s="12"/>
    </row>
    <row r="31" spans="1:30" x14ac:dyDescent="0.25">
      <c r="L31" s="10" t="s">
        <v>408</v>
      </c>
      <c r="O31" s="10">
        <v>12269</v>
      </c>
      <c r="P31" s="10">
        <v>1347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90"/>
  <sheetViews>
    <sheetView tabSelected="1" topLeftCell="A28" zoomScaleNormal="100" workbookViewId="0">
      <pane xSplit="3" topLeftCell="D1" activePane="topRight" state="frozen"/>
      <selection pane="topRight" activeCell="C33" sqref="C33"/>
    </sheetView>
  </sheetViews>
  <sheetFormatPr defaultRowHeight="15" x14ac:dyDescent="0.25"/>
  <cols>
    <col min="1" max="1" width="7.5703125" style="9" customWidth="1"/>
    <col min="2" max="2" width="13.140625" style="9" customWidth="1"/>
    <col min="3" max="3" width="16.5703125" style="9" customWidth="1"/>
    <col min="4" max="4" width="8.28515625" style="9" customWidth="1"/>
    <col min="5" max="5" width="9.140625" style="9"/>
    <col min="6" max="6" width="13.28515625" style="9" customWidth="1"/>
    <col min="7" max="7" width="6.7109375" style="9" customWidth="1"/>
    <col min="8" max="8" width="4.42578125" style="9" customWidth="1"/>
    <col min="9" max="9" width="6.42578125" style="9" customWidth="1"/>
    <col min="10" max="10" width="6.28515625" style="9" customWidth="1"/>
    <col min="11" max="11" width="6" style="9" customWidth="1"/>
    <col min="12" max="12" width="8.7109375" style="9" customWidth="1"/>
    <col min="13" max="13" width="10.28515625" style="9" customWidth="1"/>
    <col min="14" max="14" width="6.85546875" style="9" customWidth="1"/>
    <col min="15" max="15" width="6.7109375" style="9" customWidth="1"/>
    <col min="16" max="16" width="7.28515625" style="9" hidden="1" customWidth="1"/>
    <col min="17" max="17" width="5.140625" style="9" customWidth="1"/>
    <col min="18" max="18" width="4.85546875" style="9" customWidth="1"/>
    <col min="19" max="20" width="4.7109375" style="9" customWidth="1"/>
    <col min="21" max="21" width="4.5703125" style="9" customWidth="1"/>
    <col min="22" max="23" width="5" style="9" customWidth="1"/>
    <col min="24" max="24" width="6" style="9" customWidth="1"/>
    <col min="25" max="25" width="8" style="9" customWidth="1"/>
    <col min="26" max="27" width="7.5703125" style="9" customWidth="1"/>
    <col min="28" max="28" width="5.5703125" style="9" customWidth="1"/>
    <col min="29" max="29" width="25.140625" style="9" customWidth="1"/>
    <col min="30" max="30" width="14.85546875" style="9" customWidth="1"/>
    <col min="31" max="31" width="21.85546875" style="9" customWidth="1"/>
    <col min="32" max="16384" width="9.140625" style="9"/>
  </cols>
  <sheetData>
    <row r="1" spans="1:30" s="19" customFormat="1" ht="55.5" customHeight="1" x14ac:dyDescent="0.25">
      <c r="A1" s="18" t="s">
        <v>329</v>
      </c>
      <c r="B1" s="18" t="s">
        <v>1</v>
      </c>
      <c r="C1" s="18" t="s">
        <v>447</v>
      </c>
      <c r="D1" s="18" t="s">
        <v>396</v>
      </c>
      <c r="E1" s="18" t="s">
        <v>332</v>
      </c>
      <c r="F1" s="18" t="s">
        <v>17</v>
      </c>
      <c r="G1" s="18" t="s">
        <v>367</v>
      </c>
      <c r="H1" s="18" t="s">
        <v>53</v>
      </c>
      <c r="I1" s="18" t="s">
        <v>5</v>
      </c>
      <c r="J1" s="18" t="s">
        <v>364</v>
      </c>
      <c r="K1" s="18" t="s">
        <v>366</v>
      </c>
      <c r="L1" s="18" t="s">
        <v>379</v>
      </c>
      <c r="M1" s="18" t="s">
        <v>4</v>
      </c>
      <c r="N1" s="18" t="s">
        <v>9</v>
      </c>
      <c r="O1" s="18" t="s">
        <v>16</v>
      </c>
      <c r="P1" s="18" t="s">
        <v>48</v>
      </c>
      <c r="Q1" s="18" t="s">
        <v>10</v>
      </c>
      <c r="R1" s="18" t="s">
        <v>11</v>
      </c>
      <c r="S1" s="18" t="s">
        <v>370</v>
      </c>
      <c r="T1" s="18" t="s">
        <v>371</v>
      </c>
      <c r="U1" s="18" t="s">
        <v>368</v>
      </c>
      <c r="V1" s="18" t="s">
        <v>369</v>
      </c>
      <c r="W1" s="18" t="s">
        <v>376</v>
      </c>
      <c r="X1" s="18" t="s">
        <v>380</v>
      </c>
      <c r="Y1" s="18" t="s">
        <v>381</v>
      </c>
      <c r="Z1" s="18" t="s">
        <v>382</v>
      </c>
      <c r="AA1" s="18" t="s">
        <v>383</v>
      </c>
      <c r="AB1" s="18" t="s">
        <v>384</v>
      </c>
      <c r="AC1" s="18" t="s">
        <v>69</v>
      </c>
      <c r="AD1" s="18"/>
    </row>
    <row r="2" spans="1:30" x14ac:dyDescent="0.25">
      <c r="A2" s="9" t="s">
        <v>328</v>
      </c>
      <c r="B2" s="9" t="s">
        <v>28</v>
      </c>
      <c r="C2" s="9" t="s">
        <v>443</v>
      </c>
      <c r="D2" s="9" t="s">
        <v>67</v>
      </c>
      <c r="E2" s="9" t="s">
        <v>65</v>
      </c>
      <c r="F2" s="9" t="s">
        <v>61</v>
      </c>
      <c r="G2" s="9" t="s">
        <v>351</v>
      </c>
      <c r="H2" s="9" t="s">
        <v>55</v>
      </c>
      <c r="I2" s="9" t="s">
        <v>68</v>
      </c>
      <c r="J2" s="9" t="s">
        <v>68</v>
      </c>
      <c r="L2" s="12" t="s">
        <v>357</v>
      </c>
      <c r="M2" s="9" t="s">
        <v>57</v>
      </c>
      <c r="N2" s="9">
        <v>334</v>
      </c>
      <c r="O2" s="9">
        <v>58</v>
      </c>
      <c r="P2" s="9">
        <v>17.399999999999999</v>
      </c>
      <c r="Q2" s="12">
        <v>11</v>
      </c>
      <c r="R2" s="20">
        <v>46</v>
      </c>
      <c r="S2" s="12">
        <v>1</v>
      </c>
      <c r="T2" s="12" t="s">
        <v>50</v>
      </c>
      <c r="U2" s="9">
        <v>37</v>
      </c>
      <c r="V2" s="9">
        <v>21</v>
      </c>
      <c r="W2" s="9">
        <v>0</v>
      </c>
      <c r="X2" s="9" t="s">
        <v>393</v>
      </c>
      <c r="Y2" s="9">
        <v>64.3</v>
      </c>
      <c r="Z2" s="9">
        <v>64.3</v>
      </c>
      <c r="AC2" s="9" t="s">
        <v>70</v>
      </c>
    </row>
    <row r="3" spans="1:30" s="11" customFormat="1" ht="20.25" customHeight="1" x14ac:dyDescent="0.25">
      <c r="A3" s="11" t="s">
        <v>328</v>
      </c>
      <c r="B3" s="11" t="s">
        <v>29</v>
      </c>
      <c r="C3" s="11" t="s">
        <v>425</v>
      </c>
      <c r="D3" s="11" t="s">
        <v>71</v>
      </c>
      <c r="E3" s="11" t="s">
        <v>85</v>
      </c>
      <c r="F3" s="11" t="s">
        <v>61</v>
      </c>
      <c r="G3" s="11" t="s">
        <v>351</v>
      </c>
      <c r="H3" s="11" t="s">
        <v>55</v>
      </c>
      <c r="I3" s="11" t="s">
        <v>359</v>
      </c>
      <c r="J3" s="11" t="s">
        <v>68</v>
      </c>
      <c r="K3" s="11">
        <v>13</v>
      </c>
      <c r="L3" s="29"/>
      <c r="M3" s="11" t="s">
        <v>49</v>
      </c>
      <c r="N3" s="11">
        <v>917</v>
      </c>
      <c r="O3" s="11">
        <v>41</v>
      </c>
      <c r="P3" s="11">
        <v>4.5</v>
      </c>
      <c r="Q3" s="29" t="s">
        <v>372</v>
      </c>
      <c r="R3" s="29" t="s">
        <v>372</v>
      </c>
      <c r="S3" s="29" t="s">
        <v>372</v>
      </c>
      <c r="T3" s="29" t="s">
        <v>372</v>
      </c>
      <c r="U3" s="29" t="s">
        <v>372</v>
      </c>
      <c r="V3" s="29" t="s">
        <v>372</v>
      </c>
      <c r="W3" s="29" t="s">
        <v>372</v>
      </c>
      <c r="X3" s="11" t="s">
        <v>394</v>
      </c>
      <c r="Y3" s="11">
        <v>75</v>
      </c>
      <c r="Z3" s="11">
        <v>27</v>
      </c>
      <c r="AA3" s="11">
        <v>46</v>
      </c>
      <c r="AC3" s="11" t="s">
        <v>73</v>
      </c>
    </row>
    <row r="4" spans="1:30" ht="22.5" customHeight="1" x14ac:dyDescent="0.25">
      <c r="A4" s="9" t="s">
        <v>328</v>
      </c>
      <c r="B4" s="9" t="s">
        <v>29</v>
      </c>
      <c r="C4" s="9" t="s">
        <v>444</v>
      </c>
      <c r="D4" s="9" t="s">
        <v>301</v>
      </c>
      <c r="E4" s="9" t="s">
        <v>177</v>
      </c>
      <c r="F4" s="9" t="s">
        <v>330</v>
      </c>
      <c r="G4" s="9" t="s">
        <v>351</v>
      </c>
      <c r="H4" s="9" t="s">
        <v>55</v>
      </c>
      <c r="I4" s="9" t="s">
        <v>68</v>
      </c>
      <c r="J4" s="9" t="s">
        <v>68</v>
      </c>
      <c r="K4" s="9">
        <v>11</v>
      </c>
      <c r="L4" s="12" t="s">
        <v>357</v>
      </c>
      <c r="M4" s="9" t="s">
        <v>57</v>
      </c>
      <c r="N4" s="9">
        <v>613</v>
      </c>
      <c r="O4" s="9">
        <v>109</v>
      </c>
      <c r="P4" s="9">
        <v>18</v>
      </c>
      <c r="Q4" s="12">
        <v>13</v>
      </c>
      <c r="R4" s="12">
        <v>96</v>
      </c>
      <c r="S4" s="12">
        <v>0</v>
      </c>
      <c r="T4" s="12" t="s">
        <v>50</v>
      </c>
      <c r="U4" s="9">
        <v>69</v>
      </c>
      <c r="V4" s="9">
        <v>27</v>
      </c>
      <c r="W4" s="9">
        <v>13</v>
      </c>
      <c r="X4" s="9" t="s">
        <v>393</v>
      </c>
      <c r="Y4" s="9">
        <v>43.5</v>
      </c>
      <c r="Z4" s="9">
        <v>34.799999999999997</v>
      </c>
      <c r="AA4" s="9">
        <v>58</v>
      </c>
      <c r="AB4" s="9" t="s">
        <v>386</v>
      </c>
      <c r="AC4" s="9" t="s">
        <v>336</v>
      </c>
    </row>
    <row r="5" spans="1:30" ht="15" customHeight="1" x14ac:dyDescent="0.25">
      <c r="A5" s="9" t="s">
        <v>328</v>
      </c>
      <c r="B5" s="9" t="s">
        <v>29</v>
      </c>
      <c r="C5" s="9" t="s">
        <v>444</v>
      </c>
      <c r="D5" s="9" t="s">
        <v>301</v>
      </c>
      <c r="E5" s="9" t="s">
        <v>177</v>
      </c>
      <c r="F5" s="9" t="s">
        <v>330</v>
      </c>
      <c r="G5" s="9" t="s">
        <v>352</v>
      </c>
      <c r="H5" s="9" t="s">
        <v>58</v>
      </c>
      <c r="I5" s="9" t="s">
        <v>68</v>
      </c>
      <c r="J5" s="9" t="s">
        <v>68</v>
      </c>
      <c r="K5" s="9">
        <v>12</v>
      </c>
      <c r="L5" s="12" t="s">
        <v>302</v>
      </c>
      <c r="M5" s="9" t="s">
        <v>57</v>
      </c>
      <c r="N5" s="9">
        <v>206</v>
      </c>
      <c r="O5" s="9">
        <v>30</v>
      </c>
      <c r="P5" s="9">
        <v>15</v>
      </c>
      <c r="Q5" s="12">
        <v>8</v>
      </c>
      <c r="R5" s="12">
        <v>22</v>
      </c>
      <c r="S5" s="12">
        <v>0</v>
      </c>
      <c r="T5" s="12">
        <v>0</v>
      </c>
      <c r="U5" s="15" t="s">
        <v>372</v>
      </c>
      <c r="V5" s="15" t="s">
        <v>372</v>
      </c>
      <c r="W5" s="15" t="s">
        <v>372</v>
      </c>
      <c r="X5" s="9" t="s">
        <v>394</v>
      </c>
      <c r="AC5" s="9" t="s">
        <v>303</v>
      </c>
    </row>
    <row r="6" spans="1:30" s="11" customFormat="1" ht="18.75" customHeight="1" x14ac:dyDescent="0.25">
      <c r="A6" s="11" t="s">
        <v>328</v>
      </c>
      <c r="B6" s="11" t="s">
        <v>29</v>
      </c>
      <c r="C6" s="11" t="s">
        <v>446</v>
      </c>
      <c r="D6" s="11" t="s">
        <v>74</v>
      </c>
      <c r="E6" s="11">
        <v>1</v>
      </c>
      <c r="F6" s="11" t="s">
        <v>61</v>
      </c>
      <c r="G6" s="11" t="s">
        <v>351</v>
      </c>
      <c r="H6" s="11" t="s">
        <v>55</v>
      </c>
      <c r="K6" s="11">
        <v>15.6</v>
      </c>
      <c r="L6" s="29"/>
      <c r="M6" s="11" t="s">
        <v>57</v>
      </c>
      <c r="N6" s="11">
        <v>257</v>
      </c>
      <c r="O6" s="11">
        <v>73</v>
      </c>
      <c r="P6" s="11">
        <v>28.4</v>
      </c>
      <c r="Q6" s="29">
        <v>15</v>
      </c>
      <c r="R6" s="29">
        <v>52</v>
      </c>
      <c r="S6" s="29">
        <v>5</v>
      </c>
      <c r="T6" s="29">
        <v>1</v>
      </c>
      <c r="U6" s="11">
        <v>36</v>
      </c>
      <c r="V6" s="11">
        <v>18</v>
      </c>
      <c r="W6" s="11">
        <v>19</v>
      </c>
      <c r="X6" s="11" t="s">
        <v>394</v>
      </c>
      <c r="Y6" s="11">
        <v>6934</v>
      </c>
      <c r="AA6" s="11">
        <v>55.6</v>
      </c>
      <c r="AB6" s="11" t="s">
        <v>385</v>
      </c>
      <c r="AC6" s="11" t="s">
        <v>337</v>
      </c>
    </row>
    <row r="7" spans="1:30" s="15" customFormat="1" ht="15.75" customHeight="1" x14ac:dyDescent="0.25">
      <c r="A7" s="9" t="s">
        <v>328</v>
      </c>
      <c r="B7" s="15" t="s">
        <v>29</v>
      </c>
      <c r="C7" s="15" t="s">
        <v>304</v>
      </c>
      <c r="D7" s="15" t="s">
        <v>75</v>
      </c>
      <c r="E7" s="15">
        <v>5</v>
      </c>
      <c r="F7" s="15" t="s">
        <v>61</v>
      </c>
      <c r="G7" s="9" t="s">
        <v>351</v>
      </c>
      <c r="H7" s="15" t="s">
        <v>55</v>
      </c>
      <c r="I7" s="15" t="s">
        <v>68</v>
      </c>
      <c r="J7" s="15" t="s">
        <v>68</v>
      </c>
      <c r="L7" s="21"/>
      <c r="M7" s="15" t="s">
        <v>49</v>
      </c>
      <c r="N7" s="15">
        <v>547</v>
      </c>
      <c r="O7" s="21">
        <v>149</v>
      </c>
      <c r="P7" s="15">
        <v>27.2</v>
      </c>
      <c r="Q7" s="21">
        <v>44</v>
      </c>
      <c r="R7" s="21">
        <v>165</v>
      </c>
      <c r="S7" s="21">
        <v>25</v>
      </c>
      <c r="T7" s="21">
        <v>5</v>
      </c>
      <c r="U7" s="15" t="s">
        <v>372</v>
      </c>
      <c r="V7" s="15" t="s">
        <v>372</v>
      </c>
      <c r="W7" s="15" t="s">
        <v>372</v>
      </c>
      <c r="X7" s="15" t="s">
        <v>393</v>
      </c>
      <c r="Y7" s="15">
        <v>80</v>
      </c>
      <c r="Z7" s="15">
        <v>5</v>
      </c>
      <c r="AA7" s="15">
        <v>47</v>
      </c>
      <c r="AB7" s="15" t="s">
        <v>387</v>
      </c>
      <c r="AC7" s="15" t="s">
        <v>338</v>
      </c>
    </row>
    <row r="8" spans="1:30" s="15" customFormat="1" ht="18.75" customHeight="1" x14ac:dyDescent="0.25">
      <c r="A8" s="9" t="s">
        <v>328</v>
      </c>
      <c r="B8" s="15" t="s">
        <v>29</v>
      </c>
      <c r="C8" s="15" t="s">
        <v>304</v>
      </c>
      <c r="D8" s="15" t="s">
        <v>75</v>
      </c>
      <c r="E8" s="15">
        <v>5</v>
      </c>
      <c r="F8" s="15" t="s">
        <v>61</v>
      </c>
      <c r="G8" s="15" t="s">
        <v>351</v>
      </c>
      <c r="H8" s="15" t="s">
        <v>55</v>
      </c>
      <c r="I8" s="15" t="s">
        <v>355</v>
      </c>
      <c r="J8" s="15" t="s">
        <v>355</v>
      </c>
      <c r="L8" s="21"/>
      <c r="M8" s="15" t="s">
        <v>49</v>
      </c>
      <c r="N8" s="15">
        <v>64</v>
      </c>
      <c r="O8" s="21">
        <v>17</v>
      </c>
      <c r="P8" s="15">
        <v>26.6</v>
      </c>
      <c r="Q8" s="21"/>
      <c r="R8" s="21"/>
      <c r="S8" s="21"/>
      <c r="T8" s="21"/>
      <c r="U8" s="15" t="s">
        <v>372</v>
      </c>
      <c r="V8" s="15" t="s">
        <v>372</v>
      </c>
      <c r="W8" s="15" t="s">
        <v>372</v>
      </c>
    </row>
    <row r="9" spans="1:30" s="15" customFormat="1" ht="19.5" customHeight="1" x14ac:dyDescent="0.25">
      <c r="A9" s="9" t="s">
        <v>328</v>
      </c>
      <c r="B9" s="15" t="s">
        <v>29</v>
      </c>
      <c r="C9" s="15" t="s">
        <v>304</v>
      </c>
      <c r="D9" s="15" t="s">
        <v>75</v>
      </c>
      <c r="E9" s="15">
        <v>5</v>
      </c>
      <c r="F9" s="15" t="s">
        <v>61</v>
      </c>
      <c r="G9" s="15" t="s">
        <v>351</v>
      </c>
      <c r="H9" s="15" t="s">
        <v>55</v>
      </c>
      <c r="I9" s="15" t="s">
        <v>356</v>
      </c>
      <c r="J9" s="15" t="s">
        <v>8</v>
      </c>
      <c r="L9" s="21"/>
      <c r="M9" s="15" t="s">
        <v>49</v>
      </c>
      <c r="N9" s="15">
        <v>342</v>
      </c>
      <c r="O9" s="21">
        <v>73</v>
      </c>
      <c r="P9" s="15">
        <v>21.3</v>
      </c>
      <c r="Q9" s="21"/>
      <c r="R9" s="21"/>
      <c r="S9" s="21"/>
      <c r="T9" s="21"/>
      <c r="U9" s="15" t="s">
        <v>372</v>
      </c>
      <c r="V9" s="15" t="s">
        <v>372</v>
      </c>
      <c r="W9" s="15" t="s">
        <v>372</v>
      </c>
    </row>
    <row r="10" spans="1:30" s="11" customFormat="1" x14ac:dyDescent="0.25">
      <c r="A10" s="11" t="s">
        <v>328</v>
      </c>
      <c r="B10" s="11" t="s">
        <v>29</v>
      </c>
      <c r="C10" s="11" t="s">
        <v>305</v>
      </c>
      <c r="D10" s="11" t="s">
        <v>306</v>
      </c>
      <c r="E10" s="11">
        <v>3</v>
      </c>
      <c r="F10" s="11" t="s">
        <v>61</v>
      </c>
      <c r="G10" s="11" t="s">
        <v>8</v>
      </c>
      <c r="H10" s="11" t="s">
        <v>55</v>
      </c>
      <c r="I10" s="11" t="s">
        <v>8</v>
      </c>
      <c r="J10" s="11" t="s">
        <v>8</v>
      </c>
      <c r="L10" s="29" t="s">
        <v>66</v>
      </c>
      <c r="M10" s="11" t="s">
        <v>57</v>
      </c>
      <c r="N10" s="11">
        <v>795</v>
      </c>
      <c r="O10" s="11">
        <v>254</v>
      </c>
      <c r="P10" s="11">
        <v>31.95</v>
      </c>
      <c r="Q10" s="31">
        <v>46</v>
      </c>
      <c r="R10" s="31">
        <v>168</v>
      </c>
      <c r="S10" s="31">
        <v>30</v>
      </c>
      <c r="T10" s="31">
        <v>10</v>
      </c>
      <c r="U10" s="32" t="s">
        <v>372</v>
      </c>
      <c r="V10" s="32" t="s">
        <v>372</v>
      </c>
      <c r="W10" s="32" t="s">
        <v>372</v>
      </c>
      <c r="X10" s="11" t="s">
        <v>394</v>
      </c>
      <c r="AC10" s="11" t="s">
        <v>411</v>
      </c>
    </row>
    <row r="11" spans="1:30" ht="21" customHeight="1" x14ac:dyDescent="0.25">
      <c r="A11" s="9" t="s">
        <v>328</v>
      </c>
      <c r="B11" s="9" t="s">
        <v>30</v>
      </c>
      <c r="C11" s="9" t="s">
        <v>307</v>
      </c>
      <c r="D11" s="9" t="s">
        <v>78</v>
      </c>
      <c r="E11" s="9" t="s">
        <v>85</v>
      </c>
      <c r="F11" s="9" t="s">
        <v>61</v>
      </c>
      <c r="G11" s="9" t="s">
        <v>351</v>
      </c>
      <c r="H11" s="9" t="s">
        <v>55</v>
      </c>
      <c r="I11" s="9" t="s">
        <v>68</v>
      </c>
      <c r="J11" s="9" t="s">
        <v>68</v>
      </c>
      <c r="L11" s="12" t="s">
        <v>79</v>
      </c>
      <c r="M11" s="9" t="s">
        <v>49</v>
      </c>
      <c r="N11" s="9">
        <v>623</v>
      </c>
      <c r="O11" s="9">
        <v>147</v>
      </c>
      <c r="P11" s="9">
        <v>23.6</v>
      </c>
      <c r="Q11" s="12">
        <v>34</v>
      </c>
      <c r="R11" s="12">
        <v>113</v>
      </c>
      <c r="S11" s="12">
        <v>0</v>
      </c>
      <c r="T11" s="12">
        <v>0</v>
      </c>
      <c r="U11" s="15" t="s">
        <v>372</v>
      </c>
      <c r="V11" s="15" t="s">
        <v>372</v>
      </c>
      <c r="W11" s="15" t="s">
        <v>372</v>
      </c>
      <c r="X11" s="9" t="s">
        <v>393</v>
      </c>
      <c r="AC11" s="9" t="s">
        <v>80</v>
      </c>
    </row>
    <row r="12" spans="1:30" s="11" customFormat="1" ht="15" customHeight="1" x14ac:dyDescent="0.25">
      <c r="A12" s="11" t="s">
        <v>328</v>
      </c>
      <c r="B12" s="11" t="s">
        <v>30</v>
      </c>
      <c r="C12" s="11" t="s">
        <v>308</v>
      </c>
      <c r="D12" s="11" t="s">
        <v>81</v>
      </c>
      <c r="E12" s="11" t="s">
        <v>82</v>
      </c>
      <c r="F12" s="11" t="s">
        <v>61</v>
      </c>
      <c r="G12" s="11" t="s">
        <v>8</v>
      </c>
      <c r="H12" s="11" t="s">
        <v>55</v>
      </c>
      <c r="I12" s="11" t="s">
        <v>68</v>
      </c>
      <c r="J12" s="11" t="s">
        <v>68</v>
      </c>
      <c r="L12" s="29" t="s">
        <v>88</v>
      </c>
      <c r="M12" s="11" t="s">
        <v>49</v>
      </c>
      <c r="N12" s="11">
        <v>270</v>
      </c>
      <c r="O12" s="11">
        <v>64</v>
      </c>
      <c r="P12" s="11">
        <v>23.7</v>
      </c>
      <c r="Q12" s="29">
        <v>4</v>
      </c>
      <c r="R12" s="29">
        <v>60</v>
      </c>
      <c r="S12" s="29">
        <v>0</v>
      </c>
      <c r="T12" s="29">
        <v>0</v>
      </c>
      <c r="U12" s="32" t="s">
        <v>372</v>
      </c>
      <c r="V12" s="32" t="s">
        <v>372</v>
      </c>
      <c r="W12" s="32" t="s">
        <v>372</v>
      </c>
      <c r="X12" s="11" t="s">
        <v>394</v>
      </c>
      <c r="AC12" s="11" t="s">
        <v>83</v>
      </c>
    </row>
    <row r="13" spans="1:30" x14ac:dyDescent="0.25">
      <c r="A13" s="9" t="s">
        <v>328</v>
      </c>
      <c r="B13" s="9" t="s">
        <v>31</v>
      </c>
      <c r="C13" s="9" t="s">
        <v>309</v>
      </c>
      <c r="D13" s="9" t="s">
        <v>84</v>
      </c>
      <c r="E13" s="9" t="s">
        <v>85</v>
      </c>
      <c r="F13" s="9" t="s">
        <v>61</v>
      </c>
      <c r="G13" s="9" t="s">
        <v>351</v>
      </c>
      <c r="H13" s="9" t="s">
        <v>55</v>
      </c>
      <c r="I13" s="9" t="s">
        <v>357</v>
      </c>
      <c r="J13" s="9" t="s">
        <v>68</v>
      </c>
      <c r="L13" s="12" t="s">
        <v>354</v>
      </c>
      <c r="M13" s="9" t="s">
        <v>57</v>
      </c>
      <c r="N13" s="9">
        <v>201</v>
      </c>
      <c r="O13" s="9">
        <v>78</v>
      </c>
      <c r="P13" s="9">
        <v>34.299999999999997</v>
      </c>
      <c r="Q13" s="12" t="s">
        <v>372</v>
      </c>
      <c r="R13" s="22" t="s">
        <v>372</v>
      </c>
      <c r="S13" s="12" t="s">
        <v>372</v>
      </c>
      <c r="T13" s="12" t="s">
        <v>372</v>
      </c>
      <c r="U13" s="9">
        <v>69</v>
      </c>
      <c r="V13" s="9">
        <v>9</v>
      </c>
      <c r="W13" s="9">
        <v>0</v>
      </c>
      <c r="X13" s="9" t="s">
        <v>394</v>
      </c>
      <c r="AC13" s="9" t="s">
        <v>339</v>
      </c>
    </row>
    <row r="14" spans="1:30" x14ac:dyDescent="0.25">
      <c r="A14" s="9" t="s">
        <v>328</v>
      </c>
      <c r="B14" s="9" t="s">
        <v>31</v>
      </c>
      <c r="C14" s="9" t="s">
        <v>309</v>
      </c>
      <c r="D14" s="9" t="s">
        <v>84</v>
      </c>
      <c r="G14" s="9" t="s">
        <v>352</v>
      </c>
      <c r="H14" s="9" t="s">
        <v>58</v>
      </c>
      <c r="I14" s="9" t="s">
        <v>357</v>
      </c>
      <c r="J14" s="9" t="s">
        <v>68</v>
      </c>
      <c r="L14" s="12"/>
      <c r="M14" s="9" t="s">
        <v>57</v>
      </c>
      <c r="N14" s="9">
        <v>71</v>
      </c>
      <c r="O14" s="9">
        <v>13</v>
      </c>
      <c r="P14" s="9">
        <v>18.3</v>
      </c>
      <c r="Q14" s="12" t="s">
        <v>372</v>
      </c>
      <c r="R14" s="22" t="s">
        <v>372</v>
      </c>
      <c r="S14" s="12" t="s">
        <v>372</v>
      </c>
      <c r="T14" s="12" t="s">
        <v>372</v>
      </c>
      <c r="U14" s="12" t="s">
        <v>372</v>
      </c>
      <c r="V14" s="12" t="s">
        <v>372</v>
      </c>
      <c r="W14" s="12" t="s">
        <v>372</v>
      </c>
      <c r="X14" s="9" t="s">
        <v>394</v>
      </c>
    </row>
    <row r="15" spans="1:30" s="11" customFormat="1" x14ac:dyDescent="0.25">
      <c r="A15" s="11" t="s">
        <v>328</v>
      </c>
      <c r="B15" s="11" t="s">
        <v>32</v>
      </c>
      <c r="C15" s="11" t="s">
        <v>445</v>
      </c>
      <c r="D15" s="11" t="s">
        <v>86</v>
      </c>
      <c r="E15" s="11" t="s">
        <v>333</v>
      </c>
      <c r="F15" s="11" t="s">
        <v>330</v>
      </c>
      <c r="G15" s="11" t="s">
        <v>8</v>
      </c>
      <c r="H15" s="11" t="s">
        <v>55</v>
      </c>
      <c r="I15" s="11" t="s">
        <v>68</v>
      </c>
      <c r="J15" s="11" t="s">
        <v>68</v>
      </c>
      <c r="L15" s="29" t="s">
        <v>357</v>
      </c>
      <c r="M15" s="11" t="s">
        <v>49</v>
      </c>
      <c r="N15" s="11">
        <v>580</v>
      </c>
      <c r="O15" s="11">
        <v>39</v>
      </c>
      <c r="P15" s="11">
        <v>6.7</v>
      </c>
      <c r="Q15" s="29">
        <v>4</v>
      </c>
      <c r="R15" s="29">
        <v>35</v>
      </c>
      <c r="S15" s="29">
        <v>0</v>
      </c>
      <c r="T15" s="29">
        <v>0</v>
      </c>
      <c r="U15" s="29" t="s">
        <v>372</v>
      </c>
      <c r="V15" s="29" t="s">
        <v>372</v>
      </c>
      <c r="W15" s="29" t="s">
        <v>372</v>
      </c>
      <c r="X15" s="11" t="s">
        <v>393</v>
      </c>
    </row>
    <row r="16" spans="1:30" s="11" customFormat="1" ht="16.5" customHeight="1" x14ac:dyDescent="0.25">
      <c r="A16" s="11" t="s">
        <v>328</v>
      </c>
      <c r="B16" s="11" t="s">
        <v>32</v>
      </c>
      <c r="C16" s="11" t="s">
        <v>445</v>
      </c>
      <c r="D16" s="11" t="s">
        <v>86</v>
      </c>
      <c r="E16" s="11" t="s">
        <v>333</v>
      </c>
      <c r="G16" s="11" t="s">
        <v>352</v>
      </c>
      <c r="H16" s="11" t="s">
        <v>350</v>
      </c>
      <c r="I16" s="11" t="s">
        <v>68</v>
      </c>
      <c r="J16" s="11" t="s">
        <v>68</v>
      </c>
      <c r="L16" s="29" t="s">
        <v>357</v>
      </c>
      <c r="M16" s="11" t="s">
        <v>49</v>
      </c>
      <c r="N16" s="11">
        <v>346</v>
      </c>
      <c r="O16" s="11">
        <v>11</v>
      </c>
      <c r="P16" s="11">
        <v>3.2</v>
      </c>
      <c r="Q16" s="29">
        <v>3</v>
      </c>
      <c r="R16" s="29">
        <v>8</v>
      </c>
      <c r="S16" s="29">
        <v>0</v>
      </c>
      <c r="T16" s="29">
        <v>0</v>
      </c>
      <c r="U16" s="29" t="s">
        <v>372</v>
      </c>
      <c r="V16" s="29" t="s">
        <v>372</v>
      </c>
      <c r="W16" s="29" t="s">
        <v>372</v>
      </c>
      <c r="X16" s="11" t="s">
        <v>393</v>
      </c>
    </row>
    <row r="17" spans="1:29" ht="15.75" customHeight="1" x14ac:dyDescent="0.25">
      <c r="A17" s="9" t="s">
        <v>328</v>
      </c>
      <c r="B17" s="9" t="s">
        <v>33</v>
      </c>
      <c r="C17" s="9" t="s">
        <v>310</v>
      </c>
      <c r="D17" s="9" t="s">
        <v>292</v>
      </c>
      <c r="E17" s="9" t="s">
        <v>179</v>
      </c>
      <c r="F17" s="9" t="s">
        <v>61</v>
      </c>
      <c r="G17" s="9" t="s">
        <v>351</v>
      </c>
      <c r="H17" s="9" t="s">
        <v>55</v>
      </c>
      <c r="I17" s="9" t="s">
        <v>68</v>
      </c>
      <c r="J17" s="9" t="s">
        <v>68</v>
      </c>
      <c r="L17" s="12" t="s">
        <v>354</v>
      </c>
      <c r="M17" s="9" t="s">
        <v>49</v>
      </c>
      <c r="N17" s="9">
        <v>902</v>
      </c>
      <c r="O17" s="9">
        <v>76</v>
      </c>
      <c r="P17" s="9">
        <v>8.4</v>
      </c>
      <c r="Q17" s="12">
        <v>2</v>
      </c>
      <c r="R17" s="12">
        <v>74</v>
      </c>
      <c r="S17" s="12">
        <v>0</v>
      </c>
      <c r="T17" s="12">
        <v>0</v>
      </c>
      <c r="X17" s="9" t="s">
        <v>393</v>
      </c>
      <c r="Y17" s="9">
        <v>92</v>
      </c>
      <c r="Z17" s="9">
        <v>69</v>
      </c>
      <c r="AB17" s="9" t="s">
        <v>388</v>
      </c>
      <c r="AC17" s="9" t="s">
        <v>340</v>
      </c>
    </row>
    <row r="18" spans="1:29" s="11" customFormat="1" x14ac:dyDescent="0.25">
      <c r="A18" s="11" t="s">
        <v>328</v>
      </c>
      <c r="B18" s="11" t="s">
        <v>34</v>
      </c>
      <c r="C18" s="11" t="s">
        <v>311</v>
      </c>
      <c r="D18" s="11" t="s">
        <v>89</v>
      </c>
      <c r="E18" s="11" t="s">
        <v>85</v>
      </c>
      <c r="F18" s="11" t="s">
        <v>61</v>
      </c>
      <c r="G18" s="11" t="s">
        <v>351</v>
      </c>
      <c r="H18" s="11" t="s">
        <v>55</v>
      </c>
      <c r="I18" s="11" t="s">
        <v>355</v>
      </c>
      <c r="J18" s="11" t="s">
        <v>355</v>
      </c>
      <c r="L18" s="29"/>
      <c r="M18" s="11" t="s">
        <v>49</v>
      </c>
      <c r="N18" s="11">
        <v>230</v>
      </c>
      <c r="O18" s="11">
        <v>31</v>
      </c>
      <c r="P18" s="11">
        <v>13.5</v>
      </c>
      <c r="Q18" s="29">
        <v>9</v>
      </c>
      <c r="R18" s="29">
        <v>22</v>
      </c>
      <c r="S18" s="29">
        <v>0</v>
      </c>
      <c r="T18" s="29">
        <v>0</v>
      </c>
      <c r="U18" s="11">
        <v>23</v>
      </c>
      <c r="V18" s="11">
        <v>5</v>
      </c>
      <c r="W18" s="11">
        <v>3</v>
      </c>
      <c r="X18" s="11" t="s">
        <v>393</v>
      </c>
      <c r="AC18" s="11" t="s">
        <v>90</v>
      </c>
    </row>
    <row r="19" spans="1:29" x14ac:dyDescent="0.25">
      <c r="A19" s="9" t="s">
        <v>328</v>
      </c>
      <c r="B19" s="9" t="s">
        <v>35</v>
      </c>
      <c r="C19" s="9" t="s">
        <v>313</v>
      </c>
      <c r="D19" s="9" t="s">
        <v>93</v>
      </c>
      <c r="E19" s="9">
        <v>1</v>
      </c>
      <c r="F19" s="9" t="s">
        <v>331</v>
      </c>
      <c r="G19" s="9" t="s">
        <v>8</v>
      </c>
      <c r="H19" s="9" t="s">
        <v>55</v>
      </c>
      <c r="I19" s="9" t="s">
        <v>178</v>
      </c>
      <c r="J19" s="9" t="s">
        <v>355</v>
      </c>
      <c r="K19" s="9">
        <v>18</v>
      </c>
      <c r="L19" s="12"/>
      <c r="M19" s="9" t="s">
        <v>49</v>
      </c>
      <c r="N19" s="9">
        <v>548</v>
      </c>
      <c r="O19" s="9">
        <v>91</v>
      </c>
      <c r="P19" s="9">
        <v>16.600000000000001</v>
      </c>
      <c r="Q19" s="12" t="s">
        <v>372</v>
      </c>
      <c r="R19" s="12" t="s">
        <v>372</v>
      </c>
      <c r="S19" s="12" t="s">
        <v>372</v>
      </c>
      <c r="T19" s="12" t="s">
        <v>372</v>
      </c>
      <c r="U19" s="12" t="s">
        <v>372</v>
      </c>
      <c r="V19" s="12" t="s">
        <v>372</v>
      </c>
      <c r="W19" s="12" t="s">
        <v>372</v>
      </c>
      <c r="X19" s="9" t="s">
        <v>394</v>
      </c>
      <c r="Y19" s="9">
        <v>91</v>
      </c>
    </row>
    <row r="20" spans="1:29" x14ac:dyDescent="0.25">
      <c r="A20" s="9" t="s">
        <v>328</v>
      </c>
      <c r="B20" s="9" t="s">
        <v>35</v>
      </c>
      <c r="C20" s="9" t="s">
        <v>313</v>
      </c>
      <c r="D20" s="9" t="s">
        <v>93</v>
      </c>
      <c r="E20" s="9">
        <v>1</v>
      </c>
      <c r="F20" s="9" t="s">
        <v>331</v>
      </c>
      <c r="G20" s="9" t="s">
        <v>352</v>
      </c>
      <c r="H20" s="9" t="s">
        <v>58</v>
      </c>
      <c r="I20" s="9" t="s">
        <v>362</v>
      </c>
      <c r="J20" s="9" t="s">
        <v>355</v>
      </c>
      <c r="K20" s="9">
        <v>57</v>
      </c>
      <c r="L20" s="12"/>
      <c r="M20" s="9" t="s">
        <v>49</v>
      </c>
      <c r="N20" s="9">
        <v>651</v>
      </c>
      <c r="O20" s="9">
        <v>48</v>
      </c>
      <c r="P20" s="9">
        <v>7</v>
      </c>
      <c r="Q20" s="12" t="s">
        <v>372</v>
      </c>
      <c r="R20" s="12" t="s">
        <v>372</v>
      </c>
      <c r="S20" s="12" t="s">
        <v>372</v>
      </c>
      <c r="T20" s="12" t="s">
        <v>372</v>
      </c>
      <c r="U20" s="12" t="s">
        <v>372</v>
      </c>
      <c r="V20" s="12" t="s">
        <v>372</v>
      </c>
      <c r="W20" s="12" t="s">
        <v>372</v>
      </c>
      <c r="X20" s="9" t="s">
        <v>394</v>
      </c>
    </row>
    <row r="21" spans="1:29" s="11" customFormat="1" x14ac:dyDescent="0.25">
      <c r="A21" s="11" t="s">
        <v>328</v>
      </c>
      <c r="B21" s="11" t="s">
        <v>35</v>
      </c>
      <c r="C21" s="11" t="s">
        <v>314</v>
      </c>
      <c r="D21" s="11" t="s">
        <v>95</v>
      </c>
      <c r="E21" s="11" t="s">
        <v>96</v>
      </c>
      <c r="F21" s="11" t="s">
        <v>61</v>
      </c>
      <c r="G21" s="11" t="s">
        <v>351</v>
      </c>
      <c r="H21" s="11" t="s">
        <v>55</v>
      </c>
      <c r="I21" s="11" t="s">
        <v>363</v>
      </c>
      <c r="J21" s="11" t="s">
        <v>355</v>
      </c>
      <c r="K21" s="11">
        <v>9.6</v>
      </c>
      <c r="L21" s="29"/>
      <c r="M21" s="11" t="s">
        <v>49</v>
      </c>
      <c r="N21" s="11">
        <v>243</v>
      </c>
      <c r="O21" s="11">
        <v>23</v>
      </c>
      <c r="P21" s="11">
        <v>9.5</v>
      </c>
      <c r="Q21" s="29" t="s">
        <v>372</v>
      </c>
      <c r="R21" s="29" t="s">
        <v>372</v>
      </c>
      <c r="S21" s="29" t="s">
        <v>372</v>
      </c>
      <c r="T21" s="29" t="s">
        <v>372</v>
      </c>
      <c r="U21" s="29" t="s">
        <v>372</v>
      </c>
      <c r="V21" s="29" t="s">
        <v>372</v>
      </c>
      <c r="W21" s="29" t="s">
        <v>372</v>
      </c>
      <c r="X21" s="11" t="s">
        <v>394</v>
      </c>
      <c r="AC21" s="11" t="s">
        <v>97</v>
      </c>
    </row>
    <row r="22" spans="1:29" s="11" customFormat="1" x14ac:dyDescent="0.25">
      <c r="A22" s="11" t="s">
        <v>328</v>
      </c>
      <c r="B22" s="11" t="s">
        <v>35</v>
      </c>
      <c r="C22" s="11" t="s">
        <v>314</v>
      </c>
      <c r="G22" s="11" t="s">
        <v>352</v>
      </c>
      <c r="H22" s="11" t="s">
        <v>58</v>
      </c>
      <c r="I22" s="11" t="s">
        <v>363</v>
      </c>
      <c r="J22" s="11" t="s">
        <v>355</v>
      </c>
      <c r="L22" s="29"/>
      <c r="M22" s="11" t="s">
        <v>49</v>
      </c>
      <c r="N22" s="11">
        <v>124</v>
      </c>
      <c r="O22" s="11">
        <v>11</v>
      </c>
      <c r="P22" s="11">
        <v>8.9</v>
      </c>
      <c r="Q22" s="29" t="s">
        <v>372</v>
      </c>
      <c r="R22" s="29" t="s">
        <v>372</v>
      </c>
      <c r="S22" s="29" t="s">
        <v>372</v>
      </c>
      <c r="T22" s="29" t="s">
        <v>372</v>
      </c>
      <c r="U22" s="29" t="s">
        <v>372</v>
      </c>
      <c r="V22" s="29" t="s">
        <v>372</v>
      </c>
      <c r="W22" s="29" t="s">
        <v>372</v>
      </c>
      <c r="X22" s="11" t="s">
        <v>394</v>
      </c>
    </row>
    <row r="23" spans="1:29" x14ac:dyDescent="0.25">
      <c r="A23" s="9" t="s">
        <v>328</v>
      </c>
      <c r="B23" s="9" t="s">
        <v>36</v>
      </c>
      <c r="C23" s="9" t="s">
        <v>315</v>
      </c>
      <c r="D23" s="9" t="s">
        <v>98</v>
      </c>
      <c r="F23" s="9" t="s">
        <v>61</v>
      </c>
      <c r="G23" s="9" t="s">
        <v>351</v>
      </c>
      <c r="H23" s="9" t="s">
        <v>55</v>
      </c>
      <c r="I23" s="9" t="s">
        <v>68</v>
      </c>
      <c r="J23" s="9" t="s">
        <v>68</v>
      </c>
      <c r="L23" s="12"/>
      <c r="M23" s="9" t="s">
        <v>49</v>
      </c>
      <c r="N23" s="9">
        <v>158</v>
      </c>
      <c r="O23" s="9">
        <v>25</v>
      </c>
      <c r="P23" s="9">
        <v>15.8</v>
      </c>
      <c r="Q23" s="12" t="s">
        <v>372</v>
      </c>
      <c r="R23" s="12" t="s">
        <v>372</v>
      </c>
      <c r="S23" s="12" t="s">
        <v>372</v>
      </c>
      <c r="T23" s="12" t="s">
        <v>372</v>
      </c>
      <c r="U23" s="9">
        <v>23</v>
      </c>
      <c r="V23" s="9">
        <v>2</v>
      </c>
      <c r="W23" s="9">
        <v>0</v>
      </c>
      <c r="X23" s="9" t="s">
        <v>394</v>
      </c>
      <c r="AC23" s="9" t="s">
        <v>62</v>
      </c>
    </row>
    <row r="24" spans="1:29" x14ac:dyDescent="0.25">
      <c r="A24" s="9" t="s">
        <v>328</v>
      </c>
      <c r="B24" s="9" t="s">
        <v>36</v>
      </c>
      <c r="C24" s="9" t="s">
        <v>315</v>
      </c>
      <c r="D24" s="9" t="s">
        <v>98</v>
      </c>
      <c r="F24" s="9" t="s">
        <v>61</v>
      </c>
      <c r="G24" s="9" t="s">
        <v>352</v>
      </c>
      <c r="H24" s="9" t="s">
        <v>58</v>
      </c>
      <c r="I24" s="9" t="s">
        <v>68</v>
      </c>
      <c r="J24" s="9" t="s">
        <v>68</v>
      </c>
      <c r="L24" s="12"/>
      <c r="M24" s="9" t="s">
        <v>49</v>
      </c>
      <c r="N24" s="9">
        <v>99</v>
      </c>
      <c r="O24" s="9">
        <v>7</v>
      </c>
      <c r="P24" s="9">
        <v>7</v>
      </c>
      <c r="Q24" s="12" t="s">
        <v>372</v>
      </c>
      <c r="R24" s="12" t="s">
        <v>372</v>
      </c>
      <c r="S24" s="12" t="s">
        <v>372</v>
      </c>
      <c r="T24" s="12" t="s">
        <v>372</v>
      </c>
      <c r="X24" s="9" t="s">
        <v>394</v>
      </c>
    </row>
    <row r="25" spans="1:29" s="11" customFormat="1" x14ac:dyDescent="0.25">
      <c r="A25" s="11" t="s">
        <v>328</v>
      </c>
      <c r="B25" s="11" t="s">
        <v>36</v>
      </c>
      <c r="C25" s="11" t="s">
        <v>298</v>
      </c>
      <c r="D25" s="11" t="s">
        <v>99</v>
      </c>
      <c r="E25" s="11" t="s">
        <v>333</v>
      </c>
      <c r="F25" s="11" t="s">
        <v>61</v>
      </c>
      <c r="G25" s="11" t="s">
        <v>8</v>
      </c>
      <c r="H25" s="11" t="s">
        <v>55</v>
      </c>
      <c r="I25" s="33" t="s">
        <v>334</v>
      </c>
      <c r="J25" s="33" t="s">
        <v>355</v>
      </c>
      <c r="K25" s="11">
        <v>32.4</v>
      </c>
      <c r="L25" s="29"/>
      <c r="M25" s="11" t="s">
        <v>49</v>
      </c>
      <c r="N25" s="11">
        <v>830</v>
      </c>
      <c r="O25" s="11">
        <v>89</v>
      </c>
      <c r="P25" s="11">
        <v>10.7</v>
      </c>
      <c r="Q25" s="34" t="s">
        <v>373</v>
      </c>
      <c r="R25" s="34" t="s">
        <v>374</v>
      </c>
      <c r="S25" s="29">
        <v>1</v>
      </c>
      <c r="T25" s="29">
        <v>0</v>
      </c>
      <c r="U25" s="11">
        <v>65</v>
      </c>
      <c r="V25" s="11">
        <v>7</v>
      </c>
      <c r="W25" s="11">
        <v>0</v>
      </c>
      <c r="X25" s="11" t="s">
        <v>393</v>
      </c>
      <c r="AC25" s="11" t="s">
        <v>341</v>
      </c>
    </row>
    <row r="26" spans="1:29" x14ac:dyDescent="0.25">
      <c r="A26" s="9" t="s">
        <v>328</v>
      </c>
      <c r="B26" s="9" t="s">
        <v>36</v>
      </c>
      <c r="C26" s="9" t="s">
        <v>316</v>
      </c>
      <c r="D26" s="9" t="s">
        <v>101</v>
      </c>
      <c r="E26" s="9" t="s">
        <v>66</v>
      </c>
      <c r="F26" s="9" t="s">
        <v>61</v>
      </c>
      <c r="G26" s="9" t="s">
        <v>351</v>
      </c>
      <c r="H26" s="9" t="s">
        <v>55</v>
      </c>
      <c r="I26" s="9" t="s">
        <v>68</v>
      </c>
      <c r="J26" s="9" t="s">
        <v>68</v>
      </c>
      <c r="L26" s="12"/>
      <c r="M26" s="9" t="s">
        <v>49</v>
      </c>
      <c r="N26" s="9">
        <v>192</v>
      </c>
      <c r="O26" s="9">
        <v>24</v>
      </c>
      <c r="P26" s="9">
        <v>12.5</v>
      </c>
      <c r="Q26" s="17" t="s">
        <v>372</v>
      </c>
      <c r="R26" s="17" t="s">
        <v>372</v>
      </c>
      <c r="S26" s="12" t="s">
        <v>372</v>
      </c>
      <c r="T26" s="12" t="s">
        <v>372</v>
      </c>
      <c r="X26" s="9" t="s">
        <v>394</v>
      </c>
    </row>
    <row r="27" spans="1:29" x14ac:dyDescent="0.25">
      <c r="A27" s="9" t="s">
        <v>328</v>
      </c>
      <c r="B27" s="9" t="s">
        <v>36</v>
      </c>
      <c r="C27" s="9" t="s">
        <v>316</v>
      </c>
      <c r="D27" s="9" t="s">
        <v>101</v>
      </c>
      <c r="E27" s="9" t="s">
        <v>66</v>
      </c>
      <c r="F27" s="9" t="s">
        <v>61</v>
      </c>
      <c r="G27" s="9" t="s">
        <v>353</v>
      </c>
      <c r="H27" s="9" t="s">
        <v>55</v>
      </c>
      <c r="I27" s="9" t="s">
        <v>68</v>
      </c>
      <c r="J27" s="9" t="s">
        <v>68</v>
      </c>
      <c r="L27" s="12"/>
      <c r="M27" s="9" t="s">
        <v>49</v>
      </c>
      <c r="N27" s="9">
        <v>44</v>
      </c>
      <c r="O27" s="9">
        <v>4</v>
      </c>
      <c r="P27" s="9">
        <v>9.09</v>
      </c>
      <c r="Q27" s="17" t="s">
        <v>372</v>
      </c>
      <c r="R27" s="17" t="s">
        <v>372</v>
      </c>
      <c r="S27" s="12" t="s">
        <v>372</v>
      </c>
      <c r="T27" s="12" t="s">
        <v>372</v>
      </c>
      <c r="X27" s="9" t="s">
        <v>394</v>
      </c>
    </row>
    <row r="28" spans="1:29" s="11" customFormat="1" x14ac:dyDescent="0.25">
      <c r="A28" s="11" t="s">
        <v>328</v>
      </c>
      <c r="B28" s="11" t="s">
        <v>36</v>
      </c>
      <c r="C28" s="11" t="s">
        <v>317</v>
      </c>
      <c r="D28" s="11" t="s">
        <v>102</v>
      </c>
      <c r="E28" s="11" t="s">
        <v>333</v>
      </c>
      <c r="F28" s="11" t="s">
        <v>61</v>
      </c>
      <c r="G28" s="11" t="s">
        <v>351</v>
      </c>
      <c r="H28" s="11" t="s">
        <v>55</v>
      </c>
      <c r="I28" s="11" t="s">
        <v>68</v>
      </c>
      <c r="J28" s="11" t="s">
        <v>68</v>
      </c>
      <c r="L28" s="29"/>
      <c r="M28" s="11" t="s">
        <v>49</v>
      </c>
      <c r="N28" s="11">
        <v>169</v>
      </c>
      <c r="O28" s="11">
        <v>4</v>
      </c>
      <c r="P28" s="11">
        <v>2.2999999999999998</v>
      </c>
      <c r="Q28" s="34" t="s">
        <v>372</v>
      </c>
      <c r="R28" s="34" t="s">
        <v>372</v>
      </c>
      <c r="S28" s="29" t="s">
        <v>372</v>
      </c>
      <c r="T28" s="29" t="s">
        <v>372</v>
      </c>
      <c r="U28" s="11">
        <v>2</v>
      </c>
      <c r="V28" s="11">
        <v>2</v>
      </c>
      <c r="W28" s="11">
        <v>0</v>
      </c>
      <c r="X28" s="11" t="s">
        <v>394</v>
      </c>
      <c r="AC28" s="11" t="s">
        <v>342</v>
      </c>
    </row>
    <row r="29" spans="1:29" s="11" customFormat="1" x14ac:dyDescent="0.25">
      <c r="A29" s="11" t="s">
        <v>328</v>
      </c>
      <c r="B29" s="11" t="s">
        <v>36</v>
      </c>
      <c r="C29" s="11" t="s">
        <v>317</v>
      </c>
      <c r="D29" s="11" t="s">
        <v>102</v>
      </c>
      <c r="E29" s="11" t="s">
        <v>333</v>
      </c>
      <c r="F29" s="11" t="s">
        <v>61</v>
      </c>
      <c r="G29" s="11" t="s">
        <v>353</v>
      </c>
      <c r="H29" s="11" t="s">
        <v>55</v>
      </c>
      <c r="I29" s="11" t="s">
        <v>68</v>
      </c>
      <c r="J29" s="11" t="s">
        <v>68</v>
      </c>
      <c r="L29" s="29"/>
      <c r="M29" s="11" t="s">
        <v>49</v>
      </c>
      <c r="N29" s="11">
        <v>109</v>
      </c>
      <c r="O29" s="11">
        <v>0</v>
      </c>
      <c r="P29" s="11">
        <v>0</v>
      </c>
      <c r="Q29" s="34" t="s">
        <v>372</v>
      </c>
      <c r="R29" s="34" t="s">
        <v>372</v>
      </c>
      <c r="S29" s="29" t="s">
        <v>372</v>
      </c>
      <c r="T29" s="29" t="s">
        <v>372</v>
      </c>
      <c r="X29" s="11" t="s">
        <v>394</v>
      </c>
    </row>
    <row r="30" spans="1:29" x14ac:dyDescent="0.25">
      <c r="A30" s="9" t="s">
        <v>328</v>
      </c>
      <c r="B30" s="9" t="s">
        <v>36</v>
      </c>
      <c r="C30" s="9" t="s">
        <v>318</v>
      </c>
      <c r="D30" s="9" t="s">
        <v>103</v>
      </c>
      <c r="E30" s="9" t="s">
        <v>104</v>
      </c>
      <c r="F30" s="9" t="s">
        <v>61</v>
      </c>
      <c r="G30" s="9" t="s">
        <v>351</v>
      </c>
      <c r="H30" s="9" t="s">
        <v>55</v>
      </c>
      <c r="I30" s="9" t="s">
        <v>68</v>
      </c>
      <c r="J30" s="9" t="s">
        <v>68</v>
      </c>
      <c r="L30" s="12" t="s">
        <v>357</v>
      </c>
      <c r="M30" s="9" t="s">
        <v>49</v>
      </c>
      <c r="N30" s="9">
        <v>111</v>
      </c>
      <c r="O30" s="9">
        <v>4</v>
      </c>
      <c r="P30" s="9">
        <v>3.6</v>
      </c>
      <c r="Q30" s="17" t="s">
        <v>105</v>
      </c>
      <c r="R30" s="17" t="s">
        <v>106</v>
      </c>
      <c r="S30" s="12">
        <v>0</v>
      </c>
      <c r="T30" s="12">
        <v>0</v>
      </c>
      <c r="X30" s="9" t="s">
        <v>394</v>
      </c>
      <c r="AC30" s="9" t="s">
        <v>107</v>
      </c>
    </row>
    <row r="31" spans="1:29" ht="19.5" customHeight="1" x14ac:dyDescent="0.25">
      <c r="A31" s="9" t="s">
        <v>328</v>
      </c>
      <c r="B31" s="9" t="s">
        <v>36</v>
      </c>
      <c r="C31" s="9" t="s">
        <v>318</v>
      </c>
      <c r="D31" s="9" t="s">
        <v>103</v>
      </c>
      <c r="F31" s="9" t="s">
        <v>61</v>
      </c>
      <c r="G31" s="9" t="s">
        <v>351</v>
      </c>
      <c r="H31" s="9" t="s">
        <v>55</v>
      </c>
      <c r="I31" s="9" t="s">
        <v>7</v>
      </c>
      <c r="J31" s="9" t="s">
        <v>8</v>
      </c>
      <c r="L31" s="12"/>
      <c r="M31" s="9" t="s">
        <v>49</v>
      </c>
      <c r="N31" s="9">
        <v>176</v>
      </c>
      <c r="O31" s="9">
        <v>0</v>
      </c>
      <c r="P31" s="9">
        <v>0</v>
      </c>
      <c r="Q31" s="17" t="s">
        <v>375</v>
      </c>
      <c r="R31" s="17" t="s">
        <v>375</v>
      </c>
      <c r="S31" s="12">
        <v>0</v>
      </c>
      <c r="T31" s="12">
        <v>0</v>
      </c>
      <c r="X31" s="9" t="s">
        <v>394</v>
      </c>
    </row>
    <row r="32" spans="1:29" s="11" customFormat="1" x14ac:dyDescent="0.25">
      <c r="A32" s="11" t="s">
        <v>328</v>
      </c>
      <c r="B32" s="11" t="s">
        <v>36</v>
      </c>
      <c r="C32" s="11" t="s">
        <v>430</v>
      </c>
      <c r="D32" s="11" t="s">
        <v>109</v>
      </c>
      <c r="E32" s="11">
        <v>9</v>
      </c>
      <c r="F32" s="11" t="s">
        <v>61</v>
      </c>
      <c r="G32" s="11" t="s">
        <v>351</v>
      </c>
      <c r="H32" s="11" t="s">
        <v>55</v>
      </c>
      <c r="I32" s="33" t="s">
        <v>68</v>
      </c>
      <c r="J32" s="33" t="s">
        <v>68</v>
      </c>
      <c r="L32" s="29"/>
      <c r="M32" s="11" t="s">
        <v>49</v>
      </c>
      <c r="N32" s="11">
        <v>1712</v>
      </c>
      <c r="O32" s="11">
        <v>126</v>
      </c>
      <c r="P32" s="11">
        <v>7.4</v>
      </c>
      <c r="Q32" s="29">
        <v>4</v>
      </c>
      <c r="R32" s="29">
        <v>126</v>
      </c>
      <c r="S32" s="29"/>
      <c r="T32" s="29"/>
      <c r="X32" s="11" t="s">
        <v>393</v>
      </c>
    </row>
    <row r="33" spans="1:29" x14ac:dyDescent="0.25">
      <c r="A33" s="9" t="s">
        <v>328</v>
      </c>
      <c r="B33" s="9" t="s">
        <v>36</v>
      </c>
      <c r="C33" s="9" t="s">
        <v>113</v>
      </c>
      <c r="D33" s="9" t="s">
        <v>114</v>
      </c>
      <c r="E33" s="9" t="s">
        <v>114</v>
      </c>
      <c r="F33" s="9" t="s">
        <v>331</v>
      </c>
      <c r="G33" s="9" t="s">
        <v>351</v>
      </c>
      <c r="H33" s="9" t="s">
        <v>55</v>
      </c>
      <c r="I33" s="9" t="s">
        <v>358</v>
      </c>
      <c r="J33" s="9" t="s">
        <v>68</v>
      </c>
      <c r="L33" s="12"/>
      <c r="M33" s="9" t="s">
        <v>49</v>
      </c>
      <c r="N33" s="9">
        <v>161</v>
      </c>
      <c r="O33" s="9">
        <v>60</v>
      </c>
      <c r="P33" s="9">
        <v>37.200000000000003</v>
      </c>
      <c r="Q33" s="12" t="s">
        <v>372</v>
      </c>
      <c r="R33" s="12" t="s">
        <v>372</v>
      </c>
      <c r="S33" s="12" t="s">
        <v>372</v>
      </c>
      <c r="T33" s="12" t="s">
        <v>372</v>
      </c>
      <c r="U33" s="9">
        <v>14</v>
      </c>
      <c r="V33" s="9">
        <v>46</v>
      </c>
      <c r="W33" s="9">
        <v>0</v>
      </c>
      <c r="X33" s="9" t="s">
        <v>110</v>
      </c>
    </row>
    <row r="34" spans="1:29" x14ac:dyDescent="0.25">
      <c r="A34" s="9" t="s">
        <v>328</v>
      </c>
      <c r="B34" s="9" t="s">
        <v>36</v>
      </c>
      <c r="C34" s="9" t="s">
        <v>113</v>
      </c>
      <c r="G34" s="9" t="s">
        <v>352</v>
      </c>
      <c r="H34" s="9" t="s">
        <v>58</v>
      </c>
      <c r="L34" s="12"/>
      <c r="N34" s="9">
        <v>148</v>
      </c>
      <c r="O34" s="9">
        <v>24</v>
      </c>
      <c r="P34" s="9">
        <v>14.1</v>
      </c>
      <c r="Q34" s="12" t="s">
        <v>372</v>
      </c>
      <c r="R34" s="12" t="s">
        <v>372</v>
      </c>
      <c r="S34" s="12" t="s">
        <v>372</v>
      </c>
      <c r="T34" s="12" t="s">
        <v>372</v>
      </c>
      <c r="X34" s="9" t="s">
        <v>111</v>
      </c>
    </row>
    <row r="35" spans="1:29" s="11" customFormat="1" x14ac:dyDescent="0.25">
      <c r="A35" s="11" t="s">
        <v>328</v>
      </c>
      <c r="B35" s="11" t="s">
        <v>36</v>
      </c>
      <c r="C35" s="11" t="s">
        <v>112</v>
      </c>
      <c r="D35" s="11" t="s">
        <v>118</v>
      </c>
      <c r="E35" s="11">
        <v>1</v>
      </c>
      <c r="F35" s="11" t="s">
        <v>61</v>
      </c>
      <c r="G35" s="11" t="s">
        <v>351</v>
      </c>
      <c r="H35" s="11" t="s">
        <v>55</v>
      </c>
      <c r="I35" s="11" t="s">
        <v>117</v>
      </c>
      <c r="J35" s="11" t="s">
        <v>365</v>
      </c>
      <c r="L35" s="29" t="s">
        <v>116</v>
      </c>
      <c r="M35" s="11" t="s">
        <v>115</v>
      </c>
      <c r="N35" s="11">
        <v>282</v>
      </c>
      <c r="O35" s="11">
        <v>28</v>
      </c>
      <c r="P35" s="11">
        <v>9.9</v>
      </c>
      <c r="Q35" s="29">
        <v>0</v>
      </c>
      <c r="R35" s="29">
        <v>28</v>
      </c>
      <c r="S35" s="29">
        <v>0</v>
      </c>
      <c r="T35" s="29">
        <v>0</v>
      </c>
      <c r="X35" s="11" t="s">
        <v>393</v>
      </c>
      <c r="AC35" s="11" t="s">
        <v>343</v>
      </c>
    </row>
    <row r="36" spans="1:29" x14ac:dyDescent="0.25">
      <c r="A36" s="9" t="s">
        <v>328</v>
      </c>
      <c r="B36" s="9" t="s">
        <v>36</v>
      </c>
      <c r="C36" s="9" t="s">
        <v>299</v>
      </c>
      <c r="D36" s="9" t="s">
        <v>119</v>
      </c>
      <c r="E36" s="9">
        <v>3</v>
      </c>
      <c r="F36" s="9" t="s">
        <v>61</v>
      </c>
      <c r="G36" s="9" t="s">
        <v>351</v>
      </c>
      <c r="H36" s="9" t="s">
        <v>55</v>
      </c>
      <c r="I36" s="9" t="s">
        <v>68</v>
      </c>
      <c r="J36" s="9" t="s">
        <v>68</v>
      </c>
      <c r="L36" s="12" t="s">
        <v>63</v>
      </c>
      <c r="M36" s="9" t="s">
        <v>49</v>
      </c>
      <c r="N36" s="9">
        <v>350</v>
      </c>
      <c r="O36" s="9">
        <v>53</v>
      </c>
      <c r="P36" s="9">
        <v>15.1</v>
      </c>
      <c r="Q36" s="12" t="s">
        <v>372</v>
      </c>
      <c r="R36" s="12" t="s">
        <v>372</v>
      </c>
      <c r="S36" s="12" t="s">
        <v>372</v>
      </c>
      <c r="T36" s="12" t="s">
        <v>372</v>
      </c>
      <c r="U36" s="9">
        <v>27</v>
      </c>
      <c r="V36" s="9">
        <v>26</v>
      </c>
      <c r="W36" s="9">
        <v>5</v>
      </c>
      <c r="X36" s="9" t="s">
        <v>393</v>
      </c>
    </row>
    <row r="37" spans="1:29" x14ac:dyDescent="0.25">
      <c r="A37" s="9" t="s">
        <v>328</v>
      </c>
      <c r="B37" s="9" t="s">
        <v>36</v>
      </c>
      <c r="C37" s="9" t="s">
        <v>299</v>
      </c>
      <c r="D37" s="9" t="s">
        <v>119</v>
      </c>
      <c r="E37" s="9">
        <v>3</v>
      </c>
      <c r="F37" s="9" t="s">
        <v>61</v>
      </c>
      <c r="G37" s="9" t="s">
        <v>353</v>
      </c>
      <c r="H37" s="9" t="s">
        <v>55</v>
      </c>
      <c r="I37" s="9" t="s">
        <v>68</v>
      </c>
      <c r="J37" s="9" t="s">
        <v>68</v>
      </c>
      <c r="L37" s="12"/>
      <c r="M37" s="9" t="s">
        <v>49</v>
      </c>
      <c r="N37" s="9">
        <v>500</v>
      </c>
      <c r="O37" s="9">
        <v>38</v>
      </c>
      <c r="P37" s="9">
        <v>7.6</v>
      </c>
      <c r="Q37" s="12" t="s">
        <v>372</v>
      </c>
      <c r="R37" s="12" t="s">
        <v>372</v>
      </c>
      <c r="S37" s="12" t="s">
        <v>372</v>
      </c>
      <c r="T37" s="12" t="s">
        <v>372</v>
      </c>
      <c r="U37" s="9">
        <v>33</v>
      </c>
      <c r="V37" s="9">
        <v>5</v>
      </c>
      <c r="W37" s="9">
        <v>0</v>
      </c>
    </row>
    <row r="38" spans="1:29" x14ac:dyDescent="0.25">
      <c r="A38" s="9" t="s">
        <v>328</v>
      </c>
      <c r="B38" s="9" t="s">
        <v>36</v>
      </c>
      <c r="C38" s="9" t="s">
        <v>299</v>
      </c>
      <c r="D38" s="9" t="s">
        <v>119</v>
      </c>
      <c r="E38" s="9">
        <v>3</v>
      </c>
      <c r="F38" s="9" t="s">
        <v>61</v>
      </c>
      <c r="G38" s="9" t="s">
        <v>352</v>
      </c>
      <c r="H38" s="9" t="s">
        <v>58</v>
      </c>
      <c r="I38" s="9" t="s">
        <v>68</v>
      </c>
      <c r="J38" s="9" t="s">
        <v>68</v>
      </c>
      <c r="L38" s="12"/>
      <c r="M38" s="9" t="s">
        <v>49</v>
      </c>
      <c r="N38" s="9">
        <v>173</v>
      </c>
      <c r="O38" s="9">
        <v>7</v>
      </c>
      <c r="P38" s="9">
        <v>4</v>
      </c>
      <c r="Q38" s="12" t="s">
        <v>372</v>
      </c>
      <c r="R38" s="12" t="s">
        <v>372</v>
      </c>
      <c r="S38" s="12" t="s">
        <v>372</v>
      </c>
      <c r="T38" s="12" t="s">
        <v>372</v>
      </c>
      <c r="U38" s="9">
        <v>5</v>
      </c>
      <c r="V38" s="9">
        <v>2</v>
      </c>
      <c r="W38" s="9">
        <v>0</v>
      </c>
    </row>
    <row r="39" spans="1:29" s="11" customFormat="1" x14ac:dyDescent="0.25">
      <c r="A39" s="11" t="s">
        <v>328</v>
      </c>
      <c r="B39" s="11" t="s">
        <v>36</v>
      </c>
      <c r="C39" s="11" t="s">
        <v>121</v>
      </c>
      <c r="D39" s="11" t="s">
        <v>120</v>
      </c>
      <c r="E39" s="11">
        <v>2</v>
      </c>
      <c r="F39" s="11" t="s">
        <v>61</v>
      </c>
      <c r="G39" s="11" t="s">
        <v>351</v>
      </c>
      <c r="H39" s="11" t="s">
        <v>55</v>
      </c>
      <c r="I39" s="11" t="s">
        <v>359</v>
      </c>
      <c r="J39" s="11" t="s">
        <v>8</v>
      </c>
      <c r="L39" s="30" t="s">
        <v>410</v>
      </c>
      <c r="M39" s="11" t="s">
        <v>49</v>
      </c>
      <c r="N39" s="11">
        <v>2495</v>
      </c>
      <c r="O39" s="11">
        <v>78</v>
      </c>
      <c r="P39" s="11">
        <v>3.12</v>
      </c>
      <c r="Q39" s="29">
        <v>6</v>
      </c>
      <c r="R39" s="29">
        <v>72</v>
      </c>
      <c r="S39" s="29">
        <v>0</v>
      </c>
      <c r="T39" s="29">
        <v>0</v>
      </c>
      <c r="U39" s="11">
        <v>22</v>
      </c>
      <c r="W39" s="11">
        <v>56</v>
      </c>
      <c r="AC39" s="11" t="s">
        <v>344</v>
      </c>
    </row>
    <row r="40" spans="1:29" x14ac:dyDescent="0.25">
      <c r="A40" s="9" t="s">
        <v>328</v>
      </c>
      <c r="B40" s="9" t="s">
        <v>36</v>
      </c>
      <c r="C40" s="9" t="s">
        <v>122</v>
      </c>
      <c r="D40" s="9" t="s">
        <v>123</v>
      </c>
      <c r="E40" s="9" t="s">
        <v>124</v>
      </c>
      <c r="F40" s="9" t="s">
        <v>61</v>
      </c>
      <c r="G40" s="9" t="s">
        <v>351</v>
      </c>
      <c r="H40" s="9" t="s">
        <v>55</v>
      </c>
      <c r="I40" s="9" t="s">
        <v>68</v>
      </c>
      <c r="J40" s="9" t="s">
        <v>68</v>
      </c>
      <c r="L40" s="12" t="s">
        <v>357</v>
      </c>
      <c r="M40" s="9" t="s">
        <v>49</v>
      </c>
      <c r="N40" s="9">
        <v>260</v>
      </c>
      <c r="O40" s="9">
        <v>5</v>
      </c>
      <c r="P40" s="9">
        <v>1.92</v>
      </c>
      <c r="Q40" s="12">
        <v>1</v>
      </c>
      <c r="R40" s="12">
        <v>9</v>
      </c>
      <c r="S40" s="12">
        <v>0</v>
      </c>
      <c r="T40" s="12">
        <v>0</v>
      </c>
      <c r="X40" s="9" t="s">
        <v>393</v>
      </c>
      <c r="AC40" s="9" t="s">
        <v>125</v>
      </c>
    </row>
    <row r="41" spans="1:29" x14ac:dyDescent="0.25">
      <c r="A41" s="9" t="s">
        <v>328</v>
      </c>
      <c r="B41" s="9" t="s">
        <v>36</v>
      </c>
      <c r="C41" s="9" t="s">
        <v>122</v>
      </c>
      <c r="D41" s="9" t="s">
        <v>123</v>
      </c>
      <c r="E41" s="9" t="s">
        <v>124</v>
      </c>
      <c r="F41" s="9" t="s">
        <v>61</v>
      </c>
      <c r="G41" s="9" t="s">
        <v>353</v>
      </c>
      <c r="H41" s="9" t="s">
        <v>55</v>
      </c>
      <c r="I41" s="9" t="s">
        <v>68</v>
      </c>
      <c r="J41" s="9" t="s">
        <v>68</v>
      </c>
      <c r="L41" s="12"/>
      <c r="M41" s="9" t="s">
        <v>49</v>
      </c>
      <c r="N41" s="9">
        <v>53</v>
      </c>
      <c r="O41" s="9">
        <v>5</v>
      </c>
      <c r="P41" s="9">
        <v>9.43</v>
      </c>
      <c r="Q41" s="12"/>
      <c r="R41" s="12"/>
      <c r="S41" s="12"/>
      <c r="T41" s="12"/>
    </row>
    <row r="42" spans="1:29" x14ac:dyDescent="0.25">
      <c r="A42" s="9" t="s">
        <v>328</v>
      </c>
      <c r="B42" s="9" t="s">
        <v>36</v>
      </c>
      <c r="C42" s="9" t="s">
        <v>122</v>
      </c>
      <c r="D42" s="9" t="s">
        <v>123</v>
      </c>
      <c r="E42" s="9" t="s">
        <v>124</v>
      </c>
      <c r="F42" s="9" t="s">
        <v>61</v>
      </c>
      <c r="G42" s="9" t="s">
        <v>352</v>
      </c>
      <c r="H42" s="9" t="s">
        <v>58</v>
      </c>
      <c r="I42" s="9" t="s">
        <v>68</v>
      </c>
      <c r="J42" s="9" t="s">
        <v>68</v>
      </c>
      <c r="L42" s="12"/>
      <c r="M42" s="9" t="s">
        <v>49</v>
      </c>
      <c r="N42" s="9">
        <v>312</v>
      </c>
      <c r="O42" s="9">
        <v>2</v>
      </c>
      <c r="P42" s="9">
        <v>0.63</v>
      </c>
      <c r="Q42" s="12" t="s">
        <v>372</v>
      </c>
      <c r="R42" s="12" t="s">
        <v>372</v>
      </c>
      <c r="S42" s="12" t="s">
        <v>372</v>
      </c>
      <c r="T42" s="12" t="s">
        <v>372</v>
      </c>
    </row>
    <row r="43" spans="1:29" s="11" customFormat="1" x14ac:dyDescent="0.25">
      <c r="A43" s="11" t="s">
        <v>328</v>
      </c>
      <c r="B43" s="11" t="s">
        <v>36</v>
      </c>
      <c r="C43" s="11" t="s">
        <v>126</v>
      </c>
      <c r="D43" s="11" t="s">
        <v>127</v>
      </c>
      <c r="E43" s="11" t="s">
        <v>66</v>
      </c>
      <c r="F43" s="11" t="s">
        <v>61</v>
      </c>
      <c r="G43" s="11" t="s">
        <v>353</v>
      </c>
      <c r="H43" s="11" t="s">
        <v>55</v>
      </c>
      <c r="I43" s="11" t="s">
        <v>359</v>
      </c>
      <c r="J43" s="11" t="s">
        <v>68</v>
      </c>
      <c r="L43" s="29"/>
      <c r="M43" s="11" t="s">
        <v>49</v>
      </c>
      <c r="N43" s="11">
        <v>111</v>
      </c>
      <c r="O43" s="11">
        <v>21</v>
      </c>
      <c r="P43" s="11">
        <v>18.899999999999999</v>
      </c>
      <c r="Q43" s="29">
        <v>2</v>
      </c>
      <c r="R43" s="29">
        <v>19</v>
      </c>
      <c r="S43" s="29">
        <v>0</v>
      </c>
      <c r="T43" s="29">
        <v>0</v>
      </c>
      <c r="X43" s="11" t="s">
        <v>393</v>
      </c>
    </row>
    <row r="44" spans="1:29" x14ac:dyDescent="0.25">
      <c r="A44" s="9" t="s">
        <v>328</v>
      </c>
      <c r="B44" s="9" t="s">
        <v>36</v>
      </c>
      <c r="C44" s="9" t="s">
        <v>319</v>
      </c>
      <c r="D44" s="9" t="s">
        <v>128</v>
      </c>
      <c r="E44" s="9" t="s">
        <v>345</v>
      </c>
      <c r="F44" s="9" t="s">
        <v>61</v>
      </c>
      <c r="G44" s="9" t="s">
        <v>8</v>
      </c>
      <c r="H44" s="9" t="s">
        <v>55</v>
      </c>
      <c r="I44" s="9" t="s">
        <v>129</v>
      </c>
      <c r="J44" s="9" t="s">
        <v>355</v>
      </c>
      <c r="L44" s="12"/>
      <c r="M44" s="9" t="s">
        <v>49</v>
      </c>
      <c r="N44" s="9">
        <v>226</v>
      </c>
      <c r="O44" s="9">
        <v>36</v>
      </c>
      <c r="P44" s="9">
        <v>15.9</v>
      </c>
      <c r="Q44" s="12">
        <v>2</v>
      </c>
      <c r="R44" s="12">
        <v>34</v>
      </c>
      <c r="S44" s="12">
        <v>0</v>
      </c>
      <c r="T44" s="12">
        <v>0</v>
      </c>
      <c r="X44" s="9" t="s">
        <v>393</v>
      </c>
    </row>
    <row r="45" spans="1:29" s="11" customFormat="1" x14ac:dyDescent="0.25">
      <c r="A45" s="11" t="s">
        <v>328</v>
      </c>
      <c r="B45" s="11" t="s">
        <v>37</v>
      </c>
      <c r="C45" s="11" t="s">
        <v>293</v>
      </c>
      <c r="D45" s="11" t="s">
        <v>130</v>
      </c>
      <c r="G45" s="11" t="s">
        <v>351</v>
      </c>
      <c r="H45" s="11" t="s">
        <v>55</v>
      </c>
      <c r="I45" s="11" t="s">
        <v>355</v>
      </c>
      <c r="J45" s="11" t="s">
        <v>355</v>
      </c>
      <c r="L45" s="29"/>
      <c r="M45" s="11" t="s">
        <v>131</v>
      </c>
      <c r="N45" s="11">
        <v>102</v>
      </c>
      <c r="O45" s="11">
        <v>31</v>
      </c>
      <c r="P45" s="11">
        <v>30</v>
      </c>
      <c r="Q45" s="29" t="s">
        <v>372</v>
      </c>
      <c r="R45" s="29" t="s">
        <v>372</v>
      </c>
      <c r="S45" s="29" t="s">
        <v>372</v>
      </c>
      <c r="T45" s="29" t="s">
        <v>372</v>
      </c>
    </row>
    <row r="46" spans="1:29" s="11" customFormat="1" x14ac:dyDescent="0.25">
      <c r="A46" s="11" t="s">
        <v>328</v>
      </c>
      <c r="B46" s="11" t="s">
        <v>37</v>
      </c>
      <c r="C46" s="11" t="s">
        <v>293</v>
      </c>
      <c r="G46" s="11" t="s">
        <v>352</v>
      </c>
      <c r="H46" s="11" t="s">
        <v>58</v>
      </c>
      <c r="I46" s="11" t="s">
        <v>355</v>
      </c>
      <c r="J46" s="11" t="s">
        <v>355</v>
      </c>
      <c r="L46" s="29"/>
      <c r="M46" s="11" t="s">
        <v>49</v>
      </c>
      <c r="N46" s="11">
        <v>20</v>
      </c>
      <c r="O46" s="11">
        <v>0</v>
      </c>
      <c r="P46" s="11">
        <v>0</v>
      </c>
      <c r="Q46" s="29" t="s">
        <v>372</v>
      </c>
      <c r="R46" s="29" t="s">
        <v>372</v>
      </c>
      <c r="S46" s="29" t="s">
        <v>372</v>
      </c>
      <c r="T46" s="29" t="s">
        <v>372</v>
      </c>
    </row>
    <row r="47" spans="1:29" x14ac:dyDescent="0.25">
      <c r="A47" s="9" t="s">
        <v>328</v>
      </c>
      <c r="B47" s="9" t="s">
        <v>133</v>
      </c>
      <c r="C47" s="9" t="s">
        <v>320</v>
      </c>
      <c r="D47" s="9" t="s">
        <v>134</v>
      </c>
      <c r="G47" s="9" t="s">
        <v>8</v>
      </c>
      <c r="H47" s="9" t="s">
        <v>55</v>
      </c>
      <c r="I47" s="9" t="s">
        <v>360</v>
      </c>
      <c r="J47" s="9" t="s">
        <v>355</v>
      </c>
      <c r="L47" s="12"/>
      <c r="M47" s="9" t="s">
        <v>59</v>
      </c>
      <c r="N47" s="9">
        <v>18</v>
      </c>
      <c r="O47" s="9">
        <v>1</v>
      </c>
      <c r="P47" s="9">
        <v>64.7</v>
      </c>
      <c r="Q47" s="12">
        <v>2</v>
      </c>
      <c r="R47" s="12">
        <v>2</v>
      </c>
      <c r="S47" s="12">
        <v>0</v>
      </c>
      <c r="T47" s="12">
        <v>0</v>
      </c>
    </row>
    <row r="48" spans="1:29" x14ac:dyDescent="0.25">
      <c r="A48" s="9" t="s">
        <v>328</v>
      </c>
      <c r="B48" s="9" t="s">
        <v>133</v>
      </c>
      <c r="C48" s="9" t="s">
        <v>320</v>
      </c>
      <c r="D48" s="9" t="s">
        <v>134</v>
      </c>
      <c r="G48" s="9" t="s">
        <v>352</v>
      </c>
      <c r="H48" s="9" t="s">
        <v>58</v>
      </c>
      <c r="I48" s="9" t="s">
        <v>360</v>
      </c>
      <c r="J48" s="9" t="s">
        <v>355</v>
      </c>
      <c r="L48" s="12"/>
      <c r="M48" s="9" t="s">
        <v>59</v>
      </c>
      <c r="N48" s="9">
        <v>16</v>
      </c>
      <c r="O48" s="9">
        <v>3</v>
      </c>
      <c r="Q48" s="12" t="s">
        <v>372</v>
      </c>
      <c r="R48" s="12" t="s">
        <v>372</v>
      </c>
      <c r="S48" s="12" t="s">
        <v>372</v>
      </c>
      <c r="T48" s="12" t="s">
        <v>372</v>
      </c>
    </row>
    <row r="49" spans="1:29" s="11" customFormat="1" ht="15.75" customHeight="1" x14ac:dyDescent="0.25">
      <c r="A49" s="11" t="s">
        <v>328</v>
      </c>
      <c r="B49" s="11" t="s">
        <v>38</v>
      </c>
      <c r="C49" s="11" t="s">
        <v>321</v>
      </c>
      <c r="D49" s="11" t="s">
        <v>91</v>
      </c>
      <c r="E49" s="11" t="s">
        <v>135</v>
      </c>
      <c r="F49" s="11" t="s">
        <v>61</v>
      </c>
      <c r="G49" s="11" t="s">
        <v>8</v>
      </c>
      <c r="H49" s="11" t="s">
        <v>55</v>
      </c>
      <c r="I49" s="11" t="s">
        <v>8</v>
      </c>
      <c r="J49" s="11" t="s">
        <v>8</v>
      </c>
      <c r="L49" s="29"/>
      <c r="M49" s="11" t="s">
        <v>49</v>
      </c>
      <c r="N49" s="11">
        <v>858</v>
      </c>
      <c r="O49" s="11">
        <v>244</v>
      </c>
      <c r="P49" s="11">
        <v>55</v>
      </c>
      <c r="Q49" s="29">
        <v>30</v>
      </c>
      <c r="R49" s="29">
        <v>194</v>
      </c>
      <c r="S49" s="29">
        <v>20</v>
      </c>
      <c r="T49" s="29">
        <v>0</v>
      </c>
      <c r="U49" s="11">
        <v>156</v>
      </c>
      <c r="V49" s="11">
        <v>12</v>
      </c>
      <c r="W49" s="11">
        <v>75</v>
      </c>
      <c r="X49" s="11" t="s">
        <v>394</v>
      </c>
      <c r="Y49" s="11">
        <v>49</v>
      </c>
      <c r="Z49" s="11" t="s">
        <v>389</v>
      </c>
    </row>
    <row r="50" spans="1:29" x14ac:dyDescent="0.25">
      <c r="A50" s="9" t="s">
        <v>328</v>
      </c>
      <c r="B50" s="9" t="s">
        <v>39</v>
      </c>
      <c r="C50" s="9" t="s">
        <v>322</v>
      </c>
      <c r="D50" s="9" t="s">
        <v>136</v>
      </c>
      <c r="E50" s="9" t="s">
        <v>137</v>
      </c>
      <c r="F50" s="9" t="s">
        <v>61</v>
      </c>
      <c r="G50" s="9" t="s">
        <v>351</v>
      </c>
      <c r="H50" s="9" t="s">
        <v>55</v>
      </c>
      <c r="I50" s="9" t="s">
        <v>68</v>
      </c>
      <c r="J50" s="9" t="s">
        <v>68</v>
      </c>
      <c r="K50" s="9">
        <v>16.5</v>
      </c>
      <c r="L50" s="12"/>
      <c r="M50" s="9" t="s">
        <v>49</v>
      </c>
      <c r="N50" s="9">
        <v>122</v>
      </c>
      <c r="O50" s="9">
        <v>1</v>
      </c>
      <c r="P50" s="9">
        <v>0.8</v>
      </c>
      <c r="Q50" s="12" t="s">
        <v>372</v>
      </c>
      <c r="R50" s="12" t="s">
        <v>372</v>
      </c>
      <c r="S50" s="12" t="s">
        <v>372</v>
      </c>
      <c r="T50" s="12" t="s">
        <v>372</v>
      </c>
      <c r="Y50" s="9">
        <v>89</v>
      </c>
      <c r="Z50" s="9">
        <v>84</v>
      </c>
    </row>
    <row r="51" spans="1:29" s="11" customFormat="1" ht="16.5" customHeight="1" x14ac:dyDescent="0.25">
      <c r="A51" s="11" t="s">
        <v>328</v>
      </c>
      <c r="B51" s="11" t="s">
        <v>39</v>
      </c>
      <c r="C51" s="11" t="s">
        <v>323</v>
      </c>
      <c r="D51" s="11" t="s">
        <v>74</v>
      </c>
      <c r="E51" s="11">
        <v>1</v>
      </c>
      <c r="F51" s="11" t="s">
        <v>61</v>
      </c>
      <c r="G51" s="11" t="s">
        <v>351</v>
      </c>
      <c r="H51" s="11" t="s">
        <v>55</v>
      </c>
      <c r="I51" s="11" t="s">
        <v>138</v>
      </c>
      <c r="J51" s="11" t="s">
        <v>68</v>
      </c>
      <c r="K51" s="11">
        <v>12</v>
      </c>
      <c r="L51" s="29" t="s">
        <v>146</v>
      </c>
      <c r="M51" s="11" t="s">
        <v>57</v>
      </c>
      <c r="N51" s="11">
        <v>335</v>
      </c>
      <c r="O51" s="11">
        <v>54</v>
      </c>
      <c r="P51" s="11">
        <v>16.100000000000001</v>
      </c>
      <c r="Q51" s="29">
        <v>12</v>
      </c>
      <c r="R51" s="29">
        <v>42</v>
      </c>
      <c r="S51" s="29">
        <v>0</v>
      </c>
      <c r="T51" s="29">
        <v>0</v>
      </c>
      <c r="U51" s="11">
        <v>45</v>
      </c>
      <c r="V51" s="11">
        <v>9</v>
      </c>
      <c r="W51" s="11">
        <v>0</v>
      </c>
      <c r="X51" s="11" t="s">
        <v>393</v>
      </c>
      <c r="Y51" s="11">
        <v>60</v>
      </c>
      <c r="Z51" s="11">
        <v>30</v>
      </c>
      <c r="AB51" s="11" t="s">
        <v>390</v>
      </c>
      <c r="AC51" s="11" t="s">
        <v>139</v>
      </c>
    </row>
    <row r="52" spans="1:29" x14ac:dyDescent="0.25">
      <c r="A52" s="9" t="s">
        <v>328</v>
      </c>
      <c r="B52" s="9" t="s">
        <v>40</v>
      </c>
      <c r="C52" s="9" t="s">
        <v>140</v>
      </c>
      <c r="D52" s="9" t="s">
        <v>141</v>
      </c>
      <c r="E52" s="9" t="s">
        <v>142</v>
      </c>
      <c r="F52" s="9" t="s">
        <v>143</v>
      </c>
      <c r="G52" s="9" t="s">
        <v>352</v>
      </c>
      <c r="H52" s="9" t="s">
        <v>58</v>
      </c>
      <c r="I52" s="9" t="s">
        <v>138</v>
      </c>
      <c r="J52" s="9" t="s">
        <v>68</v>
      </c>
      <c r="L52" s="12" t="s">
        <v>377</v>
      </c>
      <c r="M52" s="9" t="s">
        <v>49</v>
      </c>
      <c r="N52" s="9">
        <v>163</v>
      </c>
      <c r="O52" s="9">
        <v>19</v>
      </c>
      <c r="P52" s="9">
        <v>11.7</v>
      </c>
      <c r="Q52" s="12">
        <v>4</v>
      </c>
      <c r="R52" s="12">
        <v>10</v>
      </c>
      <c r="S52" s="12">
        <v>0</v>
      </c>
      <c r="T52" s="12">
        <v>0</v>
      </c>
    </row>
    <row r="53" spans="1:29" s="11" customFormat="1" x14ac:dyDescent="0.25">
      <c r="A53" s="11" t="s">
        <v>328</v>
      </c>
      <c r="B53" s="11" t="s">
        <v>40</v>
      </c>
      <c r="C53" s="11" t="s">
        <v>144</v>
      </c>
      <c r="D53" s="11" t="s">
        <v>145</v>
      </c>
      <c r="E53" s="11" t="s">
        <v>146</v>
      </c>
      <c r="F53" s="11" t="s">
        <v>147</v>
      </c>
      <c r="G53" s="11" t="s">
        <v>351</v>
      </c>
      <c r="I53" s="11" t="s">
        <v>138</v>
      </c>
      <c r="J53" s="11" t="s">
        <v>68</v>
      </c>
      <c r="L53" s="29" t="s">
        <v>357</v>
      </c>
      <c r="M53" s="11" t="s">
        <v>57</v>
      </c>
      <c r="N53" s="11">
        <v>175</v>
      </c>
      <c r="O53" s="11">
        <v>47</v>
      </c>
      <c r="P53" s="11">
        <v>27</v>
      </c>
      <c r="Q53" s="29">
        <v>7</v>
      </c>
      <c r="R53" s="29">
        <v>71</v>
      </c>
      <c r="S53" s="29">
        <v>1</v>
      </c>
      <c r="T53" s="29">
        <v>0</v>
      </c>
      <c r="U53" s="11">
        <v>35</v>
      </c>
      <c r="V53" s="11">
        <v>1</v>
      </c>
      <c r="W53" s="11">
        <v>11</v>
      </c>
      <c r="X53" s="11" t="s">
        <v>393</v>
      </c>
      <c r="AC53" s="11" t="s">
        <v>148</v>
      </c>
    </row>
    <row r="54" spans="1:29" s="11" customFormat="1" x14ac:dyDescent="0.25">
      <c r="A54" s="11" t="s">
        <v>328</v>
      </c>
      <c r="B54" s="11" t="s">
        <v>40</v>
      </c>
      <c r="C54" s="11" t="s">
        <v>144</v>
      </c>
      <c r="D54" s="11" t="s">
        <v>145</v>
      </c>
      <c r="E54" s="11" t="s">
        <v>146</v>
      </c>
      <c r="F54" s="11" t="s">
        <v>147</v>
      </c>
      <c r="G54" s="11" t="s">
        <v>353</v>
      </c>
      <c r="I54" s="11" t="s">
        <v>138</v>
      </c>
      <c r="J54" s="11" t="s">
        <v>68</v>
      </c>
      <c r="L54" s="29"/>
      <c r="M54" s="11" t="s">
        <v>57</v>
      </c>
      <c r="N54" s="11">
        <v>155</v>
      </c>
      <c r="O54" s="11">
        <v>32</v>
      </c>
      <c r="P54" s="11">
        <v>21</v>
      </c>
      <c r="Q54" s="29"/>
      <c r="R54" s="29"/>
      <c r="S54" s="29"/>
      <c r="T54" s="29"/>
    </row>
    <row r="55" spans="1:29" x14ac:dyDescent="0.25">
      <c r="A55" s="9" t="s">
        <v>328</v>
      </c>
      <c r="B55" s="9" t="s">
        <v>40</v>
      </c>
      <c r="C55" s="9" t="s">
        <v>149</v>
      </c>
      <c r="D55" s="9" t="s">
        <v>150</v>
      </c>
      <c r="E55" s="9" t="s">
        <v>349</v>
      </c>
      <c r="F55" s="9" t="s">
        <v>151</v>
      </c>
      <c r="G55" s="9" t="s">
        <v>8</v>
      </c>
      <c r="H55" s="9" t="s">
        <v>55</v>
      </c>
      <c r="I55" s="13" t="s">
        <v>152</v>
      </c>
      <c r="J55" s="13" t="s">
        <v>355</v>
      </c>
      <c r="L55" s="12"/>
      <c r="M55" s="9" t="s">
        <v>57</v>
      </c>
      <c r="N55" s="9">
        <v>1790</v>
      </c>
      <c r="O55" s="9">
        <v>338</v>
      </c>
      <c r="P55" s="9">
        <v>19</v>
      </c>
      <c r="Q55" s="12">
        <v>72</v>
      </c>
      <c r="R55" s="12">
        <v>266</v>
      </c>
      <c r="S55" s="12">
        <v>0</v>
      </c>
      <c r="T55" s="12">
        <v>0</v>
      </c>
      <c r="X55" s="9" t="s">
        <v>393</v>
      </c>
      <c r="AC55" s="9" t="s">
        <v>153</v>
      </c>
    </row>
    <row r="56" spans="1:29" x14ac:dyDescent="0.25">
      <c r="A56" s="9" t="s">
        <v>328</v>
      </c>
      <c r="B56" s="9" t="s">
        <v>40</v>
      </c>
      <c r="C56" s="9" t="s">
        <v>149</v>
      </c>
      <c r="D56" s="9" t="s">
        <v>150</v>
      </c>
      <c r="E56" s="9" t="s">
        <v>349</v>
      </c>
      <c r="F56" s="9" t="s">
        <v>151</v>
      </c>
      <c r="G56" s="9" t="s">
        <v>352</v>
      </c>
      <c r="H56" s="9" t="s">
        <v>58</v>
      </c>
      <c r="I56" s="13" t="s">
        <v>152</v>
      </c>
      <c r="J56" s="13" t="s">
        <v>355</v>
      </c>
      <c r="L56" s="12"/>
      <c r="M56" s="9" t="s">
        <v>57</v>
      </c>
      <c r="N56" s="9">
        <v>267</v>
      </c>
      <c r="O56" s="9">
        <v>32</v>
      </c>
      <c r="P56" s="9">
        <v>12</v>
      </c>
      <c r="Q56" s="12">
        <v>6</v>
      </c>
      <c r="R56" s="12">
        <v>26</v>
      </c>
      <c r="S56" s="12">
        <v>0</v>
      </c>
      <c r="T56" s="12">
        <v>0</v>
      </c>
    </row>
    <row r="57" spans="1:29" s="11" customFormat="1" x14ac:dyDescent="0.25">
      <c r="A57" s="11" t="s">
        <v>328</v>
      </c>
      <c r="B57" s="11" t="s">
        <v>41</v>
      </c>
      <c r="C57" s="11" t="s">
        <v>154</v>
      </c>
      <c r="D57" s="11" t="s">
        <v>155</v>
      </c>
      <c r="E57" s="11" t="s">
        <v>156</v>
      </c>
      <c r="F57" s="11" t="s">
        <v>158</v>
      </c>
      <c r="G57" s="11" t="s">
        <v>353</v>
      </c>
      <c r="H57" s="11" t="s">
        <v>55</v>
      </c>
      <c r="I57" s="11" t="s">
        <v>138</v>
      </c>
      <c r="J57" s="11" t="s">
        <v>68</v>
      </c>
      <c r="L57" s="29" t="s">
        <v>354</v>
      </c>
      <c r="M57" s="11" t="s">
        <v>57</v>
      </c>
      <c r="N57" s="11">
        <v>55</v>
      </c>
      <c r="O57" s="11">
        <v>14</v>
      </c>
      <c r="P57" s="11">
        <v>25.5</v>
      </c>
      <c r="Q57" s="31">
        <v>1</v>
      </c>
      <c r="R57" s="31">
        <v>13</v>
      </c>
      <c r="S57" s="29">
        <v>0</v>
      </c>
      <c r="T57" s="29">
        <v>0</v>
      </c>
      <c r="AC57" s="11" t="s">
        <v>157</v>
      </c>
    </row>
    <row r="58" spans="1:29" x14ac:dyDescent="0.25">
      <c r="A58" s="9" t="s">
        <v>328</v>
      </c>
      <c r="B58" s="9" t="s">
        <v>41</v>
      </c>
      <c r="C58" s="9" t="s">
        <v>159</v>
      </c>
      <c r="D58" s="9" t="s">
        <v>160</v>
      </c>
      <c r="E58" s="9" t="s">
        <v>92</v>
      </c>
      <c r="F58" s="9" t="s">
        <v>61</v>
      </c>
      <c r="G58" s="9" t="s">
        <v>8</v>
      </c>
      <c r="H58" s="9" t="s">
        <v>55</v>
      </c>
      <c r="I58" s="9" t="s">
        <v>138</v>
      </c>
      <c r="J58" s="9" t="s">
        <v>68</v>
      </c>
      <c r="L58" s="12" t="s">
        <v>354</v>
      </c>
      <c r="M58" s="9" t="s">
        <v>161</v>
      </c>
      <c r="N58" s="9">
        <v>103</v>
      </c>
      <c r="O58" s="9">
        <v>11</v>
      </c>
      <c r="P58" s="9">
        <v>10.7</v>
      </c>
      <c r="Q58" s="12">
        <v>1</v>
      </c>
      <c r="R58" s="12">
        <v>10</v>
      </c>
      <c r="S58" s="12">
        <v>0</v>
      </c>
      <c r="T58" s="12">
        <v>0</v>
      </c>
      <c r="U58" s="9">
        <v>7</v>
      </c>
      <c r="V58" s="9">
        <v>4</v>
      </c>
      <c r="W58" s="9">
        <v>0</v>
      </c>
      <c r="X58" s="9" t="s">
        <v>393</v>
      </c>
    </row>
    <row r="59" spans="1:29" s="11" customFormat="1" x14ac:dyDescent="0.25">
      <c r="A59" s="11" t="s">
        <v>328</v>
      </c>
      <c r="B59" s="11" t="s">
        <v>42</v>
      </c>
      <c r="C59" s="11" t="s">
        <v>162</v>
      </c>
      <c r="D59" s="11" t="s">
        <v>163</v>
      </c>
      <c r="E59" s="11" t="s">
        <v>333</v>
      </c>
      <c r="F59" s="11" t="s">
        <v>164</v>
      </c>
      <c r="G59" s="11" t="s">
        <v>351</v>
      </c>
      <c r="H59" s="11" t="s">
        <v>55</v>
      </c>
      <c r="I59" s="11" t="s">
        <v>138</v>
      </c>
      <c r="J59" s="11" t="s">
        <v>68</v>
      </c>
      <c r="L59" s="29" t="s">
        <v>357</v>
      </c>
      <c r="M59" s="11" t="s">
        <v>57</v>
      </c>
      <c r="N59" s="11">
        <v>563</v>
      </c>
      <c r="O59" s="11">
        <v>110</v>
      </c>
      <c r="P59" s="11">
        <v>19.5</v>
      </c>
      <c r="Q59" s="29" t="s">
        <v>372</v>
      </c>
      <c r="R59" s="29" t="s">
        <v>372</v>
      </c>
      <c r="S59" s="29" t="s">
        <v>372</v>
      </c>
      <c r="T59" s="29" t="s">
        <v>372</v>
      </c>
      <c r="U59" s="11">
        <v>66</v>
      </c>
      <c r="V59" s="11">
        <v>35</v>
      </c>
      <c r="W59" s="11">
        <v>9</v>
      </c>
      <c r="X59" s="11" t="s">
        <v>394</v>
      </c>
      <c r="AC59" s="11" t="s">
        <v>165</v>
      </c>
    </row>
    <row r="60" spans="1:29" x14ac:dyDescent="0.25">
      <c r="A60" s="9" t="s">
        <v>328</v>
      </c>
      <c r="B60" s="9" t="s">
        <v>42</v>
      </c>
      <c r="C60" s="9" t="s">
        <v>166</v>
      </c>
      <c r="D60" s="9" t="s">
        <v>167</v>
      </c>
      <c r="E60" s="9" t="s">
        <v>333</v>
      </c>
      <c r="F60" s="9" t="s">
        <v>168</v>
      </c>
      <c r="G60" s="9" t="s">
        <v>351</v>
      </c>
      <c r="H60" s="9" t="s">
        <v>55</v>
      </c>
      <c r="I60" s="9" t="s">
        <v>138</v>
      </c>
      <c r="J60" s="9" t="s">
        <v>68</v>
      </c>
      <c r="L60" s="12" t="s">
        <v>357</v>
      </c>
      <c r="M60" s="9" t="s">
        <v>57</v>
      </c>
      <c r="N60" s="9">
        <v>255</v>
      </c>
      <c r="O60" s="9">
        <v>41</v>
      </c>
      <c r="P60" s="9" t="s">
        <v>169</v>
      </c>
      <c r="Q60" s="12">
        <v>9</v>
      </c>
      <c r="R60" s="12">
        <v>30</v>
      </c>
      <c r="S60" s="12">
        <v>2</v>
      </c>
      <c r="T60" s="12">
        <v>0</v>
      </c>
      <c r="U60" s="9">
        <v>18</v>
      </c>
      <c r="V60" s="9">
        <v>23</v>
      </c>
      <c r="W60" s="9">
        <v>0</v>
      </c>
      <c r="X60" s="9" t="s">
        <v>393</v>
      </c>
      <c r="AC60" s="9" t="s">
        <v>346</v>
      </c>
    </row>
    <row r="61" spans="1:29" s="11" customFormat="1" x14ac:dyDescent="0.25">
      <c r="A61" s="11" t="s">
        <v>328</v>
      </c>
      <c r="B61" s="11" t="s">
        <v>43</v>
      </c>
      <c r="C61" s="11" t="s">
        <v>171</v>
      </c>
      <c r="D61" s="11" t="s">
        <v>172</v>
      </c>
      <c r="E61" s="11" t="s">
        <v>173</v>
      </c>
      <c r="F61" s="11" t="s">
        <v>61</v>
      </c>
      <c r="G61" s="11" t="s">
        <v>352</v>
      </c>
      <c r="H61" s="11" t="s">
        <v>58</v>
      </c>
      <c r="I61" s="11" t="s">
        <v>356</v>
      </c>
      <c r="J61" s="11" t="s">
        <v>8</v>
      </c>
      <c r="L61" s="29"/>
      <c r="M61" s="11" t="s">
        <v>57</v>
      </c>
      <c r="N61" s="11">
        <v>148</v>
      </c>
      <c r="O61" s="11">
        <v>28</v>
      </c>
      <c r="P61" s="11">
        <v>19</v>
      </c>
      <c r="Q61" s="29">
        <v>6</v>
      </c>
      <c r="R61" s="29">
        <v>22</v>
      </c>
      <c r="S61" s="29">
        <v>0</v>
      </c>
      <c r="T61" s="29">
        <v>0</v>
      </c>
      <c r="U61" s="11">
        <v>19</v>
      </c>
      <c r="V61" s="11">
        <v>3</v>
      </c>
      <c r="W61" s="11">
        <v>5</v>
      </c>
      <c r="X61" s="11" t="s">
        <v>394</v>
      </c>
      <c r="AC61" s="11" t="s">
        <v>174</v>
      </c>
    </row>
    <row r="62" spans="1:29" x14ac:dyDescent="0.25">
      <c r="A62" s="9" t="s">
        <v>328</v>
      </c>
      <c r="B62" s="9" t="s">
        <v>43</v>
      </c>
      <c r="C62" s="9" t="s">
        <v>300</v>
      </c>
      <c r="D62" s="9" t="s">
        <v>175</v>
      </c>
      <c r="E62" s="9" t="s">
        <v>77</v>
      </c>
      <c r="F62" s="9" t="s">
        <v>168</v>
      </c>
      <c r="G62" s="9" t="s">
        <v>351</v>
      </c>
      <c r="H62" s="9" t="s">
        <v>55</v>
      </c>
      <c r="I62" s="9" t="s">
        <v>68</v>
      </c>
      <c r="J62" s="9" t="s">
        <v>68</v>
      </c>
      <c r="L62" s="12"/>
      <c r="M62" s="9" t="s">
        <v>57</v>
      </c>
      <c r="N62" s="9">
        <v>199</v>
      </c>
      <c r="O62" s="9">
        <v>27</v>
      </c>
      <c r="P62" s="9">
        <v>13.5</v>
      </c>
      <c r="Q62" s="12">
        <v>7</v>
      </c>
      <c r="R62" s="12">
        <v>12</v>
      </c>
      <c r="S62" s="12">
        <v>0</v>
      </c>
      <c r="T62" s="12">
        <v>0</v>
      </c>
      <c r="X62" s="9" t="s">
        <v>394</v>
      </c>
      <c r="AC62" s="9" t="s">
        <v>108</v>
      </c>
    </row>
    <row r="63" spans="1:29" s="11" customFormat="1" x14ac:dyDescent="0.25">
      <c r="A63" s="11" t="s">
        <v>328</v>
      </c>
      <c r="B63" s="11" t="s">
        <v>45</v>
      </c>
      <c r="C63" s="11" t="s">
        <v>324</v>
      </c>
      <c r="D63" s="11" t="s">
        <v>176</v>
      </c>
      <c r="E63" s="11" t="s">
        <v>85</v>
      </c>
      <c r="F63" s="11" t="s">
        <v>61</v>
      </c>
      <c r="G63" s="11" t="s">
        <v>351</v>
      </c>
      <c r="H63" s="11" t="s">
        <v>55</v>
      </c>
      <c r="I63" s="11" t="s">
        <v>68</v>
      </c>
      <c r="J63" s="11" t="s">
        <v>68</v>
      </c>
      <c r="K63" s="11">
        <v>21</v>
      </c>
      <c r="L63" s="29"/>
      <c r="M63" s="11" t="s">
        <v>49</v>
      </c>
      <c r="N63" s="11">
        <v>124</v>
      </c>
      <c r="O63" s="11">
        <v>11</v>
      </c>
      <c r="P63" s="11">
        <v>8.9</v>
      </c>
      <c r="Q63" s="29" t="s">
        <v>372</v>
      </c>
      <c r="R63" s="29" t="s">
        <v>372</v>
      </c>
      <c r="S63" s="29" t="s">
        <v>372</v>
      </c>
      <c r="T63" s="29" t="s">
        <v>372</v>
      </c>
      <c r="X63" s="11" t="s">
        <v>393</v>
      </c>
      <c r="AC63" s="11" t="s">
        <v>108</v>
      </c>
    </row>
    <row r="64" spans="1:29" s="11" customFormat="1" x14ac:dyDescent="0.25">
      <c r="A64" s="11" t="s">
        <v>328</v>
      </c>
      <c r="B64" s="11" t="s">
        <v>45</v>
      </c>
      <c r="C64" s="11" t="s">
        <v>324</v>
      </c>
      <c r="D64" s="11" t="s">
        <v>176</v>
      </c>
      <c r="E64" s="11" t="s">
        <v>85</v>
      </c>
      <c r="F64" s="11" t="s">
        <v>61</v>
      </c>
      <c r="G64" s="11" t="s">
        <v>352</v>
      </c>
      <c r="H64" s="11" t="s">
        <v>58</v>
      </c>
      <c r="I64" s="11" t="s">
        <v>68</v>
      </c>
      <c r="J64" s="11" t="s">
        <v>68</v>
      </c>
      <c r="K64" s="11">
        <v>20</v>
      </c>
      <c r="L64" s="29"/>
      <c r="M64" s="11" t="s">
        <v>49</v>
      </c>
      <c r="N64" s="11">
        <v>54</v>
      </c>
      <c r="O64" s="11">
        <v>5</v>
      </c>
      <c r="P64" s="11">
        <v>9.1999999999999993</v>
      </c>
      <c r="Q64" s="29" t="s">
        <v>372</v>
      </c>
      <c r="R64" s="29" t="s">
        <v>372</v>
      </c>
      <c r="S64" s="29" t="s">
        <v>372</v>
      </c>
      <c r="T64" s="29" t="s">
        <v>372</v>
      </c>
    </row>
    <row r="65" spans="1:29" x14ac:dyDescent="0.25">
      <c r="A65" s="9" t="s">
        <v>328</v>
      </c>
      <c r="B65" s="9" t="s">
        <v>44</v>
      </c>
      <c r="C65" s="9" t="s">
        <v>184</v>
      </c>
      <c r="D65" s="9" t="s">
        <v>180</v>
      </c>
      <c r="E65" s="9" t="s">
        <v>181</v>
      </c>
      <c r="F65" s="9" t="s">
        <v>61</v>
      </c>
      <c r="G65" s="9" t="s">
        <v>351</v>
      </c>
      <c r="H65" s="9" t="s">
        <v>55</v>
      </c>
      <c r="I65" s="9" t="s">
        <v>68</v>
      </c>
      <c r="J65" s="9" t="s">
        <v>68</v>
      </c>
      <c r="L65" s="12" t="s">
        <v>357</v>
      </c>
      <c r="M65" s="9" t="s">
        <v>182</v>
      </c>
      <c r="N65" s="9">
        <v>437</v>
      </c>
      <c r="O65" s="9">
        <v>22</v>
      </c>
      <c r="P65" s="9">
        <v>5</v>
      </c>
      <c r="Q65" s="12">
        <v>4</v>
      </c>
      <c r="R65" s="12">
        <v>18</v>
      </c>
      <c r="S65" s="12">
        <v>0</v>
      </c>
      <c r="T65" s="12">
        <v>0</v>
      </c>
      <c r="U65" s="9">
        <v>16</v>
      </c>
      <c r="V65" s="9">
        <v>3</v>
      </c>
      <c r="W65" s="9">
        <v>3</v>
      </c>
      <c r="Y65" s="9" t="s">
        <v>391</v>
      </c>
      <c r="Z65" s="9" t="s">
        <v>392</v>
      </c>
    </row>
    <row r="66" spans="1:29" s="11" customFormat="1" x14ac:dyDescent="0.25">
      <c r="A66" s="11" t="s">
        <v>328</v>
      </c>
      <c r="B66" s="11" t="s">
        <v>46</v>
      </c>
      <c r="C66" s="11" t="s">
        <v>186</v>
      </c>
      <c r="D66" s="11" t="s">
        <v>187</v>
      </c>
      <c r="E66" s="11">
        <v>3</v>
      </c>
      <c r="F66" s="11" t="s">
        <v>188</v>
      </c>
      <c r="G66" s="11" t="s">
        <v>351</v>
      </c>
      <c r="H66" s="11" t="s">
        <v>55</v>
      </c>
      <c r="I66" s="11" t="s">
        <v>68</v>
      </c>
      <c r="J66" s="11" t="s">
        <v>68</v>
      </c>
      <c r="L66" s="29"/>
      <c r="M66" s="11" t="s">
        <v>49</v>
      </c>
      <c r="N66" s="11">
        <v>319</v>
      </c>
      <c r="O66" s="11">
        <v>90</v>
      </c>
      <c r="P66" s="11">
        <v>28</v>
      </c>
      <c r="Q66" s="29" t="s">
        <v>372</v>
      </c>
      <c r="R66" s="29" t="s">
        <v>372</v>
      </c>
      <c r="S66" s="29" t="s">
        <v>372</v>
      </c>
      <c r="T66" s="29" t="s">
        <v>372</v>
      </c>
    </row>
    <row r="67" spans="1:29" s="11" customFormat="1" x14ac:dyDescent="0.25">
      <c r="A67" s="11" t="s">
        <v>328</v>
      </c>
      <c r="B67" s="11" t="s">
        <v>46</v>
      </c>
      <c r="C67" s="11" t="s">
        <v>186</v>
      </c>
      <c r="D67" s="11" t="s">
        <v>189</v>
      </c>
      <c r="G67" s="11" t="s">
        <v>353</v>
      </c>
      <c r="H67" s="11" t="s">
        <v>55</v>
      </c>
      <c r="I67" s="11" t="s">
        <v>68</v>
      </c>
      <c r="J67" s="11" t="s">
        <v>68</v>
      </c>
      <c r="L67" s="29"/>
      <c r="M67" s="11" t="s">
        <v>49</v>
      </c>
      <c r="N67" s="11">
        <v>31</v>
      </c>
      <c r="O67" s="11">
        <v>9</v>
      </c>
      <c r="P67" s="11">
        <v>29</v>
      </c>
      <c r="Q67" s="29" t="s">
        <v>372</v>
      </c>
      <c r="R67" s="29" t="s">
        <v>372</v>
      </c>
      <c r="S67" s="29" t="s">
        <v>372</v>
      </c>
      <c r="T67" s="29" t="s">
        <v>372</v>
      </c>
    </row>
    <row r="68" spans="1:29" x14ac:dyDescent="0.25">
      <c r="A68" s="9" t="s">
        <v>328</v>
      </c>
      <c r="B68" s="9" t="s">
        <v>46</v>
      </c>
      <c r="C68" s="9" t="s">
        <v>191</v>
      </c>
      <c r="D68" s="9" t="s">
        <v>190</v>
      </c>
      <c r="E68" s="9" t="s">
        <v>85</v>
      </c>
      <c r="F68" s="9" t="s">
        <v>61</v>
      </c>
      <c r="G68" s="9" t="s">
        <v>351</v>
      </c>
      <c r="H68" s="9" t="s">
        <v>55</v>
      </c>
      <c r="I68" s="9" t="s">
        <v>178</v>
      </c>
      <c r="J68" s="9" t="s">
        <v>355</v>
      </c>
      <c r="L68" s="12"/>
      <c r="M68" s="9" t="s">
        <v>182</v>
      </c>
      <c r="N68" s="9">
        <v>1010</v>
      </c>
      <c r="O68" s="9">
        <v>56</v>
      </c>
      <c r="P68" s="9">
        <v>5.54</v>
      </c>
      <c r="Q68" s="12">
        <v>0</v>
      </c>
      <c r="R68" s="12">
        <v>56</v>
      </c>
      <c r="S68" s="12">
        <v>0</v>
      </c>
      <c r="T68" s="12">
        <v>0</v>
      </c>
      <c r="U68" s="9">
        <v>29</v>
      </c>
      <c r="V68" s="9">
        <v>25</v>
      </c>
      <c r="W68" s="9">
        <v>2</v>
      </c>
      <c r="X68" s="9" t="s">
        <v>393</v>
      </c>
      <c r="AC68" s="9" t="s">
        <v>195</v>
      </c>
    </row>
    <row r="69" spans="1:29" s="11" customFormat="1" x14ac:dyDescent="0.25">
      <c r="A69" s="11" t="s">
        <v>328</v>
      </c>
      <c r="B69" s="11" t="s">
        <v>46</v>
      </c>
      <c r="C69" s="11" t="s">
        <v>192</v>
      </c>
      <c r="D69" s="11" t="s">
        <v>193</v>
      </c>
      <c r="E69" s="11" t="s">
        <v>85</v>
      </c>
      <c r="F69" s="11" t="s">
        <v>61</v>
      </c>
      <c r="G69" s="11" t="s">
        <v>8</v>
      </c>
      <c r="H69" s="11" t="s">
        <v>55</v>
      </c>
      <c r="I69" s="11" t="s">
        <v>178</v>
      </c>
      <c r="J69" s="11" t="s">
        <v>355</v>
      </c>
      <c r="L69" s="29"/>
      <c r="M69" s="11" t="s">
        <v>182</v>
      </c>
      <c r="N69" s="11">
        <v>502</v>
      </c>
      <c r="O69" s="11">
        <v>32</v>
      </c>
      <c r="P69" s="11">
        <v>6.4</v>
      </c>
      <c r="Q69" s="29">
        <v>0</v>
      </c>
      <c r="R69" s="29">
        <v>32</v>
      </c>
      <c r="S69" s="29">
        <v>0</v>
      </c>
      <c r="T69" s="29">
        <v>0</v>
      </c>
      <c r="Y69" s="11">
        <v>66.7</v>
      </c>
      <c r="Z69" s="11">
        <v>33</v>
      </c>
      <c r="AC69" s="11" t="s">
        <v>194</v>
      </c>
    </row>
    <row r="70" spans="1:29" ht="15" customHeight="1" x14ac:dyDescent="0.25">
      <c r="A70" s="9" t="s">
        <v>328</v>
      </c>
      <c r="B70" s="9" t="s">
        <v>46</v>
      </c>
      <c r="C70" s="14" t="s">
        <v>196</v>
      </c>
      <c r="D70" s="9" t="s">
        <v>327</v>
      </c>
      <c r="E70" s="9" t="s">
        <v>85</v>
      </c>
      <c r="F70" s="9" t="s">
        <v>61</v>
      </c>
      <c r="G70" s="9" t="s">
        <v>351</v>
      </c>
      <c r="H70" s="9" t="s">
        <v>55</v>
      </c>
      <c r="I70" s="9" t="s">
        <v>68</v>
      </c>
      <c r="J70" s="9" t="s">
        <v>68</v>
      </c>
      <c r="L70" s="12" t="s">
        <v>378</v>
      </c>
      <c r="M70" s="9" t="s">
        <v>49</v>
      </c>
      <c r="N70" s="9">
        <v>1419</v>
      </c>
      <c r="O70" s="9">
        <v>293</v>
      </c>
      <c r="P70" s="9">
        <v>20.6</v>
      </c>
      <c r="Q70" s="12">
        <v>54</v>
      </c>
      <c r="R70" s="12">
        <v>239</v>
      </c>
      <c r="S70" s="12">
        <v>0</v>
      </c>
      <c r="T70" s="12">
        <v>0</v>
      </c>
      <c r="AC70" s="9" t="s">
        <v>198</v>
      </c>
    </row>
    <row r="71" spans="1:29" x14ac:dyDescent="0.25">
      <c r="A71" s="9" t="s">
        <v>328</v>
      </c>
      <c r="B71" s="9" t="s">
        <v>46</v>
      </c>
      <c r="C71" s="14" t="s">
        <v>196</v>
      </c>
      <c r="D71" s="9" t="s">
        <v>197</v>
      </c>
      <c r="E71" s="9" t="s">
        <v>132</v>
      </c>
      <c r="F71" s="9" t="s">
        <v>61</v>
      </c>
      <c r="G71" s="9" t="s">
        <v>352</v>
      </c>
      <c r="H71" s="9" t="s">
        <v>58</v>
      </c>
      <c r="I71" s="9" t="s">
        <v>68</v>
      </c>
      <c r="J71" s="9" t="s">
        <v>68</v>
      </c>
      <c r="L71" s="12"/>
      <c r="M71" s="9" t="s">
        <v>49</v>
      </c>
      <c r="N71" s="9">
        <v>609</v>
      </c>
      <c r="O71" s="9">
        <v>17</v>
      </c>
      <c r="P71" s="9">
        <v>2.8</v>
      </c>
      <c r="Q71" s="12">
        <v>6</v>
      </c>
      <c r="R71" s="12">
        <v>11</v>
      </c>
      <c r="S71" s="12">
        <v>0</v>
      </c>
      <c r="T71" s="12">
        <v>0</v>
      </c>
      <c r="X71" s="9" t="s">
        <v>393</v>
      </c>
    </row>
    <row r="72" spans="1:29" s="11" customFormat="1" x14ac:dyDescent="0.25">
      <c r="A72" s="11" t="s">
        <v>328</v>
      </c>
      <c r="B72" s="11" t="s">
        <v>46</v>
      </c>
      <c r="C72" s="32" t="s">
        <v>199</v>
      </c>
      <c r="D72" s="11" t="s">
        <v>200</v>
      </c>
      <c r="E72" s="11" t="s">
        <v>201</v>
      </c>
      <c r="F72" s="11" t="s">
        <v>61</v>
      </c>
      <c r="G72" s="11" t="s">
        <v>351</v>
      </c>
      <c r="H72" s="11" t="s">
        <v>55</v>
      </c>
      <c r="I72" s="11" t="s">
        <v>361</v>
      </c>
      <c r="J72" s="11" t="s">
        <v>68</v>
      </c>
      <c r="L72" s="29" t="s">
        <v>357</v>
      </c>
      <c r="M72" s="11" t="s">
        <v>49</v>
      </c>
      <c r="N72" s="11">
        <v>183</v>
      </c>
      <c r="O72" s="11">
        <v>12</v>
      </c>
      <c r="P72" s="11">
        <v>6.6</v>
      </c>
      <c r="Q72" s="29">
        <v>0</v>
      </c>
      <c r="R72" s="29">
        <v>12</v>
      </c>
      <c r="S72" s="29">
        <v>0</v>
      </c>
      <c r="T72" s="29">
        <v>0</v>
      </c>
      <c r="U72" s="11">
        <v>11</v>
      </c>
      <c r="V72" s="11">
        <v>1</v>
      </c>
      <c r="W72" s="11">
        <v>0</v>
      </c>
      <c r="X72" s="11" t="s">
        <v>393</v>
      </c>
      <c r="AC72" s="11" t="s">
        <v>202</v>
      </c>
    </row>
    <row r="73" spans="1:29" ht="15.75" customHeight="1" x14ac:dyDescent="0.25">
      <c r="A73" s="9" t="s">
        <v>328</v>
      </c>
      <c r="B73" s="9" t="s">
        <v>46</v>
      </c>
      <c r="C73" s="9" t="s">
        <v>203</v>
      </c>
      <c r="D73" s="9" t="s">
        <v>204</v>
      </c>
      <c r="E73" s="9" t="s">
        <v>85</v>
      </c>
      <c r="F73" s="9" t="s">
        <v>61</v>
      </c>
      <c r="G73" s="9" t="s">
        <v>351</v>
      </c>
      <c r="H73" s="9" t="s">
        <v>55</v>
      </c>
      <c r="I73" s="9" t="s">
        <v>68</v>
      </c>
      <c r="J73" s="9" t="s">
        <v>68</v>
      </c>
      <c r="L73" s="12" t="s">
        <v>357</v>
      </c>
      <c r="M73" s="9" t="s">
        <v>57</v>
      </c>
      <c r="N73" s="9">
        <v>501</v>
      </c>
      <c r="O73" s="9">
        <v>180</v>
      </c>
      <c r="P73" s="9">
        <v>36</v>
      </c>
      <c r="Q73" s="12">
        <v>0</v>
      </c>
      <c r="R73" s="12">
        <v>180</v>
      </c>
      <c r="S73" s="12">
        <v>0</v>
      </c>
      <c r="T73" s="12">
        <v>0</v>
      </c>
      <c r="U73" s="9">
        <v>171</v>
      </c>
      <c r="V73" s="9">
        <v>9</v>
      </c>
      <c r="W73" s="9">
        <v>0</v>
      </c>
      <c r="X73" s="9" t="s">
        <v>393</v>
      </c>
      <c r="Y73" s="9">
        <v>71</v>
      </c>
      <c r="Z73" s="9">
        <v>39</v>
      </c>
      <c r="AC73" s="9" t="s">
        <v>347</v>
      </c>
    </row>
    <row r="74" spans="1:29" s="11" customFormat="1" ht="16.5" customHeight="1" x14ac:dyDescent="0.25">
      <c r="A74" s="11" t="s">
        <v>328</v>
      </c>
      <c r="B74" s="11" t="s">
        <v>46</v>
      </c>
      <c r="C74" s="11" t="s">
        <v>205</v>
      </c>
      <c r="D74" s="11" t="s">
        <v>206</v>
      </c>
      <c r="E74" s="11" t="s">
        <v>104</v>
      </c>
      <c r="F74" s="11" t="s">
        <v>61</v>
      </c>
      <c r="G74" s="11" t="s">
        <v>351</v>
      </c>
      <c r="H74" s="11" t="s">
        <v>55</v>
      </c>
      <c r="I74" s="11" t="s">
        <v>68</v>
      </c>
      <c r="J74" s="11" t="s">
        <v>68</v>
      </c>
      <c r="L74" s="29" t="s">
        <v>357</v>
      </c>
      <c r="M74" s="11" t="s">
        <v>207</v>
      </c>
      <c r="N74" s="11">
        <v>807</v>
      </c>
      <c r="O74" s="11">
        <v>346</v>
      </c>
      <c r="P74" s="11">
        <v>43</v>
      </c>
      <c r="Q74" s="31">
        <v>25</v>
      </c>
      <c r="R74" s="31">
        <v>259</v>
      </c>
      <c r="S74" s="29">
        <v>1</v>
      </c>
      <c r="T74" s="29">
        <v>0</v>
      </c>
      <c r="U74" s="11">
        <v>257</v>
      </c>
      <c r="V74" s="11">
        <v>89</v>
      </c>
      <c r="W74" s="11">
        <v>0</v>
      </c>
      <c r="X74" s="11" t="s">
        <v>412</v>
      </c>
    </row>
    <row r="75" spans="1:29" x14ac:dyDescent="0.25">
      <c r="A75" s="9" t="s">
        <v>328</v>
      </c>
      <c r="B75" s="9" t="s">
        <v>47</v>
      </c>
      <c r="C75" s="9" t="s">
        <v>208</v>
      </c>
      <c r="D75" s="9" t="s">
        <v>209</v>
      </c>
      <c r="E75" s="9" t="s">
        <v>210</v>
      </c>
      <c r="F75" s="9" t="s">
        <v>61</v>
      </c>
      <c r="G75" s="9" t="s">
        <v>8</v>
      </c>
      <c r="H75" s="9" t="s">
        <v>55</v>
      </c>
      <c r="I75" s="9" t="s">
        <v>68</v>
      </c>
      <c r="J75" s="9" t="s">
        <v>68</v>
      </c>
      <c r="L75" s="12"/>
      <c r="M75" s="9" t="s">
        <v>49</v>
      </c>
      <c r="N75" s="9">
        <v>454</v>
      </c>
      <c r="O75" s="9">
        <v>52</v>
      </c>
      <c r="P75" s="9">
        <v>11.5</v>
      </c>
      <c r="Q75" s="12">
        <v>12</v>
      </c>
      <c r="R75" s="12">
        <v>31</v>
      </c>
      <c r="S75" s="12">
        <v>0</v>
      </c>
      <c r="T75" s="12">
        <v>0</v>
      </c>
      <c r="U75" s="9">
        <v>17</v>
      </c>
      <c r="V75" s="9">
        <v>6</v>
      </c>
      <c r="W75" s="9">
        <v>0</v>
      </c>
      <c r="X75" s="9" t="s">
        <v>413</v>
      </c>
      <c r="Y75" s="9">
        <v>39</v>
      </c>
      <c r="Z75" s="9">
        <v>43</v>
      </c>
      <c r="AC75" s="9" t="s">
        <v>348</v>
      </c>
    </row>
    <row r="76" spans="1:29" x14ac:dyDescent="0.25">
      <c r="M76" s="9" t="s">
        <v>100</v>
      </c>
      <c r="N76" s="9">
        <f>SUM(N2:N75)</f>
        <v>29329</v>
      </c>
      <c r="O76" s="9">
        <f>SUM(O2:O75)</f>
        <v>4234</v>
      </c>
    </row>
    <row r="85" spans="4:12" x14ac:dyDescent="0.25">
      <c r="I85" s="13"/>
    </row>
    <row r="89" spans="4:12" x14ac:dyDescent="0.25">
      <c r="D89" s="16"/>
    </row>
    <row r="90" spans="4:12" ht="46.5" customHeight="1" x14ac:dyDescent="0.25">
      <c r="L90" s="12"/>
    </row>
  </sheetData>
  <autoFilter ref="A1:AG76"/>
  <pageMargins left="0.70866141732283472" right="0.70866141732283472" top="0.74803149606299213" bottom="0.74803149606299213" header="0.31496062992125984" footer="0.31496062992125984"/>
  <pageSetup paperSize="9" scale="2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5"/>
  <sheetViews>
    <sheetView workbookViewId="0">
      <selection activeCell="I26" sqref="I26"/>
    </sheetView>
  </sheetViews>
  <sheetFormatPr defaultRowHeight="15" x14ac:dyDescent="0.25"/>
  <cols>
    <col min="1" max="1" width="18.42578125" customWidth="1"/>
    <col min="2" max="2" width="16.28515625" customWidth="1"/>
  </cols>
  <sheetData>
    <row r="1" spans="1:32" x14ac:dyDescent="0.25">
      <c r="A1" s="35" t="s">
        <v>414</v>
      </c>
      <c r="B1" s="35" t="s">
        <v>1</v>
      </c>
      <c r="C1" s="36" t="s">
        <v>415</v>
      </c>
      <c r="D1" s="36" t="s">
        <v>416</v>
      </c>
      <c r="E1" s="36" t="s">
        <v>250</v>
      </c>
      <c r="F1" s="36" t="s">
        <v>259</v>
      </c>
      <c r="G1" s="36" t="s">
        <v>253</v>
      </c>
      <c r="H1" s="36" t="s">
        <v>417</v>
      </c>
      <c r="I1" s="36" t="s">
        <v>254</v>
      </c>
      <c r="J1" s="36" t="s">
        <v>418</v>
      </c>
      <c r="K1" s="36" t="s">
        <v>419</v>
      </c>
      <c r="L1" s="36" t="s">
        <v>434</v>
      </c>
      <c r="M1" s="36" t="s">
        <v>262</v>
      </c>
      <c r="N1" s="36" t="s">
        <v>255</v>
      </c>
      <c r="O1" s="36" t="s">
        <v>247</v>
      </c>
      <c r="P1" s="36" t="s">
        <v>72</v>
      </c>
      <c r="Q1" s="36" t="s">
        <v>420</v>
      </c>
      <c r="R1" s="36" t="s">
        <v>249</v>
      </c>
      <c r="S1" s="36" t="s">
        <v>251</v>
      </c>
      <c r="T1" s="36" t="s">
        <v>265</v>
      </c>
      <c r="U1" s="36" t="s">
        <v>261</v>
      </c>
      <c r="V1" s="36" t="s">
        <v>252</v>
      </c>
      <c r="W1" s="36" t="s">
        <v>435</v>
      </c>
      <c r="X1" s="36" t="s">
        <v>421</v>
      </c>
      <c r="Y1" s="36" t="s">
        <v>248</v>
      </c>
      <c r="Z1" s="36" t="s">
        <v>256</v>
      </c>
      <c r="AA1" s="36" t="s">
        <v>422</v>
      </c>
      <c r="AB1" s="36" t="s">
        <v>260</v>
      </c>
      <c r="AC1" s="36" t="s">
        <v>263</v>
      </c>
      <c r="AD1" s="36" t="s">
        <v>264</v>
      </c>
      <c r="AE1" s="36" t="s">
        <v>257</v>
      </c>
      <c r="AF1" s="36" t="s">
        <v>258</v>
      </c>
    </row>
    <row r="2" spans="1:32" x14ac:dyDescent="0.25">
      <c r="A2" s="2" t="s">
        <v>213</v>
      </c>
      <c r="B2" s="2" t="s">
        <v>20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>
        <v>14</v>
      </c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>
        <v>1</v>
      </c>
      <c r="AF2" s="5"/>
    </row>
    <row r="3" spans="1:32" x14ac:dyDescent="0.25">
      <c r="A3" s="4" t="s">
        <v>215</v>
      </c>
      <c r="B3" s="4" t="s">
        <v>20</v>
      </c>
      <c r="C3" s="5">
        <v>1</v>
      </c>
      <c r="D3" s="5"/>
      <c r="E3" s="5">
        <v>1</v>
      </c>
      <c r="F3" s="5"/>
      <c r="G3" s="5"/>
      <c r="H3" s="5">
        <v>1</v>
      </c>
      <c r="I3" s="5">
        <v>2</v>
      </c>
      <c r="J3" s="5"/>
      <c r="K3" s="5"/>
      <c r="L3" s="5"/>
      <c r="M3" s="5">
        <v>1</v>
      </c>
      <c r="N3" s="5"/>
      <c r="O3" s="5"/>
      <c r="P3" s="5">
        <v>10</v>
      </c>
      <c r="Q3" s="5"/>
      <c r="R3" s="5">
        <v>3</v>
      </c>
      <c r="S3" s="5">
        <v>3</v>
      </c>
      <c r="T3" s="5">
        <v>1</v>
      </c>
      <c r="U3" s="5"/>
      <c r="V3" s="5">
        <v>5</v>
      </c>
      <c r="W3" s="5"/>
      <c r="X3" s="5"/>
      <c r="Y3" s="5"/>
      <c r="Z3" s="5">
        <v>1</v>
      </c>
      <c r="AA3" s="5"/>
      <c r="AB3" s="5">
        <v>3</v>
      </c>
      <c r="AC3" s="5">
        <v>1</v>
      </c>
      <c r="AD3" s="5"/>
      <c r="AE3" s="5"/>
      <c r="AF3" s="5"/>
    </row>
    <row r="4" spans="1:32" x14ac:dyDescent="0.25">
      <c r="A4" s="4" t="s">
        <v>297</v>
      </c>
      <c r="B4" s="4" t="s">
        <v>20</v>
      </c>
      <c r="C4" s="5">
        <v>1</v>
      </c>
      <c r="D4" s="5">
        <v>2</v>
      </c>
      <c r="E4" s="5"/>
      <c r="F4" s="5"/>
      <c r="G4" s="5">
        <v>2</v>
      </c>
      <c r="H4" s="5"/>
      <c r="I4" s="5"/>
      <c r="J4" s="5"/>
      <c r="K4" s="5"/>
      <c r="L4" s="5"/>
      <c r="M4" s="5"/>
      <c r="N4" s="5">
        <v>1</v>
      </c>
      <c r="O4" s="5"/>
      <c r="P4" s="5">
        <v>14</v>
      </c>
      <c r="Q4" s="5"/>
      <c r="R4" s="5">
        <v>2</v>
      </c>
      <c r="S4" s="5"/>
      <c r="T4" s="5"/>
      <c r="U4" s="5"/>
      <c r="V4" s="5"/>
      <c r="W4" s="5"/>
      <c r="X4" s="5"/>
      <c r="Y4" s="5"/>
      <c r="Z4" s="5"/>
      <c r="AA4" s="5"/>
      <c r="AB4" s="5">
        <v>2</v>
      </c>
      <c r="AC4" s="5"/>
      <c r="AD4" s="5"/>
      <c r="AE4" s="5"/>
      <c r="AF4" s="5"/>
    </row>
    <row r="5" spans="1:32" x14ac:dyDescent="0.25">
      <c r="A5" s="42"/>
      <c r="B5" s="42" t="s">
        <v>20</v>
      </c>
      <c r="C5" s="42">
        <v>2</v>
      </c>
      <c r="D5" s="42">
        <v>2</v>
      </c>
      <c r="E5" s="42">
        <v>1</v>
      </c>
      <c r="F5" s="42"/>
      <c r="G5" s="42">
        <v>2</v>
      </c>
      <c r="H5" s="42">
        <v>1</v>
      </c>
      <c r="I5" s="42">
        <v>2</v>
      </c>
      <c r="J5" s="42"/>
      <c r="K5" s="42"/>
      <c r="L5" s="42"/>
      <c r="M5" s="42">
        <v>1</v>
      </c>
      <c r="N5" s="42">
        <v>1</v>
      </c>
      <c r="O5" s="42"/>
      <c r="P5" s="43">
        <v>38</v>
      </c>
      <c r="Q5" s="42"/>
      <c r="R5" s="42">
        <v>5</v>
      </c>
      <c r="S5" s="42">
        <v>3</v>
      </c>
      <c r="T5" s="42">
        <v>1</v>
      </c>
      <c r="U5" s="42"/>
      <c r="V5" s="42">
        <v>5</v>
      </c>
      <c r="W5" s="42"/>
      <c r="X5" s="42"/>
      <c r="Y5" s="42"/>
      <c r="Z5" s="42">
        <v>1</v>
      </c>
      <c r="AA5" s="42"/>
      <c r="AB5" s="42">
        <v>5</v>
      </c>
      <c r="AC5" s="42">
        <v>1</v>
      </c>
      <c r="AD5" s="42"/>
      <c r="AE5" s="42">
        <v>1</v>
      </c>
      <c r="AF5" s="42"/>
    </row>
    <row r="6" spans="1:32" x14ac:dyDescent="0.25">
      <c r="A6" s="4" t="s">
        <v>295</v>
      </c>
      <c r="B6" s="4" t="s">
        <v>436</v>
      </c>
      <c r="C6" s="5"/>
      <c r="D6" s="5"/>
      <c r="E6" s="5">
        <v>1</v>
      </c>
      <c r="F6" s="5"/>
      <c r="G6" s="5">
        <v>1</v>
      </c>
      <c r="H6" s="5"/>
      <c r="I6" s="5"/>
      <c r="J6" s="5">
        <v>1</v>
      </c>
      <c r="K6" s="5"/>
      <c r="L6" s="5"/>
      <c r="M6" s="5">
        <v>0</v>
      </c>
      <c r="N6" s="5">
        <v>2</v>
      </c>
      <c r="O6" s="5">
        <v>8</v>
      </c>
      <c r="P6" s="5">
        <v>1</v>
      </c>
      <c r="Q6" s="5"/>
      <c r="R6" s="5">
        <v>1</v>
      </c>
      <c r="S6" s="5"/>
      <c r="T6" s="5"/>
      <c r="U6" s="5"/>
      <c r="V6" s="5"/>
      <c r="W6" s="5">
        <v>0</v>
      </c>
      <c r="X6" s="5">
        <v>1</v>
      </c>
      <c r="Y6" s="5"/>
      <c r="Z6" s="5">
        <v>2</v>
      </c>
      <c r="AA6" s="5"/>
      <c r="AB6" s="5"/>
      <c r="AC6" s="5">
        <v>1</v>
      </c>
      <c r="AD6" s="5"/>
      <c r="AE6" s="5"/>
      <c r="AF6" s="5"/>
    </row>
    <row r="7" spans="1:32" x14ac:dyDescent="0.25">
      <c r="A7" s="4" t="s">
        <v>437</v>
      </c>
      <c r="B7" s="4" t="s">
        <v>436</v>
      </c>
      <c r="C7" s="8"/>
      <c r="D7" s="8"/>
      <c r="E7" s="8"/>
      <c r="F7" s="8">
        <v>1</v>
      </c>
      <c r="G7" s="8">
        <v>2</v>
      </c>
      <c r="H7" s="8"/>
      <c r="I7" s="8"/>
      <c r="J7" s="8">
        <v>1</v>
      </c>
      <c r="K7" s="8"/>
      <c r="L7" s="8"/>
      <c r="M7" s="8"/>
      <c r="N7" s="8"/>
      <c r="O7" s="8"/>
      <c r="P7" s="8">
        <v>5</v>
      </c>
      <c r="Q7" s="8"/>
      <c r="R7" s="8"/>
      <c r="S7" s="8"/>
      <c r="T7" s="8"/>
      <c r="U7" s="8"/>
      <c r="V7" s="8"/>
      <c r="W7" s="8"/>
      <c r="X7" s="8">
        <v>4</v>
      </c>
      <c r="Y7" s="5"/>
      <c r="Z7" s="8"/>
      <c r="AA7" s="8"/>
      <c r="AB7" s="8"/>
      <c r="AC7" s="8">
        <v>8</v>
      </c>
      <c r="AD7" s="8"/>
      <c r="AE7" s="8"/>
      <c r="AF7" s="8"/>
    </row>
    <row r="8" spans="1:32" x14ac:dyDescent="0.25">
      <c r="A8" s="42"/>
      <c r="B8" s="42" t="s">
        <v>21</v>
      </c>
      <c r="C8" s="42"/>
      <c r="D8" s="42"/>
      <c r="E8" s="42">
        <v>1</v>
      </c>
      <c r="F8" s="42">
        <v>1</v>
      </c>
      <c r="G8" s="43">
        <v>3</v>
      </c>
      <c r="H8" s="42"/>
      <c r="I8" s="42"/>
      <c r="J8" s="42">
        <v>2</v>
      </c>
      <c r="K8" s="42"/>
      <c r="L8" s="42"/>
      <c r="M8" s="42"/>
      <c r="N8" s="43">
        <v>2</v>
      </c>
      <c r="O8" s="42">
        <v>8</v>
      </c>
      <c r="P8" s="43">
        <v>6</v>
      </c>
      <c r="Q8" s="42"/>
      <c r="R8" s="43">
        <v>1</v>
      </c>
      <c r="S8" s="42"/>
      <c r="T8" s="42"/>
      <c r="U8" s="42"/>
      <c r="V8" s="42"/>
      <c r="W8" s="42">
        <v>0</v>
      </c>
      <c r="X8" s="42">
        <v>5</v>
      </c>
      <c r="Y8" s="42"/>
      <c r="Z8" s="42">
        <v>2</v>
      </c>
      <c r="AA8" s="42"/>
      <c r="AB8" s="42"/>
      <c r="AC8" s="42">
        <v>9</v>
      </c>
      <c r="AD8" s="42"/>
      <c r="AE8" s="42"/>
      <c r="AF8" s="42"/>
    </row>
    <row r="9" spans="1:32" x14ac:dyDescent="0.25">
      <c r="A9" s="4" t="s">
        <v>225</v>
      </c>
      <c r="B9" s="4" t="s">
        <v>438</v>
      </c>
      <c r="C9" s="8">
        <v>1</v>
      </c>
      <c r="D9" s="8"/>
      <c r="E9" s="8"/>
      <c r="F9" s="8">
        <v>1</v>
      </c>
      <c r="G9" s="8"/>
      <c r="H9" s="8"/>
      <c r="I9" s="8"/>
      <c r="J9" s="8"/>
      <c r="K9" s="8"/>
      <c r="L9" s="8"/>
      <c r="M9" s="8"/>
      <c r="N9" s="8"/>
      <c r="O9" s="8"/>
      <c r="P9" s="8">
        <v>9</v>
      </c>
      <c r="Q9" s="8">
        <v>1</v>
      </c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</row>
    <row r="10" spans="1:32" x14ac:dyDescent="0.25">
      <c r="A10" s="44" t="s">
        <v>439</v>
      </c>
      <c r="B10" s="44" t="s">
        <v>440</v>
      </c>
      <c r="C10" s="45"/>
      <c r="D10" s="45"/>
      <c r="E10" s="45">
        <v>7</v>
      </c>
      <c r="F10" s="45"/>
      <c r="G10" s="45">
        <v>2</v>
      </c>
      <c r="H10" s="45"/>
      <c r="I10" s="45">
        <v>9</v>
      </c>
      <c r="J10" s="45"/>
      <c r="K10" s="45">
        <v>1</v>
      </c>
      <c r="L10" s="45"/>
      <c r="M10" s="45"/>
      <c r="N10" s="45">
        <v>6</v>
      </c>
      <c r="O10" s="45">
        <v>3</v>
      </c>
      <c r="P10" s="45">
        <v>67</v>
      </c>
      <c r="Q10" s="45"/>
      <c r="R10" s="45">
        <v>4</v>
      </c>
      <c r="S10" s="45">
        <v>1</v>
      </c>
      <c r="T10" s="45"/>
      <c r="U10" s="45"/>
      <c r="V10" s="45">
        <v>3</v>
      </c>
      <c r="W10" s="45">
        <v>1</v>
      </c>
      <c r="X10" s="45">
        <v>4</v>
      </c>
      <c r="Y10" s="45">
        <v>1</v>
      </c>
      <c r="Z10" s="45"/>
      <c r="AA10" s="45">
        <v>3</v>
      </c>
      <c r="AB10" s="45">
        <v>3</v>
      </c>
      <c r="AC10" s="45"/>
      <c r="AD10" s="45"/>
      <c r="AE10" s="45"/>
      <c r="AF10" s="45"/>
    </row>
    <row r="12" spans="1:32" x14ac:dyDescent="0.25">
      <c r="A12" s="4" t="s">
        <v>239</v>
      </c>
      <c r="B12" s="4" t="s">
        <v>441</v>
      </c>
      <c r="C12" s="5"/>
      <c r="D12" s="5"/>
      <c r="E12" s="5">
        <v>1</v>
      </c>
      <c r="F12" s="5"/>
      <c r="G12" s="5">
        <v>1</v>
      </c>
      <c r="H12" s="5">
        <v>2</v>
      </c>
      <c r="I12" s="5">
        <v>1</v>
      </c>
      <c r="J12" s="5"/>
      <c r="K12" s="5"/>
      <c r="L12" s="5"/>
      <c r="M12" s="5"/>
      <c r="N12" s="5">
        <v>1</v>
      </c>
      <c r="O12" s="5">
        <v>2</v>
      </c>
      <c r="P12" s="5">
        <v>9</v>
      </c>
      <c r="Q12" s="5">
        <v>1</v>
      </c>
      <c r="R12" s="5">
        <v>5</v>
      </c>
      <c r="S12" s="5">
        <v>1</v>
      </c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>
        <v>1</v>
      </c>
    </row>
    <row r="13" spans="1:32" x14ac:dyDescent="0.25">
      <c r="A13" s="4" t="s">
        <v>243</v>
      </c>
      <c r="B13" s="4" t="s">
        <v>441</v>
      </c>
      <c r="C13" s="5"/>
      <c r="D13" s="5"/>
      <c r="E13" s="5">
        <v>12</v>
      </c>
      <c r="F13" s="5">
        <v>2</v>
      </c>
      <c r="G13" s="5">
        <v>5</v>
      </c>
      <c r="H13" s="5">
        <v>1</v>
      </c>
      <c r="I13" s="5">
        <v>5</v>
      </c>
      <c r="J13" s="5"/>
      <c r="K13" s="5"/>
      <c r="L13" s="5"/>
      <c r="M13" s="5">
        <v>1</v>
      </c>
      <c r="N13" s="5">
        <v>5</v>
      </c>
      <c r="O13" s="5">
        <v>38</v>
      </c>
      <c r="P13" s="5">
        <v>113</v>
      </c>
      <c r="Q13" s="5"/>
      <c r="R13" s="5">
        <v>24</v>
      </c>
      <c r="S13" s="5">
        <v>10</v>
      </c>
      <c r="T13" s="5">
        <v>1</v>
      </c>
      <c r="U13" s="5">
        <v>2</v>
      </c>
      <c r="V13" s="5">
        <v>6</v>
      </c>
      <c r="W13" s="5"/>
      <c r="X13" s="5"/>
      <c r="Y13" s="5">
        <v>37</v>
      </c>
      <c r="Z13" s="5">
        <v>4</v>
      </c>
      <c r="AA13" s="5"/>
      <c r="AB13" s="5">
        <v>3</v>
      </c>
      <c r="AC13" s="5">
        <v>1</v>
      </c>
      <c r="AD13" s="5">
        <v>1</v>
      </c>
      <c r="AE13" s="5">
        <v>3</v>
      </c>
      <c r="AF13" s="5">
        <v>3</v>
      </c>
    </row>
    <row r="14" spans="1:32" x14ac:dyDescent="0.25">
      <c r="A14" s="42"/>
      <c r="B14" s="42" t="s">
        <v>24</v>
      </c>
      <c r="C14" s="42"/>
      <c r="D14" s="42"/>
      <c r="E14" s="43">
        <v>13</v>
      </c>
      <c r="F14" s="42">
        <v>2</v>
      </c>
      <c r="G14" s="43">
        <v>6</v>
      </c>
      <c r="H14" s="43">
        <v>3</v>
      </c>
      <c r="I14" s="43">
        <v>6</v>
      </c>
      <c r="J14" s="42"/>
      <c r="K14" s="42"/>
      <c r="L14" s="42"/>
      <c r="M14" s="42">
        <v>1</v>
      </c>
      <c r="N14" s="43">
        <v>6</v>
      </c>
      <c r="O14" s="43">
        <v>40</v>
      </c>
      <c r="P14" s="43">
        <v>122</v>
      </c>
      <c r="Q14" s="42">
        <v>1</v>
      </c>
      <c r="R14" s="42">
        <v>29</v>
      </c>
      <c r="S14" s="42">
        <v>11</v>
      </c>
      <c r="T14" s="42">
        <v>1</v>
      </c>
      <c r="U14" s="42">
        <v>2</v>
      </c>
      <c r="V14" s="42">
        <v>6</v>
      </c>
      <c r="W14" s="42"/>
      <c r="X14" s="42"/>
      <c r="Y14" s="42">
        <v>37</v>
      </c>
      <c r="Z14" s="42">
        <v>4</v>
      </c>
      <c r="AA14" s="42"/>
      <c r="AB14" s="42">
        <v>3</v>
      </c>
      <c r="AC14" s="42">
        <v>1</v>
      </c>
      <c r="AD14" s="42">
        <v>1</v>
      </c>
      <c r="AE14" s="42">
        <v>3</v>
      </c>
      <c r="AF14" s="42">
        <v>4</v>
      </c>
    </row>
    <row r="15" spans="1:32" x14ac:dyDescent="0.25">
      <c r="A15" s="2" t="s">
        <v>287</v>
      </c>
      <c r="B15" s="2" t="s">
        <v>442</v>
      </c>
      <c r="C15" s="5"/>
      <c r="D15" s="5"/>
      <c r="E15" s="5">
        <v>1</v>
      </c>
      <c r="F15" s="5"/>
      <c r="G15" s="5"/>
      <c r="H15" s="5"/>
      <c r="I15" s="5"/>
      <c r="J15" s="5">
        <v>3</v>
      </c>
      <c r="K15" s="5">
        <v>1</v>
      </c>
      <c r="L15" s="5">
        <v>9</v>
      </c>
      <c r="M15" s="5"/>
      <c r="N15" s="5">
        <v>2</v>
      </c>
      <c r="O15" s="5">
        <v>2</v>
      </c>
      <c r="P15" s="5">
        <v>8</v>
      </c>
      <c r="Q15" s="5"/>
      <c r="R15" s="5">
        <v>2</v>
      </c>
      <c r="S15" s="5"/>
      <c r="T15" s="5"/>
      <c r="U15" s="5"/>
      <c r="V15" s="5">
        <v>1</v>
      </c>
      <c r="W15" s="5"/>
      <c r="X15" s="5"/>
      <c r="Y15" s="5"/>
      <c r="Z15" s="5">
        <v>2</v>
      </c>
      <c r="AA15" s="5"/>
      <c r="AB15" s="5"/>
      <c r="AC15" s="5"/>
      <c r="AD15" s="5"/>
      <c r="AE15" s="5"/>
      <c r="AF15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44"/>
  <sheetViews>
    <sheetView topLeftCell="A4" workbookViewId="0">
      <selection activeCell="AI14" sqref="AI14"/>
    </sheetView>
  </sheetViews>
  <sheetFormatPr defaultRowHeight="15" x14ac:dyDescent="0.25"/>
  <cols>
    <col min="1" max="1" width="21.5703125" customWidth="1"/>
    <col min="2" max="2" width="15.28515625" customWidth="1"/>
  </cols>
  <sheetData>
    <row r="1" spans="1:53" x14ac:dyDescent="0.25">
      <c r="A1" s="35" t="s">
        <v>414</v>
      </c>
      <c r="B1" s="35" t="s">
        <v>1</v>
      </c>
      <c r="C1" s="36" t="s">
        <v>415</v>
      </c>
      <c r="D1" s="36" t="s">
        <v>416</v>
      </c>
      <c r="E1" s="36" t="s">
        <v>250</v>
      </c>
      <c r="F1" s="36" t="s">
        <v>259</v>
      </c>
      <c r="G1" s="36" t="s">
        <v>253</v>
      </c>
      <c r="H1" s="36" t="s">
        <v>417</v>
      </c>
      <c r="I1" s="36" t="s">
        <v>254</v>
      </c>
      <c r="J1" s="36" t="s">
        <v>418</v>
      </c>
      <c r="K1" s="36" t="s">
        <v>419</v>
      </c>
      <c r="L1" s="36" t="s">
        <v>262</v>
      </c>
      <c r="M1" s="36" t="s">
        <v>255</v>
      </c>
      <c r="N1" s="36" t="s">
        <v>247</v>
      </c>
      <c r="O1" s="36" t="s">
        <v>72</v>
      </c>
      <c r="P1" s="36" t="s">
        <v>420</v>
      </c>
      <c r="Q1" s="36" t="s">
        <v>249</v>
      </c>
      <c r="R1" s="36" t="s">
        <v>251</v>
      </c>
      <c r="S1" s="36" t="s">
        <v>265</v>
      </c>
      <c r="T1" s="36" t="s">
        <v>261</v>
      </c>
      <c r="U1" s="36" t="s">
        <v>252</v>
      </c>
      <c r="V1" s="36" t="s">
        <v>421</v>
      </c>
      <c r="W1" s="36" t="s">
        <v>248</v>
      </c>
      <c r="X1" s="36" t="s">
        <v>256</v>
      </c>
      <c r="Y1" s="36" t="s">
        <v>422</v>
      </c>
      <c r="Z1" s="36" t="s">
        <v>260</v>
      </c>
      <c r="AA1" s="36" t="s">
        <v>263</v>
      </c>
      <c r="AB1" s="36" t="s">
        <v>423</v>
      </c>
      <c r="AC1" s="36" t="s">
        <v>264</v>
      </c>
      <c r="AD1" s="36" t="s">
        <v>257</v>
      </c>
      <c r="AE1" s="36" t="s">
        <v>258</v>
      </c>
      <c r="AF1" s="5"/>
      <c r="AG1" s="5"/>
      <c r="AH1" s="36"/>
      <c r="AI1" s="36"/>
      <c r="AJ1" s="36"/>
      <c r="AK1" s="36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</row>
    <row r="2" spans="1:53" x14ac:dyDescent="0.25">
      <c r="A2" s="4" t="s">
        <v>424</v>
      </c>
      <c r="B2" s="4" t="s">
        <v>28</v>
      </c>
      <c r="C2" s="5">
        <v>0</v>
      </c>
      <c r="D2" s="5">
        <v>0</v>
      </c>
      <c r="E2" s="5">
        <v>7</v>
      </c>
      <c r="F2" s="5">
        <v>0</v>
      </c>
      <c r="G2" s="5">
        <v>1</v>
      </c>
      <c r="H2" s="5">
        <v>0</v>
      </c>
      <c r="I2" s="5">
        <v>0</v>
      </c>
      <c r="J2" s="5">
        <v>0</v>
      </c>
      <c r="K2" s="5">
        <v>0</v>
      </c>
      <c r="L2" s="5">
        <v>3</v>
      </c>
      <c r="M2" s="5">
        <v>1</v>
      </c>
      <c r="N2" s="5">
        <v>3</v>
      </c>
      <c r="O2" s="5">
        <v>12</v>
      </c>
      <c r="P2" s="5">
        <v>0</v>
      </c>
      <c r="Q2" s="5">
        <v>9</v>
      </c>
      <c r="R2" s="5">
        <v>6</v>
      </c>
      <c r="S2" s="5">
        <v>0</v>
      </c>
      <c r="T2" s="5">
        <v>1</v>
      </c>
      <c r="U2" s="5">
        <v>0</v>
      </c>
      <c r="V2" s="5">
        <v>0</v>
      </c>
      <c r="W2" s="5">
        <v>0</v>
      </c>
      <c r="X2" s="5">
        <v>2</v>
      </c>
      <c r="Y2" s="5">
        <v>0</v>
      </c>
      <c r="Z2" s="5">
        <v>1</v>
      </c>
      <c r="AA2" s="5">
        <v>0</v>
      </c>
      <c r="AB2" s="5"/>
      <c r="AC2" s="5">
        <v>0</v>
      </c>
      <c r="AD2" s="5">
        <v>0</v>
      </c>
      <c r="AE2" s="5">
        <v>0</v>
      </c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</row>
    <row r="3" spans="1:53" x14ac:dyDescent="0.25">
      <c r="A3" s="4" t="s">
        <v>425</v>
      </c>
      <c r="B3" s="4" t="s">
        <v>29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>
        <v>41</v>
      </c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</row>
    <row r="4" spans="1:53" x14ac:dyDescent="0.25">
      <c r="A4" s="4" t="s">
        <v>426</v>
      </c>
      <c r="B4" s="4" t="s">
        <v>29</v>
      </c>
      <c r="C4" s="8"/>
      <c r="D4" s="8"/>
      <c r="E4" s="8">
        <v>5</v>
      </c>
      <c r="F4" s="8">
        <v>1</v>
      </c>
      <c r="G4" s="8">
        <v>1</v>
      </c>
      <c r="H4" s="8">
        <v>1</v>
      </c>
      <c r="I4" s="8">
        <v>2</v>
      </c>
      <c r="J4" s="8">
        <v>1</v>
      </c>
      <c r="K4" s="8">
        <v>1</v>
      </c>
      <c r="L4" s="8">
        <v>2</v>
      </c>
      <c r="M4" s="8">
        <v>6</v>
      </c>
      <c r="N4" s="8">
        <v>14</v>
      </c>
      <c r="O4" s="8">
        <v>36</v>
      </c>
      <c r="P4" s="8"/>
      <c r="Q4" s="8">
        <v>12</v>
      </c>
      <c r="R4" s="8">
        <v>3</v>
      </c>
      <c r="S4" s="8"/>
      <c r="T4" s="8"/>
      <c r="U4" s="8">
        <v>1</v>
      </c>
      <c r="V4" s="8"/>
      <c r="W4" s="8">
        <v>12</v>
      </c>
      <c r="X4" s="8"/>
      <c r="Y4" s="8"/>
      <c r="Z4" s="8">
        <v>2</v>
      </c>
      <c r="AA4" s="8">
        <v>1</v>
      </c>
      <c r="AB4" s="8"/>
      <c r="AC4" s="8">
        <v>1</v>
      </c>
      <c r="AD4" s="8">
        <v>2</v>
      </c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</row>
    <row r="5" spans="1:53" x14ac:dyDescent="0.25">
      <c r="A5" s="37" t="s">
        <v>304</v>
      </c>
      <c r="B5" s="37" t="s">
        <v>29</v>
      </c>
      <c r="C5" s="5">
        <v>3</v>
      </c>
      <c r="D5" s="5">
        <v>1</v>
      </c>
      <c r="E5" s="5">
        <v>4</v>
      </c>
      <c r="F5" s="5">
        <v>3</v>
      </c>
      <c r="G5" s="5">
        <v>3</v>
      </c>
      <c r="H5" s="5"/>
      <c r="I5" s="5">
        <v>1</v>
      </c>
      <c r="J5" s="5">
        <v>1</v>
      </c>
      <c r="K5" s="5">
        <v>1</v>
      </c>
      <c r="L5" s="5">
        <v>1</v>
      </c>
      <c r="M5" s="5">
        <v>5</v>
      </c>
      <c r="N5" s="5">
        <v>21</v>
      </c>
      <c r="O5" s="5">
        <v>42</v>
      </c>
      <c r="P5" s="5"/>
      <c r="Q5" s="5">
        <v>7</v>
      </c>
      <c r="R5" s="5">
        <v>6</v>
      </c>
      <c r="S5" s="5"/>
      <c r="T5" s="5"/>
      <c r="U5" s="5">
        <v>1</v>
      </c>
      <c r="V5" s="5"/>
      <c r="W5" s="5">
        <v>4</v>
      </c>
      <c r="X5" s="5">
        <v>2</v>
      </c>
      <c r="Y5" s="5">
        <v>1</v>
      </c>
      <c r="Z5" s="5"/>
      <c r="AA5" s="5">
        <v>3</v>
      </c>
      <c r="AB5" s="5"/>
      <c r="AC5" s="5"/>
      <c r="AD5" s="5">
        <v>6</v>
      </c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</row>
    <row r="6" spans="1:53" x14ac:dyDescent="0.25">
      <c r="A6" s="4" t="s">
        <v>427</v>
      </c>
      <c r="B6" s="4" t="s">
        <v>29</v>
      </c>
      <c r="C6" s="8">
        <v>4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1</v>
      </c>
      <c r="P6" s="8">
        <v>0</v>
      </c>
      <c r="Q6" s="8">
        <v>0</v>
      </c>
      <c r="R6" s="8">
        <v>0</v>
      </c>
      <c r="S6" s="8">
        <v>0</v>
      </c>
      <c r="T6" s="8">
        <v>0</v>
      </c>
      <c r="U6" s="8">
        <v>0</v>
      </c>
      <c r="V6" s="8">
        <v>0</v>
      </c>
      <c r="W6" s="8">
        <v>0</v>
      </c>
      <c r="X6" s="8">
        <v>0</v>
      </c>
      <c r="Y6" s="8">
        <v>0</v>
      </c>
      <c r="Z6" s="8">
        <v>0</v>
      </c>
      <c r="AA6" s="8">
        <v>10</v>
      </c>
      <c r="AB6" s="8">
        <v>0</v>
      </c>
      <c r="AC6" s="8">
        <v>0</v>
      </c>
      <c r="AD6" s="8">
        <v>0</v>
      </c>
      <c r="AE6" s="8">
        <v>0</v>
      </c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</row>
    <row r="7" spans="1:53" x14ac:dyDescent="0.25">
      <c r="A7" s="38"/>
      <c r="B7" s="38" t="s">
        <v>29</v>
      </c>
      <c r="C7" s="39">
        <f t="shared" ref="C7:O7" si="0">SUM(C2:C6)</f>
        <v>7</v>
      </c>
      <c r="D7" s="39">
        <f t="shared" si="0"/>
        <v>1</v>
      </c>
      <c r="E7" s="39">
        <f t="shared" si="0"/>
        <v>16</v>
      </c>
      <c r="F7" s="39">
        <f t="shared" si="0"/>
        <v>4</v>
      </c>
      <c r="G7" s="39">
        <f t="shared" si="0"/>
        <v>5</v>
      </c>
      <c r="H7" s="39">
        <f t="shared" si="0"/>
        <v>1</v>
      </c>
      <c r="I7" s="39">
        <f t="shared" si="0"/>
        <v>3</v>
      </c>
      <c r="J7" s="39">
        <f t="shared" si="0"/>
        <v>2</v>
      </c>
      <c r="K7" s="39">
        <f t="shared" si="0"/>
        <v>2</v>
      </c>
      <c r="L7" s="39">
        <f t="shared" si="0"/>
        <v>6</v>
      </c>
      <c r="M7" s="39">
        <f t="shared" si="0"/>
        <v>12</v>
      </c>
      <c r="N7" s="39">
        <f t="shared" si="0"/>
        <v>38</v>
      </c>
      <c r="O7" s="39">
        <f t="shared" si="0"/>
        <v>132</v>
      </c>
      <c r="P7" s="39"/>
      <c r="Q7" s="39">
        <f>SUM(Q2:Q6)</f>
        <v>28</v>
      </c>
      <c r="R7" s="39">
        <f>SUM(R2:R6)</f>
        <v>15</v>
      </c>
      <c r="S7" s="39"/>
      <c r="T7" s="39">
        <f t="shared" ref="T7:AE7" si="1">SUM(T2:T6)</f>
        <v>1</v>
      </c>
      <c r="U7" s="39">
        <f t="shared" si="1"/>
        <v>2</v>
      </c>
      <c r="V7" s="39">
        <f t="shared" si="1"/>
        <v>0</v>
      </c>
      <c r="W7" s="39">
        <f t="shared" si="1"/>
        <v>16</v>
      </c>
      <c r="X7" s="39">
        <f t="shared" si="1"/>
        <v>4</v>
      </c>
      <c r="Y7" s="39">
        <f t="shared" si="1"/>
        <v>1</v>
      </c>
      <c r="Z7" s="39">
        <f t="shared" si="1"/>
        <v>3</v>
      </c>
      <c r="AA7" s="39">
        <f t="shared" si="1"/>
        <v>14</v>
      </c>
      <c r="AB7" s="39">
        <f t="shared" si="1"/>
        <v>0</v>
      </c>
      <c r="AC7" s="39">
        <f t="shared" si="1"/>
        <v>1</v>
      </c>
      <c r="AD7" s="39">
        <f t="shared" si="1"/>
        <v>8</v>
      </c>
      <c r="AE7" s="39">
        <f t="shared" si="1"/>
        <v>0</v>
      </c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</row>
    <row r="8" spans="1:53" x14ac:dyDescent="0.25">
      <c r="A8" s="4" t="s">
        <v>307</v>
      </c>
      <c r="B8" s="4" t="s">
        <v>30</v>
      </c>
      <c r="C8" s="8"/>
      <c r="D8" s="8"/>
      <c r="E8" s="8"/>
      <c r="F8" s="8"/>
      <c r="G8" s="8"/>
      <c r="H8" s="8"/>
      <c r="I8" s="8"/>
      <c r="J8" s="8"/>
      <c r="K8" s="8"/>
      <c r="L8" s="8"/>
      <c r="M8" s="8">
        <v>2</v>
      </c>
      <c r="N8" s="8">
        <v>43</v>
      </c>
      <c r="O8" s="8">
        <v>26</v>
      </c>
      <c r="P8" s="8"/>
      <c r="Q8" s="8">
        <v>3</v>
      </c>
      <c r="R8" s="8"/>
      <c r="S8" s="8"/>
      <c r="T8" s="8"/>
      <c r="U8" s="8"/>
      <c r="V8" s="8"/>
      <c r="W8" s="8">
        <v>4</v>
      </c>
      <c r="X8" s="8">
        <v>1</v>
      </c>
      <c r="Y8" s="8">
        <v>5</v>
      </c>
      <c r="Z8" s="8">
        <v>4</v>
      </c>
      <c r="AA8" s="8">
        <v>2</v>
      </c>
      <c r="AB8" s="8"/>
      <c r="AC8" s="8"/>
      <c r="AD8" s="8"/>
      <c r="AE8" s="8">
        <v>2</v>
      </c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</row>
    <row r="9" spans="1:53" x14ac:dyDescent="0.25">
      <c r="A9" s="4" t="s">
        <v>308</v>
      </c>
      <c r="B9" s="4" t="s">
        <v>30</v>
      </c>
      <c r="C9" s="5">
        <v>1</v>
      </c>
      <c r="D9" s="5"/>
      <c r="E9" s="5">
        <v>1</v>
      </c>
      <c r="F9" s="5"/>
      <c r="G9" s="5"/>
      <c r="H9" s="5"/>
      <c r="I9" s="5"/>
      <c r="J9" s="5"/>
      <c r="K9" s="5">
        <v>2</v>
      </c>
      <c r="L9" s="5"/>
      <c r="M9" s="5">
        <v>6</v>
      </c>
      <c r="N9" s="5">
        <v>10</v>
      </c>
      <c r="O9" s="5">
        <v>8</v>
      </c>
      <c r="P9" s="5">
        <v>1</v>
      </c>
      <c r="Q9" s="5">
        <v>9</v>
      </c>
      <c r="R9" s="5">
        <v>2</v>
      </c>
      <c r="S9" s="5">
        <v>2</v>
      </c>
      <c r="T9" s="5"/>
      <c r="U9" s="5"/>
      <c r="V9" s="5"/>
      <c r="W9" s="5"/>
      <c r="X9" s="5"/>
      <c r="Y9" s="5"/>
      <c r="Z9" s="5"/>
      <c r="AA9" s="5"/>
      <c r="AB9" s="5"/>
      <c r="AC9" s="5">
        <v>1</v>
      </c>
      <c r="AD9" s="5">
        <v>21</v>
      </c>
      <c r="AE9" s="5">
        <v>0</v>
      </c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</row>
    <row r="10" spans="1:53" x14ac:dyDescent="0.25">
      <c r="A10" s="38"/>
      <c r="B10" s="38" t="s">
        <v>30</v>
      </c>
      <c r="C10" s="39">
        <v>1</v>
      </c>
      <c r="D10" s="39"/>
      <c r="E10" s="39">
        <v>1</v>
      </c>
      <c r="F10" s="39"/>
      <c r="G10" s="39"/>
      <c r="H10" s="39"/>
      <c r="I10" s="39"/>
      <c r="J10" s="39"/>
      <c r="K10" s="39">
        <v>2</v>
      </c>
      <c r="L10" s="39"/>
      <c r="M10" s="39">
        <v>8</v>
      </c>
      <c r="N10" s="39">
        <v>53</v>
      </c>
      <c r="O10" s="39">
        <v>34</v>
      </c>
      <c r="P10" s="39">
        <v>1</v>
      </c>
      <c r="Q10" s="39">
        <v>12</v>
      </c>
      <c r="R10" s="39">
        <v>2</v>
      </c>
      <c r="S10" s="39">
        <v>2</v>
      </c>
      <c r="T10" s="39"/>
      <c r="U10" s="39"/>
      <c r="V10" s="39"/>
      <c r="W10" s="39">
        <v>4</v>
      </c>
      <c r="X10" s="39">
        <v>1</v>
      </c>
      <c r="Y10" s="39">
        <v>5</v>
      </c>
      <c r="Z10" s="39">
        <v>4</v>
      </c>
      <c r="AA10" s="39">
        <v>2</v>
      </c>
      <c r="AB10" s="39"/>
      <c r="AC10" s="39">
        <v>1</v>
      </c>
      <c r="AD10" s="39">
        <v>21</v>
      </c>
      <c r="AE10" s="39">
        <v>2</v>
      </c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39"/>
    </row>
    <row r="11" spans="1:53" x14ac:dyDescent="0.25">
      <c r="A11" s="4" t="s">
        <v>309</v>
      </c>
      <c r="B11" s="4" t="s">
        <v>31</v>
      </c>
      <c r="C11" s="8">
        <v>1</v>
      </c>
      <c r="D11" s="8"/>
      <c r="E11" s="8"/>
      <c r="F11" s="8"/>
      <c r="G11" s="8"/>
      <c r="H11" s="8"/>
      <c r="I11" s="8"/>
      <c r="J11" s="8"/>
      <c r="K11" s="8"/>
      <c r="L11" s="8">
        <v>1</v>
      </c>
      <c r="M11" s="8">
        <v>1</v>
      </c>
      <c r="N11" s="8">
        <v>1</v>
      </c>
      <c r="O11" s="8">
        <v>60</v>
      </c>
      <c r="P11" s="8"/>
      <c r="Q11" s="8">
        <v>6</v>
      </c>
      <c r="R11" s="8">
        <v>2</v>
      </c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>
        <v>2</v>
      </c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</row>
    <row r="12" spans="1:53" x14ac:dyDescent="0.25">
      <c r="A12" s="4" t="s">
        <v>310</v>
      </c>
      <c r="B12" s="4" t="s">
        <v>33</v>
      </c>
      <c r="C12" s="8">
        <v>1</v>
      </c>
      <c r="D12" s="8"/>
      <c r="E12" s="8"/>
      <c r="F12" s="8"/>
      <c r="G12" s="8"/>
      <c r="H12" s="8">
        <v>1</v>
      </c>
      <c r="I12" s="8"/>
      <c r="J12" s="8"/>
      <c r="K12" s="8"/>
      <c r="L12" s="8">
        <v>1</v>
      </c>
      <c r="M12" s="8">
        <v>1</v>
      </c>
      <c r="N12" s="8">
        <v>2</v>
      </c>
      <c r="O12" s="8">
        <v>61</v>
      </c>
      <c r="P12" s="8"/>
      <c r="Q12" s="8">
        <v>1</v>
      </c>
      <c r="R12" s="8"/>
      <c r="S12" s="8"/>
      <c r="T12" s="8"/>
      <c r="U12" s="8"/>
      <c r="V12" s="8"/>
      <c r="W12" s="8"/>
      <c r="X12" s="8"/>
      <c r="Y12" s="8"/>
      <c r="Z12" s="8">
        <v>1</v>
      </c>
      <c r="AA12" s="8">
        <v>2</v>
      </c>
      <c r="AB12" s="8"/>
      <c r="AC12" s="8"/>
      <c r="AD12" s="8">
        <v>3</v>
      </c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</row>
    <row r="13" spans="1:53" x14ac:dyDescent="0.25">
      <c r="A13" s="4" t="s">
        <v>311</v>
      </c>
      <c r="B13" s="4" t="s">
        <v>34</v>
      </c>
      <c r="C13" s="8">
        <v>3</v>
      </c>
      <c r="D13" s="8"/>
      <c r="E13" s="8">
        <v>1</v>
      </c>
      <c r="F13" s="8">
        <v>1</v>
      </c>
      <c r="G13" s="8">
        <v>1</v>
      </c>
      <c r="H13" s="8"/>
      <c r="I13" s="8"/>
      <c r="J13" s="8"/>
      <c r="K13" s="8">
        <v>3</v>
      </c>
      <c r="L13" s="8"/>
      <c r="M13" s="8"/>
      <c r="N13" s="8"/>
      <c r="O13" s="8">
        <v>13</v>
      </c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</row>
    <row r="14" spans="1:53" x14ac:dyDescent="0.25">
      <c r="A14" s="4" t="s">
        <v>183</v>
      </c>
      <c r="B14" s="4" t="s">
        <v>428</v>
      </c>
      <c r="C14" s="8"/>
      <c r="D14" s="8">
        <v>2</v>
      </c>
      <c r="E14" s="8"/>
      <c r="F14" s="8"/>
      <c r="G14" s="8"/>
      <c r="H14" s="8"/>
      <c r="I14" s="8"/>
      <c r="J14" s="8">
        <v>1</v>
      </c>
      <c r="K14" s="8"/>
      <c r="L14" s="8"/>
      <c r="M14" s="8">
        <v>2</v>
      </c>
      <c r="N14" s="8">
        <v>5</v>
      </c>
      <c r="O14" s="8">
        <v>53</v>
      </c>
      <c r="P14" s="8"/>
      <c r="Q14" s="8">
        <v>3</v>
      </c>
      <c r="R14" s="8"/>
      <c r="S14" s="8"/>
      <c r="T14" s="8">
        <v>1</v>
      </c>
      <c r="U14" s="8"/>
      <c r="V14" s="8">
        <v>6</v>
      </c>
      <c r="W14" s="8">
        <v>2</v>
      </c>
      <c r="X14" s="8">
        <v>1</v>
      </c>
      <c r="Y14" s="8"/>
      <c r="Z14" s="8">
        <v>2</v>
      </c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</row>
    <row r="15" spans="1:53" x14ac:dyDescent="0.25">
      <c r="A15" s="4" t="s">
        <v>312</v>
      </c>
      <c r="B15" s="4" t="s">
        <v>35</v>
      </c>
      <c r="C15" s="8">
        <v>1</v>
      </c>
      <c r="D15" s="8"/>
      <c r="E15" s="8"/>
      <c r="F15" s="8"/>
      <c r="G15" s="8">
        <v>2</v>
      </c>
      <c r="H15" s="8"/>
      <c r="I15" s="8"/>
      <c r="J15" s="8"/>
      <c r="K15" s="8"/>
      <c r="L15" s="8"/>
      <c r="M15" s="8">
        <v>1</v>
      </c>
      <c r="N15" s="8"/>
      <c r="O15" s="8">
        <v>6</v>
      </c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</row>
    <row r="16" spans="1:53" x14ac:dyDescent="0.25">
      <c r="A16" s="4" t="s">
        <v>298</v>
      </c>
      <c r="B16" s="4" t="s">
        <v>36</v>
      </c>
      <c r="C16" s="5"/>
      <c r="D16" s="5">
        <v>1</v>
      </c>
      <c r="E16" s="5"/>
      <c r="F16" s="5"/>
      <c r="G16" s="5"/>
      <c r="H16" s="5">
        <v>1</v>
      </c>
      <c r="I16" s="5"/>
      <c r="J16" s="5"/>
      <c r="K16" s="5"/>
      <c r="L16" s="5"/>
      <c r="M16" s="5"/>
      <c r="N16" s="5"/>
      <c r="O16" s="8">
        <v>30</v>
      </c>
      <c r="P16" s="5"/>
      <c r="Q16" s="5"/>
      <c r="R16" s="5"/>
      <c r="S16" s="5">
        <v>1</v>
      </c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</row>
    <row r="17" spans="1:53" s="41" customFormat="1" x14ac:dyDescent="0.25">
      <c r="A17" s="37" t="s">
        <v>429</v>
      </c>
      <c r="B17" s="37" t="s">
        <v>433</v>
      </c>
      <c r="C17" s="40"/>
      <c r="D17" s="40"/>
      <c r="E17" s="40"/>
      <c r="F17" s="40"/>
      <c r="G17" s="40"/>
      <c r="H17" s="40"/>
      <c r="I17" s="40"/>
      <c r="J17" s="40"/>
      <c r="K17" s="40"/>
      <c r="L17" s="40">
        <v>1</v>
      </c>
      <c r="M17" s="40">
        <v>3</v>
      </c>
      <c r="N17" s="40">
        <v>1</v>
      </c>
      <c r="O17" s="40">
        <v>15</v>
      </c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</row>
    <row r="18" spans="1:53" s="41" customFormat="1" x14ac:dyDescent="0.25">
      <c r="A18" s="4" t="s">
        <v>430</v>
      </c>
      <c r="B18" s="4" t="s">
        <v>36</v>
      </c>
      <c r="C18" s="8"/>
      <c r="D18" s="8">
        <v>2</v>
      </c>
      <c r="E18" s="8"/>
      <c r="F18" s="8"/>
      <c r="G18" s="8"/>
      <c r="H18" s="8"/>
      <c r="I18" s="8"/>
      <c r="J18" s="8"/>
      <c r="K18" s="8"/>
      <c r="L18" s="8">
        <v>1</v>
      </c>
      <c r="M18" s="8">
        <v>1</v>
      </c>
      <c r="N18" s="8">
        <v>19</v>
      </c>
      <c r="O18" s="8">
        <v>58</v>
      </c>
      <c r="P18" s="8"/>
      <c r="Q18" s="8">
        <v>2</v>
      </c>
      <c r="R18" s="8">
        <v>2</v>
      </c>
      <c r="S18" s="8"/>
      <c r="T18" s="8">
        <v>1</v>
      </c>
      <c r="U18" s="8"/>
      <c r="V18" s="8">
        <v>1</v>
      </c>
      <c r="W18" s="8">
        <v>10</v>
      </c>
      <c r="X18" s="8">
        <v>1</v>
      </c>
      <c r="Y18" s="8"/>
      <c r="Z18" s="8"/>
      <c r="AA18" s="8"/>
      <c r="AB18" s="8"/>
      <c r="AC18" s="8"/>
      <c r="AD18" s="8">
        <v>10</v>
      </c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</row>
    <row r="19" spans="1:53" x14ac:dyDescent="0.25">
      <c r="A19" s="4" t="s">
        <v>112</v>
      </c>
      <c r="B19" s="4" t="s">
        <v>36</v>
      </c>
      <c r="C19" s="8"/>
      <c r="D19" s="8"/>
      <c r="E19" s="8"/>
      <c r="F19" s="8"/>
      <c r="G19" s="8"/>
      <c r="H19" s="8"/>
      <c r="I19" s="8"/>
      <c r="J19" s="8"/>
      <c r="K19" s="8"/>
      <c r="L19" s="8">
        <v>4</v>
      </c>
      <c r="M19" s="8">
        <v>5</v>
      </c>
      <c r="N19" s="8">
        <v>7</v>
      </c>
      <c r="O19" s="8">
        <v>12</v>
      </c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</row>
    <row r="20" spans="1:53" x14ac:dyDescent="0.25">
      <c r="A20" s="4" t="s">
        <v>299</v>
      </c>
      <c r="B20" s="4" t="s">
        <v>36</v>
      </c>
      <c r="C20" s="8">
        <v>0</v>
      </c>
      <c r="D20" s="8">
        <v>0</v>
      </c>
      <c r="E20" s="8">
        <v>1</v>
      </c>
      <c r="F20" s="8"/>
      <c r="G20" s="8"/>
      <c r="H20" s="8"/>
      <c r="I20" s="8"/>
      <c r="J20" s="8"/>
      <c r="K20" s="8"/>
      <c r="L20" s="8">
        <v>13</v>
      </c>
      <c r="M20" s="8">
        <v>14</v>
      </c>
      <c r="N20" s="8">
        <v>17</v>
      </c>
      <c r="O20" s="8">
        <v>21</v>
      </c>
      <c r="P20" s="8"/>
      <c r="Q20" s="8">
        <v>1</v>
      </c>
      <c r="R20" s="8">
        <v>3</v>
      </c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</row>
    <row r="21" spans="1:53" x14ac:dyDescent="0.25">
      <c r="A21" s="4" t="s">
        <v>121</v>
      </c>
      <c r="B21" s="4" t="s">
        <v>36</v>
      </c>
      <c r="C21" s="8"/>
      <c r="D21" s="8"/>
      <c r="E21" s="8"/>
      <c r="F21" s="8"/>
      <c r="G21" s="8"/>
      <c r="H21" s="8"/>
      <c r="I21" s="8"/>
      <c r="J21" s="8"/>
      <c r="K21" s="8"/>
      <c r="L21" s="8">
        <v>1</v>
      </c>
      <c r="M21" s="8"/>
      <c r="N21" s="8">
        <v>2</v>
      </c>
      <c r="O21" s="8">
        <v>8</v>
      </c>
      <c r="P21" s="8"/>
      <c r="Q21" s="8">
        <v>5</v>
      </c>
      <c r="R21" s="8"/>
      <c r="S21" s="8"/>
      <c r="T21" s="8"/>
      <c r="U21" s="8"/>
      <c r="V21" s="8"/>
      <c r="W21" s="8">
        <v>7</v>
      </c>
      <c r="X21" s="8"/>
      <c r="Y21" s="8"/>
      <c r="Z21" s="8">
        <v>1</v>
      </c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</row>
    <row r="22" spans="1:53" x14ac:dyDescent="0.25">
      <c r="A22" s="4" t="s">
        <v>126</v>
      </c>
      <c r="B22" s="4" t="s">
        <v>36</v>
      </c>
      <c r="C22" s="5">
        <v>1</v>
      </c>
      <c r="D22" s="5"/>
      <c r="E22" s="5">
        <v>1</v>
      </c>
      <c r="F22" s="5"/>
      <c r="G22" s="5"/>
      <c r="H22" s="5"/>
      <c r="I22" s="5"/>
      <c r="J22" s="5"/>
      <c r="K22" s="5"/>
      <c r="L22" s="5">
        <v>0</v>
      </c>
      <c r="M22" s="5">
        <v>0</v>
      </c>
      <c r="N22" s="5">
        <v>2</v>
      </c>
      <c r="O22" s="5">
        <v>10</v>
      </c>
      <c r="P22" s="5"/>
      <c r="Q22" s="5">
        <v>0</v>
      </c>
      <c r="R22" s="5">
        <v>0</v>
      </c>
      <c r="S22" s="5"/>
      <c r="T22" s="5">
        <v>0</v>
      </c>
      <c r="U22" s="5"/>
      <c r="V22" s="5">
        <v>1</v>
      </c>
      <c r="W22" s="5">
        <v>1</v>
      </c>
      <c r="X22" s="5"/>
      <c r="Y22" s="5"/>
      <c r="Z22" s="5">
        <v>1</v>
      </c>
      <c r="AA22" s="5"/>
      <c r="AB22" s="5"/>
      <c r="AC22" s="5">
        <v>1</v>
      </c>
      <c r="AD22" s="5">
        <v>1</v>
      </c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</row>
    <row r="23" spans="1:53" x14ac:dyDescent="0.25">
      <c r="A23" s="38"/>
      <c r="B23" s="38" t="s">
        <v>36</v>
      </c>
      <c r="C23" s="39">
        <v>1</v>
      </c>
      <c r="D23" s="39">
        <v>3</v>
      </c>
      <c r="E23" s="39">
        <v>2</v>
      </c>
      <c r="F23" s="39"/>
      <c r="G23" s="39"/>
      <c r="H23" s="39">
        <v>1</v>
      </c>
      <c r="I23" s="39"/>
      <c r="J23" s="39"/>
      <c r="K23" s="39"/>
      <c r="L23" s="39">
        <f>SUM(L16:L22)</f>
        <v>20</v>
      </c>
      <c r="M23" s="39">
        <f>SUM(M16:M22)</f>
        <v>23</v>
      </c>
      <c r="N23" s="39">
        <f>SUM(N16:N22)</f>
        <v>48</v>
      </c>
      <c r="O23" s="39">
        <f>SUM(O16:O22)</f>
        <v>154</v>
      </c>
      <c r="P23" s="39"/>
      <c r="Q23" s="39">
        <f>SUM(Q17:Q22)</f>
        <v>8</v>
      </c>
      <c r="R23" s="39">
        <f>SUM(R17:R22)</f>
        <v>5</v>
      </c>
      <c r="S23" s="39"/>
      <c r="T23" s="39">
        <v>1</v>
      </c>
      <c r="U23" s="39"/>
      <c r="V23" s="39">
        <v>2</v>
      </c>
      <c r="W23" s="39">
        <v>18</v>
      </c>
      <c r="X23" s="39">
        <v>1</v>
      </c>
      <c r="Y23" s="39"/>
      <c r="Z23" s="39">
        <v>2</v>
      </c>
      <c r="AA23" s="39"/>
      <c r="AB23" s="39"/>
      <c r="AC23" s="39">
        <v>1</v>
      </c>
      <c r="AD23" s="39">
        <v>11</v>
      </c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39"/>
      <c r="AS23" s="39"/>
      <c r="AT23" s="39"/>
      <c r="AU23" s="39"/>
      <c r="AV23" s="39"/>
      <c r="AW23" s="39"/>
      <c r="AX23" s="39"/>
      <c r="AY23" s="39"/>
      <c r="AZ23" s="39"/>
      <c r="BA23" s="39"/>
    </row>
    <row r="24" spans="1:53" x14ac:dyDescent="0.25">
      <c r="A24" s="4" t="s">
        <v>323</v>
      </c>
      <c r="B24" s="4" t="s">
        <v>39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>
        <v>2</v>
      </c>
      <c r="O24" s="8">
        <v>27</v>
      </c>
      <c r="P24" s="8"/>
      <c r="Q24" s="8"/>
      <c r="R24" s="8"/>
      <c r="S24" s="8"/>
      <c r="T24" s="8"/>
      <c r="U24" s="8"/>
      <c r="V24" s="8"/>
      <c r="W24" s="8">
        <v>2</v>
      </c>
      <c r="X24" s="8"/>
      <c r="Y24" s="8"/>
      <c r="Z24" s="8">
        <v>1</v>
      </c>
      <c r="AA24" s="8">
        <v>1</v>
      </c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</row>
    <row r="25" spans="1:53" x14ac:dyDescent="0.25">
      <c r="A25" s="4" t="s">
        <v>144</v>
      </c>
      <c r="B25" s="4" t="s">
        <v>40</v>
      </c>
      <c r="C25" s="5"/>
      <c r="D25" s="5">
        <v>1</v>
      </c>
      <c r="E25" s="5">
        <v>2</v>
      </c>
      <c r="F25" s="5"/>
      <c r="G25" s="5"/>
      <c r="H25" s="5"/>
      <c r="I25" s="5"/>
      <c r="J25" s="5"/>
      <c r="K25" s="5"/>
      <c r="L25" s="5"/>
      <c r="M25" s="5"/>
      <c r="N25" s="5"/>
      <c r="O25" s="5">
        <v>45</v>
      </c>
      <c r="P25" s="5"/>
      <c r="Q25" s="5">
        <v>3</v>
      </c>
      <c r="R25" s="5"/>
      <c r="S25" s="5"/>
      <c r="T25" s="5">
        <v>1</v>
      </c>
      <c r="U25" s="5"/>
      <c r="V25" s="5"/>
      <c r="W25" s="5"/>
      <c r="X25" s="5">
        <v>3</v>
      </c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</row>
    <row r="26" spans="1:53" x14ac:dyDescent="0.25">
      <c r="A26" s="4" t="s">
        <v>431</v>
      </c>
      <c r="B26" s="4" t="s">
        <v>40</v>
      </c>
      <c r="C26" s="5"/>
      <c r="D26" s="5">
        <v>4</v>
      </c>
      <c r="E26" s="5">
        <v>15</v>
      </c>
      <c r="F26" s="5">
        <v>5</v>
      </c>
      <c r="G26" s="5">
        <v>6</v>
      </c>
      <c r="H26" s="5"/>
      <c r="I26" s="5">
        <v>2</v>
      </c>
      <c r="J26" s="5"/>
      <c r="K26" s="5">
        <v>8</v>
      </c>
      <c r="L26" s="5">
        <v>1</v>
      </c>
      <c r="M26" s="5">
        <v>7</v>
      </c>
      <c r="N26" s="5">
        <v>15</v>
      </c>
      <c r="O26" s="5">
        <v>124</v>
      </c>
      <c r="P26" s="5"/>
      <c r="Q26" s="5">
        <v>10</v>
      </c>
      <c r="R26" s="5">
        <v>3</v>
      </c>
      <c r="S26" s="5"/>
      <c r="T26" s="5">
        <v>2</v>
      </c>
      <c r="U26" s="5"/>
      <c r="V26" s="5">
        <v>1</v>
      </c>
      <c r="W26" s="5">
        <v>3</v>
      </c>
      <c r="X26" s="5">
        <v>17</v>
      </c>
      <c r="Y26" s="5"/>
      <c r="Z26" s="5"/>
      <c r="AA26" s="5">
        <v>1</v>
      </c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</row>
    <row r="27" spans="1:53" x14ac:dyDescent="0.25">
      <c r="A27" s="38"/>
      <c r="B27" s="38" t="s">
        <v>40</v>
      </c>
      <c r="C27" s="39"/>
      <c r="D27" s="39">
        <v>5</v>
      </c>
      <c r="E27" s="39">
        <v>17</v>
      </c>
      <c r="F27" s="39">
        <v>5</v>
      </c>
      <c r="G27" s="39">
        <v>6</v>
      </c>
      <c r="H27" s="39"/>
      <c r="I27" s="39">
        <v>2</v>
      </c>
      <c r="J27" s="39"/>
      <c r="K27" s="39">
        <v>8</v>
      </c>
      <c r="L27" s="39">
        <v>1</v>
      </c>
      <c r="M27" s="39">
        <v>7</v>
      </c>
      <c r="N27" s="39">
        <v>15</v>
      </c>
      <c r="O27" s="39">
        <v>169</v>
      </c>
      <c r="P27" s="39"/>
      <c r="Q27" s="39">
        <v>13</v>
      </c>
      <c r="R27" s="39">
        <v>3</v>
      </c>
      <c r="S27" s="39"/>
      <c r="T27" s="39">
        <v>3</v>
      </c>
      <c r="U27" s="39"/>
      <c r="V27" s="39">
        <v>1</v>
      </c>
      <c r="W27" s="39">
        <v>3</v>
      </c>
      <c r="X27" s="39">
        <v>20</v>
      </c>
      <c r="Y27" s="39"/>
      <c r="Z27" s="39"/>
      <c r="AA27" s="39">
        <v>1</v>
      </c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</row>
    <row r="28" spans="1:53" x14ac:dyDescent="0.25">
      <c r="A28" s="4" t="s">
        <v>154</v>
      </c>
      <c r="B28" s="4" t="s">
        <v>41</v>
      </c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>
        <v>1</v>
      </c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</row>
    <row r="29" spans="1:53" x14ac:dyDescent="0.25">
      <c r="A29" s="4" t="s">
        <v>159</v>
      </c>
      <c r="B29" s="4" t="s">
        <v>41</v>
      </c>
      <c r="C29" s="8"/>
      <c r="D29" s="8">
        <v>1</v>
      </c>
      <c r="E29" s="8"/>
      <c r="F29" s="8"/>
      <c r="G29" s="8"/>
      <c r="H29" s="8"/>
      <c r="I29" s="8"/>
      <c r="J29" s="8"/>
      <c r="K29" s="8"/>
      <c r="L29" s="8"/>
      <c r="M29" s="8"/>
      <c r="N29" s="8"/>
      <c r="O29" s="8">
        <v>7</v>
      </c>
      <c r="P29" s="8"/>
      <c r="Q29" s="8"/>
      <c r="R29" s="8"/>
      <c r="S29" s="8"/>
      <c r="T29" s="8"/>
      <c r="U29" s="8"/>
      <c r="V29" s="8"/>
      <c r="W29" s="8"/>
      <c r="X29" s="8">
        <v>1</v>
      </c>
      <c r="Y29" s="8"/>
      <c r="Z29" s="8"/>
      <c r="AA29" s="8">
        <v>1</v>
      </c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</row>
    <row r="30" spans="1:53" x14ac:dyDescent="0.25">
      <c r="A30" s="38"/>
      <c r="B30" s="38" t="s">
        <v>41</v>
      </c>
      <c r="C30" s="39"/>
      <c r="D30" s="39">
        <v>1</v>
      </c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>
        <v>8</v>
      </c>
      <c r="P30" s="39"/>
      <c r="Q30" s="39"/>
      <c r="R30" s="39"/>
      <c r="S30" s="39"/>
      <c r="T30" s="39"/>
      <c r="U30" s="39"/>
      <c r="V30" s="39"/>
      <c r="W30" s="39"/>
      <c r="X30" s="39">
        <v>1</v>
      </c>
      <c r="Y30" s="39"/>
      <c r="Z30" s="39"/>
      <c r="AA30" s="39">
        <v>1</v>
      </c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</row>
    <row r="31" spans="1:53" x14ac:dyDescent="0.25">
      <c r="A31" s="4" t="s">
        <v>166</v>
      </c>
      <c r="B31" s="4" t="s">
        <v>42</v>
      </c>
      <c r="C31" s="8"/>
      <c r="D31" s="8"/>
      <c r="E31" s="8">
        <v>3</v>
      </c>
      <c r="F31" s="8"/>
      <c r="G31" s="8">
        <v>1</v>
      </c>
      <c r="H31" s="8"/>
      <c r="I31" s="8">
        <v>5</v>
      </c>
      <c r="J31" s="8">
        <v>1</v>
      </c>
      <c r="K31" s="8"/>
      <c r="L31" s="8"/>
      <c r="M31" s="8">
        <v>4</v>
      </c>
      <c r="N31" s="8">
        <v>4</v>
      </c>
      <c r="O31" s="8">
        <v>5</v>
      </c>
      <c r="P31" s="8">
        <v>1</v>
      </c>
      <c r="Q31" s="8">
        <v>2</v>
      </c>
      <c r="R31" s="8">
        <v>1</v>
      </c>
      <c r="S31" s="8"/>
      <c r="T31" s="8">
        <v>2</v>
      </c>
      <c r="U31" s="8"/>
      <c r="V31" s="8"/>
      <c r="W31" s="8">
        <v>1</v>
      </c>
      <c r="X31" s="8"/>
      <c r="Y31" s="8"/>
      <c r="Z31" s="8">
        <v>1</v>
      </c>
      <c r="AA31" s="8"/>
      <c r="AB31" s="8"/>
      <c r="AC31" s="8"/>
      <c r="AD31" s="8">
        <v>3</v>
      </c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</row>
    <row r="32" spans="1:53" x14ac:dyDescent="0.25">
      <c r="A32" s="4" t="s">
        <v>170</v>
      </c>
      <c r="B32" s="4" t="s">
        <v>42</v>
      </c>
      <c r="C32" s="5">
        <v>3</v>
      </c>
      <c r="D32" s="5"/>
      <c r="E32" s="5"/>
      <c r="F32" s="5"/>
      <c r="G32" s="5"/>
      <c r="H32" s="5">
        <v>1</v>
      </c>
      <c r="I32" s="5">
        <v>8</v>
      </c>
      <c r="J32" s="5"/>
      <c r="K32" s="5"/>
      <c r="L32" s="5">
        <v>12</v>
      </c>
      <c r="M32" s="5">
        <v>2</v>
      </c>
      <c r="N32" s="5">
        <v>6</v>
      </c>
      <c r="O32" s="5">
        <v>16</v>
      </c>
      <c r="P32" s="5"/>
      <c r="Q32" s="5">
        <v>2</v>
      </c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</row>
    <row r="33" spans="1:53" x14ac:dyDescent="0.25">
      <c r="A33" s="38"/>
      <c r="B33" s="38"/>
      <c r="C33" s="39">
        <v>3</v>
      </c>
      <c r="D33" s="39"/>
      <c r="E33" s="39">
        <v>3</v>
      </c>
      <c r="F33" s="39"/>
      <c r="G33" s="39">
        <v>1</v>
      </c>
      <c r="H33" s="39">
        <v>1</v>
      </c>
      <c r="I33" s="39">
        <v>13</v>
      </c>
      <c r="J33" s="39">
        <v>1</v>
      </c>
      <c r="K33" s="39"/>
      <c r="L33" s="39">
        <v>12</v>
      </c>
      <c r="M33" s="39">
        <v>6</v>
      </c>
      <c r="N33" s="39">
        <v>10</v>
      </c>
      <c r="O33" s="39">
        <v>21</v>
      </c>
      <c r="P33" s="39">
        <v>1</v>
      </c>
      <c r="Q33" s="39">
        <v>4</v>
      </c>
      <c r="R33" s="39">
        <v>1</v>
      </c>
      <c r="S33" s="39"/>
      <c r="T33" s="39">
        <v>3</v>
      </c>
      <c r="U33" s="39"/>
      <c r="V33" s="39"/>
      <c r="W33" s="39">
        <v>1</v>
      </c>
      <c r="X33" s="39"/>
      <c r="Y33" s="39"/>
      <c r="Z33" s="39">
        <v>1</v>
      </c>
      <c r="AA33" s="39"/>
      <c r="AB33" s="39"/>
      <c r="AC33" s="39"/>
      <c r="AD33" s="39">
        <v>3</v>
      </c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</row>
    <row r="34" spans="1:53" ht="30" x14ac:dyDescent="0.25">
      <c r="A34" s="4" t="s">
        <v>432</v>
      </c>
      <c r="B34" s="4" t="s">
        <v>45</v>
      </c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>
        <v>10</v>
      </c>
      <c r="O34" s="5">
        <v>1</v>
      </c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</row>
    <row r="35" spans="1:53" x14ac:dyDescent="0.25">
      <c r="A35" s="4" t="s">
        <v>325</v>
      </c>
      <c r="B35" s="4" t="s">
        <v>45</v>
      </c>
      <c r="C35" s="5"/>
      <c r="D35" s="5">
        <v>1</v>
      </c>
      <c r="E35" s="5"/>
      <c r="F35" s="5"/>
      <c r="G35" s="5"/>
      <c r="H35" s="5">
        <v>5</v>
      </c>
      <c r="I35" s="5"/>
      <c r="J35" s="5"/>
      <c r="K35" s="5"/>
      <c r="L35" s="5"/>
      <c r="M35" s="5"/>
      <c r="N35" s="5">
        <v>15</v>
      </c>
      <c r="O35" s="5">
        <v>12</v>
      </c>
      <c r="P35" s="5"/>
      <c r="Q35" s="5">
        <v>3</v>
      </c>
      <c r="R35" s="5"/>
      <c r="S35" s="5">
        <v>1</v>
      </c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</row>
    <row r="36" spans="1:53" x14ac:dyDescent="0.25">
      <c r="A36" s="4" t="s">
        <v>326</v>
      </c>
      <c r="B36" s="4" t="s">
        <v>45</v>
      </c>
      <c r="C36" s="5"/>
      <c r="D36" s="5">
        <v>10</v>
      </c>
      <c r="E36" s="5"/>
      <c r="F36" s="5">
        <v>1</v>
      </c>
      <c r="G36" s="5"/>
      <c r="H36" s="5"/>
      <c r="I36" s="5"/>
      <c r="J36" s="5"/>
      <c r="K36" s="5"/>
      <c r="L36" s="5">
        <v>5</v>
      </c>
      <c r="M36" s="5">
        <v>11</v>
      </c>
      <c r="N36" s="5">
        <v>24</v>
      </c>
      <c r="O36" s="5">
        <v>83</v>
      </c>
      <c r="P36" s="5"/>
      <c r="Q36" s="5"/>
      <c r="R36" s="5"/>
      <c r="S36" s="5">
        <v>4</v>
      </c>
      <c r="T36" s="5"/>
      <c r="U36" s="5"/>
      <c r="V36" s="5"/>
      <c r="W36" s="5"/>
      <c r="X36" s="5">
        <v>4</v>
      </c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</row>
    <row r="37" spans="1:53" x14ac:dyDescent="0.25">
      <c r="A37" s="38"/>
      <c r="B37" s="38"/>
      <c r="C37" s="39"/>
      <c r="D37" s="39">
        <v>11</v>
      </c>
      <c r="E37" s="39"/>
      <c r="F37" s="39">
        <v>1</v>
      </c>
      <c r="G37" s="39"/>
      <c r="H37" s="39">
        <v>5</v>
      </c>
      <c r="I37" s="39"/>
      <c r="J37" s="39"/>
      <c r="K37" s="39"/>
      <c r="L37" s="39">
        <v>5</v>
      </c>
      <c r="M37" s="39">
        <v>11</v>
      </c>
      <c r="N37" s="39">
        <f>SUM(N34:N36)</f>
        <v>49</v>
      </c>
      <c r="O37" s="39">
        <f>SUM(O34:O36)</f>
        <v>96</v>
      </c>
      <c r="P37" s="39"/>
      <c r="Q37" s="39">
        <v>3</v>
      </c>
      <c r="R37" s="39"/>
      <c r="S37" s="39">
        <v>5</v>
      </c>
      <c r="T37" s="39"/>
      <c r="U37" s="39"/>
      <c r="V37" s="39"/>
      <c r="W37" s="39"/>
      <c r="X37" s="39">
        <v>4</v>
      </c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</row>
    <row r="38" spans="1:53" x14ac:dyDescent="0.25">
      <c r="A38" s="4" t="s">
        <v>185</v>
      </c>
      <c r="B38" s="4" t="s">
        <v>46</v>
      </c>
      <c r="C38" s="8"/>
      <c r="D38" s="8"/>
      <c r="E38" s="8"/>
      <c r="F38" s="8">
        <v>1</v>
      </c>
      <c r="G38" s="8"/>
      <c r="H38" s="8"/>
      <c r="I38" s="8"/>
      <c r="J38" s="8">
        <v>1</v>
      </c>
      <c r="K38" s="8"/>
      <c r="L38" s="8">
        <v>1</v>
      </c>
      <c r="M38" s="8"/>
      <c r="N38" s="8">
        <v>8</v>
      </c>
      <c r="O38" s="8">
        <v>53</v>
      </c>
      <c r="P38" s="8"/>
      <c r="Q38" s="8"/>
      <c r="R38" s="8">
        <v>3</v>
      </c>
      <c r="S38" s="8"/>
      <c r="T38" s="8"/>
      <c r="U38" s="8">
        <v>2</v>
      </c>
      <c r="V38" s="8"/>
      <c r="W38" s="8"/>
      <c r="X38" s="8">
        <v>1</v>
      </c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</row>
    <row r="39" spans="1:53" x14ac:dyDescent="0.25">
      <c r="A39" s="4" t="s">
        <v>186</v>
      </c>
      <c r="B39" s="4" t="s">
        <v>46</v>
      </c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>
        <v>22</v>
      </c>
      <c r="O39" s="8">
        <v>54</v>
      </c>
      <c r="P39" s="8"/>
      <c r="Q39" s="8">
        <v>5</v>
      </c>
      <c r="R39" s="8"/>
      <c r="S39" s="8"/>
      <c r="T39" s="8"/>
      <c r="U39" s="8"/>
      <c r="V39" s="8">
        <v>1</v>
      </c>
      <c r="W39" s="8">
        <v>1</v>
      </c>
      <c r="X39" s="8"/>
      <c r="Y39" s="8"/>
      <c r="Z39" s="8"/>
      <c r="AA39" s="8">
        <v>2</v>
      </c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</row>
    <row r="40" spans="1:53" x14ac:dyDescent="0.25">
      <c r="A40" s="37" t="s">
        <v>199</v>
      </c>
      <c r="B40" s="4" t="s">
        <v>46</v>
      </c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>
        <v>4</v>
      </c>
      <c r="P40" s="5"/>
      <c r="Q40" s="5">
        <v>1</v>
      </c>
      <c r="R40" s="5"/>
      <c r="S40" s="5"/>
      <c r="T40" s="5"/>
      <c r="U40" s="5"/>
      <c r="V40" s="5">
        <v>6</v>
      </c>
      <c r="W40" s="5"/>
      <c r="X40" s="5"/>
      <c r="Y40" s="5"/>
      <c r="Z40" s="5"/>
      <c r="AA40" s="5"/>
      <c r="AB40" s="5">
        <v>1</v>
      </c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</row>
    <row r="41" spans="1:53" x14ac:dyDescent="0.25">
      <c r="A41" s="4" t="s">
        <v>203</v>
      </c>
      <c r="B41" s="4" t="s">
        <v>46</v>
      </c>
      <c r="C41" s="5"/>
      <c r="D41" s="5"/>
      <c r="E41" s="5"/>
      <c r="F41" s="5"/>
      <c r="G41" s="5"/>
      <c r="H41" s="5"/>
      <c r="I41" s="5"/>
      <c r="J41" s="5"/>
      <c r="K41" s="5"/>
      <c r="L41" s="5"/>
      <c r="M41" s="5">
        <v>1</v>
      </c>
      <c r="N41" s="5">
        <v>8</v>
      </c>
      <c r="O41" s="5">
        <v>168</v>
      </c>
      <c r="P41" s="5"/>
      <c r="Q41" s="5"/>
      <c r="R41" s="5"/>
      <c r="S41" s="5"/>
      <c r="T41" s="5"/>
      <c r="U41" s="5"/>
      <c r="V41" s="5"/>
      <c r="W41" s="5">
        <v>3</v>
      </c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</row>
    <row r="42" spans="1:53" x14ac:dyDescent="0.25">
      <c r="A42" s="4" t="s">
        <v>205</v>
      </c>
      <c r="B42" s="4" t="s">
        <v>46</v>
      </c>
      <c r="C42" s="5"/>
      <c r="D42" s="5"/>
      <c r="E42" s="5">
        <v>3</v>
      </c>
      <c r="F42" s="5"/>
      <c r="G42" s="5"/>
      <c r="H42" s="5"/>
      <c r="I42" s="5"/>
      <c r="J42" s="5"/>
      <c r="K42" s="5"/>
      <c r="L42" s="5"/>
      <c r="M42" s="5">
        <v>17</v>
      </c>
      <c r="N42" s="5">
        <v>77</v>
      </c>
      <c r="O42" s="5">
        <v>168</v>
      </c>
      <c r="P42" s="5"/>
      <c r="Q42" s="5"/>
      <c r="R42" s="5">
        <v>9</v>
      </c>
      <c r="S42" s="5"/>
      <c r="T42" s="5"/>
      <c r="U42" s="5"/>
      <c r="V42" s="5">
        <v>9</v>
      </c>
      <c r="W42" s="5">
        <v>7</v>
      </c>
      <c r="X42" s="5"/>
      <c r="Y42" s="5"/>
      <c r="Z42" s="5">
        <v>17</v>
      </c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</row>
    <row r="43" spans="1:53" x14ac:dyDescent="0.25">
      <c r="A43" s="39"/>
      <c r="B43" s="39" t="s">
        <v>46</v>
      </c>
      <c r="C43" s="39"/>
      <c r="D43" s="39"/>
      <c r="E43" s="39">
        <v>3</v>
      </c>
      <c r="F43" s="39">
        <v>1</v>
      </c>
      <c r="G43" s="39"/>
      <c r="H43" s="39"/>
      <c r="I43" s="39"/>
      <c r="J43" s="39">
        <v>1</v>
      </c>
      <c r="K43" s="39"/>
      <c r="L43" s="39">
        <v>1</v>
      </c>
      <c r="M43" s="39">
        <v>18</v>
      </c>
      <c r="N43" s="39">
        <f>SUM(N38:N42)</f>
        <v>115</v>
      </c>
      <c r="O43" s="39">
        <f>SUM(O38:O42)</f>
        <v>447</v>
      </c>
      <c r="P43" s="39"/>
      <c r="Q43" s="39">
        <v>6</v>
      </c>
      <c r="R43" s="39">
        <v>12</v>
      </c>
      <c r="S43" s="39"/>
      <c r="T43" s="39"/>
      <c r="U43" s="39">
        <v>2</v>
      </c>
      <c r="V43" s="39">
        <v>16</v>
      </c>
      <c r="W43" s="39">
        <v>11</v>
      </c>
      <c r="X43" s="39">
        <v>1</v>
      </c>
      <c r="Y43" s="39"/>
      <c r="Z43" s="39">
        <v>17</v>
      </c>
      <c r="AA43" s="39">
        <v>2</v>
      </c>
      <c r="AB43" s="39">
        <v>1</v>
      </c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39"/>
      <c r="AS43" s="39"/>
      <c r="AT43" s="39"/>
      <c r="AU43" s="39"/>
      <c r="AV43" s="39"/>
      <c r="AW43" s="39"/>
      <c r="AX43" s="39"/>
      <c r="AY43" s="39"/>
      <c r="AZ43" s="39"/>
      <c r="BA43" s="39"/>
    </row>
    <row r="44" spans="1:53" x14ac:dyDescent="0.25">
      <c r="A44" s="8"/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5" sqref="A25"/>
    </sheetView>
  </sheetViews>
  <sheetFormatPr defaultRowHeight="15" x14ac:dyDescent="0.25"/>
  <cols>
    <col min="1" max="1" width="159" customWidth="1"/>
  </cols>
  <sheetData>
    <row r="1" spans="1:1" ht="95.25" customHeight="1" x14ac:dyDescent="0.25">
      <c r="A1" s="46" t="s">
        <v>449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"/>
  <sheetViews>
    <sheetView workbookViewId="0">
      <selection activeCell="I17" sqref="I17"/>
    </sheetView>
  </sheetViews>
  <sheetFormatPr defaultRowHeight="15" x14ac:dyDescent="0.25"/>
  <cols>
    <col min="1" max="1" width="9" style="5" customWidth="1"/>
    <col min="2" max="7" width="9.140625" style="5"/>
    <col min="8" max="8" width="10.140625" style="5" customWidth="1"/>
    <col min="9" max="16" width="9.140625" style="5"/>
    <col min="17" max="17" width="12.42578125" style="5" customWidth="1"/>
    <col min="18" max="18" width="12.140625" style="5" customWidth="1"/>
    <col min="19" max="21" width="9.140625" style="5"/>
    <col min="22" max="22" width="11.7109375" style="5" customWidth="1"/>
    <col min="23" max="23" width="12.140625" style="5" customWidth="1"/>
    <col min="24" max="24" width="10.28515625" style="5" customWidth="1"/>
    <col min="25" max="25" width="10.7109375" style="5" customWidth="1"/>
    <col min="26" max="26" width="9.85546875" style="5" customWidth="1"/>
    <col min="27" max="27" width="11" style="5" customWidth="1"/>
    <col min="28" max="28" width="9.140625" style="5"/>
    <col min="29" max="29" width="11" style="5" customWidth="1"/>
    <col min="30" max="16384" width="9.140625" style="5"/>
  </cols>
  <sheetData>
    <row r="1" spans="1:29" s="2" customFormat="1" ht="96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51</v>
      </c>
      <c r="F1" s="1" t="s">
        <v>17</v>
      </c>
      <c r="G1" s="1" t="s">
        <v>52</v>
      </c>
      <c r="H1" s="1" t="s">
        <v>53</v>
      </c>
      <c r="I1" s="1" t="s">
        <v>6</v>
      </c>
      <c r="J1" s="1" t="s">
        <v>54</v>
      </c>
      <c r="K1" s="1" t="s">
        <v>7</v>
      </c>
      <c r="L1" s="1" t="s">
        <v>60</v>
      </c>
      <c r="M1" s="1" t="s">
        <v>4</v>
      </c>
      <c r="N1" s="1" t="s">
        <v>9</v>
      </c>
      <c r="O1" s="1" t="s">
        <v>16</v>
      </c>
      <c r="P1" s="1" t="s">
        <v>48</v>
      </c>
      <c r="Q1" s="1" t="s">
        <v>87</v>
      </c>
      <c r="R1" s="1" t="s">
        <v>94</v>
      </c>
      <c r="S1" s="1" t="s">
        <v>10</v>
      </c>
      <c r="T1" s="1" t="s">
        <v>11</v>
      </c>
      <c r="U1" s="1" t="s">
        <v>12</v>
      </c>
      <c r="V1" s="1" t="s">
        <v>13</v>
      </c>
      <c r="W1" s="1" t="s">
        <v>14</v>
      </c>
      <c r="X1" s="1" t="s">
        <v>56</v>
      </c>
      <c r="Y1" s="1" t="s">
        <v>18</v>
      </c>
      <c r="Z1" s="1" t="s">
        <v>19</v>
      </c>
      <c r="AA1" s="1" t="s">
        <v>69</v>
      </c>
      <c r="AB1" s="1"/>
      <c r="AC1" s="1" t="s">
        <v>15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 Low income (LIC)</vt:lpstr>
      <vt:lpstr>Lower middle income (LMIC)</vt:lpstr>
      <vt:lpstr>LIC GENOTYPES</vt:lpstr>
      <vt:lpstr>LMIC GENOTYPES</vt:lpstr>
      <vt:lpstr>Search term example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Janet</dc:creator>
  <cp:lastModifiedBy>MDPI</cp:lastModifiedBy>
  <cp:lastPrinted>2019-03-20T11:44:41Z</cp:lastPrinted>
  <dcterms:created xsi:type="dcterms:W3CDTF">2019-02-04T17:43:43Z</dcterms:created>
  <dcterms:modified xsi:type="dcterms:W3CDTF">2019-04-09T04:35:15Z</dcterms:modified>
</cp:coreProperties>
</file>