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girard/Work/ArticlesRédaction/Girard et al. SAS - in prep/Révision/working versions/Re-submission 21-09-2020/"/>
    </mc:Choice>
  </mc:AlternateContent>
  <xr:revisionPtr revIDLastSave="0" documentId="13_ncr:1_{E3079FD3-3403-094C-8FBE-9E1A1FBED449}" xr6:coauthVersionLast="45" xr6:coauthVersionMax="45" xr10:uidLastSave="{00000000-0000-0000-0000-000000000000}"/>
  <bookViews>
    <workbookView xWindow="-33600" yWindow="460" windowWidth="33600" windowHeight="20540" xr2:uid="{FEADE8D6-FB2C-8741-90E9-305A229F49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9" i="1" l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18" i="1"/>
  <c r="R7" i="1"/>
  <c r="R8" i="1"/>
  <c r="R9" i="1"/>
  <c r="R10" i="1"/>
  <c r="R11" i="1"/>
  <c r="R12" i="1"/>
  <c r="R13" i="1"/>
  <c r="R14" i="1"/>
  <c r="R6" i="1"/>
</calcChain>
</file>

<file path=xl/sharedStrings.xml><?xml version="1.0" encoding="utf-8"?>
<sst xmlns="http://schemas.openxmlformats.org/spreadsheetml/2006/main" count="475" uniqueCount="141">
  <si>
    <t>bitscore</t>
  </si>
  <si>
    <t>SAS contig</t>
  </si>
  <si>
    <t>mVC</t>
  </si>
  <si>
    <t>mVC genome ID</t>
  </si>
  <si>
    <t>% identity</t>
  </si>
  <si>
    <t>alignment length</t>
  </si>
  <si>
    <t>mismatches</t>
  </si>
  <si>
    <t>gaps</t>
  </si>
  <si>
    <t>query start</t>
  </si>
  <si>
    <t>query end</t>
  </si>
  <si>
    <t>mVC start</t>
  </si>
  <si>
    <t>mVC end</t>
  </si>
  <si>
    <t>e-value</t>
  </si>
  <si>
    <t>query length</t>
  </si>
  <si>
    <t>mVC length</t>
  </si>
  <si>
    <t>shortest sequence length</t>
  </si>
  <si>
    <t>Study</t>
  </si>
  <si>
    <t>Geographic Location</t>
  </si>
  <si>
    <t>GOLD Ecosystem Subtype</t>
  </si>
  <si>
    <t>GOLD Ecosystem Type</t>
  </si>
  <si>
    <t>GOLD Specific Ecosystem</t>
  </si>
  <si>
    <t>Latitude</t>
  </si>
  <si>
    <t>Longitude</t>
  </si>
  <si>
    <t>Genome Size   * assembled</t>
  </si>
  <si>
    <t>VIRSorter_Ga0256681_11674668-cat_1</t>
  </si>
  <si>
    <t>VIRSorter_Ga0256681_11229301-cat_1</t>
  </si>
  <si>
    <t>Ga0256681_12127736</t>
  </si>
  <si>
    <t>3300000162.a:TB03JUN2009H_c000046</t>
  </si>
  <si>
    <t>Freshwater microbial communities from Lake Mendota and Trout Bog Lake, Wisconsin, USA</t>
  </si>
  <si>
    <t>Trout Bog, Vilas County, Wisconsin, USA</t>
  </si>
  <si>
    <t>Lentic</t>
  </si>
  <si>
    <t>Freshwater</t>
  </si>
  <si>
    <t>Hypolimnion</t>
  </si>
  <si>
    <t>summer</t>
  </si>
  <si>
    <t>3300000176.a:TB03JUN2009E_c001131</t>
  </si>
  <si>
    <t>Epilimnion</t>
  </si>
  <si>
    <t>VIRSorter_Ga0256681_12130573-cat_2</t>
  </si>
  <si>
    <t>3300000177.a:TB18AUG2009H_c000177</t>
  </si>
  <si>
    <t>3300000203.a:TB18AUG2009E_c000487</t>
  </si>
  <si>
    <t>3300000439.a:TBL_comb48_EPIDRAFT_1004639</t>
  </si>
  <si>
    <t>VIRSorter_Ga0256681_12508765-cat_2</t>
  </si>
  <si>
    <t>VIRSorter_Ga0256681_11862366-cat_2</t>
  </si>
  <si>
    <t>3300000439.a:TBL_comb48_EPIDRAFT_1002772</t>
  </si>
  <si>
    <t>VIRSorter_Ga0256681_11967523-cat_2</t>
  </si>
  <si>
    <t>3300000553.a:TBL_comb47_HYPODRAFT_10018717</t>
  </si>
  <si>
    <t>3300000553.a:TBL_comb47_HYPODRAFT_10016606</t>
  </si>
  <si>
    <t>VIRSorter_Ga0256681_10715080-cat_2</t>
  </si>
  <si>
    <t>3300000553.a:TBL_comb47_HYPODRAFT_10014272</t>
  </si>
  <si>
    <t>VIRSorter_Ga0256681_10353419-cat_2</t>
  </si>
  <si>
    <t>3300000553.a:TBL_comb47_HYPODRAFT_10005287</t>
  </si>
  <si>
    <t>VIRSorter_Ga0256681_10856921-cat_2</t>
  </si>
  <si>
    <t>Ga0256681_12623005</t>
  </si>
  <si>
    <t>3300000553.a:TBL_comb47_HYPODRAFT_10004083</t>
  </si>
  <si>
    <t>Ga0256681_11450656</t>
  </si>
  <si>
    <t>3300002447.a:JGI24768J34885_10000016</t>
  </si>
  <si>
    <t>Freshwater and sediment microbial communities from a dead zone in Lake Erie, USA</t>
  </si>
  <si>
    <t>Canada: Lake Ontario</t>
  </si>
  <si>
    <t>Unclassified</t>
  </si>
  <si>
    <t>3300002933.a:G310J44882_10003884</t>
  </si>
  <si>
    <t>3300003375.a:JGI26470J50227_1001570</t>
  </si>
  <si>
    <t>Lentic enriched actinobacterial communities from dystrophic bog Grosse Fuchskuhle, Brandenburg, Germany</t>
  </si>
  <si>
    <t>Trout Bog Lake, Wisconsin, USA</t>
  </si>
  <si>
    <t>Ga0256681_10282202</t>
  </si>
  <si>
    <t>3300003375.a:JGI26470J50227_1000274</t>
  </si>
  <si>
    <t>VIRSorter_Ga0256681_12213722-cat_2</t>
  </si>
  <si>
    <t>3300003375.a:JGI26470J50227_1001515</t>
  </si>
  <si>
    <t>VIRSorter_Ga0256681_11473056-cat_2</t>
  </si>
  <si>
    <t>3300003375.a:JGI26470J50227_1001206</t>
  </si>
  <si>
    <t>3300003375.a:JGI26470J50227_1002293</t>
  </si>
  <si>
    <t>VIRSorter_Ga0256681_10699286-cat_2</t>
  </si>
  <si>
    <t>3300003375.a:JGI26470J50227_1000178</t>
  </si>
  <si>
    <t>Ga0256681_12061418</t>
  </si>
  <si>
    <t>3300003375.a:JGI26470J50227_1001164</t>
  </si>
  <si>
    <t>VIRSorter_Ga0256681_12109401-cat_2</t>
  </si>
  <si>
    <t>Ga0256681_10316773</t>
  </si>
  <si>
    <t>3300003375.a:JGI26470J50227_1001720</t>
  </si>
  <si>
    <t>Ga0256681_10617018</t>
  </si>
  <si>
    <t>3300003375.a:JGI26470J50227_1000660</t>
  </si>
  <si>
    <t>Ga0256681_11212151</t>
  </si>
  <si>
    <t>3300003783.a:Ga0007850_1000015</t>
  </si>
  <si>
    <t>Freshwater microbial communities from Crystal Bog lake, Wisconsin, USA</t>
  </si>
  <si>
    <t>Crystal Bog, Wisconsin, USA</t>
  </si>
  <si>
    <t>Ga0256681_11664977</t>
  </si>
  <si>
    <t>3300003785.a:Ga0007851_100024</t>
  </si>
  <si>
    <t>3300003789.a:Ga0007835_1000003</t>
  </si>
  <si>
    <t>3300003789.a:Ga0007835_1000079</t>
  </si>
  <si>
    <t>Ga0256681_11329976</t>
  </si>
  <si>
    <t>Ga0256681_12702427</t>
  </si>
  <si>
    <t>VIRSorter_Ga0256681_11119333-cat_2</t>
  </si>
  <si>
    <t>3300003789.a:Ga0007835_1000503</t>
  </si>
  <si>
    <t>3300003793.a:Ga0007847_100196</t>
  </si>
  <si>
    <t>Ga0256681_10674806</t>
  </si>
  <si>
    <t>3300003795.a:Ga0007853_1000012</t>
  </si>
  <si>
    <t>Ga0256681_11353625</t>
  </si>
  <si>
    <t>3300003795.a:Ga0007853_1000001</t>
  </si>
  <si>
    <t>3300003797.a:Ga0007846_1000384</t>
  </si>
  <si>
    <t>Sediment</t>
  </si>
  <si>
    <t>Ga0256681_12252469</t>
  </si>
  <si>
    <t>3300003798.a:Ga0007842_1000001</t>
  </si>
  <si>
    <t>3300003800.a:Ga0007860_1000074</t>
  </si>
  <si>
    <t>3300003800.a:Ga0007860_1000086</t>
  </si>
  <si>
    <t>Ga0256681_11815662</t>
  </si>
  <si>
    <t>3300003802.a:Ga0007840_1000020</t>
  </si>
  <si>
    <t>Ga0256681_12390334</t>
  </si>
  <si>
    <t>3300003803.a:Ga0007849_1000026</t>
  </si>
  <si>
    <t>3300003804.a:Ga0007817_1000126</t>
  </si>
  <si>
    <t>3300003804.a:Ga0007817_1000162</t>
  </si>
  <si>
    <t>VIRSorter_Ga0256681_12117619-cat_2</t>
  </si>
  <si>
    <t>3300003805.a:Ga0007838_1000034</t>
  </si>
  <si>
    <t>3300003806.a:Ga0007864_1000071</t>
  </si>
  <si>
    <t>3300003809.a:Ga0007869_1000190</t>
  </si>
  <si>
    <t>Ga0256681_12148254</t>
  </si>
  <si>
    <t>3300003809.a:Ga0007869_1000026</t>
  </si>
  <si>
    <t>3300003809.a:Ga0007869_1000379</t>
  </si>
  <si>
    <t>3300003809.a:Ga0007869_1000131</t>
  </si>
  <si>
    <t>3300003813.a:Ga0007879_1000220</t>
  </si>
  <si>
    <t>VIRSorter_Ga0256681_12191223-cat_2</t>
  </si>
  <si>
    <t>3300003813.a:Ga0007879_1000159</t>
  </si>
  <si>
    <t>VIRSorter_Ga0256681_10747685-cat_1</t>
  </si>
  <si>
    <t>3300003813.a:Ga0007879_1000351</t>
  </si>
  <si>
    <t>3300003813.a:Ga0007879_1000226</t>
  </si>
  <si>
    <t>3300003813.a:Ga0007879_1000387</t>
  </si>
  <si>
    <t>3300003813.a:Ga0007879_1000837</t>
  </si>
  <si>
    <t>3300003813.a:Ga0007879_1000218</t>
  </si>
  <si>
    <t>3300003814.a:Ga0007877_1000582</t>
  </si>
  <si>
    <t>3300003814.a:Ga0007877_1000594</t>
  </si>
  <si>
    <t>3300003819.a:Ga0007878_1000266</t>
  </si>
  <si>
    <t>3300003820.a:Ga0007863_1000015</t>
  </si>
  <si>
    <t>Ga0256681_11351782</t>
  </si>
  <si>
    <t>3300003824.a:Ga0007874_1000439</t>
  </si>
  <si>
    <t>3300003826.a:Ga0007872_1000003</t>
  </si>
  <si>
    <t>3300003827.a:Ga0007880_1000815</t>
  </si>
  <si>
    <t>3300003852.a:Ga0031655_10005088</t>
  </si>
  <si>
    <t>Freshwater lake sediment microbial communities from the University of Notre Dame, USA, of lakes that contribute to methane emissions</t>
  </si>
  <si>
    <t>University of Notre Dame, Indiana, USA</t>
  </si>
  <si>
    <t>3300003852.a:Ga0031655_10007998</t>
  </si>
  <si>
    <t>SAS sampling season</t>
  </si>
  <si>
    <t>Supplementary Table S3</t>
  </si>
  <si>
    <t>% alignement length/shortest length</t>
  </si>
  <si>
    <t>B. Including SAS viral-like contigs (between 2 and 10kb)</t>
  </si>
  <si>
    <t>A. With SAS vOTUs (&gt;10kb)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</si>
</sst>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Palatino Linotype"/>
      <family val="1"/>
    </font>
    <font>
      <sz val="12"/>
      <color theme="1"/>
      <name val="Palatino Linotype"/>
      <family val="1"/>
    </font>
    <font>
      <sz val="12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wrapText="1"/>
    </xf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0" borderId="13" xfId="0" applyFont="1" applyBorder="1"/>
    <xf numFmtId="0" fontId="2" fillId="0" borderId="7" xfId="0" applyFont="1" applyBorder="1" applyAlignment="1">
      <alignment horizontal="left" wrapText="1"/>
    </xf>
    <xf numFmtId="0" fontId="2" fillId="0" borderId="14" xfId="0" applyFont="1" applyBorder="1"/>
    <xf numFmtId="0" fontId="2" fillId="0" borderId="15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2" fillId="0" borderId="18" xfId="0" applyFont="1" applyBorder="1" applyAlignment="1">
      <alignment horizontal="left" wrapText="1"/>
    </xf>
    <xf numFmtId="0" fontId="2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3" fillId="0" borderId="15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left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/>
    <xf numFmtId="11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0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15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1" fillId="2" borderId="5" xfId="0" applyFont="1" applyFill="1" applyBorder="1"/>
    <xf numFmtId="1" fontId="2" fillId="2" borderId="0" xfId="0" applyNumberFormat="1" applyFont="1" applyFill="1" applyBorder="1"/>
    <xf numFmtId="1" fontId="2" fillId="2" borderId="28" xfId="0" applyNumberFormat="1" applyFont="1" applyFill="1" applyBorder="1"/>
    <xf numFmtId="1" fontId="2" fillId="2" borderId="18" xfId="0" applyNumberFormat="1" applyFont="1" applyFill="1" applyBorder="1"/>
    <xf numFmtId="1" fontId="2" fillId="2" borderId="11" xfId="0" applyNumberFormat="1" applyFont="1" applyFill="1" applyBorder="1"/>
    <xf numFmtId="1" fontId="2" fillId="2" borderId="7" xfId="0" applyNumberFormat="1" applyFont="1" applyFill="1" applyBorder="1"/>
    <xf numFmtId="1" fontId="2" fillId="2" borderId="31" xfId="0" applyNumberFormat="1" applyFont="1" applyFill="1" applyBorder="1"/>
    <xf numFmtId="1" fontId="2" fillId="2" borderId="0" xfId="0" applyNumberFormat="1" applyFont="1" applyFill="1"/>
    <xf numFmtId="1" fontId="2" fillId="2" borderId="20" xfId="0" applyNumberFormat="1" applyFont="1" applyFill="1" applyBorder="1"/>
    <xf numFmtId="1" fontId="2" fillId="2" borderId="23" xfId="0" applyNumberFormat="1" applyFont="1" applyFill="1" applyBorder="1"/>
    <xf numFmtId="0" fontId="2" fillId="0" borderId="1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6" xfId="0" applyFont="1" applyBorder="1" applyAlignment="1">
      <alignment horizontal="left"/>
    </xf>
    <xf numFmtId="0" fontId="2" fillId="0" borderId="23" xfId="0" applyFont="1" applyBorder="1" applyAlignment="1">
      <alignment horizontal="left" wrapText="1"/>
    </xf>
    <xf numFmtId="0" fontId="2" fillId="0" borderId="25" xfId="0" applyFont="1" applyBorder="1"/>
    <xf numFmtId="0" fontId="2" fillId="0" borderId="4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8" xfId="0" applyFont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66A98-97BB-C445-831A-9D8290D082D4}">
  <dimension ref="B2:AC722"/>
  <sheetViews>
    <sheetView tabSelected="1" zoomScale="163" workbookViewId="0">
      <selection activeCell="C4" sqref="C4"/>
    </sheetView>
  </sheetViews>
  <sheetFormatPr baseColWidth="10" defaultRowHeight="19" x14ac:dyDescent="0.3"/>
  <cols>
    <col min="1" max="1" width="3.1640625" style="2" customWidth="1"/>
    <col min="2" max="2" width="38.6640625" style="2" customWidth="1"/>
    <col min="3" max="3" width="44.33203125" style="2" customWidth="1"/>
    <col min="4" max="4" width="15.6640625" style="2" customWidth="1"/>
    <col min="5" max="16" width="14.33203125" style="2" customWidth="1"/>
    <col min="17" max="17" width="22.1640625" style="2" customWidth="1"/>
    <col min="18" max="18" width="24.83203125" style="2" customWidth="1"/>
    <col min="19" max="19" width="15.6640625" style="38" customWidth="1"/>
    <col min="20" max="20" width="55.5" style="3" customWidth="1"/>
    <col min="21" max="21" width="31" style="3" customWidth="1"/>
    <col min="22" max="22" width="10.83203125" style="72"/>
    <col min="23" max="24" width="10.83203125" style="2"/>
    <col min="25" max="27" width="10.83203125" style="72"/>
    <col min="28" max="28" width="26.33203125" style="2" customWidth="1"/>
    <col min="29" max="16384" width="10.83203125" style="2"/>
  </cols>
  <sheetData>
    <row r="2" spans="2:28" x14ac:dyDescent="0.3">
      <c r="B2" s="1" t="s">
        <v>137</v>
      </c>
    </row>
    <row r="3" spans="2:28" x14ac:dyDescent="0.3">
      <c r="B3" s="1"/>
      <c r="T3" s="23"/>
      <c r="U3" s="23"/>
    </row>
    <row r="4" spans="2:28" ht="20" thickBot="1" x14ac:dyDescent="0.35">
      <c r="B4" s="1" t="s">
        <v>140</v>
      </c>
      <c r="T4" s="23"/>
      <c r="U4" s="23"/>
    </row>
    <row r="5" spans="2:28" ht="21" thickBot="1" x14ac:dyDescent="0.35">
      <c r="B5" s="4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0</v>
      </c>
      <c r="O5" s="5" t="s">
        <v>13</v>
      </c>
      <c r="P5" s="5" t="s">
        <v>14</v>
      </c>
      <c r="Q5" s="5" t="s">
        <v>15</v>
      </c>
      <c r="R5" s="56" t="s">
        <v>138</v>
      </c>
      <c r="S5" s="39" t="s">
        <v>3</v>
      </c>
      <c r="T5" s="6" t="s">
        <v>16</v>
      </c>
      <c r="U5" s="7" t="s">
        <v>17</v>
      </c>
      <c r="V5" s="39" t="s">
        <v>18</v>
      </c>
      <c r="W5" s="5" t="s">
        <v>19</v>
      </c>
      <c r="X5" s="5" t="s">
        <v>20</v>
      </c>
      <c r="Y5" s="39" t="s">
        <v>21</v>
      </c>
      <c r="Z5" s="39" t="s">
        <v>22</v>
      </c>
      <c r="AA5" s="39" t="s">
        <v>23</v>
      </c>
      <c r="AB5" s="8" t="s">
        <v>136</v>
      </c>
    </row>
    <row r="6" spans="2:28" ht="40" x14ac:dyDescent="0.3">
      <c r="B6" s="44" t="s">
        <v>41</v>
      </c>
      <c r="C6" s="45" t="s">
        <v>42</v>
      </c>
      <c r="D6" s="45">
        <v>3300000439</v>
      </c>
      <c r="E6" s="45">
        <v>96.908000000000001</v>
      </c>
      <c r="F6" s="45">
        <v>9831</v>
      </c>
      <c r="G6" s="45">
        <v>253</v>
      </c>
      <c r="H6" s="45">
        <v>30</v>
      </c>
      <c r="I6" s="45">
        <v>1101</v>
      </c>
      <c r="J6" s="45">
        <v>10899</v>
      </c>
      <c r="K6" s="45">
        <v>2</v>
      </c>
      <c r="L6" s="45">
        <v>9813</v>
      </c>
      <c r="M6" s="45">
        <v>0</v>
      </c>
      <c r="N6" s="45">
        <v>16423</v>
      </c>
      <c r="O6" s="45">
        <v>19663</v>
      </c>
      <c r="P6" s="45">
        <v>12002</v>
      </c>
      <c r="Q6" s="45">
        <v>12002</v>
      </c>
      <c r="R6" s="58">
        <f>(F6-H6)/Q6*100</f>
        <v>81.661389768371933</v>
      </c>
      <c r="S6" s="53">
        <v>3300000439</v>
      </c>
      <c r="T6" s="9" t="s">
        <v>28</v>
      </c>
      <c r="U6" s="9" t="s">
        <v>29</v>
      </c>
      <c r="V6" s="99" t="s">
        <v>30</v>
      </c>
      <c r="W6" s="10" t="s">
        <v>31</v>
      </c>
      <c r="X6" s="10" t="s">
        <v>35</v>
      </c>
      <c r="Y6" s="99">
        <v>46.041200000000003</v>
      </c>
      <c r="Z6" s="99">
        <v>-89.686400000000006</v>
      </c>
      <c r="AA6" s="53">
        <v>259543496</v>
      </c>
      <c r="AB6" s="46" t="s">
        <v>33</v>
      </c>
    </row>
    <row r="7" spans="2:28" ht="40" x14ac:dyDescent="0.3">
      <c r="B7" s="25" t="s">
        <v>46</v>
      </c>
      <c r="C7" s="26" t="s">
        <v>47</v>
      </c>
      <c r="D7" s="26">
        <v>3300000553</v>
      </c>
      <c r="E7" s="26">
        <v>97.376000000000005</v>
      </c>
      <c r="F7" s="26">
        <v>7126</v>
      </c>
      <c r="G7" s="26">
        <v>159</v>
      </c>
      <c r="H7" s="26">
        <v>16</v>
      </c>
      <c r="I7" s="26">
        <v>9683</v>
      </c>
      <c r="J7" s="26">
        <v>16782</v>
      </c>
      <c r="K7" s="26">
        <v>1</v>
      </c>
      <c r="L7" s="26">
        <v>7124</v>
      </c>
      <c r="M7" s="26">
        <v>0</v>
      </c>
      <c r="N7" s="26">
        <v>12098</v>
      </c>
      <c r="O7" s="26">
        <v>32096</v>
      </c>
      <c r="P7" s="26">
        <v>7124</v>
      </c>
      <c r="Q7" s="26">
        <v>7124</v>
      </c>
      <c r="R7" s="59">
        <f t="shared" ref="R7:R14" si="0">(F7-H7)/Q7*100</f>
        <v>99.803481190342495</v>
      </c>
      <c r="S7" s="54">
        <v>3300000553</v>
      </c>
      <c r="T7" s="30" t="s">
        <v>28</v>
      </c>
      <c r="U7" s="30" t="s">
        <v>29</v>
      </c>
      <c r="V7" s="69" t="s">
        <v>30</v>
      </c>
      <c r="W7" s="16" t="s">
        <v>31</v>
      </c>
      <c r="X7" s="16" t="s">
        <v>32</v>
      </c>
      <c r="Y7" s="69">
        <v>46.040999999999997</v>
      </c>
      <c r="Z7" s="69">
        <v>-89.686000000000007</v>
      </c>
      <c r="AA7" s="66">
        <v>547080431</v>
      </c>
      <c r="AB7" s="98" t="s">
        <v>33</v>
      </c>
    </row>
    <row r="8" spans="2:28" x14ac:dyDescent="0.3">
      <c r="B8" s="19" t="s">
        <v>41</v>
      </c>
      <c r="C8" s="47" t="s">
        <v>68</v>
      </c>
      <c r="D8" s="47">
        <v>3300003375</v>
      </c>
      <c r="E8" s="47">
        <v>97.254000000000005</v>
      </c>
      <c r="F8" s="47">
        <v>6118</v>
      </c>
      <c r="G8" s="47">
        <v>163</v>
      </c>
      <c r="H8" s="47">
        <v>4</v>
      </c>
      <c r="I8" s="47">
        <v>2119</v>
      </c>
      <c r="J8" s="47">
        <v>8232</v>
      </c>
      <c r="K8" s="47">
        <v>6117</v>
      </c>
      <c r="L8" s="47">
        <v>1</v>
      </c>
      <c r="M8" s="47">
        <v>0</v>
      </c>
      <c r="N8" s="47">
        <v>10381</v>
      </c>
      <c r="O8" s="47">
        <v>19663</v>
      </c>
      <c r="P8" s="47">
        <v>6211</v>
      </c>
      <c r="Q8" s="47">
        <v>6211</v>
      </c>
      <c r="R8" s="57">
        <f t="shared" si="0"/>
        <v>98.43825470938657</v>
      </c>
      <c r="S8" s="77">
        <v>3300003375</v>
      </c>
      <c r="T8" s="82" t="s">
        <v>60</v>
      </c>
      <c r="U8" s="90" t="s">
        <v>61</v>
      </c>
      <c r="V8" s="73" t="s">
        <v>30</v>
      </c>
      <c r="W8" s="92" t="s">
        <v>31</v>
      </c>
      <c r="X8" s="92" t="s">
        <v>57</v>
      </c>
      <c r="Y8" s="73">
        <v>46.040900000000001</v>
      </c>
      <c r="Z8" s="73">
        <v>-89.686000000000007</v>
      </c>
      <c r="AA8" s="76">
        <v>171682398</v>
      </c>
      <c r="AB8" s="20" t="s">
        <v>33</v>
      </c>
    </row>
    <row r="9" spans="2:28" x14ac:dyDescent="0.3">
      <c r="B9" s="19" t="s">
        <v>64</v>
      </c>
      <c r="C9" s="47" t="s">
        <v>65</v>
      </c>
      <c r="D9" s="47">
        <v>3300003375</v>
      </c>
      <c r="E9" s="47">
        <v>97.195999999999998</v>
      </c>
      <c r="F9" s="47">
        <v>8130</v>
      </c>
      <c r="G9" s="47">
        <v>185</v>
      </c>
      <c r="H9" s="47">
        <v>30</v>
      </c>
      <c r="I9" s="47">
        <v>5895</v>
      </c>
      <c r="J9" s="47">
        <v>13995</v>
      </c>
      <c r="K9" s="47">
        <v>8116</v>
      </c>
      <c r="L9" s="47">
        <v>1</v>
      </c>
      <c r="M9" s="47">
        <v>0</v>
      </c>
      <c r="N9" s="47">
        <v>13710</v>
      </c>
      <c r="O9" s="47">
        <v>16804</v>
      </c>
      <c r="P9" s="47">
        <v>8122</v>
      </c>
      <c r="Q9" s="47">
        <v>8122</v>
      </c>
      <c r="R9" s="57">
        <f t="shared" si="0"/>
        <v>99.72913075597144</v>
      </c>
      <c r="S9" s="78"/>
      <c r="T9" s="84"/>
      <c r="U9" s="91"/>
      <c r="V9" s="75"/>
      <c r="W9" s="93"/>
      <c r="X9" s="93"/>
      <c r="Y9" s="75"/>
      <c r="Z9" s="75"/>
      <c r="AA9" s="78"/>
      <c r="AB9" s="20" t="s">
        <v>33</v>
      </c>
    </row>
    <row r="10" spans="2:28" ht="40" x14ac:dyDescent="0.3">
      <c r="B10" s="25" t="s">
        <v>64</v>
      </c>
      <c r="C10" s="26" t="s">
        <v>95</v>
      </c>
      <c r="D10" s="26">
        <v>3300003797</v>
      </c>
      <c r="E10" s="26">
        <v>99.498999999999995</v>
      </c>
      <c r="F10" s="26">
        <v>6784</v>
      </c>
      <c r="G10" s="26">
        <v>32</v>
      </c>
      <c r="H10" s="26">
        <v>2</v>
      </c>
      <c r="I10" s="26">
        <v>8172</v>
      </c>
      <c r="J10" s="26">
        <v>14954</v>
      </c>
      <c r="K10" s="26">
        <v>1</v>
      </c>
      <c r="L10" s="26">
        <v>6783</v>
      </c>
      <c r="M10" s="26">
        <v>0</v>
      </c>
      <c r="N10" s="26">
        <v>12340</v>
      </c>
      <c r="O10" s="26">
        <v>16804</v>
      </c>
      <c r="P10" s="26">
        <v>6783</v>
      </c>
      <c r="Q10" s="26">
        <v>6783</v>
      </c>
      <c r="R10" s="59">
        <f t="shared" si="0"/>
        <v>99.98525726079906</v>
      </c>
      <c r="S10" s="54">
        <v>3300003797</v>
      </c>
      <c r="T10" s="27" t="s">
        <v>80</v>
      </c>
      <c r="U10" s="27" t="s">
        <v>81</v>
      </c>
      <c r="V10" s="100" t="s">
        <v>30</v>
      </c>
      <c r="W10" s="26" t="s">
        <v>31</v>
      </c>
      <c r="X10" s="26" t="s">
        <v>96</v>
      </c>
      <c r="Y10" s="100">
        <v>46.007199999999997</v>
      </c>
      <c r="Z10" s="100">
        <v>-89.606300000000005</v>
      </c>
      <c r="AA10" s="54">
        <v>55968035</v>
      </c>
      <c r="AB10" s="28" t="s">
        <v>33</v>
      </c>
    </row>
    <row r="11" spans="2:28" ht="40" x14ac:dyDescent="0.3">
      <c r="B11" s="14" t="s">
        <v>64</v>
      </c>
      <c r="C11" s="15" t="s">
        <v>105</v>
      </c>
      <c r="D11" s="15">
        <v>3300003804</v>
      </c>
      <c r="E11" s="15">
        <v>99.798000000000002</v>
      </c>
      <c r="F11" s="15">
        <v>6440</v>
      </c>
      <c r="G11" s="15">
        <v>13</v>
      </c>
      <c r="H11" s="15">
        <v>0</v>
      </c>
      <c r="I11" s="15">
        <v>8602</v>
      </c>
      <c r="J11" s="15">
        <v>15041</v>
      </c>
      <c r="K11" s="15">
        <v>6440</v>
      </c>
      <c r="L11" s="15">
        <v>1</v>
      </c>
      <c r="M11" s="15">
        <v>0</v>
      </c>
      <c r="N11" s="15">
        <v>11823</v>
      </c>
      <c r="O11" s="15">
        <v>16804</v>
      </c>
      <c r="P11" s="15">
        <v>6440</v>
      </c>
      <c r="Q11" s="15">
        <v>6440</v>
      </c>
      <c r="R11" s="60">
        <f t="shared" si="0"/>
        <v>100</v>
      </c>
      <c r="S11" s="52">
        <v>3300003804</v>
      </c>
      <c r="T11" s="22" t="s">
        <v>80</v>
      </c>
      <c r="U11" s="22" t="s">
        <v>81</v>
      </c>
      <c r="V11" s="70" t="s">
        <v>30</v>
      </c>
      <c r="W11" s="29" t="s">
        <v>31</v>
      </c>
      <c r="X11" s="29" t="s">
        <v>57</v>
      </c>
      <c r="Y11" s="70">
        <v>46.007199999999997</v>
      </c>
      <c r="Z11" s="70">
        <v>-89.606300000000005</v>
      </c>
      <c r="AA11" s="67">
        <v>34189624</v>
      </c>
      <c r="AB11" s="98" t="s">
        <v>33</v>
      </c>
    </row>
    <row r="12" spans="2:28" ht="40" x14ac:dyDescent="0.3">
      <c r="B12" s="11" t="s">
        <v>64</v>
      </c>
      <c r="C12" s="12" t="s">
        <v>114</v>
      </c>
      <c r="D12" s="12">
        <v>3300003809</v>
      </c>
      <c r="E12" s="12">
        <v>99.715999999999994</v>
      </c>
      <c r="F12" s="12">
        <v>12308</v>
      </c>
      <c r="G12" s="12">
        <v>35</v>
      </c>
      <c r="H12" s="12">
        <v>0</v>
      </c>
      <c r="I12" s="12">
        <v>3919</v>
      </c>
      <c r="J12" s="12">
        <v>16226</v>
      </c>
      <c r="K12" s="12">
        <v>13580</v>
      </c>
      <c r="L12" s="12">
        <v>1273</v>
      </c>
      <c r="M12" s="12">
        <v>0</v>
      </c>
      <c r="N12" s="12">
        <v>22543</v>
      </c>
      <c r="O12" s="12">
        <v>16804</v>
      </c>
      <c r="P12" s="12">
        <v>13863</v>
      </c>
      <c r="Q12" s="12">
        <v>13863</v>
      </c>
      <c r="R12" s="61">
        <f t="shared" si="0"/>
        <v>88.783091682896924</v>
      </c>
      <c r="S12" s="52">
        <v>3300003809</v>
      </c>
      <c r="T12" s="30" t="s">
        <v>80</v>
      </c>
      <c r="U12" s="30" t="s">
        <v>81</v>
      </c>
      <c r="V12" s="69" t="s">
        <v>30</v>
      </c>
      <c r="W12" s="16" t="s">
        <v>31</v>
      </c>
      <c r="X12" s="16" t="s">
        <v>57</v>
      </c>
      <c r="Y12" s="69">
        <v>46.007199999999997</v>
      </c>
      <c r="Z12" s="69">
        <v>-89.606300000000005</v>
      </c>
      <c r="AA12" s="66">
        <v>66921421</v>
      </c>
      <c r="AB12" s="13" t="s">
        <v>33</v>
      </c>
    </row>
    <row r="13" spans="2:28" ht="40" x14ac:dyDescent="0.3">
      <c r="B13" s="11" t="s">
        <v>64</v>
      </c>
      <c r="C13" s="12" t="s">
        <v>123</v>
      </c>
      <c r="D13" s="12">
        <v>3300003813</v>
      </c>
      <c r="E13" s="12">
        <v>99.78</v>
      </c>
      <c r="F13" s="12">
        <v>11844</v>
      </c>
      <c r="G13" s="12">
        <v>26</v>
      </c>
      <c r="H13" s="12">
        <v>0</v>
      </c>
      <c r="I13" s="12">
        <v>3919</v>
      </c>
      <c r="J13" s="12">
        <v>15762</v>
      </c>
      <c r="K13" s="12">
        <v>181</v>
      </c>
      <c r="L13" s="12">
        <v>12024</v>
      </c>
      <c r="M13" s="12">
        <v>0</v>
      </c>
      <c r="N13" s="12">
        <v>21732</v>
      </c>
      <c r="O13" s="12">
        <v>16804</v>
      </c>
      <c r="P13" s="12">
        <v>12024</v>
      </c>
      <c r="Q13" s="12">
        <v>12024</v>
      </c>
      <c r="R13" s="61">
        <f t="shared" si="0"/>
        <v>98.502994011976057</v>
      </c>
      <c r="S13" s="51">
        <v>3300003813</v>
      </c>
      <c r="T13" s="22" t="s">
        <v>80</v>
      </c>
      <c r="U13" s="22" t="s">
        <v>81</v>
      </c>
      <c r="V13" s="70" t="s">
        <v>30</v>
      </c>
      <c r="W13" s="29" t="s">
        <v>31</v>
      </c>
      <c r="X13" s="29" t="s">
        <v>57</v>
      </c>
      <c r="Y13" s="70">
        <v>46.007199999999997</v>
      </c>
      <c r="Z13" s="70">
        <v>-89.606300000000005</v>
      </c>
      <c r="AA13" s="67">
        <v>75343593</v>
      </c>
      <c r="AB13" s="13" t="s">
        <v>33</v>
      </c>
    </row>
    <row r="14" spans="2:28" ht="41" thickBot="1" x14ac:dyDescent="0.35">
      <c r="B14" s="48" t="s">
        <v>64</v>
      </c>
      <c r="C14" s="49" t="s">
        <v>124</v>
      </c>
      <c r="D14" s="49">
        <v>3300003814</v>
      </c>
      <c r="E14" s="49">
        <v>99.873999999999995</v>
      </c>
      <c r="F14" s="49">
        <v>7171</v>
      </c>
      <c r="G14" s="49">
        <v>9</v>
      </c>
      <c r="H14" s="49">
        <v>0</v>
      </c>
      <c r="I14" s="49">
        <v>8400</v>
      </c>
      <c r="J14" s="49">
        <v>15570</v>
      </c>
      <c r="K14" s="49">
        <v>1</v>
      </c>
      <c r="L14" s="49">
        <v>7171</v>
      </c>
      <c r="M14" s="49">
        <v>0</v>
      </c>
      <c r="N14" s="49">
        <v>13197</v>
      </c>
      <c r="O14" s="49">
        <v>16804</v>
      </c>
      <c r="P14" s="49">
        <v>7171</v>
      </c>
      <c r="Q14" s="49">
        <v>7171</v>
      </c>
      <c r="R14" s="62">
        <f t="shared" si="0"/>
        <v>100</v>
      </c>
      <c r="S14" s="55">
        <v>3300003814</v>
      </c>
      <c r="T14" s="34" t="s">
        <v>80</v>
      </c>
      <c r="U14" s="34" t="s">
        <v>81</v>
      </c>
      <c r="V14" s="101" t="s">
        <v>30</v>
      </c>
      <c r="W14" s="35" t="s">
        <v>31</v>
      </c>
      <c r="X14" s="35" t="s">
        <v>57</v>
      </c>
      <c r="Y14" s="101">
        <v>46.007199999999997</v>
      </c>
      <c r="Z14" s="101">
        <v>-89.606300000000005</v>
      </c>
      <c r="AA14" s="103">
        <v>84872464</v>
      </c>
      <c r="AB14" s="50" t="s">
        <v>33</v>
      </c>
    </row>
    <row r="16" spans="2:28" ht="20" thickBot="1" x14ac:dyDescent="0.35">
      <c r="B16" s="1" t="s">
        <v>139</v>
      </c>
      <c r="T16" s="23"/>
      <c r="U16" s="23"/>
    </row>
    <row r="17" spans="2:29" ht="21" thickBot="1" x14ac:dyDescent="0.35">
      <c r="B17" s="4" t="s">
        <v>1</v>
      </c>
      <c r="C17" s="5" t="s">
        <v>2</v>
      </c>
      <c r="D17" s="5" t="s">
        <v>3</v>
      </c>
      <c r="E17" s="5" t="s">
        <v>4</v>
      </c>
      <c r="F17" s="5" t="s">
        <v>5</v>
      </c>
      <c r="G17" s="5" t="s">
        <v>6</v>
      </c>
      <c r="H17" s="5" t="s">
        <v>7</v>
      </c>
      <c r="I17" s="5" t="s">
        <v>8</v>
      </c>
      <c r="J17" s="5" t="s">
        <v>9</v>
      </c>
      <c r="K17" s="5" t="s">
        <v>10</v>
      </c>
      <c r="L17" s="5" t="s">
        <v>11</v>
      </c>
      <c r="M17" s="5" t="s">
        <v>12</v>
      </c>
      <c r="N17" s="5" t="s">
        <v>0</v>
      </c>
      <c r="O17" s="5" t="s">
        <v>13</v>
      </c>
      <c r="P17" s="5" t="s">
        <v>14</v>
      </c>
      <c r="Q17" s="5" t="s">
        <v>15</v>
      </c>
      <c r="R17" s="56" t="s">
        <v>138</v>
      </c>
      <c r="S17" s="39" t="s">
        <v>3</v>
      </c>
      <c r="T17" s="6" t="s">
        <v>16</v>
      </c>
      <c r="U17" s="7" t="s">
        <v>17</v>
      </c>
      <c r="V17" s="39" t="s">
        <v>18</v>
      </c>
      <c r="W17" s="5" t="s">
        <v>19</v>
      </c>
      <c r="X17" s="5" t="s">
        <v>20</v>
      </c>
      <c r="Y17" s="39" t="s">
        <v>21</v>
      </c>
      <c r="Z17" s="39" t="s">
        <v>22</v>
      </c>
      <c r="AA17" s="39" t="s">
        <v>23</v>
      </c>
      <c r="AB17" s="8" t="s">
        <v>136</v>
      </c>
    </row>
    <row r="18" spans="2:29" ht="40" x14ac:dyDescent="0.3">
      <c r="B18" s="11" t="s">
        <v>26</v>
      </c>
      <c r="C18" s="12" t="s">
        <v>27</v>
      </c>
      <c r="D18" s="12">
        <v>3300000162</v>
      </c>
      <c r="E18" s="12">
        <v>99.685000000000002</v>
      </c>
      <c r="F18" s="12">
        <v>3488</v>
      </c>
      <c r="G18" s="12">
        <v>11</v>
      </c>
      <c r="H18" s="12">
        <v>0</v>
      </c>
      <c r="I18" s="12">
        <v>1</v>
      </c>
      <c r="J18" s="12">
        <v>3488</v>
      </c>
      <c r="K18" s="12">
        <v>38789</v>
      </c>
      <c r="L18" s="12">
        <v>35302</v>
      </c>
      <c r="M18" s="12">
        <v>0</v>
      </c>
      <c r="N18" s="12">
        <v>6381</v>
      </c>
      <c r="O18" s="12">
        <v>3488</v>
      </c>
      <c r="P18" s="12">
        <v>42762</v>
      </c>
      <c r="Q18" s="12">
        <v>3488</v>
      </c>
      <c r="R18" s="61">
        <f>(F18-H18)/Q18*100</f>
        <v>100</v>
      </c>
      <c r="S18" s="40">
        <v>3300000162</v>
      </c>
      <c r="T18" s="18" t="s">
        <v>28</v>
      </c>
      <c r="U18" s="18" t="s">
        <v>29</v>
      </c>
      <c r="V18" s="71" t="s">
        <v>30</v>
      </c>
      <c r="W18" s="12" t="s">
        <v>31</v>
      </c>
      <c r="X18" s="12" t="s">
        <v>32</v>
      </c>
      <c r="Y18" s="71">
        <v>46.041200000000003</v>
      </c>
      <c r="Z18" s="71">
        <v>-89.686400000000006</v>
      </c>
      <c r="AA18" s="68">
        <v>87219173</v>
      </c>
      <c r="AB18" s="13" t="s">
        <v>33</v>
      </c>
    </row>
    <row r="19" spans="2:29" x14ac:dyDescent="0.3">
      <c r="B19" s="19" t="s">
        <v>24</v>
      </c>
      <c r="C19" s="2" t="s">
        <v>34</v>
      </c>
      <c r="D19" s="2">
        <v>3300000176</v>
      </c>
      <c r="E19" s="2">
        <v>98.272999999999996</v>
      </c>
      <c r="F19" s="2">
        <v>2953</v>
      </c>
      <c r="G19" s="2">
        <v>49</v>
      </c>
      <c r="H19" s="2">
        <v>2</v>
      </c>
      <c r="I19" s="2">
        <v>2</v>
      </c>
      <c r="J19" s="2">
        <v>2953</v>
      </c>
      <c r="K19" s="2">
        <v>3219</v>
      </c>
      <c r="L19" s="2">
        <v>6170</v>
      </c>
      <c r="M19" s="2">
        <v>0</v>
      </c>
      <c r="N19" s="2">
        <v>5169</v>
      </c>
      <c r="O19" s="2">
        <v>2953</v>
      </c>
      <c r="P19" s="2">
        <v>7027</v>
      </c>
      <c r="Q19" s="2">
        <v>2953</v>
      </c>
      <c r="R19" s="63">
        <f t="shared" ref="R19:R82" si="1">(F19-H19)/Q19*100</f>
        <v>99.932272265492713</v>
      </c>
      <c r="S19" s="79">
        <v>3300000176</v>
      </c>
      <c r="T19" s="85" t="s">
        <v>28</v>
      </c>
      <c r="U19" s="85" t="s">
        <v>29</v>
      </c>
      <c r="V19" s="73" t="s">
        <v>30</v>
      </c>
      <c r="W19" s="92" t="s">
        <v>31</v>
      </c>
      <c r="X19" s="92" t="s">
        <v>35</v>
      </c>
      <c r="Y19" s="73">
        <v>46.041200000000003</v>
      </c>
      <c r="Z19" s="73">
        <v>-89.686400000000006</v>
      </c>
      <c r="AA19" s="76">
        <v>120302701</v>
      </c>
      <c r="AB19" s="20" t="s">
        <v>33</v>
      </c>
    </row>
    <row r="20" spans="2:29" x14ac:dyDescent="0.3">
      <c r="B20" s="11" t="s">
        <v>25</v>
      </c>
      <c r="C20" s="12" t="s">
        <v>34</v>
      </c>
      <c r="D20" s="12">
        <v>3300000176</v>
      </c>
      <c r="E20" s="12">
        <v>98.486000000000004</v>
      </c>
      <c r="F20" s="12">
        <v>2906</v>
      </c>
      <c r="G20" s="12">
        <v>42</v>
      </c>
      <c r="H20" s="12">
        <v>2</v>
      </c>
      <c r="I20" s="12">
        <v>1</v>
      </c>
      <c r="J20" s="12">
        <v>2905</v>
      </c>
      <c r="K20" s="12">
        <v>3340</v>
      </c>
      <c r="L20" s="12">
        <v>436</v>
      </c>
      <c r="M20" s="12">
        <v>0</v>
      </c>
      <c r="N20" s="12">
        <v>5121</v>
      </c>
      <c r="O20" s="12">
        <v>3580</v>
      </c>
      <c r="P20" s="12">
        <v>7027</v>
      </c>
      <c r="Q20" s="12">
        <v>3580</v>
      </c>
      <c r="R20" s="61">
        <f t="shared" si="1"/>
        <v>81.1173184357542</v>
      </c>
      <c r="S20" s="81"/>
      <c r="T20" s="87"/>
      <c r="U20" s="87"/>
      <c r="V20" s="75"/>
      <c r="W20" s="93"/>
      <c r="X20" s="93"/>
      <c r="Y20" s="75"/>
      <c r="Z20" s="75"/>
      <c r="AA20" s="78"/>
      <c r="AB20" s="13" t="s">
        <v>33</v>
      </c>
      <c r="AC20" s="21"/>
    </row>
    <row r="21" spans="2:29" ht="40" x14ac:dyDescent="0.3">
      <c r="B21" s="11" t="s">
        <v>36</v>
      </c>
      <c r="C21" s="12" t="s">
        <v>37</v>
      </c>
      <c r="D21" s="12">
        <v>3300000177</v>
      </c>
      <c r="E21" s="12">
        <v>90.361000000000004</v>
      </c>
      <c r="F21" s="12">
        <v>2853</v>
      </c>
      <c r="G21" s="12">
        <v>260</v>
      </c>
      <c r="H21" s="12">
        <v>12</v>
      </c>
      <c r="I21" s="12">
        <v>1</v>
      </c>
      <c r="J21" s="12">
        <v>2847</v>
      </c>
      <c r="K21" s="12">
        <v>2973</v>
      </c>
      <c r="L21" s="12">
        <v>130</v>
      </c>
      <c r="M21" s="12">
        <v>0</v>
      </c>
      <c r="N21" s="12">
        <v>3731</v>
      </c>
      <c r="O21" s="12">
        <v>2847</v>
      </c>
      <c r="P21" s="12">
        <v>13444</v>
      </c>
      <c r="Q21" s="12">
        <v>2847</v>
      </c>
      <c r="R21" s="61">
        <f t="shared" si="1"/>
        <v>99.789251844046362</v>
      </c>
      <c r="S21" s="40">
        <v>3300000177</v>
      </c>
      <c r="T21" s="18" t="s">
        <v>28</v>
      </c>
      <c r="U21" s="18" t="s">
        <v>29</v>
      </c>
      <c r="V21" s="71" t="s">
        <v>30</v>
      </c>
      <c r="W21" s="12" t="s">
        <v>31</v>
      </c>
      <c r="X21" s="12" t="s">
        <v>32</v>
      </c>
      <c r="Y21" s="71">
        <v>46.041200000000003</v>
      </c>
      <c r="Z21" s="71">
        <v>-89.686400000000006</v>
      </c>
      <c r="AA21" s="68">
        <v>72801538</v>
      </c>
      <c r="AB21" s="13" t="s">
        <v>33</v>
      </c>
    </row>
    <row r="22" spans="2:29" x14ac:dyDescent="0.3">
      <c r="B22" s="14" t="s">
        <v>24</v>
      </c>
      <c r="C22" s="15" t="s">
        <v>38</v>
      </c>
      <c r="D22" s="15">
        <v>3300000203</v>
      </c>
      <c r="E22" s="15">
        <v>98.307000000000002</v>
      </c>
      <c r="F22" s="15">
        <v>2953</v>
      </c>
      <c r="G22" s="15">
        <v>48</v>
      </c>
      <c r="H22" s="15">
        <v>2</v>
      </c>
      <c r="I22" s="15">
        <v>2</v>
      </c>
      <c r="J22" s="15">
        <v>2953</v>
      </c>
      <c r="K22" s="15">
        <v>4316</v>
      </c>
      <c r="L22" s="15">
        <v>7267</v>
      </c>
      <c r="M22" s="15">
        <v>0</v>
      </c>
      <c r="N22" s="15">
        <v>5175</v>
      </c>
      <c r="O22" s="15">
        <v>2953</v>
      </c>
      <c r="P22" s="15">
        <v>7542</v>
      </c>
      <c r="Q22" s="15">
        <v>2953</v>
      </c>
      <c r="R22" s="60">
        <f t="shared" si="1"/>
        <v>99.932272265492713</v>
      </c>
      <c r="S22" s="79">
        <v>3300000203</v>
      </c>
      <c r="T22" s="85" t="s">
        <v>28</v>
      </c>
      <c r="U22" s="85" t="s">
        <v>29</v>
      </c>
      <c r="V22" s="73" t="s">
        <v>30</v>
      </c>
      <c r="W22" s="92" t="s">
        <v>31</v>
      </c>
      <c r="X22" s="92" t="s">
        <v>35</v>
      </c>
      <c r="Y22" s="73">
        <v>46.041200000000003</v>
      </c>
      <c r="Z22" s="73">
        <v>-89.686400000000006</v>
      </c>
      <c r="AA22" s="76">
        <v>82338961</v>
      </c>
      <c r="AB22" s="17" t="s">
        <v>33</v>
      </c>
    </row>
    <row r="23" spans="2:29" x14ac:dyDescent="0.3">
      <c r="B23" s="11" t="s">
        <v>25</v>
      </c>
      <c r="C23" s="12" t="s">
        <v>38</v>
      </c>
      <c r="D23" s="12">
        <v>3300000203</v>
      </c>
      <c r="E23" s="12">
        <v>98.245000000000005</v>
      </c>
      <c r="F23" s="12">
        <v>2906</v>
      </c>
      <c r="G23" s="12">
        <v>49</v>
      </c>
      <c r="H23" s="12">
        <v>2</v>
      </c>
      <c r="I23" s="12">
        <v>1</v>
      </c>
      <c r="J23" s="12">
        <v>2905</v>
      </c>
      <c r="K23" s="12">
        <v>4437</v>
      </c>
      <c r="L23" s="12">
        <v>1533</v>
      </c>
      <c r="M23" s="12">
        <v>0</v>
      </c>
      <c r="N23" s="12">
        <v>5086</v>
      </c>
      <c r="O23" s="12">
        <v>3580</v>
      </c>
      <c r="P23" s="12">
        <v>7542</v>
      </c>
      <c r="Q23" s="12">
        <v>3580</v>
      </c>
      <c r="R23" s="61">
        <f t="shared" si="1"/>
        <v>81.1173184357542</v>
      </c>
      <c r="S23" s="81"/>
      <c r="T23" s="87"/>
      <c r="U23" s="87"/>
      <c r="V23" s="75"/>
      <c r="W23" s="93"/>
      <c r="X23" s="93"/>
      <c r="Y23" s="75"/>
      <c r="Z23" s="75"/>
      <c r="AA23" s="78"/>
      <c r="AB23" s="13" t="s">
        <v>33</v>
      </c>
    </row>
    <row r="24" spans="2:29" ht="19" customHeight="1" x14ac:dyDescent="0.3">
      <c r="B24" s="14" t="s">
        <v>36</v>
      </c>
      <c r="C24" s="15" t="s">
        <v>39</v>
      </c>
      <c r="D24" s="15">
        <v>3300000439</v>
      </c>
      <c r="E24" s="15">
        <v>95.174999999999997</v>
      </c>
      <c r="F24" s="15">
        <v>2860</v>
      </c>
      <c r="G24" s="15">
        <v>112</v>
      </c>
      <c r="H24" s="15">
        <v>21</v>
      </c>
      <c r="I24" s="15">
        <v>1</v>
      </c>
      <c r="J24" s="15">
        <v>2847</v>
      </c>
      <c r="K24" s="15">
        <v>3371</v>
      </c>
      <c r="L24" s="15">
        <v>525</v>
      </c>
      <c r="M24" s="15">
        <v>0</v>
      </c>
      <c r="N24" s="15">
        <v>4494</v>
      </c>
      <c r="O24" s="15">
        <v>2847</v>
      </c>
      <c r="P24" s="15">
        <v>8665</v>
      </c>
      <c r="Q24" s="15">
        <v>2847</v>
      </c>
      <c r="R24" s="60">
        <f t="shared" si="1"/>
        <v>99.719002458728482</v>
      </c>
      <c r="S24" s="79">
        <v>3300000439</v>
      </c>
      <c r="T24" s="82" t="s">
        <v>28</v>
      </c>
      <c r="U24" s="85" t="s">
        <v>29</v>
      </c>
      <c r="V24" s="73" t="s">
        <v>30</v>
      </c>
      <c r="W24" s="73" t="s">
        <v>31</v>
      </c>
      <c r="X24" s="73" t="s">
        <v>35</v>
      </c>
      <c r="Y24" s="73">
        <v>46.041200000000003</v>
      </c>
      <c r="Z24" s="73">
        <v>-89.686400000000006</v>
      </c>
      <c r="AA24" s="76">
        <v>259543496</v>
      </c>
      <c r="AB24" s="17" t="s">
        <v>33</v>
      </c>
    </row>
    <row r="25" spans="2:29" x14ac:dyDescent="0.3">
      <c r="B25" s="19" t="s">
        <v>40</v>
      </c>
      <c r="C25" s="2" t="s">
        <v>39</v>
      </c>
      <c r="D25" s="2">
        <v>3300000439</v>
      </c>
      <c r="E25" s="2">
        <v>99.325000000000003</v>
      </c>
      <c r="F25" s="2">
        <v>3110</v>
      </c>
      <c r="G25" s="2">
        <v>21</v>
      </c>
      <c r="H25" s="2">
        <v>0</v>
      </c>
      <c r="I25" s="2">
        <v>1</v>
      </c>
      <c r="J25" s="2">
        <v>3110</v>
      </c>
      <c r="K25" s="2">
        <v>5755</v>
      </c>
      <c r="L25" s="2">
        <v>2646</v>
      </c>
      <c r="M25" s="2">
        <v>0</v>
      </c>
      <c r="N25" s="2">
        <v>5627</v>
      </c>
      <c r="O25" s="2">
        <v>3110</v>
      </c>
      <c r="P25" s="2">
        <v>8665</v>
      </c>
      <c r="Q25" s="2">
        <v>3110</v>
      </c>
      <c r="R25" s="63">
        <f t="shared" si="1"/>
        <v>100</v>
      </c>
      <c r="S25" s="81"/>
      <c r="T25" s="84"/>
      <c r="U25" s="87"/>
      <c r="V25" s="75"/>
      <c r="W25" s="75"/>
      <c r="X25" s="75"/>
      <c r="Y25" s="75"/>
      <c r="Z25" s="75"/>
      <c r="AA25" s="78"/>
      <c r="AB25" s="20" t="s">
        <v>33</v>
      </c>
    </row>
    <row r="26" spans="2:29" s="1" customFormat="1" x14ac:dyDescent="0.3">
      <c r="B26" s="14" t="s">
        <v>43</v>
      </c>
      <c r="C26" s="15" t="s">
        <v>44</v>
      </c>
      <c r="D26" s="15">
        <v>3300000553</v>
      </c>
      <c r="E26" s="15">
        <v>97.495999999999995</v>
      </c>
      <c r="F26" s="15">
        <v>5751</v>
      </c>
      <c r="G26" s="15">
        <v>122</v>
      </c>
      <c r="H26" s="15">
        <v>16</v>
      </c>
      <c r="I26" s="15">
        <v>2272</v>
      </c>
      <c r="J26" s="15">
        <v>8012</v>
      </c>
      <c r="K26" s="15">
        <v>1</v>
      </c>
      <c r="L26" s="15">
        <v>5739</v>
      </c>
      <c r="M26" s="15">
        <v>0</v>
      </c>
      <c r="N26" s="15">
        <v>9808</v>
      </c>
      <c r="O26" s="15">
        <v>8183</v>
      </c>
      <c r="P26" s="15">
        <v>5739</v>
      </c>
      <c r="Q26" s="15">
        <v>5739</v>
      </c>
      <c r="R26" s="60">
        <f t="shared" si="1"/>
        <v>99.930301446244997</v>
      </c>
      <c r="S26" s="79">
        <v>3300000553</v>
      </c>
      <c r="T26" s="82" t="s">
        <v>28</v>
      </c>
      <c r="U26" s="85" t="s">
        <v>29</v>
      </c>
      <c r="V26" s="73" t="s">
        <v>30</v>
      </c>
      <c r="W26" s="73" t="s">
        <v>31</v>
      </c>
      <c r="X26" s="73" t="s">
        <v>32</v>
      </c>
      <c r="Y26" s="73">
        <v>46.040999999999997</v>
      </c>
      <c r="Z26" s="73">
        <v>-89.686000000000007</v>
      </c>
      <c r="AA26" s="76">
        <v>547080431</v>
      </c>
      <c r="AB26" s="17" t="s">
        <v>33</v>
      </c>
    </row>
    <row r="27" spans="2:29" x14ac:dyDescent="0.3">
      <c r="B27" s="19" t="s">
        <v>24</v>
      </c>
      <c r="C27" s="2" t="s">
        <v>45</v>
      </c>
      <c r="D27" s="2">
        <v>3300000553</v>
      </c>
      <c r="E27" s="2">
        <v>98.171999999999997</v>
      </c>
      <c r="F27" s="2">
        <v>2954</v>
      </c>
      <c r="G27" s="2">
        <v>49</v>
      </c>
      <c r="H27" s="2">
        <v>5</v>
      </c>
      <c r="I27" s="2">
        <v>2</v>
      </c>
      <c r="J27" s="2">
        <v>2953</v>
      </c>
      <c r="K27" s="2">
        <v>3038</v>
      </c>
      <c r="L27" s="2">
        <v>5988</v>
      </c>
      <c r="M27" s="2">
        <v>0</v>
      </c>
      <c r="N27" s="2">
        <v>5151</v>
      </c>
      <c r="O27" s="2">
        <v>2953</v>
      </c>
      <c r="P27" s="2">
        <v>6297</v>
      </c>
      <c r="Q27" s="2">
        <v>2953</v>
      </c>
      <c r="R27" s="63">
        <f t="shared" si="1"/>
        <v>99.864544530985441</v>
      </c>
      <c r="S27" s="80"/>
      <c r="T27" s="83"/>
      <c r="U27" s="86"/>
      <c r="V27" s="74"/>
      <c r="W27" s="74"/>
      <c r="X27" s="74"/>
      <c r="Y27" s="74"/>
      <c r="Z27" s="74"/>
      <c r="AA27" s="77"/>
      <c r="AB27" s="20" t="s">
        <v>33</v>
      </c>
    </row>
    <row r="28" spans="2:29" ht="19" customHeight="1" x14ac:dyDescent="0.3">
      <c r="B28" s="19" t="s">
        <v>48</v>
      </c>
      <c r="C28" s="2" t="s">
        <v>49</v>
      </c>
      <c r="D28" s="2">
        <v>3300000553</v>
      </c>
      <c r="E28" s="2">
        <v>90.932000000000002</v>
      </c>
      <c r="F28" s="2">
        <v>2790</v>
      </c>
      <c r="G28" s="2">
        <v>226</v>
      </c>
      <c r="H28" s="2">
        <v>20</v>
      </c>
      <c r="I28" s="2">
        <v>165</v>
      </c>
      <c r="J28" s="2">
        <v>2941</v>
      </c>
      <c r="K28" s="2">
        <v>12529</v>
      </c>
      <c r="L28" s="2">
        <v>9754</v>
      </c>
      <c r="M28" s="2">
        <v>0</v>
      </c>
      <c r="N28" s="2">
        <v>3742</v>
      </c>
      <c r="O28" s="2">
        <v>2941</v>
      </c>
      <c r="P28" s="2">
        <v>14451</v>
      </c>
      <c r="Q28" s="2">
        <v>2941</v>
      </c>
      <c r="R28" s="63">
        <f t="shared" si="1"/>
        <v>94.185651139068355</v>
      </c>
      <c r="S28" s="80"/>
      <c r="T28" s="83"/>
      <c r="U28" s="86"/>
      <c r="V28" s="74"/>
      <c r="W28" s="74"/>
      <c r="X28" s="74"/>
      <c r="Y28" s="74"/>
      <c r="Z28" s="74"/>
      <c r="AA28" s="77"/>
      <c r="AB28" s="20" t="s">
        <v>33</v>
      </c>
    </row>
    <row r="29" spans="2:29" x14ac:dyDescent="0.3">
      <c r="B29" s="19" t="s">
        <v>50</v>
      </c>
      <c r="C29" s="2" t="s">
        <v>49</v>
      </c>
      <c r="D29" s="2">
        <v>3300000553</v>
      </c>
      <c r="E29" s="2">
        <v>97.734999999999999</v>
      </c>
      <c r="F29" s="2">
        <v>5519</v>
      </c>
      <c r="G29" s="2">
        <v>122</v>
      </c>
      <c r="H29" s="2">
        <v>3</v>
      </c>
      <c r="I29" s="2">
        <v>1</v>
      </c>
      <c r="J29" s="2">
        <v>5518</v>
      </c>
      <c r="K29" s="2">
        <v>122</v>
      </c>
      <c r="L29" s="2">
        <v>5638</v>
      </c>
      <c r="M29" s="2">
        <v>0</v>
      </c>
      <c r="N29" s="2">
        <v>9496</v>
      </c>
      <c r="O29" s="2">
        <v>6038</v>
      </c>
      <c r="P29" s="2">
        <v>14451</v>
      </c>
      <c r="Q29" s="2">
        <v>6038</v>
      </c>
      <c r="R29" s="63">
        <f t="shared" si="1"/>
        <v>91.354753229546205</v>
      </c>
      <c r="S29" s="80"/>
      <c r="T29" s="83"/>
      <c r="U29" s="86"/>
      <c r="V29" s="74"/>
      <c r="W29" s="74"/>
      <c r="X29" s="74"/>
      <c r="Y29" s="74"/>
      <c r="Z29" s="74"/>
      <c r="AA29" s="77"/>
      <c r="AB29" s="20" t="s">
        <v>33</v>
      </c>
    </row>
    <row r="30" spans="2:29" x14ac:dyDescent="0.3">
      <c r="B30" s="19" t="s">
        <v>25</v>
      </c>
      <c r="C30" s="2" t="s">
        <v>45</v>
      </c>
      <c r="D30" s="2">
        <v>3300000553</v>
      </c>
      <c r="E30" s="2">
        <v>98.248999999999995</v>
      </c>
      <c r="F30" s="2">
        <v>2913</v>
      </c>
      <c r="G30" s="2">
        <v>39</v>
      </c>
      <c r="H30" s="2">
        <v>5</v>
      </c>
      <c r="I30" s="2">
        <v>1</v>
      </c>
      <c r="J30" s="2">
        <v>2912</v>
      </c>
      <c r="K30" s="2">
        <v>3159</v>
      </c>
      <c r="L30" s="2">
        <v>258</v>
      </c>
      <c r="M30" s="2">
        <v>0</v>
      </c>
      <c r="N30" s="2">
        <v>5086</v>
      </c>
      <c r="O30" s="2">
        <v>3580</v>
      </c>
      <c r="P30" s="2">
        <v>6297</v>
      </c>
      <c r="Q30" s="2">
        <v>3580</v>
      </c>
      <c r="R30" s="63">
        <f t="shared" si="1"/>
        <v>81.229050279329613</v>
      </c>
      <c r="S30" s="80"/>
      <c r="T30" s="83"/>
      <c r="U30" s="86"/>
      <c r="V30" s="74"/>
      <c r="W30" s="74"/>
      <c r="X30" s="74"/>
      <c r="Y30" s="74"/>
      <c r="Z30" s="74"/>
      <c r="AA30" s="77"/>
      <c r="AB30" s="20" t="s">
        <v>33</v>
      </c>
    </row>
    <row r="31" spans="2:29" x14ac:dyDescent="0.3">
      <c r="B31" s="11" t="s">
        <v>51</v>
      </c>
      <c r="C31" s="12" t="s">
        <v>52</v>
      </c>
      <c r="D31" s="12">
        <v>3300000553</v>
      </c>
      <c r="E31" s="12">
        <v>92.277000000000001</v>
      </c>
      <c r="F31" s="12">
        <v>1994</v>
      </c>
      <c r="G31" s="12">
        <v>144</v>
      </c>
      <c r="H31" s="12">
        <v>9</v>
      </c>
      <c r="I31" s="12">
        <v>474</v>
      </c>
      <c r="J31" s="12">
        <v>2462</v>
      </c>
      <c r="K31" s="12">
        <v>16768</v>
      </c>
      <c r="L31" s="12">
        <v>14780</v>
      </c>
      <c r="M31" s="12">
        <v>0</v>
      </c>
      <c r="N31" s="12">
        <v>2820</v>
      </c>
      <c r="O31" s="12">
        <v>2462</v>
      </c>
      <c r="P31" s="12">
        <v>16897</v>
      </c>
      <c r="Q31" s="12">
        <v>2462</v>
      </c>
      <c r="R31" s="61">
        <f t="shared" si="1"/>
        <v>80.625507717303009</v>
      </c>
      <c r="S31" s="81"/>
      <c r="T31" s="84"/>
      <c r="U31" s="87"/>
      <c r="V31" s="75"/>
      <c r="W31" s="75"/>
      <c r="X31" s="75"/>
      <c r="Y31" s="75"/>
      <c r="Z31" s="75"/>
      <c r="AA31" s="78"/>
      <c r="AB31" s="13" t="s">
        <v>33</v>
      </c>
    </row>
    <row r="32" spans="2:29" ht="40" x14ac:dyDescent="0.3">
      <c r="B32" s="25" t="s">
        <v>53</v>
      </c>
      <c r="C32" s="26" t="s">
        <v>54</v>
      </c>
      <c r="D32" s="26">
        <v>3300002447</v>
      </c>
      <c r="E32" s="26">
        <v>90.3</v>
      </c>
      <c r="F32" s="26">
        <v>2237</v>
      </c>
      <c r="G32" s="26">
        <v>189</v>
      </c>
      <c r="H32" s="26">
        <v>21</v>
      </c>
      <c r="I32" s="26">
        <v>76</v>
      </c>
      <c r="J32" s="26">
        <v>2303</v>
      </c>
      <c r="K32" s="26">
        <v>13336</v>
      </c>
      <c r="L32" s="26">
        <v>15553</v>
      </c>
      <c r="M32" s="26">
        <v>0</v>
      </c>
      <c r="N32" s="26">
        <v>2904</v>
      </c>
      <c r="O32" s="26">
        <v>2303</v>
      </c>
      <c r="P32" s="26">
        <v>42379</v>
      </c>
      <c r="Q32" s="26">
        <v>2303</v>
      </c>
      <c r="R32" s="59">
        <f t="shared" si="1"/>
        <v>96.222318714719933</v>
      </c>
      <c r="S32" s="42">
        <v>3300002447</v>
      </c>
      <c r="T32" s="27" t="s">
        <v>55</v>
      </c>
      <c r="U32" s="27" t="s">
        <v>56</v>
      </c>
      <c r="V32" s="100" t="s">
        <v>30</v>
      </c>
      <c r="W32" s="26" t="s">
        <v>31</v>
      </c>
      <c r="X32" s="26" t="s">
        <v>57</v>
      </c>
      <c r="Y32" s="100">
        <v>43.933506000000001</v>
      </c>
      <c r="Z32" s="100">
        <v>-78.003844999999998</v>
      </c>
      <c r="AA32" s="54">
        <v>625786594</v>
      </c>
      <c r="AB32" s="28" t="s">
        <v>33</v>
      </c>
    </row>
    <row r="33" spans="2:28" ht="40" x14ac:dyDescent="0.3">
      <c r="B33" s="25" t="s">
        <v>43</v>
      </c>
      <c r="C33" s="26" t="s">
        <v>58</v>
      </c>
      <c r="D33" s="26">
        <v>3300002933</v>
      </c>
      <c r="E33" s="26">
        <v>98.897999999999996</v>
      </c>
      <c r="F33" s="26">
        <v>5536</v>
      </c>
      <c r="G33" s="26">
        <v>61</v>
      </c>
      <c r="H33" s="26">
        <v>0</v>
      </c>
      <c r="I33" s="26">
        <v>703</v>
      </c>
      <c r="J33" s="26">
        <v>6238</v>
      </c>
      <c r="K33" s="26">
        <v>5536</v>
      </c>
      <c r="L33" s="26">
        <v>1</v>
      </c>
      <c r="M33" s="26">
        <v>0</v>
      </c>
      <c r="N33" s="26">
        <v>9891</v>
      </c>
      <c r="O33" s="26">
        <v>8183</v>
      </c>
      <c r="P33" s="26">
        <v>5536</v>
      </c>
      <c r="Q33" s="26">
        <v>5536</v>
      </c>
      <c r="R33" s="59">
        <f t="shared" si="1"/>
        <v>100</v>
      </c>
      <c r="S33" s="41">
        <v>3300002933</v>
      </c>
      <c r="T33" s="30" t="s">
        <v>28</v>
      </c>
      <c r="U33" s="30" t="s">
        <v>29</v>
      </c>
      <c r="V33" s="69" t="s">
        <v>30</v>
      </c>
      <c r="W33" s="15" t="s">
        <v>31</v>
      </c>
      <c r="X33" s="15" t="s">
        <v>32</v>
      </c>
      <c r="Y33" s="69">
        <v>46.040999999999997</v>
      </c>
      <c r="Z33" s="69">
        <v>-89.686000000000007</v>
      </c>
      <c r="AA33" s="66">
        <v>319156086</v>
      </c>
      <c r="AB33" s="28" t="s">
        <v>33</v>
      </c>
    </row>
    <row r="34" spans="2:28" x14ac:dyDescent="0.3">
      <c r="B34" s="14" t="s">
        <v>36</v>
      </c>
      <c r="C34" s="15" t="s">
        <v>59</v>
      </c>
      <c r="D34" s="15">
        <v>3300003375</v>
      </c>
      <c r="E34" s="15">
        <v>94.86</v>
      </c>
      <c r="F34" s="15">
        <v>2860</v>
      </c>
      <c r="G34" s="15">
        <v>121</v>
      </c>
      <c r="H34" s="15">
        <v>21</v>
      </c>
      <c r="I34" s="15">
        <v>1</v>
      </c>
      <c r="J34" s="15">
        <v>2847</v>
      </c>
      <c r="K34" s="15">
        <v>4652</v>
      </c>
      <c r="L34" s="15">
        <v>7498</v>
      </c>
      <c r="M34" s="15">
        <v>0</v>
      </c>
      <c r="N34" s="15">
        <v>4447</v>
      </c>
      <c r="O34" s="15">
        <v>2847</v>
      </c>
      <c r="P34" s="15">
        <v>7927</v>
      </c>
      <c r="Q34" s="15">
        <v>2847</v>
      </c>
      <c r="R34" s="60">
        <f t="shared" si="1"/>
        <v>99.719002458728482</v>
      </c>
      <c r="S34" s="79">
        <v>3300003375</v>
      </c>
      <c r="T34" s="82" t="s">
        <v>60</v>
      </c>
      <c r="U34" s="85" t="s">
        <v>61</v>
      </c>
      <c r="V34" s="73" t="s">
        <v>30</v>
      </c>
      <c r="W34" s="73" t="s">
        <v>31</v>
      </c>
      <c r="X34" s="73" t="s">
        <v>57</v>
      </c>
      <c r="Y34" s="73">
        <v>46.040900000000001</v>
      </c>
      <c r="Z34" s="73">
        <v>-89.686000000000007</v>
      </c>
      <c r="AA34" s="76">
        <v>171682398</v>
      </c>
      <c r="AB34" s="17" t="s">
        <v>33</v>
      </c>
    </row>
    <row r="35" spans="2:28" x14ac:dyDescent="0.3">
      <c r="B35" s="19" t="s">
        <v>62</v>
      </c>
      <c r="C35" s="2" t="s">
        <v>63</v>
      </c>
      <c r="D35" s="2">
        <v>3300003375</v>
      </c>
      <c r="E35" s="2">
        <v>93.183999999999997</v>
      </c>
      <c r="F35" s="2">
        <v>6954</v>
      </c>
      <c r="G35" s="2">
        <v>430</v>
      </c>
      <c r="H35" s="2">
        <v>24</v>
      </c>
      <c r="I35" s="2">
        <v>1</v>
      </c>
      <c r="J35" s="2">
        <v>6923</v>
      </c>
      <c r="K35" s="2">
        <v>5243</v>
      </c>
      <c r="L35" s="2">
        <v>12183</v>
      </c>
      <c r="M35" s="2">
        <v>0</v>
      </c>
      <c r="N35" s="2">
        <v>10176</v>
      </c>
      <c r="O35" s="2">
        <v>6923</v>
      </c>
      <c r="P35" s="2">
        <v>22766</v>
      </c>
      <c r="Q35" s="2">
        <v>6923</v>
      </c>
      <c r="R35" s="63">
        <f t="shared" si="1"/>
        <v>100.10111223458038</v>
      </c>
      <c r="S35" s="80"/>
      <c r="T35" s="83"/>
      <c r="U35" s="86"/>
      <c r="V35" s="74"/>
      <c r="W35" s="74"/>
      <c r="X35" s="74"/>
      <c r="Y35" s="74"/>
      <c r="Z35" s="74"/>
      <c r="AA35" s="77"/>
      <c r="AB35" s="20" t="s">
        <v>33</v>
      </c>
    </row>
    <row r="36" spans="2:28" x14ac:dyDescent="0.3">
      <c r="B36" s="19" t="s">
        <v>66</v>
      </c>
      <c r="C36" s="2" t="s">
        <v>67</v>
      </c>
      <c r="D36" s="2">
        <v>3300003375</v>
      </c>
      <c r="E36" s="2">
        <v>99.884</v>
      </c>
      <c r="F36" s="2">
        <v>2594</v>
      </c>
      <c r="G36" s="2">
        <v>3</v>
      </c>
      <c r="H36" s="2">
        <v>0</v>
      </c>
      <c r="I36" s="2">
        <v>1</v>
      </c>
      <c r="J36" s="2">
        <v>2594</v>
      </c>
      <c r="K36" s="2">
        <v>7619</v>
      </c>
      <c r="L36" s="2">
        <v>5026</v>
      </c>
      <c r="M36" s="2">
        <v>0</v>
      </c>
      <c r="N36" s="2">
        <v>4778</v>
      </c>
      <c r="O36" s="2">
        <v>2594</v>
      </c>
      <c r="P36" s="2">
        <v>9342</v>
      </c>
      <c r="Q36" s="2">
        <v>2594</v>
      </c>
      <c r="R36" s="63">
        <f t="shared" si="1"/>
        <v>100</v>
      </c>
      <c r="S36" s="80"/>
      <c r="T36" s="83"/>
      <c r="U36" s="86"/>
      <c r="V36" s="74"/>
      <c r="W36" s="74"/>
      <c r="X36" s="74"/>
      <c r="Y36" s="74"/>
      <c r="Z36" s="74"/>
      <c r="AA36" s="77"/>
      <c r="AB36" s="20" t="s">
        <v>33</v>
      </c>
    </row>
    <row r="37" spans="2:28" x14ac:dyDescent="0.3">
      <c r="B37" s="19" t="s">
        <v>40</v>
      </c>
      <c r="C37" s="2" t="s">
        <v>59</v>
      </c>
      <c r="D37" s="2">
        <v>3300003375</v>
      </c>
      <c r="E37" s="2">
        <v>99.388999999999996</v>
      </c>
      <c r="F37" s="2">
        <v>3110</v>
      </c>
      <c r="G37" s="2">
        <v>19</v>
      </c>
      <c r="H37" s="2">
        <v>0</v>
      </c>
      <c r="I37" s="2">
        <v>1</v>
      </c>
      <c r="J37" s="2">
        <v>3110</v>
      </c>
      <c r="K37" s="2">
        <v>2268</v>
      </c>
      <c r="L37" s="2">
        <v>5377</v>
      </c>
      <c r="M37" s="2">
        <v>0</v>
      </c>
      <c r="N37" s="2">
        <v>5638</v>
      </c>
      <c r="O37" s="2">
        <v>3110</v>
      </c>
      <c r="P37" s="2">
        <v>7927</v>
      </c>
      <c r="Q37" s="2">
        <v>3110</v>
      </c>
      <c r="R37" s="63">
        <f t="shared" si="1"/>
        <v>100</v>
      </c>
      <c r="S37" s="80"/>
      <c r="T37" s="83"/>
      <c r="U37" s="86"/>
      <c r="V37" s="74"/>
      <c r="W37" s="74"/>
      <c r="X37" s="74"/>
      <c r="Y37" s="74"/>
      <c r="Z37" s="74"/>
      <c r="AA37" s="77"/>
      <c r="AB37" s="20" t="s">
        <v>33</v>
      </c>
    </row>
    <row r="38" spans="2:28" x14ac:dyDescent="0.3">
      <c r="B38" s="19" t="s">
        <v>69</v>
      </c>
      <c r="C38" s="2" t="s">
        <v>70</v>
      </c>
      <c r="D38" s="2">
        <v>3300003375</v>
      </c>
      <c r="E38" s="2">
        <v>98.293999999999997</v>
      </c>
      <c r="F38" s="2">
        <v>7151</v>
      </c>
      <c r="G38" s="2">
        <v>122</v>
      </c>
      <c r="H38" s="2">
        <v>0</v>
      </c>
      <c r="I38" s="2">
        <v>543</v>
      </c>
      <c r="J38" s="2">
        <v>7693</v>
      </c>
      <c r="K38" s="2">
        <v>21837</v>
      </c>
      <c r="L38" s="2">
        <v>28987</v>
      </c>
      <c r="M38" s="2">
        <v>0</v>
      </c>
      <c r="N38" s="2">
        <v>12530</v>
      </c>
      <c r="O38" s="2">
        <v>7699</v>
      </c>
      <c r="P38" s="2">
        <v>29124</v>
      </c>
      <c r="Q38" s="2">
        <v>7699</v>
      </c>
      <c r="R38" s="63">
        <f t="shared" si="1"/>
        <v>92.882192492531502</v>
      </c>
      <c r="S38" s="80"/>
      <c r="T38" s="83"/>
      <c r="U38" s="86"/>
      <c r="V38" s="74"/>
      <c r="W38" s="74"/>
      <c r="X38" s="74"/>
      <c r="Y38" s="74"/>
      <c r="Z38" s="74"/>
      <c r="AA38" s="77"/>
      <c r="AB38" s="20" t="s">
        <v>33</v>
      </c>
    </row>
    <row r="39" spans="2:28" x14ac:dyDescent="0.3">
      <c r="B39" s="19" t="s">
        <v>71</v>
      </c>
      <c r="C39" s="2" t="s">
        <v>72</v>
      </c>
      <c r="D39" s="2">
        <v>3300003375</v>
      </c>
      <c r="E39" s="2">
        <v>97.096000000000004</v>
      </c>
      <c r="F39" s="2">
        <v>2135</v>
      </c>
      <c r="G39" s="2">
        <v>62</v>
      </c>
      <c r="H39" s="2">
        <v>0</v>
      </c>
      <c r="I39" s="2">
        <v>141</v>
      </c>
      <c r="J39" s="2">
        <v>2275</v>
      </c>
      <c r="K39" s="2">
        <v>6058</v>
      </c>
      <c r="L39" s="2">
        <v>3924</v>
      </c>
      <c r="M39" s="2">
        <v>0</v>
      </c>
      <c r="N39" s="2">
        <v>3600</v>
      </c>
      <c r="O39" s="2">
        <v>2395</v>
      </c>
      <c r="P39" s="2">
        <v>9585</v>
      </c>
      <c r="Q39" s="2">
        <v>2395</v>
      </c>
      <c r="R39" s="63">
        <f t="shared" si="1"/>
        <v>89.144050104384135</v>
      </c>
      <c r="S39" s="80"/>
      <c r="T39" s="83"/>
      <c r="U39" s="86"/>
      <c r="V39" s="74"/>
      <c r="W39" s="74"/>
      <c r="X39" s="74"/>
      <c r="Y39" s="74"/>
      <c r="Z39" s="74"/>
      <c r="AA39" s="77"/>
      <c r="AB39" s="20" t="s">
        <v>33</v>
      </c>
    </row>
    <row r="40" spans="2:28" ht="60" customHeight="1" x14ac:dyDescent="0.3">
      <c r="B40" s="19" t="s">
        <v>73</v>
      </c>
      <c r="C40" s="2" t="s">
        <v>70</v>
      </c>
      <c r="D40" s="2">
        <v>3300003375</v>
      </c>
      <c r="E40" s="2">
        <v>98.137</v>
      </c>
      <c r="F40" s="2">
        <v>7891</v>
      </c>
      <c r="G40" s="2">
        <v>142</v>
      </c>
      <c r="H40" s="2">
        <v>5</v>
      </c>
      <c r="I40" s="2">
        <v>514</v>
      </c>
      <c r="J40" s="2">
        <v>8402</v>
      </c>
      <c r="K40" s="2">
        <v>19353</v>
      </c>
      <c r="L40" s="2">
        <v>11466</v>
      </c>
      <c r="M40" s="2">
        <v>0</v>
      </c>
      <c r="N40" s="2">
        <v>13753</v>
      </c>
      <c r="O40" s="2">
        <v>8972</v>
      </c>
      <c r="P40" s="2">
        <v>29124</v>
      </c>
      <c r="Q40" s="2">
        <v>8972</v>
      </c>
      <c r="R40" s="63">
        <f t="shared" si="1"/>
        <v>87.8956754346857</v>
      </c>
      <c r="S40" s="80"/>
      <c r="T40" s="83"/>
      <c r="U40" s="86"/>
      <c r="V40" s="74"/>
      <c r="W40" s="74"/>
      <c r="X40" s="74"/>
      <c r="Y40" s="74"/>
      <c r="Z40" s="74"/>
      <c r="AA40" s="77"/>
      <c r="AB40" s="31" t="s">
        <v>33</v>
      </c>
    </row>
    <row r="41" spans="2:28" ht="60" customHeight="1" x14ac:dyDescent="0.3">
      <c r="B41" s="19" t="s">
        <v>74</v>
      </c>
      <c r="C41" s="2" t="s">
        <v>75</v>
      </c>
      <c r="D41" s="2">
        <v>3300003375</v>
      </c>
      <c r="E41" s="2">
        <v>98.798000000000002</v>
      </c>
      <c r="F41" s="2">
        <v>4411</v>
      </c>
      <c r="G41" s="2">
        <v>51</v>
      </c>
      <c r="H41" s="2">
        <v>2</v>
      </c>
      <c r="I41" s="2">
        <v>794</v>
      </c>
      <c r="J41" s="2">
        <v>5203</v>
      </c>
      <c r="K41" s="2">
        <v>4413</v>
      </c>
      <c r="L41" s="2">
        <v>4</v>
      </c>
      <c r="M41" s="2">
        <v>0</v>
      </c>
      <c r="N41" s="2">
        <v>7871</v>
      </c>
      <c r="O41" s="2">
        <v>5284</v>
      </c>
      <c r="P41" s="2">
        <v>7534</v>
      </c>
      <c r="Q41" s="2">
        <v>5284</v>
      </c>
      <c r="R41" s="63">
        <f t="shared" si="1"/>
        <v>83.440575321725959</v>
      </c>
      <c r="S41" s="80"/>
      <c r="T41" s="83"/>
      <c r="U41" s="86"/>
      <c r="V41" s="74"/>
      <c r="W41" s="74"/>
      <c r="X41" s="74"/>
      <c r="Y41" s="74"/>
      <c r="Z41" s="74"/>
      <c r="AA41" s="77"/>
      <c r="AB41" s="31" t="s">
        <v>33</v>
      </c>
    </row>
    <row r="42" spans="2:28" ht="60" customHeight="1" x14ac:dyDescent="0.3">
      <c r="B42" s="11" t="s">
        <v>76</v>
      </c>
      <c r="C42" s="12" t="s">
        <v>77</v>
      </c>
      <c r="D42" s="12">
        <v>3300003375</v>
      </c>
      <c r="E42" s="12">
        <v>95.793999999999997</v>
      </c>
      <c r="F42" s="12">
        <v>3162</v>
      </c>
      <c r="G42" s="12">
        <v>132</v>
      </c>
      <c r="H42" s="12">
        <v>1</v>
      </c>
      <c r="I42" s="12">
        <v>451</v>
      </c>
      <c r="J42" s="12">
        <v>3612</v>
      </c>
      <c r="K42" s="12">
        <v>8962</v>
      </c>
      <c r="L42" s="12">
        <v>5802</v>
      </c>
      <c r="M42" s="12">
        <v>0</v>
      </c>
      <c r="N42" s="12">
        <v>5101</v>
      </c>
      <c r="O42" s="12">
        <v>3817</v>
      </c>
      <c r="P42" s="12">
        <v>13654</v>
      </c>
      <c r="Q42" s="12">
        <v>3817</v>
      </c>
      <c r="R42" s="61">
        <f t="shared" si="1"/>
        <v>82.813728058684831</v>
      </c>
      <c r="S42" s="81"/>
      <c r="T42" s="84"/>
      <c r="U42" s="87"/>
      <c r="V42" s="75"/>
      <c r="W42" s="75"/>
      <c r="X42" s="75"/>
      <c r="Y42" s="75"/>
      <c r="Z42" s="75"/>
      <c r="AA42" s="78"/>
      <c r="AB42" s="13" t="s">
        <v>33</v>
      </c>
    </row>
    <row r="43" spans="2:28" ht="19" customHeight="1" x14ac:dyDescent="0.3">
      <c r="B43" s="14" t="s">
        <v>78</v>
      </c>
      <c r="C43" s="15" t="s">
        <v>79</v>
      </c>
      <c r="D43" s="15">
        <v>3300003783</v>
      </c>
      <c r="E43" s="15">
        <v>94.94</v>
      </c>
      <c r="F43" s="15">
        <v>2767</v>
      </c>
      <c r="G43" s="15">
        <v>131</v>
      </c>
      <c r="H43" s="15">
        <v>8</v>
      </c>
      <c r="I43" s="15">
        <v>1</v>
      </c>
      <c r="J43" s="15">
        <v>2763</v>
      </c>
      <c r="K43" s="15">
        <v>4792</v>
      </c>
      <c r="L43" s="15">
        <v>2031</v>
      </c>
      <c r="M43" s="15">
        <v>0</v>
      </c>
      <c r="N43" s="15">
        <v>4325</v>
      </c>
      <c r="O43" s="15">
        <v>2764</v>
      </c>
      <c r="P43" s="15">
        <v>18741</v>
      </c>
      <c r="Q43" s="15">
        <v>2764</v>
      </c>
      <c r="R43" s="60">
        <f t="shared" si="1"/>
        <v>99.819102749638205</v>
      </c>
      <c r="S43" s="79">
        <v>3300003783</v>
      </c>
      <c r="T43" s="82" t="s">
        <v>80</v>
      </c>
      <c r="U43" s="85" t="s">
        <v>81</v>
      </c>
      <c r="V43" s="73" t="s">
        <v>30</v>
      </c>
      <c r="W43" s="73" t="s">
        <v>31</v>
      </c>
      <c r="X43" s="73" t="s">
        <v>57</v>
      </c>
      <c r="Y43" s="73">
        <v>46.007199999999997</v>
      </c>
      <c r="Z43" s="73">
        <v>-89.606300000000005</v>
      </c>
      <c r="AA43" s="76">
        <v>40997366</v>
      </c>
      <c r="AB43" s="17" t="s">
        <v>33</v>
      </c>
    </row>
    <row r="44" spans="2:28" x14ac:dyDescent="0.3">
      <c r="B44" s="19" t="s">
        <v>82</v>
      </c>
      <c r="C44" s="2" t="s">
        <v>79</v>
      </c>
      <c r="D44" s="2">
        <v>3300003783</v>
      </c>
      <c r="E44" s="2">
        <v>95.382999999999996</v>
      </c>
      <c r="F44" s="2">
        <v>2296</v>
      </c>
      <c r="G44" s="2">
        <v>104</v>
      </c>
      <c r="H44" s="2">
        <v>2</v>
      </c>
      <c r="I44" s="2">
        <v>1</v>
      </c>
      <c r="J44" s="2">
        <v>2295</v>
      </c>
      <c r="K44" s="2">
        <v>5020</v>
      </c>
      <c r="L44" s="2">
        <v>7314</v>
      </c>
      <c r="M44" s="2">
        <v>0</v>
      </c>
      <c r="N44" s="2">
        <v>3653</v>
      </c>
      <c r="O44" s="2">
        <v>2295</v>
      </c>
      <c r="P44" s="2">
        <v>18741</v>
      </c>
      <c r="Q44" s="2">
        <v>2295</v>
      </c>
      <c r="R44" s="63">
        <f t="shared" si="1"/>
        <v>99.956427015250554</v>
      </c>
      <c r="S44" s="81"/>
      <c r="T44" s="84"/>
      <c r="U44" s="87"/>
      <c r="V44" s="75"/>
      <c r="W44" s="75"/>
      <c r="X44" s="75"/>
      <c r="Y44" s="75"/>
      <c r="Z44" s="75"/>
      <c r="AA44" s="78"/>
      <c r="AB44" s="20" t="s">
        <v>33</v>
      </c>
    </row>
    <row r="45" spans="2:28" ht="40" x14ac:dyDescent="0.3">
      <c r="B45" s="25" t="s">
        <v>48</v>
      </c>
      <c r="C45" s="26" t="s">
        <v>83</v>
      </c>
      <c r="D45" s="26">
        <v>3300003785</v>
      </c>
      <c r="E45" s="26">
        <v>97.406999999999996</v>
      </c>
      <c r="F45" s="26">
        <v>2777</v>
      </c>
      <c r="G45" s="26">
        <v>71</v>
      </c>
      <c r="H45" s="26">
        <v>1</v>
      </c>
      <c r="I45" s="26">
        <v>165</v>
      </c>
      <c r="J45" s="26">
        <v>2941</v>
      </c>
      <c r="K45" s="26">
        <v>2196</v>
      </c>
      <c r="L45" s="26">
        <v>4971</v>
      </c>
      <c r="M45" s="26">
        <v>0</v>
      </c>
      <c r="N45" s="26">
        <v>4728</v>
      </c>
      <c r="O45" s="26">
        <v>2941</v>
      </c>
      <c r="P45" s="26">
        <v>12964</v>
      </c>
      <c r="Q45" s="26">
        <v>2941</v>
      </c>
      <c r="R45" s="59">
        <f t="shared" si="1"/>
        <v>94.389663379802784</v>
      </c>
      <c r="S45" s="42">
        <v>3300003785</v>
      </c>
      <c r="T45" s="27" t="s">
        <v>80</v>
      </c>
      <c r="U45" s="27" t="s">
        <v>81</v>
      </c>
      <c r="V45" s="100" t="s">
        <v>30</v>
      </c>
      <c r="W45" s="26" t="s">
        <v>31</v>
      </c>
      <c r="X45" s="26" t="s">
        <v>57</v>
      </c>
      <c r="Y45" s="100">
        <v>46.007199999999997</v>
      </c>
      <c r="Z45" s="100">
        <v>-89.606300000000005</v>
      </c>
      <c r="AA45" s="54">
        <v>20337698</v>
      </c>
      <c r="AB45" s="28" t="s">
        <v>33</v>
      </c>
    </row>
    <row r="46" spans="2:28" ht="19" customHeight="1" x14ac:dyDescent="0.3">
      <c r="B46" s="19" t="s">
        <v>78</v>
      </c>
      <c r="C46" s="2" t="s">
        <v>85</v>
      </c>
      <c r="D46" s="2">
        <v>3300003789</v>
      </c>
      <c r="E46" s="2">
        <v>94.94</v>
      </c>
      <c r="F46" s="2">
        <v>2767</v>
      </c>
      <c r="G46" s="2">
        <v>131</v>
      </c>
      <c r="H46" s="2">
        <v>8</v>
      </c>
      <c r="I46" s="2">
        <v>1</v>
      </c>
      <c r="J46" s="2">
        <v>2763</v>
      </c>
      <c r="K46" s="2">
        <v>3637</v>
      </c>
      <c r="L46" s="2">
        <v>876</v>
      </c>
      <c r="M46" s="2">
        <v>0</v>
      </c>
      <c r="N46" s="2">
        <v>4325</v>
      </c>
      <c r="O46" s="2">
        <v>2764</v>
      </c>
      <c r="P46" s="2">
        <v>13231</v>
      </c>
      <c r="Q46" s="2">
        <v>2764</v>
      </c>
      <c r="R46" s="63">
        <f t="shared" si="1"/>
        <v>99.819102749638205</v>
      </c>
      <c r="S46" s="79">
        <v>3300003789</v>
      </c>
      <c r="T46" s="82" t="s">
        <v>80</v>
      </c>
      <c r="U46" s="85" t="s">
        <v>81</v>
      </c>
      <c r="V46" s="73" t="s">
        <v>30</v>
      </c>
      <c r="W46" s="73" t="s">
        <v>31</v>
      </c>
      <c r="X46" s="73" t="s">
        <v>57</v>
      </c>
      <c r="Y46" s="73">
        <v>46.007199999999997</v>
      </c>
      <c r="Z46" s="73">
        <v>-89.606300000000005</v>
      </c>
      <c r="AA46" s="76">
        <v>48707518</v>
      </c>
      <c r="AB46" s="20" t="s">
        <v>33</v>
      </c>
    </row>
    <row r="47" spans="2:28" x14ac:dyDescent="0.3">
      <c r="B47" s="19" t="s">
        <v>82</v>
      </c>
      <c r="C47" s="2" t="s">
        <v>85</v>
      </c>
      <c r="D47" s="2">
        <v>3300003789</v>
      </c>
      <c r="E47" s="2">
        <v>95.47</v>
      </c>
      <c r="F47" s="2">
        <v>2296</v>
      </c>
      <c r="G47" s="2">
        <v>102</v>
      </c>
      <c r="H47" s="2">
        <v>2</v>
      </c>
      <c r="I47" s="2">
        <v>1</v>
      </c>
      <c r="J47" s="2">
        <v>2295</v>
      </c>
      <c r="K47" s="2">
        <v>3865</v>
      </c>
      <c r="L47" s="2">
        <v>6159</v>
      </c>
      <c r="M47" s="2">
        <v>0</v>
      </c>
      <c r="N47" s="2">
        <v>3663</v>
      </c>
      <c r="O47" s="2">
        <v>2295</v>
      </c>
      <c r="P47" s="2">
        <v>13231</v>
      </c>
      <c r="Q47" s="2">
        <v>2295</v>
      </c>
      <c r="R47" s="63">
        <f t="shared" si="1"/>
        <v>99.956427015250554</v>
      </c>
      <c r="S47" s="80"/>
      <c r="T47" s="83"/>
      <c r="U47" s="88"/>
      <c r="V47" s="89"/>
      <c r="W47" s="89"/>
      <c r="X47" s="89"/>
      <c r="Y47" s="89"/>
      <c r="Z47" s="89"/>
      <c r="AA47" s="77"/>
      <c r="AB47" s="20" t="s">
        <v>33</v>
      </c>
    </row>
    <row r="48" spans="2:28" x14ac:dyDescent="0.3">
      <c r="B48" s="19" t="s">
        <v>86</v>
      </c>
      <c r="C48" s="2" t="s">
        <v>84</v>
      </c>
      <c r="D48" s="2">
        <v>3300003789</v>
      </c>
      <c r="E48" s="2">
        <v>99.781999999999996</v>
      </c>
      <c r="F48" s="2">
        <v>2295</v>
      </c>
      <c r="G48" s="2">
        <v>5</v>
      </c>
      <c r="H48" s="2">
        <v>0</v>
      </c>
      <c r="I48" s="2">
        <v>1</v>
      </c>
      <c r="J48" s="2">
        <v>2295</v>
      </c>
      <c r="K48" s="2">
        <v>9257</v>
      </c>
      <c r="L48" s="2">
        <v>6963</v>
      </c>
      <c r="M48" s="2">
        <v>0</v>
      </c>
      <c r="N48" s="2">
        <v>4211</v>
      </c>
      <c r="O48" s="2">
        <v>2295</v>
      </c>
      <c r="P48" s="2">
        <v>42802</v>
      </c>
      <c r="Q48" s="2">
        <v>2295</v>
      </c>
      <c r="R48" s="63">
        <f t="shared" si="1"/>
        <v>100</v>
      </c>
      <c r="S48" s="80"/>
      <c r="T48" s="83"/>
      <c r="U48" s="88"/>
      <c r="V48" s="89"/>
      <c r="W48" s="89"/>
      <c r="X48" s="89"/>
      <c r="Y48" s="89"/>
      <c r="Z48" s="89"/>
      <c r="AA48" s="77"/>
      <c r="AB48" s="20" t="s">
        <v>33</v>
      </c>
    </row>
    <row r="49" spans="2:28" x14ac:dyDescent="0.3">
      <c r="B49" s="19" t="s">
        <v>66</v>
      </c>
      <c r="C49" s="2" t="s">
        <v>84</v>
      </c>
      <c r="D49" s="2">
        <v>3300003789</v>
      </c>
      <c r="E49" s="2">
        <v>99.769000000000005</v>
      </c>
      <c r="F49" s="2">
        <v>2594</v>
      </c>
      <c r="G49" s="2">
        <v>6</v>
      </c>
      <c r="H49" s="2">
        <v>0</v>
      </c>
      <c r="I49" s="2">
        <v>1</v>
      </c>
      <c r="J49" s="2">
        <v>2594</v>
      </c>
      <c r="K49" s="2">
        <v>39441</v>
      </c>
      <c r="L49" s="2">
        <v>36848</v>
      </c>
      <c r="M49" s="2">
        <v>0</v>
      </c>
      <c r="N49" s="2">
        <v>4758</v>
      </c>
      <c r="O49" s="2">
        <v>2594</v>
      </c>
      <c r="P49" s="2">
        <v>42802</v>
      </c>
      <c r="Q49" s="2">
        <v>2594</v>
      </c>
      <c r="R49" s="63">
        <f t="shared" si="1"/>
        <v>100</v>
      </c>
      <c r="S49" s="80"/>
      <c r="T49" s="83"/>
      <c r="U49" s="88"/>
      <c r="V49" s="89"/>
      <c r="W49" s="89"/>
      <c r="X49" s="89"/>
      <c r="Y49" s="89"/>
      <c r="Z49" s="89"/>
      <c r="AA49" s="77"/>
      <c r="AB49" s="20" t="s">
        <v>33</v>
      </c>
    </row>
    <row r="50" spans="2:28" x14ac:dyDescent="0.3">
      <c r="B50" s="19" t="s">
        <v>87</v>
      </c>
      <c r="C50" s="2" t="s">
        <v>84</v>
      </c>
      <c r="D50" s="2">
        <v>3300003789</v>
      </c>
      <c r="E50" s="2">
        <v>99.888000000000005</v>
      </c>
      <c r="F50" s="2">
        <v>3582</v>
      </c>
      <c r="G50" s="2">
        <v>4</v>
      </c>
      <c r="H50" s="2">
        <v>0</v>
      </c>
      <c r="I50" s="2">
        <v>1</v>
      </c>
      <c r="J50" s="2">
        <v>3582</v>
      </c>
      <c r="K50" s="2">
        <v>27219</v>
      </c>
      <c r="L50" s="2">
        <v>30800</v>
      </c>
      <c r="M50" s="2">
        <v>0</v>
      </c>
      <c r="N50" s="2">
        <v>6599</v>
      </c>
      <c r="O50" s="2">
        <v>3582</v>
      </c>
      <c r="P50" s="2">
        <v>42802</v>
      </c>
      <c r="Q50" s="2">
        <v>3582</v>
      </c>
      <c r="R50" s="63">
        <f t="shared" si="1"/>
        <v>100</v>
      </c>
      <c r="S50" s="80"/>
      <c r="T50" s="83"/>
      <c r="U50" s="88"/>
      <c r="V50" s="89"/>
      <c r="W50" s="89"/>
      <c r="X50" s="89"/>
      <c r="Y50" s="89"/>
      <c r="Z50" s="89"/>
      <c r="AA50" s="77"/>
      <c r="AB50" s="20" t="s">
        <v>33</v>
      </c>
    </row>
    <row r="51" spans="2:28" x14ac:dyDescent="0.3">
      <c r="B51" s="11" t="s">
        <v>88</v>
      </c>
      <c r="C51" s="12" t="s">
        <v>89</v>
      </c>
      <c r="D51" s="12">
        <v>3300003789</v>
      </c>
      <c r="E51" s="12">
        <v>99.727000000000004</v>
      </c>
      <c r="F51" s="12">
        <v>4399</v>
      </c>
      <c r="G51" s="12">
        <v>12</v>
      </c>
      <c r="H51" s="12">
        <v>0</v>
      </c>
      <c r="I51" s="12">
        <v>83</v>
      </c>
      <c r="J51" s="12">
        <v>4481</v>
      </c>
      <c r="K51" s="12">
        <v>5442</v>
      </c>
      <c r="L51" s="12">
        <v>1044</v>
      </c>
      <c r="M51" s="12">
        <v>0</v>
      </c>
      <c r="N51" s="12">
        <v>8067</v>
      </c>
      <c r="O51" s="12">
        <v>4533</v>
      </c>
      <c r="P51" s="12">
        <v>5442</v>
      </c>
      <c r="Q51" s="12">
        <v>4533</v>
      </c>
      <c r="R51" s="61">
        <f t="shared" si="1"/>
        <v>97.043900286785785</v>
      </c>
      <c r="S51" s="81"/>
      <c r="T51" s="84"/>
      <c r="U51" s="87"/>
      <c r="V51" s="75"/>
      <c r="W51" s="75"/>
      <c r="X51" s="75"/>
      <c r="Y51" s="75"/>
      <c r="Z51" s="75"/>
      <c r="AA51" s="78"/>
      <c r="AB51" s="13" t="s">
        <v>33</v>
      </c>
    </row>
    <row r="52" spans="2:28" ht="40" x14ac:dyDescent="0.3">
      <c r="B52" s="25" t="s">
        <v>43</v>
      </c>
      <c r="C52" s="26" t="s">
        <v>90</v>
      </c>
      <c r="D52" s="26">
        <v>3300003793</v>
      </c>
      <c r="E52" s="26">
        <v>98.635999999999996</v>
      </c>
      <c r="F52" s="26">
        <v>5427</v>
      </c>
      <c r="G52" s="26">
        <v>74</v>
      </c>
      <c r="H52" s="26">
        <v>0</v>
      </c>
      <c r="I52" s="26">
        <v>703</v>
      </c>
      <c r="J52" s="26">
        <v>6129</v>
      </c>
      <c r="K52" s="26">
        <v>1</v>
      </c>
      <c r="L52" s="26">
        <v>5427</v>
      </c>
      <c r="M52" s="26">
        <v>0</v>
      </c>
      <c r="N52" s="26">
        <v>9620</v>
      </c>
      <c r="O52" s="26">
        <v>8183</v>
      </c>
      <c r="P52" s="26">
        <v>5427</v>
      </c>
      <c r="Q52" s="26">
        <v>5427</v>
      </c>
      <c r="R52" s="59">
        <f t="shared" si="1"/>
        <v>100</v>
      </c>
      <c r="S52" s="42">
        <v>3300003793</v>
      </c>
      <c r="T52" s="27" t="s">
        <v>80</v>
      </c>
      <c r="U52" s="27" t="s">
        <v>81</v>
      </c>
      <c r="V52" s="100" t="s">
        <v>30</v>
      </c>
      <c r="W52" s="26" t="s">
        <v>31</v>
      </c>
      <c r="X52" s="26" t="s">
        <v>57</v>
      </c>
      <c r="Y52" s="100">
        <v>46.007199999999997</v>
      </c>
      <c r="Z52" s="100">
        <v>-89.606300000000005</v>
      </c>
      <c r="AA52" s="54">
        <v>25637723</v>
      </c>
      <c r="AB52" s="28" t="s">
        <v>33</v>
      </c>
    </row>
    <row r="53" spans="2:28" x14ac:dyDescent="0.3">
      <c r="B53" s="14" t="s">
        <v>91</v>
      </c>
      <c r="C53" s="15" t="s">
        <v>92</v>
      </c>
      <c r="D53" s="15">
        <v>3300003795</v>
      </c>
      <c r="E53" s="15">
        <v>90.176000000000002</v>
      </c>
      <c r="F53" s="15">
        <v>3003</v>
      </c>
      <c r="G53" s="15">
        <v>225</v>
      </c>
      <c r="H53" s="15">
        <v>37</v>
      </c>
      <c r="I53" s="15">
        <v>1</v>
      </c>
      <c r="J53" s="15">
        <v>2964</v>
      </c>
      <c r="K53" s="15">
        <v>18293</v>
      </c>
      <c r="L53" s="15">
        <v>15322</v>
      </c>
      <c r="M53" s="15">
        <v>0</v>
      </c>
      <c r="N53" s="15">
        <v>3847</v>
      </c>
      <c r="O53" s="15">
        <v>2964</v>
      </c>
      <c r="P53" s="15">
        <v>20396</v>
      </c>
      <c r="Q53" s="15">
        <v>2964</v>
      </c>
      <c r="R53" s="60">
        <f t="shared" si="1"/>
        <v>100.06747638326586</v>
      </c>
      <c r="S53" s="79">
        <v>3300003795</v>
      </c>
      <c r="T53" s="88" t="s">
        <v>80</v>
      </c>
      <c r="U53" s="88" t="s">
        <v>81</v>
      </c>
      <c r="V53" s="89" t="s">
        <v>30</v>
      </c>
      <c r="W53" s="94" t="s">
        <v>31</v>
      </c>
      <c r="X53" s="94" t="s">
        <v>57</v>
      </c>
      <c r="Y53" s="89">
        <v>46.007199999999997</v>
      </c>
      <c r="Z53" s="89">
        <v>-89.606300000000005</v>
      </c>
      <c r="AA53" s="77">
        <v>33494381</v>
      </c>
      <c r="AB53" s="17" t="s">
        <v>33</v>
      </c>
    </row>
    <row r="54" spans="2:28" x14ac:dyDescent="0.3">
      <c r="B54" s="11" t="s">
        <v>93</v>
      </c>
      <c r="C54" s="12" t="s">
        <v>94</v>
      </c>
      <c r="D54" s="12">
        <v>3300003795</v>
      </c>
      <c r="E54" s="12">
        <v>95.224999999999994</v>
      </c>
      <c r="F54" s="12">
        <v>2513</v>
      </c>
      <c r="G54" s="12">
        <v>120</v>
      </c>
      <c r="H54" s="12">
        <v>0</v>
      </c>
      <c r="I54" s="12">
        <v>2</v>
      </c>
      <c r="J54" s="12">
        <v>2514</v>
      </c>
      <c r="K54" s="12">
        <v>3900</v>
      </c>
      <c r="L54" s="12">
        <v>1388</v>
      </c>
      <c r="M54" s="12">
        <v>0</v>
      </c>
      <c r="N54" s="12">
        <v>3976</v>
      </c>
      <c r="O54" s="12">
        <v>2514</v>
      </c>
      <c r="P54" s="12">
        <v>46752</v>
      </c>
      <c r="Q54" s="12">
        <v>2514</v>
      </c>
      <c r="R54" s="61">
        <f t="shared" si="1"/>
        <v>99.960222752585523</v>
      </c>
      <c r="S54" s="81"/>
      <c r="T54" s="88"/>
      <c r="U54" s="88"/>
      <c r="V54" s="89"/>
      <c r="W54" s="94"/>
      <c r="X54" s="94"/>
      <c r="Y54" s="89"/>
      <c r="Z54" s="89"/>
      <c r="AA54" s="77"/>
      <c r="AB54" s="13" t="s">
        <v>33</v>
      </c>
    </row>
    <row r="55" spans="2:28" x14ac:dyDescent="0.3">
      <c r="B55" s="14" t="s">
        <v>97</v>
      </c>
      <c r="C55" s="15" t="s">
        <v>98</v>
      </c>
      <c r="D55" s="15">
        <v>3300003798</v>
      </c>
      <c r="E55" s="15">
        <v>92.590999999999994</v>
      </c>
      <c r="F55" s="15">
        <v>2308</v>
      </c>
      <c r="G55" s="15">
        <v>171</v>
      </c>
      <c r="H55" s="15">
        <v>0</v>
      </c>
      <c r="I55" s="15">
        <v>1</v>
      </c>
      <c r="J55" s="15">
        <v>2308</v>
      </c>
      <c r="K55" s="15">
        <v>9288</v>
      </c>
      <c r="L55" s="15">
        <v>11595</v>
      </c>
      <c r="M55" s="15">
        <v>0</v>
      </c>
      <c r="N55" s="15">
        <v>3315</v>
      </c>
      <c r="O55" s="15">
        <v>2308</v>
      </c>
      <c r="P55" s="15">
        <v>52993</v>
      </c>
      <c r="Q55" s="15">
        <v>2308</v>
      </c>
      <c r="R55" s="60">
        <f t="shared" si="1"/>
        <v>100</v>
      </c>
      <c r="S55" s="79">
        <v>3300003798</v>
      </c>
      <c r="T55" s="88" t="s">
        <v>80</v>
      </c>
      <c r="U55" s="88" t="s">
        <v>81</v>
      </c>
      <c r="V55" s="89" t="s">
        <v>30</v>
      </c>
      <c r="W55" s="94" t="s">
        <v>31</v>
      </c>
      <c r="X55" s="94" t="s">
        <v>57</v>
      </c>
      <c r="Y55" s="89">
        <v>46.007199999999997</v>
      </c>
      <c r="Z55" s="89">
        <v>-89.606300000000005</v>
      </c>
      <c r="AA55" s="77">
        <v>31613754</v>
      </c>
      <c r="AB55" s="17" t="s">
        <v>33</v>
      </c>
    </row>
    <row r="56" spans="2:28" x14ac:dyDescent="0.3">
      <c r="B56" s="11" t="s">
        <v>97</v>
      </c>
      <c r="C56" s="12" t="s">
        <v>98</v>
      </c>
      <c r="D56" s="12">
        <v>3300003798</v>
      </c>
      <c r="E56" s="12">
        <v>92.590999999999994</v>
      </c>
      <c r="F56" s="12">
        <v>2308</v>
      </c>
      <c r="G56" s="12">
        <v>171</v>
      </c>
      <c r="H56" s="12">
        <v>0</v>
      </c>
      <c r="I56" s="12">
        <v>1</v>
      </c>
      <c r="J56" s="12">
        <v>2308</v>
      </c>
      <c r="K56" s="12">
        <v>45517</v>
      </c>
      <c r="L56" s="12">
        <v>47824</v>
      </c>
      <c r="M56" s="12">
        <v>0</v>
      </c>
      <c r="N56" s="12">
        <v>3315</v>
      </c>
      <c r="O56" s="12">
        <v>2308</v>
      </c>
      <c r="P56" s="12">
        <v>52993</v>
      </c>
      <c r="Q56" s="12">
        <v>2308</v>
      </c>
      <c r="R56" s="61">
        <f t="shared" si="1"/>
        <v>100</v>
      </c>
      <c r="S56" s="81">
        <v>3300003798</v>
      </c>
      <c r="T56" s="88"/>
      <c r="U56" s="88"/>
      <c r="V56" s="89"/>
      <c r="W56" s="94"/>
      <c r="X56" s="94"/>
      <c r="Y56" s="89"/>
      <c r="Z56" s="89"/>
      <c r="AA56" s="77"/>
      <c r="AB56" s="13" t="s">
        <v>33</v>
      </c>
    </row>
    <row r="57" spans="2:28" x14ac:dyDescent="0.3">
      <c r="B57" s="14" t="s">
        <v>93</v>
      </c>
      <c r="C57" s="15" t="s">
        <v>99</v>
      </c>
      <c r="D57" s="15">
        <v>3300003800</v>
      </c>
      <c r="E57" s="15">
        <v>95.185000000000002</v>
      </c>
      <c r="F57" s="15">
        <v>2513</v>
      </c>
      <c r="G57" s="15">
        <v>121</v>
      </c>
      <c r="H57" s="15">
        <v>0</v>
      </c>
      <c r="I57" s="15">
        <v>2</v>
      </c>
      <c r="J57" s="15">
        <v>2514</v>
      </c>
      <c r="K57" s="15">
        <v>143</v>
      </c>
      <c r="L57" s="15">
        <v>2655</v>
      </c>
      <c r="M57" s="15">
        <v>0</v>
      </c>
      <c r="N57" s="15">
        <v>3975</v>
      </c>
      <c r="O57" s="15">
        <v>2514</v>
      </c>
      <c r="P57" s="15">
        <v>11101</v>
      </c>
      <c r="Q57" s="15">
        <v>2514</v>
      </c>
      <c r="R57" s="60">
        <f t="shared" si="1"/>
        <v>99.960222752585523</v>
      </c>
      <c r="S57" s="79">
        <v>3300003800</v>
      </c>
      <c r="T57" s="85" t="s">
        <v>80</v>
      </c>
      <c r="U57" s="85" t="s">
        <v>81</v>
      </c>
      <c r="V57" s="73" t="s">
        <v>30</v>
      </c>
      <c r="W57" s="92" t="s">
        <v>31</v>
      </c>
      <c r="X57" s="92" t="s">
        <v>57</v>
      </c>
      <c r="Y57" s="73">
        <v>46.007199999999997</v>
      </c>
      <c r="Z57" s="73">
        <v>-89.606300000000005</v>
      </c>
      <c r="AA57" s="76">
        <v>38626700</v>
      </c>
      <c r="AB57" s="17" t="s">
        <v>33</v>
      </c>
    </row>
    <row r="58" spans="2:28" x14ac:dyDescent="0.3">
      <c r="B58" s="11" t="s">
        <v>91</v>
      </c>
      <c r="C58" s="12" t="s">
        <v>100</v>
      </c>
      <c r="D58" s="12">
        <v>3300003800</v>
      </c>
      <c r="E58" s="12">
        <v>91.024000000000001</v>
      </c>
      <c r="F58" s="12">
        <v>2685</v>
      </c>
      <c r="G58" s="12">
        <v>181</v>
      </c>
      <c r="H58" s="12">
        <v>28</v>
      </c>
      <c r="I58" s="12">
        <v>314</v>
      </c>
      <c r="J58" s="12">
        <v>2964</v>
      </c>
      <c r="K58" s="12">
        <v>10780</v>
      </c>
      <c r="L58" s="12">
        <v>8122</v>
      </c>
      <c r="M58" s="12">
        <v>0</v>
      </c>
      <c r="N58" s="12">
        <v>3568</v>
      </c>
      <c r="O58" s="12">
        <v>2964</v>
      </c>
      <c r="P58" s="12">
        <v>10780</v>
      </c>
      <c r="Q58" s="12">
        <v>2964</v>
      </c>
      <c r="R58" s="61">
        <f t="shared" si="1"/>
        <v>89.642375168690961</v>
      </c>
      <c r="S58" s="81">
        <v>3300003800</v>
      </c>
      <c r="T58" s="87"/>
      <c r="U58" s="87"/>
      <c r="V58" s="75"/>
      <c r="W58" s="93"/>
      <c r="X58" s="93"/>
      <c r="Y58" s="75"/>
      <c r="Z58" s="75"/>
      <c r="AA58" s="78"/>
      <c r="AB58" s="13" t="s">
        <v>33</v>
      </c>
    </row>
    <row r="59" spans="2:28" x14ac:dyDescent="0.3">
      <c r="B59" s="14" t="s">
        <v>101</v>
      </c>
      <c r="C59" s="15" t="s">
        <v>102</v>
      </c>
      <c r="D59" s="15">
        <v>3300003802</v>
      </c>
      <c r="E59" s="15">
        <v>96.86</v>
      </c>
      <c r="F59" s="15">
        <v>2898</v>
      </c>
      <c r="G59" s="15">
        <v>91</v>
      </c>
      <c r="H59" s="15">
        <v>0</v>
      </c>
      <c r="I59" s="15">
        <v>1</v>
      </c>
      <c r="J59" s="15">
        <v>2898</v>
      </c>
      <c r="K59" s="15">
        <v>6139</v>
      </c>
      <c r="L59" s="15">
        <v>9036</v>
      </c>
      <c r="M59" s="15">
        <v>0</v>
      </c>
      <c r="N59" s="15">
        <v>4848</v>
      </c>
      <c r="O59" s="15">
        <v>2898</v>
      </c>
      <c r="P59" s="15">
        <v>9743</v>
      </c>
      <c r="Q59" s="15">
        <v>2898</v>
      </c>
      <c r="R59" s="60">
        <f t="shared" si="1"/>
        <v>100</v>
      </c>
      <c r="S59" s="79">
        <v>3300003802</v>
      </c>
      <c r="T59" s="88" t="s">
        <v>80</v>
      </c>
      <c r="U59" s="88" t="s">
        <v>81</v>
      </c>
      <c r="V59" s="89" t="s">
        <v>30</v>
      </c>
      <c r="W59" s="94" t="s">
        <v>31</v>
      </c>
      <c r="X59" s="94" t="s">
        <v>57</v>
      </c>
      <c r="Y59" s="89">
        <v>46.007199999999997</v>
      </c>
      <c r="Z59" s="89">
        <v>-89.606300000000005</v>
      </c>
      <c r="AA59" s="77">
        <v>44310078</v>
      </c>
      <c r="AB59" s="17" t="s">
        <v>33</v>
      </c>
    </row>
    <row r="60" spans="2:28" x14ac:dyDescent="0.3">
      <c r="B60" s="11" t="s">
        <v>103</v>
      </c>
      <c r="C60" s="12" t="s">
        <v>102</v>
      </c>
      <c r="D60" s="12">
        <v>3300003802</v>
      </c>
      <c r="E60" s="12">
        <v>97.218999999999994</v>
      </c>
      <c r="F60" s="12">
        <v>3740</v>
      </c>
      <c r="G60" s="12">
        <v>104</v>
      </c>
      <c r="H60" s="12">
        <v>0</v>
      </c>
      <c r="I60" s="12">
        <v>79</v>
      </c>
      <c r="J60" s="12">
        <v>3818</v>
      </c>
      <c r="K60" s="12">
        <v>2</v>
      </c>
      <c r="L60" s="12">
        <v>3741</v>
      </c>
      <c r="M60" s="12">
        <v>0</v>
      </c>
      <c r="N60" s="12">
        <v>6331</v>
      </c>
      <c r="O60" s="12">
        <v>3818</v>
      </c>
      <c r="P60" s="12">
        <v>9743</v>
      </c>
      <c r="Q60" s="12">
        <v>3818</v>
      </c>
      <c r="R60" s="61">
        <f t="shared" si="1"/>
        <v>97.957045573598748</v>
      </c>
      <c r="S60" s="81">
        <v>3300003802</v>
      </c>
      <c r="T60" s="88"/>
      <c r="U60" s="88"/>
      <c r="V60" s="89"/>
      <c r="W60" s="94"/>
      <c r="X60" s="94"/>
      <c r="Y60" s="89"/>
      <c r="Z60" s="89"/>
      <c r="AA60" s="77"/>
      <c r="AB60" s="13" t="s">
        <v>33</v>
      </c>
    </row>
    <row r="61" spans="2:28" x14ac:dyDescent="0.3">
      <c r="B61" s="14" t="s">
        <v>48</v>
      </c>
      <c r="C61" s="15" t="s">
        <v>104</v>
      </c>
      <c r="D61" s="15">
        <v>3300003803</v>
      </c>
      <c r="E61" s="15">
        <v>97.406999999999996</v>
      </c>
      <c r="F61" s="15">
        <v>2777</v>
      </c>
      <c r="G61" s="15">
        <v>71</v>
      </c>
      <c r="H61" s="15">
        <v>1</v>
      </c>
      <c r="I61" s="15">
        <v>165</v>
      </c>
      <c r="J61" s="15">
        <v>2941</v>
      </c>
      <c r="K61" s="15">
        <v>12132</v>
      </c>
      <c r="L61" s="15">
        <v>9357</v>
      </c>
      <c r="M61" s="15">
        <v>0</v>
      </c>
      <c r="N61" s="15">
        <v>4728</v>
      </c>
      <c r="O61" s="15">
        <v>2941</v>
      </c>
      <c r="P61" s="15">
        <v>15252</v>
      </c>
      <c r="Q61" s="15">
        <v>2941</v>
      </c>
      <c r="R61" s="60">
        <f t="shared" si="1"/>
        <v>94.389663379802784</v>
      </c>
      <c r="S61" s="79">
        <v>3300003803</v>
      </c>
      <c r="T61" s="85" t="s">
        <v>80</v>
      </c>
      <c r="U61" s="85" t="s">
        <v>81</v>
      </c>
      <c r="V61" s="73" t="s">
        <v>30</v>
      </c>
      <c r="W61" s="92" t="s">
        <v>31</v>
      </c>
      <c r="X61" s="92" t="s">
        <v>57</v>
      </c>
      <c r="Y61" s="73">
        <v>46.007199999999997</v>
      </c>
      <c r="Z61" s="73">
        <v>-89.606300000000005</v>
      </c>
      <c r="AA61" s="76">
        <v>28875024</v>
      </c>
      <c r="AB61" s="17" t="s">
        <v>33</v>
      </c>
    </row>
    <row r="62" spans="2:28" x14ac:dyDescent="0.3">
      <c r="B62" s="11" t="s">
        <v>50</v>
      </c>
      <c r="C62" s="12" t="s">
        <v>104</v>
      </c>
      <c r="D62" s="12">
        <v>3300003803</v>
      </c>
      <c r="E62" s="12">
        <v>97.765000000000001</v>
      </c>
      <c r="F62" s="12">
        <v>5594</v>
      </c>
      <c r="G62" s="12">
        <v>101</v>
      </c>
      <c r="H62" s="12">
        <v>12</v>
      </c>
      <c r="I62" s="12">
        <v>469</v>
      </c>
      <c r="J62" s="12">
        <v>6038</v>
      </c>
      <c r="K62" s="12">
        <v>1</v>
      </c>
      <c r="L62" s="12">
        <v>5594</v>
      </c>
      <c r="M62" s="12">
        <v>0</v>
      </c>
      <c r="N62" s="12">
        <v>9618</v>
      </c>
      <c r="O62" s="12">
        <v>6038</v>
      </c>
      <c r="P62" s="12">
        <v>15252</v>
      </c>
      <c r="Q62" s="12">
        <v>6038</v>
      </c>
      <c r="R62" s="61">
        <f t="shared" si="1"/>
        <v>92.447830407419673</v>
      </c>
      <c r="S62" s="81">
        <v>3300003803</v>
      </c>
      <c r="T62" s="87"/>
      <c r="U62" s="87"/>
      <c r="V62" s="75"/>
      <c r="W62" s="93"/>
      <c r="X62" s="93"/>
      <c r="Y62" s="75"/>
      <c r="Z62" s="75"/>
      <c r="AA62" s="78"/>
      <c r="AB62" s="13" t="s">
        <v>33</v>
      </c>
    </row>
    <row r="63" spans="2:28" ht="40" x14ac:dyDescent="0.3">
      <c r="B63" s="11" t="s">
        <v>24</v>
      </c>
      <c r="C63" s="12" t="s">
        <v>106</v>
      </c>
      <c r="D63" s="12">
        <v>3300003804</v>
      </c>
      <c r="E63" s="12">
        <v>98.712999999999994</v>
      </c>
      <c r="F63" s="12">
        <v>2952</v>
      </c>
      <c r="G63" s="12">
        <v>38</v>
      </c>
      <c r="H63" s="12">
        <v>0</v>
      </c>
      <c r="I63" s="12">
        <v>2</v>
      </c>
      <c r="J63" s="12">
        <v>2953</v>
      </c>
      <c r="K63" s="12">
        <v>965</v>
      </c>
      <c r="L63" s="12">
        <v>3916</v>
      </c>
      <c r="M63" s="12">
        <v>0</v>
      </c>
      <c r="N63" s="12">
        <v>5245</v>
      </c>
      <c r="O63" s="12">
        <v>2953</v>
      </c>
      <c r="P63" s="12">
        <v>5673</v>
      </c>
      <c r="Q63" s="12">
        <v>2953</v>
      </c>
      <c r="R63" s="61">
        <f t="shared" si="1"/>
        <v>99.966136132746357</v>
      </c>
      <c r="S63" s="41">
        <v>3300003804</v>
      </c>
      <c r="T63" s="23" t="s">
        <v>80</v>
      </c>
      <c r="U63" s="23" t="s">
        <v>81</v>
      </c>
      <c r="V63" s="72" t="s">
        <v>30</v>
      </c>
      <c r="W63" s="24" t="s">
        <v>31</v>
      </c>
      <c r="X63" s="24" t="s">
        <v>57</v>
      </c>
      <c r="Y63" s="72">
        <v>46.007199999999997</v>
      </c>
      <c r="Z63" s="72">
        <v>-89.606300000000005</v>
      </c>
      <c r="AA63" s="67">
        <v>34189624</v>
      </c>
      <c r="AB63" s="13" t="s">
        <v>33</v>
      </c>
    </row>
    <row r="64" spans="2:28" ht="40" x14ac:dyDescent="0.3">
      <c r="B64" s="25" t="s">
        <v>107</v>
      </c>
      <c r="C64" s="26" t="s">
        <v>108</v>
      </c>
      <c r="D64" s="26">
        <v>3300003805</v>
      </c>
      <c r="E64" s="26">
        <v>95.396000000000001</v>
      </c>
      <c r="F64" s="26">
        <v>8275</v>
      </c>
      <c r="G64" s="26">
        <v>367</v>
      </c>
      <c r="H64" s="26">
        <v>14</v>
      </c>
      <c r="I64" s="26">
        <v>802</v>
      </c>
      <c r="J64" s="26">
        <v>9069</v>
      </c>
      <c r="K64" s="26">
        <v>10417</v>
      </c>
      <c r="L64" s="26">
        <v>2150</v>
      </c>
      <c r="M64" s="26">
        <v>0</v>
      </c>
      <c r="N64" s="26">
        <v>13158</v>
      </c>
      <c r="O64" s="26">
        <v>9069</v>
      </c>
      <c r="P64" s="26">
        <v>10417</v>
      </c>
      <c r="Q64" s="26">
        <v>9069</v>
      </c>
      <c r="R64" s="59">
        <f t="shared" si="1"/>
        <v>91.090528172896683</v>
      </c>
      <c r="S64" s="42">
        <v>3300003805</v>
      </c>
      <c r="T64" s="27" t="s">
        <v>80</v>
      </c>
      <c r="U64" s="27" t="s">
        <v>81</v>
      </c>
      <c r="V64" s="100" t="s">
        <v>30</v>
      </c>
      <c r="W64" s="26" t="s">
        <v>31</v>
      </c>
      <c r="X64" s="26" t="s">
        <v>57</v>
      </c>
      <c r="Y64" s="100">
        <v>46.007199999999997</v>
      </c>
      <c r="Z64" s="100">
        <v>-89.606300000000005</v>
      </c>
      <c r="AA64" s="54">
        <v>34667477</v>
      </c>
      <c r="AB64" s="28" t="s">
        <v>33</v>
      </c>
    </row>
    <row r="65" spans="2:28" ht="40" x14ac:dyDescent="0.3">
      <c r="B65" s="25" t="s">
        <v>103</v>
      </c>
      <c r="C65" s="26" t="s">
        <v>109</v>
      </c>
      <c r="D65" s="26">
        <v>3300003806</v>
      </c>
      <c r="E65" s="26">
        <v>97.039000000000001</v>
      </c>
      <c r="F65" s="26">
        <v>3816</v>
      </c>
      <c r="G65" s="26">
        <v>113</v>
      </c>
      <c r="H65" s="26">
        <v>0</v>
      </c>
      <c r="I65" s="26">
        <v>3</v>
      </c>
      <c r="J65" s="26">
        <v>3818</v>
      </c>
      <c r="K65" s="26">
        <v>2449</v>
      </c>
      <c r="L65" s="26">
        <v>6264</v>
      </c>
      <c r="M65" s="26">
        <v>0</v>
      </c>
      <c r="N65" s="26">
        <v>6451</v>
      </c>
      <c r="O65" s="26">
        <v>3818</v>
      </c>
      <c r="P65" s="26">
        <v>10607</v>
      </c>
      <c r="Q65" s="26">
        <v>3818</v>
      </c>
      <c r="R65" s="59">
        <f t="shared" si="1"/>
        <v>99.947616553169198</v>
      </c>
      <c r="S65" s="43">
        <v>3300003806</v>
      </c>
      <c r="T65" s="3" t="s">
        <v>80</v>
      </c>
      <c r="U65" s="3" t="s">
        <v>81</v>
      </c>
      <c r="V65" s="72" t="s">
        <v>30</v>
      </c>
      <c r="W65" s="2" t="s">
        <v>31</v>
      </c>
      <c r="X65" s="2" t="s">
        <v>57</v>
      </c>
      <c r="Y65" s="72">
        <v>46.007199999999997</v>
      </c>
      <c r="Z65" s="72">
        <v>-89.606300000000005</v>
      </c>
      <c r="AA65" s="67">
        <v>46165242</v>
      </c>
      <c r="AB65" s="28" t="s">
        <v>33</v>
      </c>
    </row>
    <row r="66" spans="2:28" ht="19" customHeight="1" x14ac:dyDescent="0.3">
      <c r="B66" s="14" t="s">
        <v>86</v>
      </c>
      <c r="C66" s="15" t="s">
        <v>110</v>
      </c>
      <c r="D66" s="15">
        <v>3300003809</v>
      </c>
      <c r="E66" s="15">
        <v>99.564999999999998</v>
      </c>
      <c r="F66" s="15">
        <v>2297</v>
      </c>
      <c r="G66" s="15">
        <v>8</v>
      </c>
      <c r="H66" s="15">
        <v>2</v>
      </c>
      <c r="I66" s="15">
        <v>1</v>
      </c>
      <c r="J66" s="15">
        <v>2295</v>
      </c>
      <c r="K66" s="15">
        <v>6403</v>
      </c>
      <c r="L66" s="15">
        <v>8699</v>
      </c>
      <c r="M66" s="15">
        <v>0</v>
      </c>
      <c r="N66" s="15">
        <v>4185</v>
      </c>
      <c r="O66" s="15">
        <v>2295</v>
      </c>
      <c r="P66" s="15">
        <v>10612</v>
      </c>
      <c r="Q66" s="15">
        <v>2295</v>
      </c>
      <c r="R66" s="60">
        <f t="shared" si="1"/>
        <v>100</v>
      </c>
      <c r="S66" s="79">
        <v>3300003809</v>
      </c>
      <c r="T66" s="82" t="s">
        <v>80</v>
      </c>
      <c r="U66" s="85" t="s">
        <v>81</v>
      </c>
      <c r="V66" s="73" t="s">
        <v>30</v>
      </c>
      <c r="W66" s="73" t="s">
        <v>31</v>
      </c>
      <c r="X66" s="73" t="s">
        <v>57</v>
      </c>
      <c r="Y66" s="73">
        <v>46.007199999999997</v>
      </c>
      <c r="Z66" s="73">
        <v>-89.606300000000005</v>
      </c>
      <c r="AA66" s="76">
        <v>66921421</v>
      </c>
      <c r="AB66" s="17" t="s">
        <v>33</v>
      </c>
    </row>
    <row r="67" spans="2:28" x14ac:dyDescent="0.3">
      <c r="B67" s="19" t="s">
        <v>111</v>
      </c>
      <c r="C67" s="2" t="s">
        <v>112</v>
      </c>
      <c r="D67" s="2">
        <v>3300003809</v>
      </c>
      <c r="E67" s="2">
        <v>95.91</v>
      </c>
      <c r="F67" s="2">
        <v>6503</v>
      </c>
      <c r="G67" s="2">
        <v>255</v>
      </c>
      <c r="H67" s="2">
        <v>9</v>
      </c>
      <c r="I67" s="2">
        <v>1</v>
      </c>
      <c r="J67" s="2">
        <v>6499</v>
      </c>
      <c r="K67" s="2">
        <v>42713</v>
      </c>
      <c r="L67" s="2">
        <v>36218</v>
      </c>
      <c r="M67" s="2">
        <v>0</v>
      </c>
      <c r="N67" s="2">
        <v>10525</v>
      </c>
      <c r="O67" s="2">
        <v>6499</v>
      </c>
      <c r="P67" s="2">
        <v>46651</v>
      </c>
      <c r="Q67" s="2">
        <v>6499</v>
      </c>
      <c r="R67" s="63">
        <f t="shared" si="1"/>
        <v>99.923065086936447</v>
      </c>
      <c r="S67" s="80"/>
      <c r="T67" s="83"/>
      <c r="U67" s="86"/>
      <c r="V67" s="74"/>
      <c r="W67" s="74"/>
      <c r="X67" s="74"/>
      <c r="Y67" s="74"/>
      <c r="Z67" s="74"/>
      <c r="AA67" s="77"/>
      <c r="AB67" s="20" t="s">
        <v>33</v>
      </c>
    </row>
    <row r="68" spans="2:28" x14ac:dyDescent="0.3">
      <c r="B68" s="19" t="s">
        <v>24</v>
      </c>
      <c r="C68" s="2" t="s">
        <v>113</v>
      </c>
      <c r="D68" s="2">
        <v>3300003809</v>
      </c>
      <c r="E68" s="2">
        <v>98.305999999999997</v>
      </c>
      <c r="F68" s="2">
        <v>2952</v>
      </c>
      <c r="G68" s="2">
        <v>50</v>
      </c>
      <c r="H68" s="2">
        <v>0</v>
      </c>
      <c r="I68" s="2">
        <v>2</v>
      </c>
      <c r="J68" s="2">
        <v>2953</v>
      </c>
      <c r="K68" s="2">
        <v>967</v>
      </c>
      <c r="L68" s="2">
        <v>3918</v>
      </c>
      <c r="M68" s="2">
        <v>0</v>
      </c>
      <c r="N68" s="2">
        <v>5206</v>
      </c>
      <c r="O68" s="2">
        <v>2953</v>
      </c>
      <c r="P68" s="2">
        <v>7365</v>
      </c>
      <c r="Q68" s="2">
        <v>2953</v>
      </c>
      <c r="R68" s="63">
        <f t="shared" si="1"/>
        <v>99.966136132746357</v>
      </c>
      <c r="S68" s="81"/>
      <c r="T68" s="84"/>
      <c r="U68" s="87"/>
      <c r="V68" s="75"/>
      <c r="W68" s="75"/>
      <c r="X68" s="75"/>
      <c r="Y68" s="75"/>
      <c r="Z68" s="75"/>
      <c r="AA68" s="78"/>
      <c r="AB68" s="106" t="s">
        <v>33</v>
      </c>
    </row>
    <row r="69" spans="2:28" ht="40" customHeight="1" x14ac:dyDescent="0.3">
      <c r="B69" s="19" t="s">
        <v>116</v>
      </c>
      <c r="C69" s="2" t="s">
        <v>117</v>
      </c>
      <c r="D69" s="2">
        <v>3300003813</v>
      </c>
      <c r="E69" s="2">
        <v>96.986000000000004</v>
      </c>
      <c r="F69" s="2">
        <v>3351</v>
      </c>
      <c r="G69" s="2">
        <v>87</v>
      </c>
      <c r="H69" s="2">
        <v>12</v>
      </c>
      <c r="I69" s="2">
        <v>1</v>
      </c>
      <c r="J69" s="2">
        <v>3347</v>
      </c>
      <c r="K69" s="2">
        <v>8739</v>
      </c>
      <c r="L69" s="2">
        <v>5399</v>
      </c>
      <c r="M69" s="2">
        <v>0</v>
      </c>
      <c r="N69" s="2">
        <v>5618</v>
      </c>
      <c r="O69" s="2">
        <v>3347</v>
      </c>
      <c r="P69" s="2">
        <v>14490</v>
      </c>
      <c r="Q69" s="2">
        <v>3347</v>
      </c>
      <c r="R69" s="63">
        <f t="shared" si="1"/>
        <v>99.760979982073493</v>
      </c>
      <c r="S69" s="79">
        <v>3300003813</v>
      </c>
      <c r="T69" s="82" t="s">
        <v>80</v>
      </c>
      <c r="U69" s="85" t="s">
        <v>81</v>
      </c>
      <c r="V69" s="73" t="s">
        <v>30</v>
      </c>
      <c r="W69" s="73" t="s">
        <v>31</v>
      </c>
      <c r="X69" s="73" t="s">
        <v>57</v>
      </c>
      <c r="Y69" s="73">
        <v>46.007199999999997</v>
      </c>
      <c r="Z69" s="73">
        <v>-89.606300000000005</v>
      </c>
      <c r="AA69" s="76">
        <v>75343593</v>
      </c>
      <c r="AB69" s="20" t="s">
        <v>33</v>
      </c>
    </row>
    <row r="70" spans="2:28" x14ac:dyDescent="0.3">
      <c r="B70" s="19" t="s">
        <v>118</v>
      </c>
      <c r="C70" s="2" t="s">
        <v>119</v>
      </c>
      <c r="D70" s="2">
        <v>3300003813</v>
      </c>
      <c r="E70" s="2">
        <v>96.613</v>
      </c>
      <c r="F70" s="2">
        <v>4281</v>
      </c>
      <c r="G70" s="2">
        <v>142</v>
      </c>
      <c r="H70" s="2">
        <v>2</v>
      </c>
      <c r="I70" s="2">
        <v>1</v>
      </c>
      <c r="J70" s="2">
        <v>4280</v>
      </c>
      <c r="K70" s="2">
        <v>320</v>
      </c>
      <c r="L70" s="2">
        <v>4598</v>
      </c>
      <c r="M70" s="2">
        <v>0</v>
      </c>
      <c r="N70" s="2">
        <v>7099</v>
      </c>
      <c r="O70" s="2">
        <v>4280</v>
      </c>
      <c r="P70" s="2">
        <v>9283</v>
      </c>
      <c r="Q70" s="2">
        <v>4280</v>
      </c>
      <c r="R70" s="63">
        <f t="shared" si="1"/>
        <v>99.976635514018696</v>
      </c>
      <c r="S70" s="80"/>
      <c r="T70" s="83"/>
      <c r="U70" s="86"/>
      <c r="V70" s="74"/>
      <c r="W70" s="74"/>
      <c r="X70" s="74"/>
      <c r="Y70" s="74"/>
      <c r="Z70" s="74"/>
      <c r="AA70" s="77"/>
      <c r="AB70" s="20" t="s">
        <v>33</v>
      </c>
    </row>
    <row r="71" spans="2:28" ht="19" customHeight="1" x14ac:dyDescent="0.3">
      <c r="B71" s="19" t="s">
        <v>86</v>
      </c>
      <c r="C71" s="2" t="s">
        <v>120</v>
      </c>
      <c r="D71" s="2">
        <v>3300003813</v>
      </c>
      <c r="E71" s="2">
        <v>99.781999999999996</v>
      </c>
      <c r="F71" s="2">
        <v>2295</v>
      </c>
      <c r="G71" s="2">
        <v>5</v>
      </c>
      <c r="H71" s="2">
        <v>0</v>
      </c>
      <c r="I71" s="2">
        <v>1</v>
      </c>
      <c r="J71" s="2">
        <v>2295</v>
      </c>
      <c r="K71" s="2">
        <v>5301</v>
      </c>
      <c r="L71" s="2">
        <v>3007</v>
      </c>
      <c r="M71" s="2">
        <v>0</v>
      </c>
      <c r="N71" s="2">
        <v>4211</v>
      </c>
      <c r="O71" s="2">
        <v>2295</v>
      </c>
      <c r="P71" s="2">
        <v>11758</v>
      </c>
      <c r="Q71" s="2">
        <v>2295</v>
      </c>
      <c r="R71" s="63">
        <f t="shared" si="1"/>
        <v>100</v>
      </c>
      <c r="S71" s="80"/>
      <c r="T71" s="83"/>
      <c r="U71" s="86"/>
      <c r="V71" s="74"/>
      <c r="W71" s="74"/>
      <c r="X71" s="74"/>
      <c r="Y71" s="74"/>
      <c r="Z71" s="74"/>
      <c r="AA71" s="77"/>
      <c r="AB71" s="20" t="s">
        <v>33</v>
      </c>
    </row>
    <row r="72" spans="2:28" x14ac:dyDescent="0.3">
      <c r="B72" s="19" t="s">
        <v>87</v>
      </c>
      <c r="C72" s="2" t="s">
        <v>115</v>
      </c>
      <c r="D72" s="2">
        <v>3300003813</v>
      </c>
      <c r="E72" s="2">
        <v>99.944000000000003</v>
      </c>
      <c r="F72" s="2">
        <v>3582</v>
      </c>
      <c r="G72" s="2">
        <v>2</v>
      </c>
      <c r="H72" s="2">
        <v>0</v>
      </c>
      <c r="I72" s="2">
        <v>1</v>
      </c>
      <c r="J72" s="2">
        <v>3582</v>
      </c>
      <c r="K72" s="2">
        <v>3609</v>
      </c>
      <c r="L72" s="2">
        <v>28</v>
      </c>
      <c r="M72" s="2">
        <v>0</v>
      </c>
      <c r="N72" s="2">
        <v>6606</v>
      </c>
      <c r="O72" s="2">
        <v>3582</v>
      </c>
      <c r="P72" s="2">
        <v>12007</v>
      </c>
      <c r="Q72" s="2">
        <v>3582</v>
      </c>
      <c r="R72" s="63">
        <f t="shared" si="1"/>
        <v>100</v>
      </c>
      <c r="S72" s="80"/>
      <c r="T72" s="83"/>
      <c r="U72" s="86"/>
      <c r="V72" s="74"/>
      <c r="W72" s="74"/>
      <c r="X72" s="74"/>
      <c r="Y72" s="74"/>
      <c r="Z72" s="74"/>
      <c r="AA72" s="77"/>
      <c r="AB72" s="20" t="s">
        <v>33</v>
      </c>
    </row>
    <row r="73" spans="2:28" x14ac:dyDescent="0.3">
      <c r="B73" s="19" t="s">
        <v>66</v>
      </c>
      <c r="C73" s="2" t="s">
        <v>121</v>
      </c>
      <c r="D73" s="2">
        <v>3300003813</v>
      </c>
      <c r="E73" s="2">
        <v>99.923000000000002</v>
      </c>
      <c r="F73" s="2">
        <v>2594</v>
      </c>
      <c r="G73" s="2">
        <v>2</v>
      </c>
      <c r="H73" s="2">
        <v>0</v>
      </c>
      <c r="I73" s="2">
        <v>1</v>
      </c>
      <c r="J73" s="2">
        <v>2594</v>
      </c>
      <c r="K73" s="2">
        <v>7955</v>
      </c>
      <c r="L73" s="2">
        <v>5362</v>
      </c>
      <c r="M73" s="2">
        <v>0</v>
      </c>
      <c r="N73" s="2">
        <v>4780</v>
      </c>
      <c r="O73" s="2">
        <v>2594</v>
      </c>
      <c r="P73" s="2">
        <v>8720</v>
      </c>
      <c r="Q73" s="2">
        <v>2594</v>
      </c>
      <c r="R73" s="63">
        <f t="shared" si="1"/>
        <v>100</v>
      </c>
      <c r="S73" s="80"/>
      <c r="T73" s="83"/>
      <c r="U73" s="86"/>
      <c r="V73" s="74"/>
      <c r="W73" s="74"/>
      <c r="X73" s="74"/>
      <c r="Y73" s="74"/>
      <c r="Z73" s="74"/>
      <c r="AA73" s="77"/>
      <c r="AB73" s="20" t="s">
        <v>33</v>
      </c>
    </row>
    <row r="74" spans="2:28" x14ac:dyDescent="0.3">
      <c r="B74" s="19" t="s">
        <v>66</v>
      </c>
      <c r="C74" s="2" t="s">
        <v>122</v>
      </c>
      <c r="D74" s="2">
        <v>3300003813</v>
      </c>
      <c r="E74" s="2">
        <v>99.884</v>
      </c>
      <c r="F74" s="2">
        <v>2594</v>
      </c>
      <c r="G74" s="2">
        <v>3</v>
      </c>
      <c r="H74" s="2">
        <v>0</v>
      </c>
      <c r="I74" s="2">
        <v>1</v>
      </c>
      <c r="J74" s="2">
        <v>2594</v>
      </c>
      <c r="K74" s="2">
        <v>766</v>
      </c>
      <c r="L74" s="2">
        <v>3359</v>
      </c>
      <c r="M74" s="2">
        <v>0</v>
      </c>
      <c r="N74" s="2">
        <v>4774</v>
      </c>
      <c r="O74" s="2">
        <v>2594</v>
      </c>
      <c r="P74" s="2">
        <v>5696</v>
      </c>
      <c r="Q74" s="2">
        <v>2594</v>
      </c>
      <c r="R74" s="63">
        <f t="shared" si="1"/>
        <v>100</v>
      </c>
      <c r="S74" s="81"/>
      <c r="T74" s="84"/>
      <c r="U74" s="87"/>
      <c r="V74" s="75"/>
      <c r="W74" s="75"/>
      <c r="X74" s="75"/>
      <c r="Y74" s="75"/>
      <c r="Z74" s="75"/>
      <c r="AA74" s="78"/>
      <c r="AB74" s="106" t="s">
        <v>33</v>
      </c>
    </row>
    <row r="75" spans="2:28" ht="19" customHeight="1" x14ac:dyDescent="0.3">
      <c r="B75" s="11" t="s">
        <v>24</v>
      </c>
      <c r="C75" s="12" t="s">
        <v>125</v>
      </c>
      <c r="D75" s="12">
        <v>3300003814</v>
      </c>
      <c r="E75" s="12">
        <v>98.475999999999999</v>
      </c>
      <c r="F75" s="12">
        <v>2952</v>
      </c>
      <c r="G75" s="12">
        <v>45</v>
      </c>
      <c r="H75" s="12">
        <v>0</v>
      </c>
      <c r="I75" s="12">
        <v>2</v>
      </c>
      <c r="J75" s="12">
        <v>2953</v>
      </c>
      <c r="K75" s="12">
        <v>6091</v>
      </c>
      <c r="L75" s="12">
        <v>3140</v>
      </c>
      <c r="M75" s="12">
        <v>0</v>
      </c>
      <c r="N75" s="12">
        <v>5206</v>
      </c>
      <c r="O75" s="12">
        <v>2953</v>
      </c>
      <c r="P75" s="12">
        <v>7057</v>
      </c>
      <c r="Q75" s="12">
        <v>2953</v>
      </c>
      <c r="R75" s="61">
        <f t="shared" si="1"/>
        <v>99.966136132746357</v>
      </c>
      <c r="S75" s="40">
        <v>3300003814</v>
      </c>
      <c r="T75" s="23" t="s">
        <v>80</v>
      </c>
      <c r="U75" s="23" t="s">
        <v>81</v>
      </c>
      <c r="V75" s="72" t="s">
        <v>30</v>
      </c>
      <c r="W75" s="24" t="s">
        <v>31</v>
      </c>
      <c r="X75" s="24" t="s">
        <v>57</v>
      </c>
      <c r="Y75" s="72">
        <v>46.007199999999997</v>
      </c>
      <c r="Z75" s="72">
        <v>-89.606300000000005</v>
      </c>
      <c r="AA75" s="67">
        <v>84872464</v>
      </c>
      <c r="AB75" s="13" t="s">
        <v>33</v>
      </c>
    </row>
    <row r="76" spans="2:28" x14ac:dyDescent="0.3">
      <c r="B76" s="14" t="s">
        <v>24</v>
      </c>
      <c r="C76" s="15" t="s">
        <v>126</v>
      </c>
      <c r="D76" s="15">
        <v>3300003819</v>
      </c>
      <c r="E76" s="15">
        <v>98.509</v>
      </c>
      <c r="F76" s="15">
        <v>2952</v>
      </c>
      <c r="G76" s="15">
        <v>44</v>
      </c>
      <c r="H76" s="15">
        <v>0</v>
      </c>
      <c r="I76" s="15">
        <v>2</v>
      </c>
      <c r="J76" s="15">
        <v>2953</v>
      </c>
      <c r="K76" s="15">
        <v>6822</v>
      </c>
      <c r="L76" s="15">
        <v>3871</v>
      </c>
      <c r="M76" s="15">
        <v>0</v>
      </c>
      <c r="N76" s="15">
        <v>5212</v>
      </c>
      <c r="O76" s="15">
        <v>2953</v>
      </c>
      <c r="P76" s="15">
        <v>9833</v>
      </c>
      <c r="Q76" s="15">
        <v>2953</v>
      </c>
      <c r="R76" s="60">
        <f t="shared" si="1"/>
        <v>99.966136132746357</v>
      </c>
      <c r="S76" s="79">
        <v>3300003819</v>
      </c>
      <c r="T76" s="88" t="s">
        <v>80</v>
      </c>
      <c r="U76" s="88" t="s">
        <v>81</v>
      </c>
      <c r="V76" s="89" t="s">
        <v>30</v>
      </c>
      <c r="W76" s="94" t="s">
        <v>31</v>
      </c>
      <c r="X76" s="94" t="s">
        <v>57</v>
      </c>
      <c r="Y76" s="89">
        <v>46.007199999999997</v>
      </c>
      <c r="Z76" s="89">
        <v>-89.606300000000005</v>
      </c>
      <c r="AA76" s="76">
        <v>60165265</v>
      </c>
      <c r="AB76" s="17" t="s">
        <v>33</v>
      </c>
    </row>
    <row r="77" spans="2:28" x14ac:dyDescent="0.3">
      <c r="B77" s="11" t="s">
        <v>25</v>
      </c>
      <c r="C77" s="12" t="s">
        <v>126</v>
      </c>
      <c r="D77" s="12">
        <v>3300003819</v>
      </c>
      <c r="E77" s="12">
        <v>98.210999999999999</v>
      </c>
      <c r="F77" s="12">
        <v>2906</v>
      </c>
      <c r="G77" s="12">
        <v>50</v>
      </c>
      <c r="H77" s="12">
        <v>2</v>
      </c>
      <c r="I77" s="12">
        <v>1</v>
      </c>
      <c r="J77" s="12">
        <v>2905</v>
      </c>
      <c r="K77" s="12">
        <v>6701</v>
      </c>
      <c r="L77" s="12">
        <v>9605</v>
      </c>
      <c r="M77" s="12">
        <v>0</v>
      </c>
      <c r="N77" s="12">
        <v>5081</v>
      </c>
      <c r="O77" s="12">
        <v>3580</v>
      </c>
      <c r="P77" s="12">
        <v>9833</v>
      </c>
      <c r="Q77" s="12">
        <v>3580</v>
      </c>
      <c r="R77" s="61">
        <f t="shared" si="1"/>
        <v>81.1173184357542</v>
      </c>
      <c r="S77" s="81">
        <v>3300003819</v>
      </c>
      <c r="T77" s="88"/>
      <c r="U77" s="88"/>
      <c r="V77" s="89"/>
      <c r="W77" s="94"/>
      <c r="X77" s="94"/>
      <c r="Y77" s="89"/>
      <c r="Z77" s="89"/>
      <c r="AA77" s="77"/>
      <c r="AB77" s="13" t="s">
        <v>33</v>
      </c>
    </row>
    <row r="78" spans="2:28" ht="40" x14ac:dyDescent="0.3">
      <c r="B78" s="25" t="s">
        <v>97</v>
      </c>
      <c r="C78" s="26" t="s">
        <v>127</v>
      </c>
      <c r="D78" s="26">
        <v>3300003820</v>
      </c>
      <c r="E78" s="26">
        <v>92.590999999999994</v>
      </c>
      <c r="F78" s="26">
        <v>2308</v>
      </c>
      <c r="G78" s="26">
        <v>171</v>
      </c>
      <c r="H78" s="26">
        <v>0</v>
      </c>
      <c r="I78" s="26">
        <v>1</v>
      </c>
      <c r="J78" s="26">
        <v>2308</v>
      </c>
      <c r="K78" s="26">
        <v>34961</v>
      </c>
      <c r="L78" s="26">
        <v>32654</v>
      </c>
      <c r="M78" s="26">
        <v>0</v>
      </c>
      <c r="N78" s="26">
        <v>3315</v>
      </c>
      <c r="O78" s="26">
        <v>2308</v>
      </c>
      <c r="P78" s="26">
        <v>36326</v>
      </c>
      <c r="Q78" s="26">
        <v>2308</v>
      </c>
      <c r="R78" s="60">
        <f t="shared" si="1"/>
        <v>100</v>
      </c>
      <c r="S78" s="41">
        <v>3300003820</v>
      </c>
      <c r="T78" s="30" t="s">
        <v>80</v>
      </c>
      <c r="U78" s="30" t="s">
        <v>81</v>
      </c>
      <c r="V78" s="69" t="s">
        <v>30</v>
      </c>
      <c r="W78" s="15" t="s">
        <v>31</v>
      </c>
      <c r="X78" s="15" t="s">
        <v>57</v>
      </c>
      <c r="Y78" s="69">
        <v>46.007199999999997</v>
      </c>
      <c r="Z78" s="69">
        <v>-89.606300000000005</v>
      </c>
      <c r="AA78" s="54">
        <v>55703306</v>
      </c>
      <c r="AB78" s="28" t="s">
        <v>33</v>
      </c>
    </row>
    <row r="79" spans="2:28" ht="40" x14ac:dyDescent="0.3">
      <c r="B79" s="25" t="s">
        <v>128</v>
      </c>
      <c r="C79" s="26" t="s">
        <v>129</v>
      </c>
      <c r="D79" s="26">
        <v>3300003824</v>
      </c>
      <c r="E79" s="26">
        <v>98.563999999999993</v>
      </c>
      <c r="F79" s="26">
        <v>2646</v>
      </c>
      <c r="G79" s="26">
        <v>38</v>
      </c>
      <c r="H79" s="26">
        <v>0</v>
      </c>
      <c r="I79" s="26">
        <v>685</v>
      </c>
      <c r="J79" s="26">
        <v>3330</v>
      </c>
      <c r="K79" s="26">
        <v>6150</v>
      </c>
      <c r="L79" s="26">
        <v>3505</v>
      </c>
      <c r="M79" s="26">
        <v>0</v>
      </c>
      <c r="N79" s="26">
        <v>4684</v>
      </c>
      <c r="O79" s="26">
        <v>3519</v>
      </c>
      <c r="P79" s="26">
        <v>6150</v>
      </c>
      <c r="Q79" s="26">
        <v>3519</v>
      </c>
      <c r="R79" s="64">
        <f t="shared" si="1"/>
        <v>75.191815856777495</v>
      </c>
      <c r="S79" s="42">
        <v>3300003824</v>
      </c>
      <c r="T79" s="27" t="s">
        <v>80</v>
      </c>
      <c r="U79" s="27" t="s">
        <v>81</v>
      </c>
      <c r="V79" s="100" t="s">
        <v>30</v>
      </c>
      <c r="W79" s="26" t="s">
        <v>31</v>
      </c>
      <c r="X79" s="26" t="s">
        <v>57</v>
      </c>
      <c r="Y79" s="100">
        <v>46.007199999999997</v>
      </c>
      <c r="Z79" s="104">
        <v>-89.606300000000005</v>
      </c>
      <c r="AA79" s="54">
        <v>50147694</v>
      </c>
      <c r="AB79" s="28" t="s">
        <v>33</v>
      </c>
    </row>
    <row r="80" spans="2:28" x14ac:dyDescent="0.3">
      <c r="B80" s="14" t="s">
        <v>91</v>
      </c>
      <c r="C80" s="15" t="s">
        <v>130</v>
      </c>
      <c r="D80" s="15">
        <v>3300003826</v>
      </c>
      <c r="E80" s="15">
        <v>90.176000000000002</v>
      </c>
      <c r="F80" s="15">
        <v>3003</v>
      </c>
      <c r="G80" s="15">
        <v>225</v>
      </c>
      <c r="H80" s="15">
        <v>37</v>
      </c>
      <c r="I80" s="15">
        <v>1</v>
      </c>
      <c r="J80" s="15">
        <v>2964</v>
      </c>
      <c r="K80" s="15">
        <v>56781</v>
      </c>
      <c r="L80" s="15">
        <v>59752</v>
      </c>
      <c r="M80" s="15">
        <v>0</v>
      </c>
      <c r="N80" s="15">
        <v>3847</v>
      </c>
      <c r="O80" s="15">
        <v>2964</v>
      </c>
      <c r="P80" s="15">
        <v>67047</v>
      </c>
      <c r="Q80" s="15">
        <v>2964</v>
      </c>
      <c r="R80" s="60">
        <f t="shared" si="1"/>
        <v>100.06747638326586</v>
      </c>
      <c r="S80" s="79">
        <v>3300003826</v>
      </c>
      <c r="T80" s="88" t="s">
        <v>80</v>
      </c>
      <c r="U80" s="88" t="s">
        <v>81</v>
      </c>
      <c r="V80" s="89" t="s">
        <v>30</v>
      </c>
      <c r="W80" s="94" t="s">
        <v>31</v>
      </c>
      <c r="X80" s="94" t="s">
        <v>57</v>
      </c>
      <c r="Y80" s="89">
        <v>46.007199999999997</v>
      </c>
      <c r="Z80" s="89">
        <v>-89.606300000000005</v>
      </c>
      <c r="AA80" s="77">
        <v>70970730</v>
      </c>
      <c r="AB80" s="17" t="s">
        <v>33</v>
      </c>
    </row>
    <row r="81" spans="2:28" ht="19" customHeight="1" x14ac:dyDescent="0.3">
      <c r="B81" s="11" t="s">
        <v>93</v>
      </c>
      <c r="C81" s="12" t="s">
        <v>130</v>
      </c>
      <c r="D81" s="12">
        <v>3300003826</v>
      </c>
      <c r="E81" s="12">
        <v>95.224999999999994</v>
      </c>
      <c r="F81" s="12">
        <v>2513</v>
      </c>
      <c r="G81" s="12">
        <v>120</v>
      </c>
      <c r="H81" s="12">
        <v>0</v>
      </c>
      <c r="I81" s="12">
        <v>2</v>
      </c>
      <c r="J81" s="12">
        <v>2514</v>
      </c>
      <c r="K81" s="12">
        <v>11926</v>
      </c>
      <c r="L81" s="12">
        <v>9414</v>
      </c>
      <c r="M81" s="12">
        <v>0</v>
      </c>
      <c r="N81" s="12">
        <v>3976</v>
      </c>
      <c r="O81" s="12">
        <v>2514</v>
      </c>
      <c r="P81" s="12">
        <v>67047</v>
      </c>
      <c r="Q81" s="12">
        <v>2514</v>
      </c>
      <c r="R81" s="61">
        <f t="shared" si="1"/>
        <v>99.960222752585523</v>
      </c>
      <c r="S81" s="81">
        <v>3300003826</v>
      </c>
      <c r="T81" s="87"/>
      <c r="U81" s="87"/>
      <c r="V81" s="75"/>
      <c r="W81" s="93"/>
      <c r="X81" s="93"/>
      <c r="Y81" s="75"/>
      <c r="Z81" s="75"/>
      <c r="AA81" s="78"/>
      <c r="AB81" s="13" t="s">
        <v>33</v>
      </c>
    </row>
    <row r="82" spans="2:28" ht="40" x14ac:dyDescent="0.3">
      <c r="B82" s="25" t="s">
        <v>25</v>
      </c>
      <c r="C82" s="26" t="s">
        <v>131</v>
      </c>
      <c r="D82" s="26">
        <v>3300003827</v>
      </c>
      <c r="E82" s="26">
        <v>98.106999999999999</v>
      </c>
      <c r="F82" s="26">
        <v>2906</v>
      </c>
      <c r="G82" s="26">
        <v>53</v>
      </c>
      <c r="H82" s="26">
        <v>2</v>
      </c>
      <c r="I82" s="26">
        <v>1</v>
      </c>
      <c r="J82" s="26">
        <v>2905</v>
      </c>
      <c r="K82" s="26">
        <v>2026</v>
      </c>
      <c r="L82" s="26">
        <v>4930</v>
      </c>
      <c r="M82" s="26">
        <v>0</v>
      </c>
      <c r="N82" s="26">
        <v>5072</v>
      </c>
      <c r="O82" s="26">
        <v>3580</v>
      </c>
      <c r="P82" s="26">
        <v>5248</v>
      </c>
      <c r="Q82" s="26">
        <v>3580</v>
      </c>
      <c r="R82" s="61">
        <f t="shared" si="1"/>
        <v>81.1173184357542</v>
      </c>
      <c r="S82" s="40">
        <v>3300003827</v>
      </c>
      <c r="T82" s="18" t="s">
        <v>80</v>
      </c>
      <c r="U82" s="18" t="s">
        <v>81</v>
      </c>
      <c r="V82" s="71" t="s">
        <v>30</v>
      </c>
      <c r="W82" s="12" t="s">
        <v>31</v>
      </c>
      <c r="X82" s="12" t="s">
        <v>57</v>
      </c>
      <c r="Y82" s="71">
        <v>46.007199999999997</v>
      </c>
      <c r="Z82" s="71">
        <v>-89.606300000000005</v>
      </c>
      <c r="AA82" s="54">
        <v>65060107</v>
      </c>
      <c r="AB82" s="28" t="s">
        <v>33</v>
      </c>
    </row>
    <row r="83" spans="2:28" x14ac:dyDescent="0.3">
      <c r="B83" s="19" t="s">
        <v>66</v>
      </c>
      <c r="C83" s="2" t="s">
        <v>132</v>
      </c>
      <c r="D83" s="2">
        <v>3300003852</v>
      </c>
      <c r="E83" s="2">
        <v>99.909000000000006</v>
      </c>
      <c r="F83" s="2">
        <v>2195</v>
      </c>
      <c r="G83" s="2">
        <v>2</v>
      </c>
      <c r="H83" s="2">
        <v>0</v>
      </c>
      <c r="I83" s="2">
        <v>400</v>
      </c>
      <c r="J83" s="2">
        <v>2594</v>
      </c>
      <c r="K83" s="2">
        <v>1</v>
      </c>
      <c r="L83" s="2">
        <v>2195</v>
      </c>
      <c r="M83" s="2">
        <v>0</v>
      </c>
      <c r="N83" s="2">
        <v>4043</v>
      </c>
      <c r="O83" s="2">
        <v>2594</v>
      </c>
      <c r="P83" s="2">
        <v>7158</v>
      </c>
      <c r="Q83" s="2">
        <v>2594</v>
      </c>
      <c r="R83" s="63">
        <f t="shared" ref="R83:R84" si="2">(F83-H83)/Q83*100</f>
        <v>84.618350038550503</v>
      </c>
      <c r="S83" s="79">
        <v>3300003852</v>
      </c>
      <c r="T83" s="88" t="s">
        <v>133</v>
      </c>
      <c r="U83" s="88" t="s">
        <v>134</v>
      </c>
      <c r="V83" s="89" t="s">
        <v>30</v>
      </c>
      <c r="W83" s="94" t="s">
        <v>31</v>
      </c>
      <c r="X83" s="94" t="s">
        <v>96</v>
      </c>
      <c r="Y83" s="89">
        <v>41.7</v>
      </c>
      <c r="Z83" s="89">
        <v>-86.23</v>
      </c>
      <c r="AA83" s="76">
        <v>866580994</v>
      </c>
      <c r="AB83" s="20" t="s">
        <v>33</v>
      </c>
    </row>
    <row r="84" spans="2:28" ht="20" thickBot="1" x14ac:dyDescent="0.35">
      <c r="B84" s="32" t="s">
        <v>25</v>
      </c>
      <c r="C84" s="33" t="s">
        <v>135</v>
      </c>
      <c r="D84" s="33">
        <v>3300003852</v>
      </c>
      <c r="E84" s="33">
        <v>98.417000000000002</v>
      </c>
      <c r="F84" s="33">
        <v>2906</v>
      </c>
      <c r="G84" s="33">
        <v>44</v>
      </c>
      <c r="H84" s="33">
        <v>2</v>
      </c>
      <c r="I84" s="33">
        <v>1</v>
      </c>
      <c r="J84" s="33">
        <v>2905</v>
      </c>
      <c r="K84" s="33">
        <v>3457</v>
      </c>
      <c r="L84" s="33">
        <v>553</v>
      </c>
      <c r="M84" s="33">
        <v>0</v>
      </c>
      <c r="N84" s="33">
        <v>5110</v>
      </c>
      <c r="O84" s="33">
        <v>3580</v>
      </c>
      <c r="P84" s="33">
        <v>5533</v>
      </c>
      <c r="Q84" s="33">
        <v>3580</v>
      </c>
      <c r="R84" s="65">
        <f t="shared" si="2"/>
        <v>81.1173184357542</v>
      </c>
      <c r="S84" s="96">
        <v>3300003852</v>
      </c>
      <c r="T84" s="97"/>
      <c r="U84" s="97"/>
      <c r="V84" s="102"/>
      <c r="W84" s="95"/>
      <c r="X84" s="95"/>
      <c r="Y84" s="102"/>
      <c r="Z84" s="102"/>
      <c r="AA84" s="105"/>
      <c r="AB84" s="36" t="s">
        <v>33</v>
      </c>
    </row>
    <row r="90" spans="2:28" ht="19" customHeight="1" x14ac:dyDescent="0.3"/>
    <row r="722" spans="13:13" x14ac:dyDescent="0.3">
      <c r="M722" s="37"/>
    </row>
  </sheetData>
  <mergeCells count="162">
    <mergeCell ref="AA19:AA20"/>
    <mergeCell ref="V53:V54"/>
    <mergeCell ref="W53:W54"/>
    <mergeCell ref="X53:X54"/>
    <mergeCell ref="Y53:Y54"/>
    <mergeCell ref="T53:T54"/>
    <mergeCell ref="U53:U54"/>
    <mergeCell ref="S83:S84"/>
    <mergeCell ref="S80:S81"/>
    <mergeCell ref="S57:S58"/>
    <mergeCell ref="S59:S60"/>
    <mergeCell ref="S61:S62"/>
    <mergeCell ref="S76:S77"/>
    <mergeCell ref="T57:T58"/>
    <mergeCell ref="U57:U58"/>
    <mergeCell ref="S53:S54"/>
    <mergeCell ref="T83:T84"/>
    <mergeCell ref="U83:U84"/>
    <mergeCell ref="T66:T68"/>
    <mergeCell ref="U66:U68"/>
    <mergeCell ref="AA22:AA23"/>
    <mergeCell ref="Z80:Z81"/>
    <mergeCell ref="AA80:AA81"/>
    <mergeCell ref="Z57:Z58"/>
    <mergeCell ref="AA57:AA58"/>
    <mergeCell ref="Y55:Y56"/>
    <mergeCell ref="Z55:Z56"/>
    <mergeCell ref="AA55:AA56"/>
    <mergeCell ref="AA59:AA60"/>
    <mergeCell ref="Z53:Z54"/>
    <mergeCell ref="AA53:AA54"/>
    <mergeCell ref="T80:T81"/>
    <mergeCell ref="U80:U81"/>
    <mergeCell ref="V80:V81"/>
    <mergeCell ref="W80:W81"/>
    <mergeCell ref="X80:X81"/>
    <mergeCell ref="Y80:Y81"/>
    <mergeCell ref="T76:T77"/>
    <mergeCell ref="U76:U77"/>
    <mergeCell ref="V76:V77"/>
    <mergeCell ref="W76:W77"/>
    <mergeCell ref="X76:X77"/>
    <mergeCell ref="W61:W62"/>
    <mergeCell ref="X61:X62"/>
    <mergeCell ref="Y61:Y62"/>
    <mergeCell ref="Z61:Z62"/>
    <mergeCell ref="AA61:AA62"/>
    <mergeCell ref="T59:T60"/>
    <mergeCell ref="V83:V84"/>
    <mergeCell ref="W83:W84"/>
    <mergeCell ref="X83:X84"/>
    <mergeCell ref="Y83:Y84"/>
    <mergeCell ref="Z83:Z84"/>
    <mergeCell ref="Y76:Y77"/>
    <mergeCell ref="Z76:Z77"/>
    <mergeCell ref="AA76:AA77"/>
    <mergeCell ref="AA83:AA84"/>
    <mergeCell ref="U59:U60"/>
    <mergeCell ref="V59:V60"/>
    <mergeCell ref="W59:W60"/>
    <mergeCell ref="X59:X60"/>
    <mergeCell ref="Y59:Y60"/>
    <mergeCell ref="Z59:Z60"/>
    <mergeCell ref="T61:T62"/>
    <mergeCell ref="U61:U62"/>
    <mergeCell ref="V61:V62"/>
    <mergeCell ref="V57:V58"/>
    <mergeCell ref="W57:W58"/>
    <mergeCell ref="X57:X58"/>
    <mergeCell ref="Y57:Y58"/>
    <mergeCell ref="S55:S56"/>
    <mergeCell ref="T55:T56"/>
    <mergeCell ref="U55:U56"/>
    <mergeCell ref="V55:V56"/>
    <mergeCell ref="W55:W56"/>
    <mergeCell ref="X55:X56"/>
    <mergeCell ref="AA26:AA31"/>
    <mergeCell ref="Z26:Z31"/>
    <mergeCell ref="Y26:Y31"/>
    <mergeCell ref="X26:X31"/>
    <mergeCell ref="W26:W31"/>
    <mergeCell ref="V26:V31"/>
    <mergeCell ref="U26:U31"/>
    <mergeCell ref="T26:T31"/>
    <mergeCell ref="AA24:AA25"/>
    <mergeCell ref="Z24:Z25"/>
    <mergeCell ref="Z22:Z23"/>
    <mergeCell ref="Z19:Z20"/>
    <mergeCell ref="S22:S23"/>
    <mergeCell ref="S26:S31"/>
    <mergeCell ref="S24:S25"/>
    <mergeCell ref="T24:T25"/>
    <mergeCell ref="U24:U25"/>
    <mergeCell ref="V24:V25"/>
    <mergeCell ref="W24:W25"/>
    <mergeCell ref="X24:X25"/>
    <mergeCell ref="Y24:Y25"/>
    <mergeCell ref="S19:S20"/>
    <mergeCell ref="T19:T20"/>
    <mergeCell ref="U19:U20"/>
    <mergeCell ref="V19:V20"/>
    <mergeCell ref="W19:W20"/>
    <mergeCell ref="X19:X20"/>
    <mergeCell ref="Y19:Y20"/>
    <mergeCell ref="T22:T23"/>
    <mergeCell ref="U22:U23"/>
    <mergeCell ref="V22:V23"/>
    <mergeCell ref="W22:W23"/>
    <mergeCell ref="X22:X23"/>
    <mergeCell ref="Y22:Y23"/>
    <mergeCell ref="AA34:AA42"/>
    <mergeCell ref="Z34:Z42"/>
    <mergeCell ref="Y34:Y42"/>
    <mergeCell ref="X34:X42"/>
    <mergeCell ref="W34:W42"/>
    <mergeCell ref="V34:V42"/>
    <mergeCell ref="U34:U42"/>
    <mergeCell ref="T34:T42"/>
    <mergeCell ref="S34:S42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S43:S44"/>
    <mergeCell ref="T43:T44"/>
    <mergeCell ref="U43:U44"/>
    <mergeCell ref="V43:V44"/>
    <mergeCell ref="W43:W44"/>
    <mergeCell ref="X43:X44"/>
    <mergeCell ref="Y43:Y44"/>
    <mergeCell ref="Z43:Z44"/>
    <mergeCell ref="AA43:AA44"/>
    <mergeCell ref="S46:S51"/>
    <mergeCell ref="T46:T51"/>
    <mergeCell ref="U46:U51"/>
    <mergeCell ref="V46:V51"/>
    <mergeCell ref="W46:W51"/>
    <mergeCell ref="X46:X51"/>
    <mergeCell ref="Y46:Y51"/>
    <mergeCell ref="Z46:Z51"/>
    <mergeCell ref="AA46:AA51"/>
    <mergeCell ref="V66:V68"/>
    <mergeCell ref="W66:W68"/>
    <mergeCell ref="X66:X68"/>
    <mergeCell ref="Y66:Y68"/>
    <mergeCell ref="Z66:Z68"/>
    <mergeCell ref="AA66:AA68"/>
    <mergeCell ref="S69:S74"/>
    <mergeCell ref="T69:T74"/>
    <mergeCell ref="U69:U74"/>
    <mergeCell ref="V69:V74"/>
    <mergeCell ref="W69:W74"/>
    <mergeCell ref="X69:X74"/>
    <mergeCell ref="Y69:Y74"/>
    <mergeCell ref="Z69:Z74"/>
    <mergeCell ref="AA69:AA74"/>
    <mergeCell ref="S66:S68"/>
  </mergeCells>
  <conditionalFormatting sqref="O13:O14">
    <cfRule type="cellIs" dxfId="5" priority="34" operator="lessThan">
      <formula>10000</formula>
    </cfRule>
  </conditionalFormatting>
  <conditionalFormatting sqref="O12">
    <cfRule type="cellIs" dxfId="4" priority="29" operator="lessThan">
      <formula>10000</formula>
    </cfRule>
  </conditionalFormatting>
  <conditionalFormatting sqref="O11">
    <cfRule type="cellIs" dxfId="3" priority="24" operator="lessThan">
      <formula>10000</formula>
    </cfRule>
  </conditionalFormatting>
  <conditionalFormatting sqref="O10">
    <cfRule type="cellIs" dxfId="2" priority="19" operator="lessThan">
      <formula>10000</formula>
    </cfRule>
  </conditionalFormatting>
  <conditionalFormatting sqref="O8:O9">
    <cfRule type="cellIs" dxfId="1" priority="14" operator="lessThan">
      <formula>10000</formula>
    </cfRule>
  </conditionalFormatting>
  <conditionalFormatting sqref="O6:O7">
    <cfRule type="cellIs" dxfId="0" priority="9" operator="lessThan">
      <formula>10000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2020-05-26T15:52:56Z</dcterms:created>
  <dcterms:modified xsi:type="dcterms:W3CDTF">2020-09-21T14:59:05Z</dcterms:modified>
</cp:coreProperties>
</file>