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u574427/Desktop/COLIPAPER/mbio/"/>
    </mc:Choice>
  </mc:AlternateContent>
  <xr:revisionPtr revIDLastSave="0" documentId="8_{1A168176-F2FB-3747-8466-E59DAF7D21D7}" xr6:coauthVersionLast="45" xr6:coauthVersionMax="45" xr10:uidLastSave="{00000000-0000-0000-0000-000000000000}"/>
  <bookViews>
    <workbookView xWindow="8840" yWindow="1280" windowWidth="38400" windowHeight="21140" activeTab="1" xr2:uid="{E80C7E0F-F2DD-B841-84A9-50C0278161E5}"/>
  </bookViews>
  <sheets>
    <sheet name="WANG" sheetId="1" r:id="rId1"/>
    <sheet name="IMG_hunter" sheetId="5" r:id="rId2"/>
    <sheet name="IMG_orangutan" sheetId="6" r:id="rId3"/>
    <sheet name="IMG_rat" sheetId="7" r:id="rId4"/>
  </sheets>
  <definedNames>
    <definedName name="_xlnm._FilterDatabase" localSheetId="0" hidden="1">WANG!$A$2:$AO$2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  <c r="B24" i="1"/>
  <c r="B21" i="1"/>
  <c r="B17" i="1"/>
  <c r="B15" i="1"/>
  <c r="B18" i="1"/>
  <c r="B12" i="1"/>
  <c r="B22" i="1"/>
  <c r="B13" i="1"/>
  <c r="B19" i="1"/>
  <c r="B3" i="1"/>
  <c r="B4" i="1"/>
  <c r="B16" i="1"/>
  <c r="B5" i="1"/>
  <c r="B6" i="1"/>
  <c r="B7" i="1"/>
  <c r="B14" i="1"/>
  <c r="B8" i="1"/>
  <c r="B9" i="1"/>
  <c r="B10" i="1"/>
  <c r="B23" i="1"/>
  <c r="B20" i="1"/>
</calcChain>
</file>

<file path=xl/sharedStrings.xml><?xml version="1.0" encoding="utf-8"?>
<sst xmlns="http://schemas.openxmlformats.org/spreadsheetml/2006/main" count="168" uniqueCount="154">
  <si>
    <t>OTU</t>
  </si>
  <si>
    <t>SRR7287177_breadth</t>
  </si>
  <si>
    <t>SRR7287176_breadth</t>
  </si>
  <si>
    <t>SRR7287263_breadth</t>
  </si>
  <si>
    <t>SRR7286059_breadth</t>
  </si>
  <si>
    <t>SRR7288042_breadth</t>
  </si>
  <si>
    <t>SRR7285957_breadth</t>
  </si>
  <si>
    <t>SRR7286072_breadth</t>
  </si>
  <si>
    <t>SRR4242136_breadth</t>
  </si>
  <si>
    <t>SRR7293002_breadth</t>
  </si>
  <si>
    <t>SRR7286073_breadth</t>
  </si>
  <si>
    <t>SRR7288019_breadth</t>
  </si>
  <si>
    <t>SRR7293003_breadth</t>
  </si>
  <si>
    <t>SRR7293098_breadth</t>
  </si>
  <si>
    <t>SRR7292999_breadth</t>
  </si>
  <si>
    <t>SRR7287617_breadth</t>
  </si>
  <si>
    <t>SRR7286035_breadth</t>
  </si>
  <si>
    <t>SRR7286074_breadth</t>
  </si>
  <si>
    <t>SRR7288043_breadth</t>
  </si>
  <si>
    <t>SRR7287610_breadth</t>
  </si>
  <si>
    <t>SRR7285959_breadth</t>
  </si>
  <si>
    <t>SRR7287341_breadth</t>
  </si>
  <si>
    <t>SRR7287117_breadth</t>
  </si>
  <si>
    <t>SRR7293000_breadth</t>
  </si>
  <si>
    <t>SRR6123249_breadth</t>
  </si>
  <si>
    <t>SRR7287609_breadth</t>
  </si>
  <si>
    <t>SRR7286976_breadth</t>
  </si>
  <si>
    <t>SRR7287333_breadth</t>
  </si>
  <si>
    <t>SRR7287334_breadth</t>
  </si>
  <si>
    <t>SRR7288047_breadth</t>
  </si>
  <si>
    <t>SRR7287193_breadth</t>
  </si>
  <si>
    <t>SRR7288018_breadth</t>
  </si>
  <si>
    <t>SRR7286071_breadth</t>
  </si>
  <si>
    <t>SRR7288010_breadth</t>
  </si>
  <si>
    <t>SRR7292997_breadth</t>
  </si>
  <si>
    <t>SRR5644066_breadth</t>
  </si>
  <si>
    <t>SRR7287286_breadth</t>
  </si>
  <si>
    <t>SRR7285958_breadth</t>
  </si>
  <si>
    <t>SRR7288546_breadth</t>
  </si>
  <si>
    <t>MG170C16_arall</t>
  </si>
  <si>
    <t>MG184C35_flopper</t>
  </si>
  <si>
    <t>MG38C11_lilleven</t>
  </si>
  <si>
    <t>MG146C3_muut</t>
  </si>
  <si>
    <t>MG193C3_dhaeg</t>
  </si>
  <si>
    <t>MG199C3_kvi</t>
  </si>
  <si>
    <t>MG1C1_buks</t>
  </si>
  <si>
    <t>MG43C4_bob</t>
  </si>
  <si>
    <t>MG48C2_alia</t>
  </si>
  <si>
    <t>MG99C1_jat</t>
  </si>
  <si>
    <t>MG99C3_skure</t>
  </si>
  <si>
    <t>Mg106C1_humlepung</t>
  </si>
  <si>
    <t>MG131C5_finno</t>
  </si>
  <si>
    <t>MG148C1_kaaroe</t>
  </si>
  <si>
    <t>MG156C2_heid</t>
  </si>
  <si>
    <t>MG160C2_momo</t>
  </si>
  <si>
    <t>MG172C1_skuden</t>
  </si>
  <si>
    <t>MG180C4_welsh</t>
  </si>
  <si>
    <t>MG196C1_nataliec</t>
  </si>
  <si>
    <t>MG47C1_mio</t>
  </si>
  <si>
    <t>MG49C2_allfine</t>
  </si>
  <si>
    <t>MG145C1_jahat</t>
  </si>
  <si>
    <t xml:space="preserve"> non-human primate (Pan troglodytes and Macaca mulatta) feces</t>
  </si>
  <si>
    <t>giant panda (Ailuropoda melanoleuca) feces</t>
  </si>
  <si>
    <t>cattle (Bos taurus) Plasma</t>
  </si>
  <si>
    <t>child (Homo sapiens) feces</t>
  </si>
  <si>
    <t xml:space="preserve"> mink (Mustela lutreola) feces</t>
  </si>
  <si>
    <t>raccoon (Procyon lotor) feces</t>
  </si>
  <si>
    <t>fox (Vulpes vulpes fulva) feces</t>
  </si>
  <si>
    <t xml:space="preserve"> rat (Rattus norvegicus) feces</t>
  </si>
  <si>
    <t>wild bird feces</t>
  </si>
  <si>
    <t>parrot (Charmosyna josefinae) feces</t>
  </si>
  <si>
    <t>rhesus (Macaca mulatta) feces</t>
  </si>
  <si>
    <t>pig (Susscrofa domestica) feces</t>
  </si>
  <si>
    <t>little panda (Ailurus fulgens) feces</t>
  </si>
  <si>
    <t>pet dog (Canis lupus familiaris) feces</t>
  </si>
  <si>
    <t>cattle (Bos taurus) Genital tract secretion</t>
  </si>
  <si>
    <t>elk (Elaphurus davidianus) feces</t>
  </si>
  <si>
    <t>musk deer (Moschus moschiferus) feces</t>
  </si>
  <si>
    <t>yak (Bos grunniens) feces</t>
  </si>
  <si>
    <t>wild goose (Branta canadensis) feces</t>
  </si>
  <si>
    <t>masked civet (Paguma larvata) feces</t>
  </si>
  <si>
    <t>flamingo (Phoenicopteridae) feces</t>
  </si>
  <si>
    <t>wild rat (Rattus norvegicus) feces</t>
  </si>
  <si>
    <t>egret (Egretta garzetta) feces</t>
  </si>
  <si>
    <t>river water revier water</t>
  </si>
  <si>
    <t>oyster (Ostrea gigas ) oyster</t>
  </si>
  <si>
    <t>chimpanzee (Pan troglodytes) feces</t>
  </si>
  <si>
    <t>cattle (Bos taurus) nose swab</t>
  </si>
  <si>
    <t>cattle (Bos taurus) feces</t>
  </si>
  <si>
    <t>human (Homo sapiens) nose swab</t>
  </si>
  <si>
    <t xml:space="preserve"> red crowned crane (Grus japonensis) feces AND raccoon (Procyon lotor) feces</t>
  </si>
  <si>
    <t>chicken (Gallus domesticus) feces AND human (Homo sapiens) feces</t>
  </si>
  <si>
    <t>COUNT</t>
  </si>
  <si>
    <t>CLUSTER</t>
  </si>
  <si>
    <t>SRR1930187_breadth</t>
  </si>
  <si>
    <t>SRR1930140_breadth</t>
  </si>
  <si>
    <t>SRR1929484_breadth</t>
  </si>
  <si>
    <t>SRR1930179_breadth</t>
  </si>
  <si>
    <t>SRR1930128_breadth</t>
  </si>
  <si>
    <t>SRR1929574_breadth</t>
  </si>
  <si>
    <t>SRR1929485_breadth</t>
  </si>
  <si>
    <t>SRR1930121_breadth</t>
  </si>
  <si>
    <t>SRR1930133_breadth</t>
  </si>
  <si>
    <t>SRR1930145_breadth</t>
  </si>
  <si>
    <t>SRR1930132_breadth</t>
  </si>
  <si>
    <t>SRR1930144_breadth</t>
  </si>
  <si>
    <t>SRR1930136_breadth</t>
  </si>
  <si>
    <t>SRR1929563_breadth</t>
  </si>
  <si>
    <t>SRR1930149_breadth</t>
  </si>
  <si>
    <t>SRR1930244_breadth</t>
  </si>
  <si>
    <t>SRR1930143_breadth</t>
  </si>
  <si>
    <t>SRR1930176_breadth</t>
  </si>
  <si>
    <t>SRR1930134_breadth</t>
  </si>
  <si>
    <t>SRR1930122_breadth</t>
  </si>
  <si>
    <t>SRR1930177_breadth</t>
  </si>
  <si>
    <t>SRR1930142_breadth</t>
  </si>
  <si>
    <t>SRR1930138_breadth</t>
  </si>
  <si>
    <t>SRR1930123_breadth</t>
  </si>
  <si>
    <t>MG120C1_nom</t>
  </si>
  <si>
    <t>SRR5190123_breadth</t>
  </si>
  <si>
    <t>SRR5190129_breadth</t>
  </si>
  <si>
    <t>SRR5190121_breadth</t>
  </si>
  <si>
    <t>SRR5190359_breadth</t>
  </si>
  <si>
    <t>SRR5190360_breadth</t>
  </si>
  <si>
    <t>SRR5190303_breadth</t>
  </si>
  <si>
    <t>SRR5190358_breadth</t>
  </si>
  <si>
    <t>SRR5190361_breadth</t>
  </si>
  <si>
    <t>SRR5190128_breadth</t>
  </si>
  <si>
    <t>SRR5190124_breadth</t>
  </si>
  <si>
    <t>SRR5190120_breadth</t>
  </si>
  <si>
    <t>SRR5190122_breadth</t>
  </si>
  <si>
    <t>SRR1438004_breadth</t>
  </si>
  <si>
    <t>SRR1437999_breadth</t>
  </si>
  <si>
    <t>SRR1438015_breadth</t>
  </si>
  <si>
    <t>SRR1438012_breadth</t>
  </si>
  <si>
    <t>SRR1438011_breadth</t>
  </si>
  <si>
    <t>SRR1438013_breadth</t>
  </si>
  <si>
    <t>SRR1438030_breadth</t>
  </si>
  <si>
    <t>SRR1438003_breadth</t>
  </si>
  <si>
    <t>SRR1438008_breadth</t>
  </si>
  <si>
    <t>SRR1438002_breadth</t>
  </si>
  <si>
    <t>SRR1438007_breadth</t>
  </si>
  <si>
    <t>SRR1438001_breadth</t>
  </si>
  <si>
    <t>SRR1438000_breadth</t>
  </si>
  <si>
    <t>SRR1438009_breadth</t>
  </si>
  <si>
    <t>SRR1438005_breadth</t>
  </si>
  <si>
    <t>SRR1438010_breadth</t>
  </si>
  <si>
    <t>SRR1437997_breadth</t>
  </si>
  <si>
    <t>SRR1438006_breadth</t>
  </si>
  <si>
    <t>SRR1438014_breadth</t>
  </si>
  <si>
    <t>SRR1438016_breadth</t>
  </si>
  <si>
    <t>MG107C1_mogra</t>
  </si>
  <si>
    <t>MG109C1_moha</t>
  </si>
  <si>
    <t>MG135C2_moskry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</si>
</sst>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/>
    <xf numFmtId="11" fontId="0" fillId="0" borderId="0" xfId="0" applyNumberFormat="1"/>
    <xf numFmtId="0" fontId="0" fillId="2" borderId="0" xfId="0" applyFill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0BCF6-E1A4-3347-8559-ED7AE08608CB}">
  <dimension ref="A1:AO62"/>
  <sheetViews>
    <sheetView topLeftCell="A4" workbookViewId="0">
      <selection activeCell="K16" sqref="K16"/>
    </sheetView>
  </sheetViews>
  <sheetFormatPr baseColWidth="10" defaultColWidth="13.1640625" defaultRowHeight="16" x14ac:dyDescent="0.2"/>
  <cols>
    <col min="1" max="1" width="19.1640625" bestFit="1" customWidth="1"/>
  </cols>
  <sheetData>
    <row r="1" spans="1:41" s="2" customFormat="1" ht="119" x14ac:dyDescent="0.2">
      <c r="D1" s="2" t="s">
        <v>74</v>
      </c>
      <c r="E1" s="2" t="s">
        <v>73</v>
      </c>
      <c r="F1" s="2" t="s">
        <v>76</v>
      </c>
      <c r="G1" s="2" t="s">
        <v>66</v>
      </c>
      <c r="H1" s="2" t="s">
        <v>85</v>
      </c>
      <c r="I1" s="2" t="s">
        <v>64</v>
      </c>
      <c r="J1" s="2" t="s">
        <v>68</v>
      </c>
      <c r="K1" s="2" t="s">
        <v>61</v>
      </c>
      <c r="L1" s="2" t="s">
        <v>74</v>
      </c>
      <c r="M1" s="2" t="s">
        <v>69</v>
      </c>
      <c r="N1" s="2" t="s">
        <v>84</v>
      </c>
      <c r="O1" s="2" t="s">
        <v>61</v>
      </c>
      <c r="P1" s="2" t="s">
        <v>72</v>
      </c>
      <c r="Q1" s="2" t="s">
        <v>64</v>
      </c>
      <c r="R1" s="2" t="s">
        <v>82</v>
      </c>
      <c r="S1" s="2" t="s">
        <v>65</v>
      </c>
      <c r="T1" s="2" t="s">
        <v>70</v>
      </c>
      <c r="U1" s="2" t="s">
        <v>72</v>
      </c>
      <c r="V1" s="2" t="s">
        <v>81</v>
      </c>
      <c r="W1" s="2" t="s">
        <v>90</v>
      </c>
      <c r="X1" s="2" t="s">
        <v>80</v>
      </c>
      <c r="Y1" s="2" t="s">
        <v>72</v>
      </c>
      <c r="Z1" s="2" t="s">
        <v>89</v>
      </c>
      <c r="AA1" s="2" t="s">
        <v>63</v>
      </c>
      <c r="AB1" s="2" t="s">
        <v>91</v>
      </c>
      <c r="AC1" s="2" t="s">
        <v>71</v>
      </c>
      <c r="AD1" s="2" t="s">
        <v>78</v>
      </c>
      <c r="AE1" s="2" t="s">
        <v>79</v>
      </c>
      <c r="AF1" s="2" t="s">
        <v>86</v>
      </c>
      <c r="AG1" s="2" t="s">
        <v>75</v>
      </c>
      <c r="AH1" s="2" t="s">
        <v>72</v>
      </c>
      <c r="AI1" s="2" t="s">
        <v>67</v>
      </c>
      <c r="AJ1" s="2" t="s">
        <v>83</v>
      </c>
      <c r="AK1" s="2" t="s">
        <v>88</v>
      </c>
      <c r="AL1" s="2" t="s">
        <v>62</v>
      </c>
      <c r="AM1" s="2" t="s">
        <v>77</v>
      </c>
      <c r="AN1" s="2" t="s">
        <v>64</v>
      </c>
      <c r="AO1" s="2" t="s">
        <v>87</v>
      </c>
    </row>
    <row r="2" spans="1:41" x14ac:dyDescent="0.2">
      <c r="A2" t="s">
        <v>0</v>
      </c>
      <c r="B2" t="s">
        <v>92</v>
      </c>
      <c r="C2" t="s">
        <v>93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14</v>
      </c>
      <c r="R2" t="s">
        <v>15</v>
      </c>
      <c r="S2" t="s">
        <v>16</v>
      </c>
      <c r="T2" t="s">
        <v>17</v>
      </c>
      <c r="U2" t="s">
        <v>18</v>
      </c>
      <c r="V2" t="s">
        <v>19</v>
      </c>
      <c r="W2" t="s">
        <v>20</v>
      </c>
      <c r="X2" t="s">
        <v>21</v>
      </c>
      <c r="Y2" t="s">
        <v>22</v>
      </c>
      <c r="Z2" t="s">
        <v>23</v>
      </c>
      <c r="AA2" t="s">
        <v>24</v>
      </c>
      <c r="AB2" t="s">
        <v>25</v>
      </c>
      <c r="AC2" t="s">
        <v>26</v>
      </c>
      <c r="AD2" t="s">
        <v>27</v>
      </c>
      <c r="AE2" t="s">
        <v>28</v>
      </c>
      <c r="AF2" t="s">
        <v>29</v>
      </c>
      <c r="AG2" t="s">
        <v>30</v>
      </c>
      <c r="AH2" t="s">
        <v>31</v>
      </c>
      <c r="AI2" t="s">
        <v>32</v>
      </c>
      <c r="AJ2" t="s">
        <v>33</v>
      </c>
      <c r="AK2" t="s">
        <v>34</v>
      </c>
      <c r="AL2" t="s">
        <v>35</v>
      </c>
      <c r="AM2" t="s">
        <v>36</v>
      </c>
      <c r="AN2" t="s">
        <v>37</v>
      </c>
      <c r="AO2" t="s">
        <v>38</v>
      </c>
    </row>
    <row r="3" spans="1:41" x14ac:dyDescent="0.2">
      <c r="A3" t="s">
        <v>50</v>
      </c>
      <c r="B3">
        <f t="shared" ref="B3:B24" si="0">COUNTIF(D3:AO3,"&gt;0.7")</f>
        <v>12</v>
      </c>
      <c r="C3">
        <v>1</v>
      </c>
      <c r="D3">
        <v>0</v>
      </c>
      <c r="E3">
        <v>0</v>
      </c>
      <c r="F3">
        <v>0</v>
      </c>
      <c r="G3">
        <v>0.34834898196012198</v>
      </c>
      <c r="H3">
        <v>0</v>
      </c>
      <c r="I3">
        <v>0</v>
      </c>
      <c r="J3">
        <v>4.8293889416370597E-2</v>
      </c>
      <c r="K3">
        <v>3.4720024381380998E-2</v>
      </c>
      <c r="L3">
        <v>0.43921651369694398</v>
      </c>
      <c r="M3">
        <v>0</v>
      </c>
      <c r="N3">
        <v>0</v>
      </c>
      <c r="O3">
        <v>0</v>
      </c>
      <c r="P3">
        <v>1.43592268288966E-2</v>
      </c>
      <c r="Q3">
        <v>0</v>
      </c>
      <c r="R3">
        <v>0</v>
      </c>
      <c r="S3">
        <v>0</v>
      </c>
      <c r="T3">
        <v>0</v>
      </c>
      <c r="U3">
        <v>0</v>
      </c>
      <c r="V3">
        <v>0.26396361547748798</v>
      </c>
      <c r="W3">
        <v>0</v>
      </c>
      <c r="X3">
        <v>0.77005309983472203</v>
      </c>
      <c r="Y3">
        <v>4.0709873287149298E-2</v>
      </c>
      <c r="Z3">
        <v>0</v>
      </c>
      <c r="AA3">
        <v>0</v>
      </c>
      <c r="AB3">
        <v>9.9166578753032992E-3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4.9266800295389802E-2</v>
      </c>
      <c r="AJ3">
        <v>0</v>
      </c>
      <c r="AK3">
        <v>0</v>
      </c>
      <c r="AL3">
        <v>0.58769678001664405</v>
      </c>
      <c r="AM3">
        <v>6.8689852422313602E-3</v>
      </c>
      <c r="AN3">
        <v>0</v>
      </c>
      <c r="AO3">
        <v>0</v>
      </c>
    </row>
    <row r="4" spans="1:41" x14ac:dyDescent="0.2">
      <c r="A4" t="s">
        <v>51</v>
      </c>
      <c r="B4">
        <f t="shared" si="0"/>
        <v>10</v>
      </c>
      <c r="C4">
        <v>1</v>
      </c>
      <c r="D4">
        <v>0</v>
      </c>
      <c r="E4">
        <v>0</v>
      </c>
      <c r="F4">
        <v>0</v>
      </c>
      <c r="G4">
        <v>0.26290779493740202</v>
      </c>
      <c r="H4">
        <v>0</v>
      </c>
      <c r="I4">
        <v>0</v>
      </c>
      <c r="J4">
        <v>3.3617380974138703E-2</v>
      </c>
      <c r="K4">
        <v>2.44448505894178E-2</v>
      </c>
      <c r="L4">
        <v>0.39095768984739099</v>
      </c>
      <c r="M4">
        <v>0</v>
      </c>
      <c r="N4">
        <v>0</v>
      </c>
      <c r="O4">
        <v>0</v>
      </c>
      <c r="P4">
        <v>7.1963812482865705E-4</v>
      </c>
      <c r="Q4">
        <v>0</v>
      </c>
      <c r="R4">
        <v>7.9959791647628601E-4</v>
      </c>
      <c r="S4">
        <v>0</v>
      </c>
      <c r="T4">
        <v>0</v>
      </c>
      <c r="U4">
        <v>0</v>
      </c>
      <c r="V4">
        <v>0.23457918303938499</v>
      </c>
      <c r="W4">
        <v>6.3967833318102896E-4</v>
      </c>
      <c r="X4">
        <v>0.75948094672393296</v>
      </c>
      <c r="Y4">
        <v>2.82943434158823E-2</v>
      </c>
      <c r="Z4">
        <v>0</v>
      </c>
      <c r="AA4">
        <v>0</v>
      </c>
      <c r="AB4">
        <v>1.6448871424654999E-3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4.07794937402906E-2</v>
      </c>
      <c r="AJ4">
        <v>0</v>
      </c>
      <c r="AK4">
        <v>0</v>
      </c>
      <c r="AL4">
        <v>0.55682856620670695</v>
      </c>
      <c r="AM4">
        <v>1.13999817234761E-2</v>
      </c>
      <c r="AN4">
        <v>0</v>
      </c>
      <c r="AO4">
        <v>0</v>
      </c>
    </row>
    <row r="5" spans="1:41" x14ac:dyDescent="0.2">
      <c r="A5" t="s">
        <v>53</v>
      </c>
      <c r="B5">
        <f t="shared" si="0"/>
        <v>9</v>
      </c>
      <c r="C5">
        <v>1</v>
      </c>
      <c r="D5">
        <v>0</v>
      </c>
      <c r="E5">
        <v>0</v>
      </c>
      <c r="F5">
        <v>0</v>
      </c>
      <c r="G5">
        <v>0.33049434866993899</v>
      </c>
      <c r="H5">
        <v>0</v>
      </c>
      <c r="I5">
        <v>0</v>
      </c>
      <c r="J5">
        <v>2.73547208585454E-2</v>
      </c>
      <c r="K5">
        <v>2.5961867793127001E-2</v>
      </c>
      <c r="L5">
        <v>0.35585112455759699</v>
      </c>
      <c r="M5">
        <v>0</v>
      </c>
      <c r="N5">
        <v>0</v>
      </c>
      <c r="O5">
        <v>0</v>
      </c>
      <c r="P5">
        <v>9.0192944400045597E-4</v>
      </c>
      <c r="Q5">
        <v>0</v>
      </c>
      <c r="R5">
        <v>0</v>
      </c>
      <c r="S5">
        <v>0</v>
      </c>
      <c r="T5">
        <v>0</v>
      </c>
      <c r="U5">
        <v>0</v>
      </c>
      <c r="V5">
        <v>0.19396049777371799</v>
      </c>
      <c r="W5">
        <v>2.8542071012672599E-3</v>
      </c>
      <c r="X5">
        <v>0.76597785135289398</v>
      </c>
      <c r="Y5">
        <v>3.2241123415915E-2</v>
      </c>
      <c r="Z5">
        <v>0</v>
      </c>
      <c r="AA5">
        <v>0</v>
      </c>
      <c r="AB5">
        <v>2.8542071012672599E-3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4.41146249571868E-2</v>
      </c>
      <c r="AJ5">
        <v>0</v>
      </c>
      <c r="AK5">
        <v>0</v>
      </c>
      <c r="AL5">
        <v>0.55178673364539299</v>
      </c>
      <c r="AM5">
        <v>0</v>
      </c>
      <c r="AN5">
        <v>2.97979221372302E-3</v>
      </c>
      <c r="AO5">
        <v>0</v>
      </c>
    </row>
    <row r="6" spans="1:41" x14ac:dyDescent="0.2">
      <c r="A6" t="s">
        <v>54</v>
      </c>
      <c r="B6">
        <f t="shared" si="0"/>
        <v>15</v>
      </c>
      <c r="C6">
        <v>1</v>
      </c>
      <c r="D6">
        <v>0</v>
      </c>
      <c r="E6">
        <v>0</v>
      </c>
      <c r="F6">
        <v>0</v>
      </c>
      <c r="G6">
        <v>0.30733372652209401</v>
      </c>
      <c r="H6">
        <v>0</v>
      </c>
      <c r="I6">
        <v>2.50657835042192E-3</v>
      </c>
      <c r="J6">
        <v>2.44646583794574E-2</v>
      </c>
      <c r="K6">
        <v>1.9099900190545301E-2</v>
      </c>
      <c r="L6">
        <v>0.36574494147536502</v>
      </c>
      <c r="M6">
        <v>0</v>
      </c>
      <c r="N6">
        <v>0</v>
      </c>
      <c r="O6">
        <v>0</v>
      </c>
      <c r="P6">
        <v>9.9696034842573205E-3</v>
      </c>
      <c r="Q6">
        <v>0</v>
      </c>
      <c r="R6">
        <v>0</v>
      </c>
      <c r="S6">
        <v>8.030124308139E-3</v>
      </c>
      <c r="T6">
        <v>0</v>
      </c>
      <c r="U6">
        <v>0</v>
      </c>
      <c r="V6">
        <v>0.176027583703838</v>
      </c>
      <c r="W6">
        <v>4.97913075038562E-3</v>
      </c>
      <c r="X6">
        <v>0.73700208692496105</v>
      </c>
      <c r="Y6">
        <v>3.2347336902277403E-2</v>
      </c>
      <c r="Z6">
        <v>0</v>
      </c>
      <c r="AA6">
        <v>0</v>
      </c>
      <c r="AB6">
        <v>5.0812086017602703E-3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6.6146447690772103E-2</v>
      </c>
      <c r="AJ6">
        <v>0</v>
      </c>
      <c r="AK6">
        <v>0</v>
      </c>
      <c r="AL6">
        <v>0.56706514835314403</v>
      </c>
      <c r="AM6">
        <v>5.1492605026766999E-3</v>
      </c>
      <c r="AN6">
        <v>5.1038925687324202E-3</v>
      </c>
      <c r="AO6">
        <v>0</v>
      </c>
    </row>
    <row r="7" spans="1:41" x14ac:dyDescent="0.2">
      <c r="A7" t="s">
        <v>55</v>
      </c>
      <c r="B7">
        <f t="shared" si="0"/>
        <v>13</v>
      </c>
      <c r="C7">
        <v>1</v>
      </c>
      <c r="D7">
        <v>0</v>
      </c>
      <c r="E7">
        <v>0</v>
      </c>
      <c r="F7">
        <v>0</v>
      </c>
      <c r="G7">
        <v>0.39305318405280498</v>
      </c>
      <c r="H7">
        <v>0</v>
      </c>
      <c r="I7">
        <v>0</v>
      </c>
      <c r="J7">
        <v>5.4387311919140903E-2</v>
      </c>
      <c r="K7">
        <v>3.2579672942713397E-2</v>
      </c>
      <c r="L7">
        <v>0.39553991955353301</v>
      </c>
      <c r="M7">
        <v>0</v>
      </c>
      <c r="N7">
        <v>0</v>
      </c>
      <c r="O7">
        <v>0</v>
      </c>
      <c r="P7">
        <v>2.89125975499352E-2</v>
      </c>
      <c r="Q7">
        <v>0</v>
      </c>
      <c r="R7">
        <v>0</v>
      </c>
      <c r="S7">
        <v>0</v>
      </c>
      <c r="T7">
        <v>0</v>
      </c>
      <c r="U7">
        <v>0</v>
      </c>
      <c r="V7">
        <v>0.27315127831956199</v>
      </c>
      <c r="W7">
        <v>0</v>
      </c>
      <c r="X7">
        <v>0.76190367051327601</v>
      </c>
      <c r="Y7">
        <v>2.8087505586560101E-2</v>
      </c>
      <c r="Z7">
        <v>0</v>
      </c>
      <c r="AA7">
        <v>0</v>
      </c>
      <c r="AB7">
        <v>1.2972279201952701E-2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5.7664760551436399E-2</v>
      </c>
      <c r="AJ7">
        <v>0</v>
      </c>
      <c r="AK7">
        <v>0</v>
      </c>
      <c r="AL7">
        <v>0.605204955135624</v>
      </c>
      <c r="AM7">
        <v>1.1975293079541101E-2</v>
      </c>
      <c r="AN7">
        <v>1.1115822284358701E-2</v>
      </c>
      <c r="AO7">
        <v>0</v>
      </c>
    </row>
    <row r="8" spans="1:41" x14ac:dyDescent="0.2">
      <c r="A8" t="s">
        <v>57</v>
      </c>
      <c r="B8">
        <f t="shared" si="0"/>
        <v>11</v>
      </c>
      <c r="C8">
        <v>1</v>
      </c>
      <c r="D8">
        <v>0</v>
      </c>
      <c r="E8">
        <v>0</v>
      </c>
      <c r="F8">
        <v>0</v>
      </c>
      <c r="G8">
        <v>0.30109830934404302</v>
      </c>
      <c r="H8">
        <v>0</v>
      </c>
      <c r="I8">
        <v>0</v>
      </c>
      <c r="J8">
        <v>3.01894836038906E-2</v>
      </c>
      <c r="K8">
        <v>3.8244500039265397E-2</v>
      </c>
      <c r="L8">
        <v>0.361611900781942</v>
      </c>
      <c r="M8">
        <v>0</v>
      </c>
      <c r="N8">
        <v>0</v>
      </c>
      <c r="O8">
        <v>0</v>
      </c>
      <c r="P8">
        <v>1.1443059560003099E-3</v>
      </c>
      <c r="Q8">
        <v>0</v>
      </c>
      <c r="R8">
        <v>0</v>
      </c>
      <c r="S8">
        <v>0</v>
      </c>
      <c r="T8">
        <v>0</v>
      </c>
      <c r="U8">
        <v>0</v>
      </c>
      <c r="V8">
        <v>0.23169951871837699</v>
      </c>
      <c r="W8">
        <v>1.0882125267846099E-3</v>
      </c>
      <c r="X8">
        <v>0.74185803874933998</v>
      </c>
      <c r="Y8">
        <v>2.7743810090085998E-2</v>
      </c>
      <c r="Z8">
        <v>0</v>
      </c>
      <c r="AA8">
        <v>0</v>
      </c>
      <c r="AB8">
        <v>5.9571221827075102E-3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3.4766707427891799E-2</v>
      </c>
      <c r="AJ8">
        <v>0</v>
      </c>
      <c r="AK8">
        <v>0</v>
      </c>
      <c r="AL8">
        <v>0.52067042866598601</v>
      </c>
      <c r="AM8">
        <v>7.5613942582765797E-3</v>
      </c>
      <c r="AN8">
        <v>0</v>
      </c>
      <c r="AO8">
        <v>0</v>
      </c>
    </row>
    <row r="9" spans="1:41" x14ac:dyDescent="0.2">
      <c r="A9" t="s">
        <v>58</v>
      </c>
      <c r="B9">
        <f t="shared" si="0"/>
        <v>10</v>
      </c>
      <c r="C9">
        <v>1</v>
      </c>
      <c r="D9">
        <v>0</v>
      </c>
      <c r="E9">
        <v>0</v>
      </c>
      <c r="F9">
        <v>0</v>
      </c>
      <c r="G9">
        <v>0.31083170524145698</v>
      </c>
      <c r="H9">
        <v>0</v>
      </c>
      <c r="I9">
        <v>0</v>
      </c>
      <c r="J9">
        <v>3.5873955723891598E-2</v>
      </c>
      <c r="K9">
        <v>2.9161822344212499E-2</v>
      </c>
      <c r="L9">
        <v>0.34083254425812898</v>
      </c>
      <c r="M9">
        <v>0</v>
      </c>
      <c r="N9">
        <v>0</v>
      </c>
      <c r="O9">
        <v>0</v>
      </c>
      <c r="P9">
        <v>3.23620716520238E-3</v>
      </c>
      <c r="Q9">
        <v>0</v>
      </c>
      <c r="R9">
        <v>0</v>
      </c>
      <c r="S9">
        <v>5.57346789562632E-3</v>
      </c>
      <c r="T9">
        <v>0</v>
      </c>
      <c r="U9">
        <v>0</v>
      </c>
      <c r="V9">
        <v>0.24863659790725201</v>
      </c>
      <c r="W9">
        <v>2.9964881159281298E-3</v>
      </c>
      <c r="X9">
        <v>0.76249835193153603</v>
      </c>
      <c r="Y9">
        <v>4.4276108400954001E-2</v>
      </c>
      <c r="Z9">
        <v>0</v>
      </c>
      <c r="AA9">
        <v>0</v>
      </c>
      <c r="AB9">
        <v>4.4587743165010602E-3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7.6002924572401098E-2</v>
      </c>
      <c r="AJ9">
        <v>0</v>
      </c>
      <c r="AK9">
        <v>0</v>
      </c>
      <c r="AL9">
        <v>0.56490992556723496</v>
      </c>
      <c r="AM9">
        <v>0</v>
      </c>
      <c r="AN9">
        <v>0</v>
      </c>
      <c r="AO9">
        <v>0</v>
      </c>
    </row>
    <row r="10" spans="1:41" x14ac:dyDescent="0.2">
      <c r="A10" t="s">
        <v>59</v>
      </c>
      <c r="B10">
        <f t="shared" si="0"/>
        <v>9</v>
      </c>
      <c r="C10">
        <v>1</v>
      </c>
      <c r="D10">
        <v>0</v>
      </c>
      <c r="E10">
        <v>0</v>
      </c>
      <c r="F10">
        <v>0</v>
      </c>
      <c r="G10">
        <v>0.26272092729091601</v>
      </c>
      <c r="H10">
        <v>0</v>
      </c>
      <c r="I10">
        <v>0</v>
      </c>
      <c r="J10">
        <v>2.19173671561468E-2</v>
      </c>
      <c r="K10">
        <v>1.5270862320757099E-2</v>
      </c>
      <c r="L10">
        <v>0.32815105274657003</v>
      </c>
      <c r="M10">
        <v>0</v>
      </c>
      <c r="N10">
        <v>0</v>
      </c>
      <c r="O10">
        <v>0</v>
      </c>
      <c r="P10">
        <v>4.5076641790186599E-3</v>
      </c>
      <c r="Q10">
        <v>0</v>
      </c>
      <c r="R10">
        <v>0</v>
      </c>
      <c r="S10">
        <v>0</v>
      </c>
      <c r="T10">
        <v>0</v>
      </c>
      <c r="U10">
        <v>0</v>
      </c>
      <c r="V10">
        <v>0.16888791785012</v>
      </c>
      <c r="W10">
        <v>2.5528098156687301E-3</v>
      </c>
      <c r="X10">
        <v>0.702275680461805</v>
      </c>
      <c r="Y10">
        <v>2.3895219806124399E-2</v>
      </c>
      <c r="Z10">
        <v>0</v>
      </c>
      <c r="AA10">
        <v>0</v>
      </c>
      <c r="AB10">
        <v>3.9327070133275003E-3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2.18713705828915E-2</v>
      </c>
      <c r="AJ10">
        <v>0</v>
      </c>
      <c r="AK10">
        <v>0</v>
      </c>
      <c r="AL10">
        <v>0.50051171187746502</v>
      </c>
      <c r="AM10">
        <v>0</v>
      </c>
      <c r="AN10">
        <v>0</v>
      </c>
      <c r="AO10">
        <v>0</v>
      </c>
    </row>
    <row r="11" spans="1:41" x14ac:dyDescent="0.2">
      <c r="A11" t="s">
        <v>40</v>
      </c>
      <c r="B11">
        <f t="shared" si="0"/>
        <v>23</v>
      </c>
      <c r="C11">
        <v>4</v>
      </c>
      <c r="D11">
        <v>8.50418490363203E-3</v>
      </c>
      <c r="E11">
        <v>0.82905244567304004</v>
      </c>
      <c r="F11">
        <v>0</v>
      </c>
      <c r="G11">
        <v>9.3296475466482301E-3</v>
      </c>
      <c r="H11">
        <v>2.0252629962374199E-2</v>
      </c>
      <c r="I11">
        <v>0</v>
      </c>
      <c r="J11">
        <v>4.6225908008907302E-2</v>
      </c>
      <c r="K11">
        <v>0.95271826768025802</v>
      </c>
      <c r="L11">
        <v>0.94237118943407805</v>
      </c>
      <c r="M11">
        <v>5.3751055824310797E-3</v>
      </c>
      <c r="N11">
        <v>1.7238731475082501E-2</v>
      </c>
      <c r="O11">
        <v>0</v>
      </c>
      <c r="P11">
        <v>0</v>
      </c>
      <c r="Q11">
        <v>0</v>
      </c>
      <c r="R11">
        <v>8.5233817092835701E-2</v>
      </c>
      <c r="S11">
        <v>9.6367964370728705E-3</v>
      </c>
      <c r="T11">
        <v>5.4518928050372402E-2</v>
      </c>
      <c r="U11">
        <v>0</v>
      </c>
      <c r="V11">
        <v>1.1690854641787599E-2</v>
      </c>
      <c r="W11">
        <v>1.47047531290793E-2</v>
      </c>
      <c r="X11">
        <v>0.97519772709820995</v>
      </c>
      <c r="Y11">
        <v>0.97825001919680499</v>
      </c>
      <c r="Z11">
        <v>0</v>
      </c>
      <c r="AA11">
        <v>0</v>
      </c>
      <c r="AB11">
        <v>0.98301082699838704</v>
      </c>
      <c r="AC11">
        <v>0</v>
      </c>
      <c r="AD11">
        <v>0</v>
      </c>
      <c r="AE11">
        <v>1.7277125086385601E-2</v>
      </c>
      <c r="AF11">
        <v>3.89311218613222E-2</v>
      </c>
      <c r="AG11">
        <v>0</v>
      </c>
      <c r="AH11">
        <v>2.11164862166935E-2</v>
      </c>
      <c r="AI11">
        <v>0</v>
      </c>
      <c r="AJ11">
        <v>8.2047147354680106E-2</v>
      </c>
      <c r="AK11">
        <v>0</v>
      </c>
      <c r="AL11">
        <v>0.92488289948552505</v>
      </c>
      <c r="AM11">
        <v>1.6682024111187899E-2</v>
      </c>
      <c r="AN11">
        <v>0</v>
      </c>
      <c r="AO11">
        <v>0</v>
      </c>
    </row>
    <row r="12" spans="1:41" x14ac:dyDescent="0.2">
      <c r="A12" t="s">
        <v>46</v>
      </c>
      <c r="B12">
        <f t="shared" si="0"/>
        <v>13</v>
      </c>
      <c r="C12">
        <v>6</v>
      </c>
      <c r="D12">
        <v>0</v>
      </c>
      <c r="E12">
        <v>2.6297180235127699E-3</v>
      </c>
      <c r="F12">
        <v>0</v>
      </c>
      <c r="G12">
        <v>1.36789534164235E-2</v>
      </c>
      <c r="H12">
        <v>0</v>
      </c>
      <c r="I12">
        <v>8.2648280738972808E-3</v>
      </c>
      <c r="J12">
        <v>0</v>
      </c>
      <c r="K12">
        <v>6.8925130380977598E-2</v>
      </c>
      <c r="L12">
        <v>0.50318217979315805</v>
      </c>
      <c r="M12">
        <v>0</v>
      </c>
      <c r="N12">
        <v>5.4583222840979403E-3</v>
      </c>
      <c r="O12">
        <v>0</v>
      </c>
      <c r="P12">
        <v>0</v>
      </c>
      <c r="Q12">
        <v>0</v>
      </c>
      <c r="R12">
        <v>8.7067974896137094E-3</v>
      </c>
      <c r="S12">
        <v>0</v>
      </c>
      <c r="T12">
        <v>0</v>
      </c>
      <c r="U12">
        <v>0</v>
      </c>
      <c r="V12">
        <v>9.5244409086891104E-3</v>
      </c>
      <c r="W12">
        <v>0</v>
      </c>
      <c r="X12">
        <v>0.82993016883231596</v>
      </c>
      <c r="Y12">
        <v>0.512330946698488</v>
      </c>
      <c r="Z12">
        <v>0</v>
      </c>
      <c r="AA12">
        <v>0</v>
      </c>
      <c r="AB12">
        <v>1.48280738972863E-2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3.5799522673030999E-2</v>
      </c>
      <c r="AJ12">
        <v>0</v>
      </c>
      <c r="AK12">
        <v>0</v>
      </c>
      <c r="AL12">
        <v>0.54832935560859097</v>
      </c>
      <c r="AM12">
        <v>0</v>
      </c>
      <c r="AN12">
        <v>2.11703350128171E-2</v>
      </c>
      <c r="AO12">
        <v>3.6241492088747401E-3</v>
      </c>
    </row>
    <row r="13" spans="1:41" x14ac:dyDescent="0.2">
      <c r="A13" t="s">
        <v>48</v>
      </c>
      <c r="B13">
        <f t="shared" si="0"/>
        <v>13</v>
      </c>
      <c r="C13">
        <v>6</v>
      </c>
      <c r="D13">
        <v>0</v>
      </c>
      <c r="E13">
        <v>1.07841592183173E-2</v>
      </c>
      <c r="F13">
        <v>0</v>
      </c>
      <c r="G13">
        <v>2.5395681833532201E-2</v>
      </c>
      <c r="H13">
        <v>0</v>
      </c>
      <c r="I13">
        <v>1.20674516513947E-2</v>
      </c>
      <c r="J13">
        <v>0</v>
      </c>
      <c r="K13">
        <v>0.13965373618209201</v>
      </c>
      <c r="L13">
        <v>0.58011572145800006</v>
      </c>
      <c r="M13">
        <v>0</v>
      </c>
      <c r="N13">
        <v>0</v>
      </c>
      <c r="O13">
        <v>0</v>
      </c>
      <c r="P13">
        <v>0</v>
      </c>
      <c r="Q13">
        <v>0</v>
      </c>
      <c r="R13">
        <v>2.3864736474773101E-3</v>
      </c>
      <c r="S13">
        <v>0</v>
      </c>
      <c r="T13">
        <v>0</v>
      </c>
      <c r="U13">
        <v>0</v>
      </c>
      <c r="V13">
        <v>1.24501879910844E-2</v>
      </c>
      <c r="W13">
        <v>0</v>
      </c>
      <c r="X13">
        <v>0.83540086003106895</v>
      </c>
      <c r="Y13">
        <v>0.542337393340387</v>
      </c>
      <c r="Z13">
        <v>0</v>
      </c>
      <c r="AA13">
        <v>0</v>
      </c>
      <c r="AB13">
        <v>7.6096989891257802E-3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5.7072742418443297E-2</v>
      </c>
      <c r="AJ13">
        <v>0</v>
      </c>
      <c r="AK13">
        <v>0</v>
      </c>
      <c r="AL13">
        <v>0.58430330729225299</v>
      </c>
      <c r="AM13">
        <v>6.5515455793952702E-3</v>
      </c>
      <c r="AN13">
        <v>2.1590832338969301E-2</v>
      </c>
      <c r="AO13">
        <v>0</v>
      </c>
    </row>
    <row r="14" spans="1:41" x14ac:dyDescent="0.2">
      <c r="A14" t="s">
        <v>56</v>
      </c>
      <c r="B14">
        <f t="shared" si="0"/>
        <v>11</v>
      </c>
      <c r="C14">
        <v>6</v>
      </c>
      <c r="D14">
        <v>0</v>
      </c>
      <c r="E14">
        <v>0</v>
      </c>
      <c r="F14">
        <v>0</v>
      </c>
      <c r="G14">
        <v>1.37589311389829E-2</v>
      </c>
      <c r="H14">
        <v>0</v>
      </c>
      <c r="I14">
        <v>1.2542305395182101E-2</v>
      </c>
      <c r="J14">
        <v>0</v>
      </c>
      <c r="K14">
        <v>4.8311102262923802E-2</v>
      </c>
      <c r="L14">
        <v>0.60705200522043001</v>
      </c>
      <c r="M14">
        <v>0</v>
      </c>
      <c r="N14">
        <v>0</v>
      </c>
      <c r="O14">
        <v>0</v>
      </c>
      <c r="P14">
        <v>0</v>
      </c>
      <c r="Q14">
        <v>0</v>
      </c>
      <c r="R14">
        <v>5.6849602937598101E-3</v>
      </c>
      <c r="S14">
        <v>0</v>
      </c>
      <c r="T14">
        <v>0</v>
      </c>
      <c r="U14">
        <v>0</v>
      </c>
      <c r="V14">
        <v>4.4904550180281796E-3</v>
      </c>
      <c r="W14">
        <v>0</v>
      </c>
      <c r="X14">
        <v>0.80089366690999098</v>
      </c>
      <c r="Y14">
        <v>0.58218859911075704</v>
      </c>
      <c r="Z14">
        <v>0</v>
      </c>
      <c r="AA14">
        <v>0</v>
      </c>
      <c r="AB14">
        <v>2.53500564071935E-2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3.64102904417457E-2</v>
      </c>
      <c r="AJ14">
        <v>0</v>
      </c>
      <c r="AK14">
        <v>0</v>
      </c>
      <c r="AL14">
        <v>0.64452407812949297</v>
      </c>
      <c r="AM14">
        <v>0</v>
      </c>
      <c r="AN14">
        <v>2.59694295131284E-2</v>
      </c>
      <c r="AO14">
        <v>0</v>
      </c>
    </row>
    <row r="15" spans="1:41" x14ac:dyDescent="0.2">
      <c r="A15" t="s">
        <v>44</v>
      </c>
      <c r="B15">
        <f t="shared" si="0"/>
        <v>10</v>
      </c>
      <c r="C15">
        <v>7</v>
      </c>
      <c r="D15">
        <v>0</v>
      </c>
      <c r="E15">
        <v>6.3907913950376604E-3</v>
      </c>
      <c r="F15">
        <v>0</v>
      </c>
      <c r="G15">
        <v>9.1646148112394799E-3</v>
      </c>
      <c r="H15">
        <v>0</v>
      </c>
      <c r="I15">
        <v>0</v>
      </c>
      <c r="J15">
        <v>6.2747062740953E-3</v>
      </c>
      <c r="K15">
        <v>6.6840590689973304E-3</v>
      </c>
      <c r="L15">
        <v>2.24288673147067E-2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2.81659161865426E-3</v>
      </c>
      <c r="T15">
        <v>0</v>
      </c>
      <c r="U15">
        <v>0</v>
      </c>
      <c r="V15">
        <v>0</v>
      </c>
      <c r="W15">
        <v>0</v>
      </c>
      <c r="X15">
        <v>0.139717607668949</v>
      </c>
      <c r="Y15">
        <v>0.13395001008107599</v>
      </c>
      <c r="Z15">
        <v>0</v>
      </c>
      <c r="AA15">
        <v>4.1546253810952299E-4</v>
      </c>
      <c r="AB15">
        <v>7.0811923774843702E-3</v>
      </c>
      <c r="AC15">
        <v>0</v>
      </c>
      <c r="AD15">
        <v>5.1138550646716296E-3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3.22594441355629E-3</v>
      </c>
      <c r="AK15">
        <v>0</v>
      </c>
      <c r="AL15">
        <v>0.93823660591545299</v>
      </c>
      <c r="AM15">
        <v>0</v>
      </c>
      <c r="AN15">
        <v>3.8980161663805198E-3</v>
      </c>
      <c r="AO15">
        <v>0</v>
      </c>
    </row>
    <row r="16" spans="1:41" x14ac:dyDescent="0.2">
      <c r="A16" t="s">
        <v>52</v>
      </c>
      <c r="B16">
        <f t="shared" si="0"/>
        <v>9</v>
      </c>
      <c r="C16">
        <v>7</v>
      </c>
      <c r="D16">
        <v>0</v>
      </c>
      <c r="E16">
        <v>0</v>
      </c>
      <c r="F16">
        <v>0</v>
      </c>
      <c r="G16">
        <v>2.97460893359964E-3</v>
      </c>
      <c r="H16">
        <v>0</v>
      </c>
      <c r="I16">
        <v>0</v>
      </c>
      <c r="J16">
        <v>9.2231201021261994E-3</v>
      </c>
      <c r="K16">
        <v>3.84805673135066E-3</v>
      </c>
      <c r="L16">
        <v>1.5709844306403001E-2</v>
      </c>
      <c r="M16">
        <v>0</v>
      </c>
      <c r="N16">
        <v>0</v>
      </c>
      <c r="O16">
        <v>0</v>
      </c>
      <c r="P16">
        <v>6.9020700102004004E-4</v>
      </c>
      <c r="Q16">
        <v>0</v>
      </c>
      <c r="R16">
        <v>0</v>
      </c>
      <c r="S16">
        <v>9.4674411644341799E-3</v>
      </c>
      <c r="T16">
        <v>0</v>
      </c>
      <c r="U16">
        <v>9.7117622267421601E-4</v>
      </c>
      <c r="V16">
        <v>6.1691068232764602E-4</v>
      </c>
      <c r="W16">
        <v>0</v>
      </c>
      <c r="X16">
        <v>0.20591989933972199</v>
      </c>
      <c r="Y16">
        <v>0.184297485325466</v>
      </c>
      <c r="Z16">
        <v>0</v>
      </c>
      <c r="AA16">
        <v>0</v>
      </c>
      <c r="AB16">
        <v>5.7232208845644002E-3</v>
      </c>
      <c r="AC16">
        <v>0</v>
      </c>
      <c r="AD16">
        <v>6.4561840714883398E-3</v>
      </c>
      <c r="AE16">
        <v>0</v>
      </c>
      <c r="AF16">
        <v>0</v>
      </c>
      <c r="AG16">
        <v>0</v>
      </c>
      <c r="AH16">
        <v>0</v>
      </c>
      <c r="AI16">
        <v>2.6875316853877599E-3</v>
      </c>
      <c r="AJ16">
        <v>2.9196366945803401E-3</v>
      </c>
      <c r="AK16">
        <v>0</v>
      </c>
      <c r="AL16">
        <v>0.94916900298682405</v>
      </c>
      <c r="AM16">
        <v>0</v>
      </c>
      <c r="AN16">
        <v>6.9326101429888999E-3</v>
      </c>
      <c r="AO16">
        <v>0</v>
      </c>
    </row>
    <row r="17" spans="1:41" x14ac:dyDescent="0.2">
      <c r="A17" t="s">
        <v>43</v>
      </c>
      <c r="B17">
        <f t="shared" si="0"/>
        <v>7</v>
      </c>
      <c r="C17">
        <v>9</v>
      </c>
      <c r="D17">
        <v>0</v>
      </c>
      <c r="E17">
        <v>1.6263018317848901E-2</v>
      </c>
      <c r="F17">
        <v>0</v>
      </c>
      <c r="G17">
        <v>0</v>
      </c>
      <c r="H17">
        <v>0</v>
      </c>
      <c r="I17">
        <v>0</v>
      </c>
      <c r="J17">
        <v>3.2842164421573901E-3</v>
      </c>
      <c r="K17">
        <v>0.72582939637155497</v>
      </c>
      <c r="L17">
        <v>0.67765503433498997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1.5279509650678699E-3</v>
      </c>
      <c r="V17">
        <v>1.46355456424126E-3</v>
      </c>
      <c r="W17">
        <v>8.4300742900296803E-4</v>
      </c>
      <c r="X17">
        <v>0.288536855231036</v>
      </c>
      <c r="Y17">
        <v>0.52837832300063803</v>
      </c>
      <c r="Z17">
        <v>0</v>
      </c>
      <c r="AA17">
        <v>0</v>
      </c>
      <c r="AB17">
        <v>0.65698378966964599</v>
      </c>
      <c r="AC17">
        <v>0</v>
      </c>
      <c r="AD17">
        <v>2.1602065368201001E-3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1.2937822347892701E-3</v>
      </c>
      <c r="AK17">
        <v>0</v>
      </c>
      <c r="AL17">
        <v>1.8148076596591602E-2</v>
      </c>
      <c r="AM17">
        <v>0</v>
      </c>
      <c r="AN17">
        <v>0</v>
      </c>
      <c r="AO17">
        <v>4.1506407441882203E-3</v>
      </c>
    </row>
    <row r="18" spans="1:41" x14ac:dyDescent="0.2">
      <c r="A18" t="s">
        <v>45</v>
      </c>
      <c r="B18">
        <f t="shared" si="0"/>
        <v>25</v>
      </c>
      <c r="C18">
        <v>11</v>
      </c>
      <c r="D18">
        <v>0</v>
      </c>
      <c r="E18">
        <v>0.42569713208296101</v>
      </c>
      <c r="F18">
        <v>0</v>
      </c>
      <c r="G18">
        <v>0.95943733253944596</v>
      </c>
      <c r="H18">
        <v>9.0056564453706404E-3</v>
      </c>
      <c r="I18">
        <v>0.44239356951473602</v>
      </c>
      <c r="J18">
        <v>2.93738215738811E-2</v>
      </c>
      <c r="K18">
        <v>0.41133273791803099</v>
      </c>
      <c r="L18">
        <v>0.34638285203929697</v>
      </c>
      <c r="M18">
        <v>0</v>
      </c>
      <c r="N18">
        <v>5.78049022526545E-2</v>
      </c>
      <c r="O18">
        <v>4.9369852138533296E-3</v>
      </c>
      <c r="P18">
        <v>4.2572194105388497E-2</v>
      </c>
      <c r="Q18">
        <v>0</v>
      </c>
      <c r="R18">
        <v>4.3490126029572203E-2</v>
      </c>
      <c r="S18">
        <v>6.8373523866229996E-2</v>
      </c>
      <c r="T18">
        <v>0</v>
      </c>
      <c r="U18">
        <v>0</v>
      </c>
      <c r="V18">
        <v>0.39612483874168802</v>
      </c>
      <c r="W18">
        <v>1.2776620025801299E-2</v>
      </c>
      <c r="X18">
        <v>0.61062320134960801</v>
      </c>
      <c r="Y18">
        <v>0.40331944030961597</v>
      </c>
      <c r="Z18">
        <v>0</v>
      </c>
      <c r="AA18">
        <v>0</v>
      </c>
      <c r="AB18">
        <v>0.40870298700009899</v>
      </c>
      <c r="AC18">
        <v>0</v>
      </c>
      <c r="AD18">
        <v>0</v>
      </c>
      <c r="AE18">
        <v>2.4287982534484401E-2</v>
      </c>
      <c r="AF18">
        <v>0.27287387119182199</v>
      </c>
      <c r="AG18">
        <v>0</v>
      </c>
      <c r="AH18">
        <v>0</v>
      </c>
      <c r="AI18">
        <v>3.7734444775230698E-2</v>
      </c>
      <c r="AJ18">
        <v>4.1282127617346398E-2</v>
      </c>
      <c r="AK18">
        <v>0</v>
      </c>
      <c r="AL18">
        <v>0.58248982832192098</v>
      </c>
      <c r="AM18">
        <v>7.5841024114319699E-2</v>
      </c>
      <c r="AN18">
        <v>0.38984816909794501</v>
      </c>
      <c r="AO18">
        <v>2.1732658529324201E-2</v>
      </c>
    </row>
    <row r="19" spans="1:41" x14ac:dyDescent="0.2">
      <c r="A19" t="s">
        <v>49</v>
      </c>
      <c r="B19">
        <f t="shared" si="0"/>
        <v>8</v>
      </c>
      <c r="C19">
        <v>12</v>
      </c>
      <c r="D19">
        <v>0</v>
      </c>
      <c r="E19">
        <v>0.14981336382284599</v>
      </c>
      <c r="F19">
        <v>0</v>
      </c>
      <c r="G19">
        <v>5.6495275246326096E-3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3.8336079631435499E-3</v>
      </c>
      <c r="X19">
        <v>0.91017923798634603</v>
      </c>
      <c r="Y19">
        <v>1.1500823889430601E-2</v>
      </c>
      <c r="Z19">
        <v>0</v>
      </c>
      <c r="AA19">
        <v>0</v>
      </c>
      <c r="AB19">
        <v>0</v>
      </c>
      <c r="AC19">
        <v>0</v>
      </c>
      <c r="AD19">
        <v>0.274825974375357</v>
      </c>
      <c r="AE19">
        <v>0</v>
      </c>
      <c r="AF19">
        <v>0</v>
      </c>
      <c r="AG19">
        <v>0</v>
      </c>
      <c r="AH19">
        <v>0</v>
      </c>
      <c r="AI19">
        <v>0.20629182499915899</v>
      </c>
      <c r="AJ19">
        <v>1.5300803712546599E-3</v>
      </c>
      <c r="AK19">
        <v>0</v>
      </c>
      <c r="AL19">
        <v>0.90183945925950804</v>
      </c>
      <c r="AM19">
        <v>1.9285738305814301E-2</v>
      </c>
      <c r="AN19">
        <v>1.1937989709789099E-3</v>
      </c>
      <c r="AO19">
        <v>0</v>
      </c>
    </row>
    <row r="20" spans="1:41" x14ac:dyDescent="0.2">
      <c r="A20" t="s">
        <v>39</v>
      </c>
      <c r="B20">
        <f t="shared" si="0"/>
        <v>7</v>
      </c>
      <c r="C20">
        <v>13</v>
      </c>
      <c r="D20">
        <v>7.8921181758912905E-4</v>
      </c>
      <c r="E20">
        <v>2.9509659266376098E-3</v>
      </c>
      <c r="F20">
        <v>0</v>
      </c>
      <c r="G20">
        <v>1.1392101019112599E-3</v>
      </c>
      <c r="H20">
        <v>0</v>
      </c>
      <c r="I20">
        <v>0</v>
      </c>
      <c r="J20">
        <v>4.2823319493531797E-3</v>
      </c>
      <c r="K20">
        <v>1.4343066945750201E-3</v>
      </c>
      <c r="L20">
        <v>5.59997254915417E-3</v>
      </c>
      <c r="M20">
        <v>0</v>
      </c>
      <c r="N20">
        <v>0</v>
      </c>
      <c r="O20">
        <v>0</v>
      </c>
      <c r="P20">
        <v>2.4053803657825199E-2</v>
      </c>
      <c r="Q20">
        <v>0</v>
      </c>
      <c r="R20">
        <v>1.72254057578149E-3</v>
      </c>
      <c r="S20">
        <v>0.115719040592938</v>
      </c>
      <c r="T20">
        <v>0</v>
      </c>
      <c r="U20">
        <v>1.9215592080430899E-3</v>
      </c>
      <c r="V20">
        <v>0</v>
      </c>
      <c r="W20">
        <v>0</v>
      </c>
      <c r="X20">
        <v>0.129073877088837</v>
      </c>
      <c r="Y20">
        <v>0.55850804652918296</v>
      </c>
      <c r="Z20">
        <v>0</v>
      </c>
      <c r="AA20">
        <v>0</v>
      </c>
      <c r="AB20">
        <v>3.6372370723672902E-4</v>
      </c>
      <c r="AC20">
        <v>0</v>
      </c>
      <c r="AD20">
        <v>0</v>
      </c>
      <c r="AE20">
        <v>0</v>
      </c>
      <c r="AF20">
        <v>8.7156435507668995E-3</v>
      </c>
      <c r="AG20">
        <v>0</v>
      </c>
      <c r="AH20">
        <v>0</v>
      </c>
      <c r="AI20">
        <v>3.0882201557835501E-3</v>
      </c>
      <c r="AJ20">
        <v>0</v>
      </c>
      <c r="AK20">
        <v>2.3333218954809001E-3</v>
      </c>
      <c r="AL20">
        <v>0.78619222454791804</v>
      </c>
      <c r="AM20">
        <v>0</v>
      </c>
      <c r="AN20">
        <v>0</v>
      </c>
      <c r="AO20">
        <v>2.6490066225165498E-3</v>
      </c>
    </row>
    <row r="21" spans="1:41" x14ac:dyDescent="0.2">
      <c r="A21" t="s">
        <v>42</v>
      </c>
      <c r="B21">
        <f t="shared" si="0"/>
        <v>9</v>
      </c>
      <c r="C21">
        <v>13</v>
      </c>
      <c r="D21">
        <v>0</v>
      </c>
      <c r="E21">
        <v>1.5105223946906101E-3</v>
      </c>
      <c r="F21">
        <v>0</v>
      </c>
      <c r="G21">
        <v>2.1256672613067002E-3</v>
      </c>
      <c r="H21">
        <v>0</v>
      </c>
      <c r="I21">
        <v>0</v>
      </c>
      <c r="J21">
        <v>6.6162247876041403E-3</v>
      </c>
      <c r="K21">
        <v>9.4253863451509504E-3</v>
      </c>
      <c r="L21">
        <v>1.04848025043231E-2</v>
      </c>
      <c r="M21">
        <v>0</v>
      </c>
      <c r="N21">
        <v>0</v>
      </c>
      <c r="O21">
        <v>0</v>
      </c>
      <c r="P21">
        <v>2.4933871926838699E-2</v>
      </c>
      <c r="Q21">
        <v>0</v>
      </c>
      <c r="R21">
        <v>2.5699385538627598E-3</v>
      </c>
      <c r="S21">
        <v>0.12871564586793499</v>
      </c>
      <c r="T21">
        <v>0</v>
      </c>
      <c r="U21">
        <v>0</v>
      </c>
      <c r="V21">
        <v>0</v>
      </c>
      <c r="W21">
        <v>0</v>
      </c>
      <c r="X21">
        <v>0.198083481993342</v>
      </c>
      <c r="Y21">
        <v>0.62431052512866703</v>
      </c>
      <c r="Z21">
        <v>0</v>
      </c>
      <c r="AA21">
        <v>0</v>
      </c>
      <c r="AB21">
        <v>2.3853950938779399E-3</v>
      </c>
      <c r="AC21">
        <v>0</v>
      </c>
      <c r="AD21">
        <v>4.8323046744174897E-3</v>
      </c>
      <c r="AE21">
        <v>0</v>
      </c>
      <c r="AF21">
        <v>7.0058165364610004E-3</v>
      </c>
      <c r="AG21">
        <v>0</v>
      </c>
      <c r="AH21">
        <v>0</v>
      </c>
      <c r="AI21">
        <v>0</v>
      </c>
      <c r="AJ21">
        <v>0</v>
      </c>
      <c r="AK21">
        <v>1.1140957028713499E-3</v>
      </c>
      <c r="AL21">
        <v>0.83147764631904097</v>
      </c>
      <c r="AM21">
        <v>6.4931958142809196E-4</v>
      </c>
      <c r="AN21">
        <v>3.2124231923284599E-3</v>
      </c>
      <c r="AO21">
        <v>9.7739684362333997E-4</v>
      </c>
    </row>
    <row r="22" spans="1:41" x14ac:dyDescent="0.2">
      <c r="A22" t="s">
        <v>47</v>
      </c>
      <c r="B22">
        <f t="shared" si="0"/>
        <v>10</v>
      </c>
      <c r="C22">
        <v>13</v>
      </c>
      <c r="D22">
        <v>0</v>
      </c>
      <c r="E22">
        <v>3.2038854763994E-3</v>
      </c>
      <c r="F22">
        <v>0</v>
      </c>
      <c r="G22">
        <v>6.1900972049330301E-3</v>
      </c>
      <c r="H22">
        <v>0</v>
      </c>
      <c r="I22">
        <v>0</v>
      </c>
      <c r="J22">
        <v>3.4147569196443699E-3</v>
      </c>
      <c r="K22">
        <v>6.84311844853036E-3</v>
      </c>
      <c r="L22">
        <v>1.0121829275758601E-2</v>
      </c>
      <c r="M22">
        <v>0</v>
      </c>
      <c r="N22">
        <v>0</v>
      </c>
      <c r="O22">
        <v>0</v>
      </c>
      <c r="P22">
        <v>1.29175764749097E-2</v>
      </c>
      <c r="Q22">
        <v>0</v>
      </c>
      <c r="R22">
        <v>1.6937738505805699E-3</v>
      </c>
      <c r="S22">
        <v>9.8102837241257304E-2</v>
      </c>
      <c r="T22">
        <v>0</v>
      </c>
      <c r="U22">
        <v>0</v>
      </c>
      <c r="V22">
        <v>0</v>
      </c>
      <c r="W22">
        <v>0</v>
      </c>
      <c r="X22">
        <v>0.13969892999748301</v>
      </c>
      <c r="Y22">
        <v>0.58762388697290602</v>
      </c>
      <c r="Z22">
        <v>0</v>
      </c>
      <c r="AA22">
        <v>0</v>
      </c>
      <c r="AB22">
        <v>5.5098667428524705E-4</v>
      </c>
      <c r="AC22">
        <v>0</v>
      </c>
      <c r="AD22">
        <v>1.9726683400336001E-3</v>
      </c>
      <c r="AE22">
        <v>0</v>
      </c>
      <c r="AF22">
        <v>8.7205545238726798E-3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0.755273486657279</v>
      </c>
      <c r="AM22">
        <v>0</v>
      </c>
      <c r="AN22">
        <v>0</v>
      </c>
      <c r="AO22">
        <v>7.1968382888122498E-3</v>
      </c>
    </row>
    <row r="23" spans="1:41" x14ac:dyDescent="0.2">
      <c r="A23" t="s">
        <v>60</v>
      </c>
      <c r="B23">
        <f t="shared" si="0"/>
        <v>8</v>
      </c>
      <c r="C23">
        <v>21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2.2328330169663999E-2</v>
      </c>
      <c r="L23">
        <v>0</v>
      </c>
      <c r="M23">
        <v>0</v>
      </c>
      <c r="N23">
        <v>0</v>
      </c>
      <c r="O23">
        <v>0</v>
      </c>
      <c r="P23">
        <v>7.8080663783487601E-3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1.9940901352224E-2</v>
      </c>
      <c r="X23">
        <v>8.9880824250014604E-2</v>
      </c>
      <c r="Y23">
        <v>0.71401733821255897</v>
      </c>
      <c r="Z23">
        <v>0</v>
      </c>
      <c r="AA23">
        <v>0</v>
      </c>
      <c r="AB23">
        <v>9.8589068707070293E-2</v>
      </c>
      <c r="AC23">
        <v>0</v>
      </c>
      <c r="AD23">
        <v>2.23087610809964E-3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0.111485098138979</v>
      </c>
      <c r="AM23">
        <v>4.6730983738087303E-2</v>
      </c>
      <c r="AN23">
        <v>2.0938924874268601E-3</v>
      </c>
      <c r="AO23">
        <v>0</v>
      </c>
    </row>
    <row r="24" spans="1:41" x14ac:dyDescent="0.2">
      <c r="A24" t="s">
        <v>41</v>
      </c>
      <c r="B24">
        <f t="shared" si="0"/>
        <v>9</v>
      </c>
      <c r="C24">
        <v>24</v>
      </c>
      <c r="D24">
        <v>0.80706075533661703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0.91740558292282404</v>
      </c>
      <c r="Q24">
        <v>0</v>
      </c>
      <c r="R24">
        <v>0</v>
      </c>
      <c r="S24">
        <v>0</v>
      </c>
      <c r="T24">
        <v>0</v>
      </c>
      <c r="U24">
        <v>0.13037766830870201</v>
      </c>
      <c r="V24">
        <v>1</v>
      </c>
      <c r="W24">
        <v>0</v>
      </c>
      <c r="X24">
        <v>0</v>
      </c>
      <c r="Y24">
        <v>0.99113300492610801</v>
      </c>
      <c r="Z24">
        <v>0</v>
      </c>
      <c r="AA24">
        <v>0</v>
      </c>
      <c r="AB24">
        <v>0</v>
      </c>
      <c r="AC24">
        <v>0</v>
      </c>
      <c r="AD24">
        <v>0.95927750410509005</v>
      </c>
      <c r="AE24">
        <v>0</v>
      </c>
      <c r="AF24">
        <v>0</v>
      </c>
      <c r="AG24">
        <v>0.23481116584564801</v>
      </c>
      <c r="AH24">
        <v>0</v>
      </c>
      <c r="AI24">
        <v>0</v>
      </c>
      <c r="AJ24">
        <v>0</v>
      </c>
      <c r="AK24">
        <v>0.23957307060755301</v>
      </c>
      <c r="AL24">
        <v>0</v>
      </c>
      <c r="AM24">
        <v>0</v>
      </c>
      <c r="AN24">
        <v>0</v>
      </c>
      <c r="AO24">
        <v>4.4170771756978602E-2</v>
      </c>
    </row>
    <row r="62" spans="4:4" x14ac:dyDescent="0.2">
      <c r="D62" s="3"/>
    </row>
  </sheetData>
  <autoFilter ref="A2:AO2" xr:uid="{3C425DD0-834A-9647-AEA6-A038B2DD1762}">
    <sortState xmlns:xlrd2="http://schemas.microsoft.com/office/spreadsheetml/2017/richdata2" ref="A3:AO24">
      <sortCondition ref="C2:C24"/>
    </sortState>
  </autoFilter>
  <conditionalFormatting sqref="D3:AO24">
    <cfRule type="cellIs" dxfId="3" priority="8" operator="greaterThan">
      <formula>0.7</formula>
    </cfRule>
  </conditionalFormatting>
  <conditionalFormatting sqref="D29"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{8C61262B-0ED9-5441-BC3A-56143C6D4C3F}</x14:id>
        </ext>
      </extLst>
    </cfRule>
  </conditionalFormatting>
  <conditionalFormatting sqref="D47:D55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{F0D8457B-46AC-254F-899C-759FAFC07A53}</x14:id>
        </ext>
      </extLst>
    </cfRule>
  </conditionalFormatting>
  <conditionalFormatting sqref="D46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{9465FCBA-9AC0-F547-BF66-2F02A4AEC3AB}</x14:id>
        </ext>
      </extLst>
    </cfRule>
  </conditionalFormatting>
  <conditionalFormatting sqref="D56:D58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{5A737903-F507-0641-809F-21C892CD35F2}</x14:id>
        </ext>
      </extLst>
    </cfRule>
  </conditionalFormatting>
  <conditionalFormatting sqref="D59:D60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{A8535FC0-5F14-8048-B157-0BF68E7501F6}</x14:id>
        </ext>
      </extLst>
    </cfRule>
  </conditionalFormatting>
  <conditionalFormatting sqref="C61:D61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{764032F6-28B6-804A-A224-49E4BA9F88BB}</x14:id>
        </ext>
      </extLst>
    </cfRule>
  </conditionalFormatting>
  <conditionalFormatting sqref="C56:C60 D2:AO28 E29:AO29 D38:X38 AA38:AO38 D67:AO1048576 D39:AO44 G45:AO62 E45:E62 C45:D45 D30:AO37 C62:C66 E63:AO66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{5982E2C5-445C-DE42-9F9C-75F6DB135D79}</x14:id>
        </ext>
      </extLst>
    </cfRule>
  </conditionalFormatting>
  <conditionalFormatting sqref="D63:D6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{BF0A35DD-34AC-DD4A-88FC-958E5BE2A154}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C61262B-0ED9-5441-BC3A-56143C6D4C3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D29</xm:sqref>
        </x14:conditionalFormatting>
        <x14:conditionalFormatting xmlns:xm="http://schemas.microsoft.com/office/excel/2006/main">
          <x14:cfRule type="dataBar" id="{F0D8457B-46AC-254F-899C-759FAFC07A5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D47:D55</xm:sqref>
        </x14:conditionalFormatting>
        <x14:conditionalFormatting xmlns:xm="http://schemas.microsoft.com/office/excel/2006/main">
          <x14:cfRule type="dataBar" id="{9465FCBA-9AC0-F547-BF66-2F02A4AEC3A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D46</xm:sqref>
        </x14:conditionalFormatting>
        <x14:conditionalFormatting xmlns:xm="http://schemas.microsoft.com/office/excel/2006/main">
          <x14:cfRule type="dataBar" id="{5A737903-F507-0641-809F-21C892CD35F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D56:D58</xm:sqref>
        </x14:conditionalFormatting>
        <x14:conditionalFormatting xmlns:xm="http://schemas.microsoft.com/office/excel/2006/main">
          <x14:cfRule type="dataBar" id="{A8535FC0-5F14-8048-B157-0BF68E7501F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D59:D60</xm:sqref>
        </x14:conditionalFormatting>
        <x14:conditionalFormatting xmlns:xm="http://schemas.microsoft.com/office/excel/2006/main">
          <x14:cfRule type="dataBar" id="{764032F6-28B6-804A-A224-49E4BA9F88B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C61:D61</xm:sqref>
        </x14:conditionalFormatting>
        <x14:conditionalFormatting xmlns:xm="http://schemas.microsoft.com/office/excel/2006/main">
          <x14:cfRule type="dataBar" id="{5982E2C5-445C-DE42-9F9C-75F6DB135D7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C56:C60 D2:AO28 E29:AO29 D38:X38 AA38:AO38 D67:AO1048576 D39:AO44 G45:AO62 E45:E62 C45:D45 D30:AO37 C62:C66 E63:AO66</xm:sqref>
        </x14:conditionalFormatting>
        <x14:conditionalFormatting xmlns:xm="http://schemas.microsoft.com/office/excel/2006/main">
          <x14:cfRule type="dataBar" id="{BF0A35DD-34AC-DD4A-88FC-958E5BE2A15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D63:D66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7ACA7-2833-5C44-8F2B-0A093D8F1BB9}">
  <dimension ref="A1:Y8"/>
  <sheetViews>
    <sheetView tabSelected="1" zoomScale="125" workbookViewId="0">
      <selection activeCell="C32" sqref="C32"/>
    </sheetView>
  </sheetViews>
  <sheetFormatPr baseColWidth="10" defaultRowHeight="16" x14ac:dyDescent="0.2"/>
  <cols>
    <col min="1" max="1" width="13.83203125" bestFit="1" customWidth="1"/>
    <col min="2" max="25" width="19" bestFit="1" customWidth="1"/>
  </cols>
  <sheetData>
    <row r="1" spans="1:25" x14ac:dyDescent="0.2">
      <c r="A1" t="s">
        <v>0</v>
      </c>
      <c r="B1" t="s">
        <v>94</v>
      </c>
      <c r="C1" t="s">
        <v>95</v>
      </c>
      <c r="D1" t="s">
        <v>96</v>
      </c>
      <c r="E1" t="s">
        <v>97</v>
      </c>
      <c r="F1" t="s">
        <v>98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  <c r="L1" t="s">
        <v>104</v>
      </c>
      <c r="M1" t="s">
        <v>105</v>
      </c>
      <c r="N1" t="s">
        <v>106</v>
      </c>
      <c r="O1" t="s">
        <v>107</v>
      </c>
      <c r="P1" t="s">
        <v>108</v>
      </c>
      <c r="Q1" t="s">
        <v>109</v>
      </c>
      <c r="R1" t="s">
        <v>110</v>
      </c>
      <c r="S1" t="s">
        <v>111</v>
      </c>
      <c r="T1" t="s">
        <v>112</v>
      </c>
      <c r="U1" t="s">
        <v>113</v>
      </c>
      <c r="V1" t="s">
        <v>114</v>
      </c>
      <c r="W1" t="s">
        <v>115</v>
      </c>
      <c r="X1" t="s">
        <v>116</v>
      </c>
      <c r="Y1" t="s">
        <v>117</v>
      </c>
    </row>
    <row r="2" spans="1:25" x14ac:dyDescent="0.2">
      <c r="A2" t="s">
        <v>118</v>
      </c>
      <c r="B2">
        <v>0</v>
      </c>
      <c r="C2">
        <v>0</v>
      </c>
      <c r="D2">
        <v>2.4685190355143399E-3</v>
      </c>
      <c r="E2">
        <v>0</v>
      </c>
      <c r="F2">
        <v>0</v>
      </c>
      <c r="G2">
        <v>7.3467828437927003E-4</v>
      </c>
      <c r="H2">
        <v>0</v>
      </c>
      <c r="I2">
        <v>0</v>
      </c>
      <c r="J2">
        <v>0</v>
      </c>
      <c r="K2">
        <v>0</v>
      </c>
      <c r="L2">
        <v>7.3467828437927003E-4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0.72087367941578295</v>
      </c>
      <c r="T2">
        <v>0</v>
      </c>
      <c r="U2">
        <v>0</v>
      </c>
      <c r="V2">
        <v>0</v>
      </c>
      <c r="W2">
        <v>7.27331501535477E-4</v>
      </c>
      <c r="X2">
        <v>0</v>
      </c>
      <c r="Y2">
        <v>3.8203270787721998E-4</v>
      </c>
    </row>
    <row r="5" spans="1:25" x14ac:dyDescent="0.2">
      <c r="A5" t="s">
        <v>0</v>
      </c>
      <c r="B5" s="5" t="s">
        <v>102</v>
      </c>
    </row>
    <row r="6" spans="1:25" x14ac:dyDescent="0.2">
      <c r="A6" t="s">
        <v>151</v>
      </c>
      <c r="B6" s="5">
        <v>0.67223394419288296</v>
      </c>
      <c r="F6" s="4"/>
      <c r="R6" s="4"/>
    </row>
    <row r="7" spans="1:25" x14ac:dyDescent="0.2">
      <c r="A7" t="s">
        <v>153</v>
      </c>
      <c r="B7" s="5">
        <v>0.60901953839796896</v>
      </c>
      <c r="F7" s="4"/>
      <c r="R7" s="4"/>
    </row>
    <row r="8" spans="1:25" x14ac:dyDescent="0.2">
      <c r="A8" t="s">
        <v>152</v>
      </c>
      <c r="B8" s="5">
        <v>0.59977708743389602</v>
      </c>
      <c r="F8" s="4"/>
      <c r="R8" s="4"/>
    </row>
  </sheetData>
  <conditionalFormatting sqref="A1:XFD4 A9:XFD1048576 H5:R8 T5:XFD8 A5:F8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{5528DEB7-FF3D-3E4F-AC5A-D409E38C19DC}</x14:id>
        </ext>
      </extLst>
    </cfRule>
  </conditionalFormatting>
  <conditionalFormatting sqref="A2:XFD2">
    <cfRule type="cellIs" dxfId="2" priority="1" operator="greaterThan">
      <formula>0.7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528DEB7-FF3D-3E4F-AC5A-D409E38C19D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A1:XFD4 A9:XFD1048576 H5:R8 T5:XFD8 A5:F8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639B8-AA33-804A-A3A7-17C83D99A414}">
  <dimension ref="A1:M2"/>
  <sheetViews>
    <sheetView workbookViewId="0">
      <selection activeCell="E32" sqref="E32"/>
    </sheetView>
  </sheetViews>
  <sheetFormatPr baseColWidth="10" defaultColWidth="13.5" defaultRowHeight="16" x14ac:dyDescent="0.2"/>
  <cols>
    <col min="1" max="1" width="14.5" bestFit="1" customWidth="1"/>
  </cols>
  <sheetData>
    <row r="1" spans="1:13" ht="17" x14ac:dyDescent="0.2">
      <c r="A1" s="1" t="s">
        <v>0</v>
      </c>
      <c r="B1" t="s">
        <v>119</v>
      </c>
      <c r="C1" s="5" t="s">
        <v>120</v>
      </c>
      <c r="D1" t="s">
        <v>121</v>
      </c>
      <c r="E1" t="s">
        <v>122</v>
      </c>
      <c r="F1" t="s">
        <v>123</v>
      </c>
      <c r="G1" t="s">
        <v>124</v>
      </c>
      <c r="H1" t="s">
        <v>125</v>
      </c>
      <c r="I1" t="s">
        <v>126</v>
      </c>
      <c r="J1" t="s">
        <v>127</v>
      </c>
      <c r="K1" t="s">
        <v>128</v>
      </c>
      <c r="L1" t="s">
        <v>129</v>
      </c>
      <c r="M1" t="s">
        <v>130</v>
      </c>
    </row>
    <row r="2" spans="1:13" x14ac:dyDescent="0.2">
      <c r="A2" t="s">
        <v>42</v>
      </c>
      <c r="B2">
        <v>1.03207638732254E-3</v>
      </c>
      <c r="C2">
        <v>0.77654520973022401</v>
      </c>
      <c r="D2">
        <v>0</v>
      </c>
      <c r="E2">
        <v>4.6409262714702604E-3</v>
      </c>
      <c r="F2">
        <v>0</v>
      </c>
      <c r="G2">
        <v>4.5124293437771197E-2</v>
      </c>
      <c r="H2">
        <v>0</v>
      </c>
      <c r="I2">
        <v>2.65195786941157E-3</v>
      </c>
      <c r="J2">
        <v>0</v>
      </c>
      <c r="K2">
        <v>0</v>
      </c>
      <c r="L2">
        <v>0</v>
      </c>
      <c r="M2">
        <v>0</v>
      </c>
    </row>
  </sheetData>
  <conditionalFormatting sqref="B2:M2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{491288DA-57F2-ED49-A573-36F5449D7321}</x14:id>
        </ext>
      </extLst>
    </cfRule>
    <cfRule type="cellIs" dxfId="1" priority="2" operator="greaterThan">
      <formula>0.7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91288DA-57F2-ED49-A573-36F5449D732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B2:M2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45B52-E90C-664B-A859-8E9BD910A95A}">
  <dimension ref="A1:U2"/>
  <sheetViews>
    <sheetView workbookViewId="0">
      <selection activeCell="G22" sqref="G22"/>
    </sheetView>
  </sheetViews>
  <sheetFormatPr baseColWidth="10" defaultRowHeight="16" x14ac:dyDescent="0.2"/>
  <cols>
    <col min="1" max="1" width="15" bestFit="1" customWidth="1"/>
    <col min="6" max="6" width="19" bestFit="1" customWidth="1"/>
    <col min="17" max="17" width="19" bestFit="1" customWidth="1"/>
    <col min="20" max="20" width="19" bestFit="1" customWidth="1"/>
  </cols>
  <sheetData>
    <row r="1" spans="1:21" x14ac:dyDescent="0.2">
      <c r="A1" t="s">
        <v>0</v>
      </c>
      <c r="B1" t="s">
        <v>131</v>
      </c>
      <c r="C1" t="s">
        <v>132</v>
      </c>
      <c r="D1" t="s">
        <v>133</v>
      </c>
      <c r="E1" t="s">
        <v>134</v>
      </c>
      <c r="F1" t="s">
        <v>135</v>
      </c>
      <c r="G1" t="s">
        <v>136</v>
      </c>
      <c r="H1" t="s">
        <v>137</v>
      </c>
      <c r="I1" t="s">
        <v>138</v>
      </c>
      <c r="J1" t="s">
        <v>139</v>
      </c>
      <c r="K1" t="s">
        <v>140</v>
      </c>
      <c r="L1" t="s">
        <v>141</v>
      </c>
      <c r="M1" t="s">
        <v>142</v>
      </c>
      <c r="N1" t="s">
        <v>143</v>
      </c>
      <c r="O1" t="s">
        <v>144</v>
      </c>
      <c r="P1" t="s">
        <v>145</v>
      </c>
      <c r="Q1" t="s">
        <v>146</v>
      </c>
      <c r="R1" t="s">
        <v>147</v>
      </c>
      <c r="S1" t="s">
        <v>148</v>
      </c>
      <c r="T1" s="5" t="s">
        <v>149</v>
      </c>
      <c r="U1" t="s">
        <v>150</v>
      </c>
    </row>
    <row r="2" spans="1:21" x14ac:dyDescent="0.2">
      <c r="A2" t="s">
        <v>56</v>
      </c>
      <c r="B2">
        <v>0</v>
      </c>
      <c r="C2">
        <v>0</v>
      </c>
      <c r="D2">
        <v>0</v>
      </c>
      <c r="E2">
        <v>6.5034176123166696E-3</v>
      </c>
      <c r="F2">
        <v>0.71495564846152104</v>
      </c>
      <c r="G2">
        <v>1.68115557325193E-3</v>
      </c>
      <c r="H2">
        <v>0.48645121330767299</v>
      </c>
      <c r="I2">
        <v>0</v>
      </c>
      <c r="J2">
        <v>0.55770124095825802</v>
      </c>
      <c r="K2">
        <v>0</v>
      </c>
      <c r="L2">
        <v>0</v>
      </c>
      <c r="M2">
        <v>0</v>
      </c>
      <c r="N2">
        <v>0</v>
      </c>
      <c r="O2">
        <v>4.37985267768266E-3</v>
      </c>
      <c r="P2">
        <v>0</v>
      </c>
      <c r="Q2">
        <v>0.73212113168314596</v>
      </c>
      <c r="R2">
        <v>0</v>
      </c>
      <c r="S2">
        <v>0</v>
      </c>
      <c r="T2" s="5">
        <v>0.84924901010905396</v>
      </c>
      <c r="U2">
        <v>6.1273696551418996E-3</v>
      </c>
    </row>
  </sheetData>
  <conditionalFormatting sqref="B2:U2">
    <cfRule type="cellIs" dxfId="0" priority="1" operator="greaterThan">
      <formula>0.7</formula>
    </cfRule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{3BB2AA82-19D6-A74B-AF51-CBC682184896}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BB2AA82-19D6-A74B-AF51-CBC68218489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B2:U2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WANG</vt:lpstr>
      <vt:lpstr>IMG_hunter</vt:lpstr>
      <vt:lpstr>IMG_orangutan</vt:lpstr>
      <vt:lpstr>IMG_rat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Milena Forero Junco</dc:creator>
  <cp:lastModifiedBy>Nikoline S. Olsen</cp:lastModifiedBy>
  <dcterms:created xsi:type="dcterms:W3CDTF">2020-06-12T09:17:43Z</dcterms:created>
  <dcterms:modified xsi:type="dcterms:W3CDTF">2020-06-15T09:01:05Z</dcterms:modified>
</cp:coreProperties>
</file>