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defaultThemeVersion="166925"/>
  <mc:AlternateContent xmlns:mc="http://schemas.openxmlformats.org/markup-compatibility/2006">
    <mc:Choice Requires="x15">
      <x15ac:absPath xmlns:x15ac="http://schemas.microsoft.com/office/spreadsheetml/2010/11/ac" url="/Users/michelle/Dropbox/1-Flenniken Lab/Presentations &amp; Posters &amp; Manuscripts/Manuscript Drafts/BSF - Flenniken, Ross, et al 2019/Figures/"/>
    </mc:Choice>
  </mc:AlternateContent>
  <xr:revisionPtr revIDLastSave="0" documentId="13_ncr:1_{4D2EC11F-1B14-8D48-86E6-873168FB68CC}" xr6:coauthVersionLast="46" xr6:coauthVersionMax="46" xr10:uidLastSave="{00000000-0000-0000-0000-000000000000}"/>
  <bookViews>
    <workbookView xWindow="0" yWindow="460" windowWidth="38400" windowHeight="20180" activeTab="5" xr2:uid="{1BCC3CC5-F33A-D245-A01B-392F555460B0}"/>
  </bookViews>
  <sheets>
    <sheet name="Sup Table S1 sites and samples" sheetId="7" r:id="rId1"/>
    <sheet name="Sup Table S2 RNASeq summary" sheetId="1" r:id="rId2"/>
    <sheet name="Sup Table S3 Primers " sheetId="6" r:id="rId3"/>
    <sheet name="Sup Table S4 DWV" sheetId="4" r:id="rId4"/>
    <sheet name="Sup Table S5 LSV" sheetId="3" r:id="rId5"/>
    <sheet name="Sup Table S6 qPCR data - bees" sheetId="2" r:id="rId6"/>
    <sheet name="Sup Table S7 qPCR data - cells " sheetId="5" r:id="rId7"/>
    <sheet name="Sup Table S8 virus test AnBV-1 " sheetId="8" r:id="rId8"/>
  </sheets>
  <externalReferences>
    <externalReference r:id="rId9"/>
    <externalReference r:id="rId10"/>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1" l="1"/>
  <c r="D15" i="1"/>
</calcChain>
</file>

<file path=xl/sharedStrings.xml><?xml version="1.0" encoding="utf-8"?>
<sst xmlns="http://schemas.openxmlformats.org/spreadsheetml/2006/main" count="1307" uniqueCount="365">
  <si>
    <t>Field Site Name</t>
  </si>
  <si>
    <t>RNASeq Library #</t>
  </si>
  <si>
    <t># of Illumina Seq Paired End Reads</t>
  </si>
  <si>
    <t># of Illumina Seq Paired End Reads after Trimming</t>
  </si>
  <si>
    <t># of Illumina Seq Paired End Reads that did not match Amel_HAv3.1 genome</t>
  </si>
  <si>
    <t>Trinity Contigs</t>
  </si>
  <si>
    <t>Berko2</t>
  </si>
  <si>
    <t>Apis</t>
  </si>
  <si>
    <t>Andrena</t>
  </si>
  <si>
    <t>Lake Sinai virus</t>
  </si>
  <si>
    <t xml:space="preserve"> site</t>
  </si>
  <si>
    <t>species</t>
  </si>
  <si>
    <t>sample ID#</t>
  </si>
  <si>
    <t>LSV-SA2 NC_035112</t>
  </si>
  <si>
    <t>LSV-VN2 KY465715</t>
  </si>
  <si>
    <t>MG918125</t>
  </si>
  <si>
    <t>LSV3-MH267699</t>
  </si>
  <si>
    <t>LSV3-MH267700</t>
  </si>
  <si>
    <t>LSV1-KY465703</t>
  </si>
  <si>
    <t>LR596015</t>
  </si>
  <si>
    <t>LSV1-HQ871931-2015</t>
  </si>
  <si>
    <t>LSV-NENC_035113</t>
  </si>
  <si>
    <t>LSV-SA1 KY354243</t>
  </si>
  <si>
    <t>LSV-SA1 NC_035111</t>
  </si>
  <si>
    <t>LSV-WH NC_032433</t>
  </si>
  <si>
    <t>LSV2-LR655824</t>
  </si>
  <si>
    <t>LSV-TO NC_035116</t>
  </si>
  <si>
    <t>LSV2-HQ888865-2015</t>
  </si>
  <si>
    <t>KY465713</t>
  </si>
  <si>
    <t>LSV2-NC_035467</t>
  </si>
  <si>
    <t>KM886902</t>
  </si>
  <si>
    <t xml:space="preserve">LSV 2 Israel-2018 </t>
  </si>
  <si>
    <t>LSV NE Israel-2018</t>
  </si>
  <si>
    <t>LSV 2 Israel-2018</t>
  </si>
  <si>
    <t>DWV-B  MN565036</t>
  </si>
  <si>
    <t>VDV-1 KC786222</t>
  </si>
  <si>
    <t>DWV-A NC_004830</t>
  </si>
  <si>
    <t xml:space="preserve">DWV AJ489744 </t>
  </si>
  <si>
    <t>DWV-PA AY292384</t>
  </si>
  <si>
    <t xml:space="preserve">DWV AmeE711 KT004425 </t>
  </si>
  <si>
    <t>DWV-B HM067438</t>
  </si>
  <si>
    <t>DWV-B Israel-2018</t>
  </si>
  <si>
    <t xml:space="preserve">DWV-Varroa Infested KJ437447 </t>
  </si>
  <si>
    <t>DWB VDV1-No5 HM067437</t>
  </si>
  <si>
    <t>DWV-B MN565036</t>
  </si>
  <si>
    <t>DWV AJ489744</t>
  </si>
  <si>
    <t>DWV AmeE711 KT004425</t>
  </si>
  <si>
    <t xml:space="preserve">DWV-B Israel-2018 </t>
  </si>
  <si>
    <t>DWV Varroa Infested KJ437447</t>
  </si>
  <si>
    <t>Virus abundance was assessed in individual wells of honey bee pupal cells using qPCR.</t>
  </si>
  <si>
    <t xml:space="preserve">Viral RNA copy numbers were calculated based on standard curves for each virus and the data are presented as the number of viral RNA copies per 17 ng RNA. </t>
  </si>
  <si>
    <t>Replicate</t>
  </si>
  <si>
    <t>Treatment</t>
  </si>
  <si>
    <t>Sample</t>
  </si>
  <si>
    <t>dpi</t>
  </si>
  <si>
    <t>(-) RNA 1</t>
  </si>
  <si>
    <t>(+) RNA 1</t>
  </si>
  <si>
    <t>(+) RNA 2</t>
  </si>
  <si>
    <t>(-) RNA 2</t>
  </si>
  <si>
    <t>AnBV-1</t>
  </si>
  <si>
    <t>a</t>
  </si>
  <si>
    <t>b</t>
  </si>
  <si>
    <t>mock</t>
  </si>
  <si>
    <t>NA</t>
  </si>
  <si>
    <t>Genome</t>
  </si>
  <si>
    <t>Purpose</t>
  </si>
  <si>
    <t>Primer Name</t>
  </si>
  <si>
    <t>Sequence (5’-3’)</t>
  </si>
  <si>
    <t>Product Size (bp)</t>
  </si>
  <si>
    <t>Reference</t>
  </si>
  <si>
    <t>qPCR</t>
  </si>
  <si>
    <t>LSV1-4-F2157</t>
  </si>
  <si>
    <t>LSV2-R2326</t>
  </si>
  <si>
    <t>CGTGCGGACCTCATTTCTTCATGT</t>
  </si>
  <si>
    <t>TCGATAGACCAGCCAAGGAGGC</t>
  </si>
  <si>
    <t xml:space="preserve">Daughenbaugh (2015) Viruses; </t>
  </si>
  <si>
    <t>this study</t>
  </si>
  <si>
    <t>DWV-F8623</t>
  </si>
  <si>
    <t>DWV-R-8778</t>
  </si>
  <si>
    <t>TACTAGTGCTGGTTTTCCTTT</t>
  </si>
  <si>
    <t>CTCATTAACTGTGTCGTTGAT</t>
  </si>
  <si>
    <t>Kevill (2017) Viruses</t>
  </si>
  <si>
    <t>Apis mellifera filamentous virus (AmFV)</t>
  </si>
  <si>
    <t>AmFV_28-F</t>
  </si>
  <si>
    <t>AmFV_28-R</t>
  </si>
  <si>
    <t>CGCATGTACCAACAACTCGTAC</t>
  </si>
  <si>
    <t>CACAGTTGGTGTAGCGCAGT</t>
  </si>
  <si>
    <t>Gautier (2015) Viruses</t>
  </si>
  <si>
    <t>BQCV-F6481</t>
  </si>
  <si>
    <t>BQCV-R6680</t>
  </si>
  <si>
    <t>GCGTGCCAAAGAGAGTAAGG</t>
  </si>
  <si>
    <t>TGGGCAAAAGAGGCTTCGAA</t>
  </si>
  <si>
    <t>This study</t>
  </si>
  <si>
    <t>SBV_221-240_For</t>
  </si>
  <si>
    <t>SBV_478-497_Rev</t>
  </si>
  <si>
    <t>ACCAACCGATTCCTCAGTAG</t>
  </si>
  <si>
    <t>TCTTCGTCCACTCTCATCAC</t>
  </si>
  <si>
    <t>Grabensteiner (2001) Clin Diagn Lab Immunol</t>
  </si>
  <si>
    <t>AnBV-1 RNA1</t>
  </si>
  <si>
    <t>qPCR/PCR</t>
  </si>
  <si>
    <t>AnBV-1-RNA1-F366</t>
  </si>
  <si>
    <t>AnBV-1-RNA1-R515</t>
  </si>
  <si>
    <t>CTGGCCCTCTTGATAATCTTAC</t>
  </si>
  <si>
    <t>AGTGACTACCCCTGTCATTAGTGAC</t>
  </si>
  <si>
    <t>PCR</t>
  </si>
  <si>
    <t>AnBV-1-RNA1-R545</t>
  </si>
  <si>
    <t>GCCCATTGGTCTCTTTGTGGGG</t>
  </si>
  <si>
    <t>PCR/Seq</t>
  </si>
  <si>
    <t>AnBV-1-RNA1-F317</t>
  </si>
  <si>
    <t>AnBV-1-RNA1-R1067</t>
  </si>
  <si>
    <t>CGGTCTCGACGCAACTACTCCG</t>
  </si>
  <si>
    <t>GTCGTAAAATGATTTGAATACATGTTGGC</t>
  </si>
  <si>
    <t>AnBV-1-RNA1-F836</t>
  </si>
  <si>
    <t>AnBV-1-RNA1-R1258R</t>
  </si>
  <si>
    <t>CCGGAGACAATGTACACCGTG</t>
  </si>
  <si>
    <t>GCTCACCATTGAGTATGTGGAC</t>
  </si>
  <si>
    <t>AnBV-1 RNA2</t>
  </si>
  <si>
    <t>qPCR/PCR/Seq</t>
  </si>
  <si>
    <t>AnBV-1-RNA2-F2107</t>
  </si>
  <si>
    <t>AnBV-1-RNA2-R2306</t>
  </si>
  <si>
    <t>CCTTTTGCGGCTCAAAACTGT</t>
  </si>
  <si>
    <t>GTTGAAAGCCGTGCTAAATGC</t>
  </si>
  <si>
    <t>AnBV-1-RNA2-F695</t>
  </si>
  <si>
    <t>AnBV-1-RNA2-R2413</t>
  </si>
  <si>
    <t>AGAGAGAATTGGTCGAAGTGGA</t>
  </si>
  <si>
    <t>GTGATGATACCTGTTGAAATAAATGG</t>
  </si>
  <si>
    <t>AnBV-1-RNA2-F1271</t>
  </si>
  <si>
    <t>AnBV-1-RNA2-R1420</t>
  </si>
  <si>
    <t>TCACAAACCCGTCATACTCGA</t>
  </si>
  <si>
    <t>GCTCTCTGGTACATTGCGGA</t>
  </si>
  <si>
    <t>AnBV-1-RNA2-R870</t>
  </si>
  <si>
    <t>CATGATCATGCGGCGTGAAA</t>
  </si>
  <si>
    <t>AnBV-1-RNA2-F2306</t>
  </si>
  <si>
    <t>AnBV-1-RNA2-R2621</t>
  </si>
  <si>
    <t>CATCATGTCAACTCTCAC</t>
  </si>
  <si>
    <t>GGTGGTTGTCAAGCACCGC</t>
  </si>
  <si>
    <t>AnBV-1-RNA2-F13</t>
  </si>
  <si>
    <t>AnBV-1-RNA2-R294</t>
  </si>
  <si>
    <t>CTGCTCCCCAGAGTAAACTG</t>
  </si>
  <si>
    <t>GCGAAGGACATTTACATC</t>
  </si>
  <si>
    <t>AnBV-1-RNA2-F2554</t>
  </si>
  <si>
    <t>AnBV-1-RNA2-R2720</t>
  </si>
  <si>
    <t>CTGAAACGAATCTCAAATGATGCG</t>
  </si>
  <si>
    <t>GCCCGAAGAGAGCTGTTGTAGTCAGTGC</t>
  </si>
  <si>
    <t>AnBV-1-RNA2-F2180</t>
  </si>
  <si>
    <t>GAACACCTTTGGCATGACCCA</t>
  </si>
  <si>
    <t>AnBV-1-RNA2-F2063</t>
  </si>
  <si>
    <t>GGAATGCGAGCTGTTACCGAGTACC</t>
  </si>
  <si>
    <t>Sequencing</t>
  </si>
  <si>
    <t>AnBV-1-RNA2-F2299</t>
  </si>
  <si>
    <t>CTTTCAACATTAAAATCACACCTAATAAC</t>
  </si>
  <si>
    <t>AnBV-1-RNA2-R1900</t>
  </si>
  <si>
    <t>CCAAGATAGCAAGATTGATTTTGC</t>
  </si>
  <si>
    <t>AnBV-1-RNA2-F1778</t>
  </si>
  <si>
    <t>CAAGGAGTTGCAGAAGATGGC</t>
  </si>
  <si>
    <t>AnBV-1-RNA2-F1922</t>
  </si>
  <si>
    <t>GGATCGAACCATTGCTGTATAC</t>
  </si>
  <si>
    <t>AnBV-1-RNA2-F1044</t>
  </si>
  <si>
    <t>CCTAAAGACTAAGCAGGAATATTTAAAC</t>
  </si>
  <si>
    <t>Negative Strand RT</t>
  </si>
  <si>
    <t>TAGS-AnBV-1-RNA1</t>
  </si>
  <si>
    <t>TAGS-AnBV-1-RNA2</t>
  </si>
  <si>
    <t>Negative Strand PCR</t>
  </si>
  <si>
    <t>TAGS</t>
  </si>
  <si>
    <t>GGCCGTCATGGTGGCGAATAA</t>
  </si>
  <si>
    <t>RNA1/RNA2</t>
  </si>
  <si>
    <t>Full-length PCR</t>
  </si>
  <si>
    <t>AnBV-1-RNA1-F1</t>
  </si>
  <si>
    <t>AnBV-1-RNA2-R2721</t>
  </si>
  <si>
    <t>TAAACACCGGAATCATCACTCCCC</t>
  </si>
  <si>
    <t>GGCCCGAAGAGAGCTGTTGTAGTC</t>
  </si>
  <si>
    <t>RNA2/RNA1</t>
  </si>
  <si>
    <t>AnBV-1-RNA2-F1</t>
  </si>
  <si>
    <t>AnBV1-RNA1-R2011</t>
  </si>
  <si>
    <t>GTAGTAGAAACTGCTCCCCAGAG</t>
  </si>
  <si>
    <t>CGGGCCCGTAGTGAGTGTCTGCGG</t>
  </si>
  <si>
    <t>5’RACE</t>
  </si>
  <si>
    <t>AnBV-1-RNA1-R73</t>
  </si>
  <si>
    <t>GATTACGCCAAGCTTGGCGGTCCGAACCATGTCCTTCTGCG</t>
  </si>
  <si>
    <t>AnBV-1-RNA1-R43</t>
  </si>
  <si>
    <t>GATTACGCCAAGCTTGAGATTACAGTTGACTCTGGGGAGTGATGATTCCGGTG</t>
  </si>
  <si>
    <t>3’RACE</t>
  </si>
  <si>
    <t>AnBV-1-RNA1-F1862</t>
  </si>
  <si>
    <t>GATTACGCCAAGCTTGCAAGGGGAAACCCTGGCGTGTAACATACGCCC</t>
  </si>
  <si>
    <t>AnBV-1-RNA1-F1972</t>
  </si>
  <si>
    <t>GATTACGCCAAGCTTGGCCCTCAGGCACCTTCCGCAGACA</t>
  </si>
  <si>
    <t>AnBV-1-RNA2-F2572</t>
  </si>
  <si>
    <t>GATTACGCCAAGCTTGAT GCG TCT CAA AGG GCA ACA GCA CGA CAG</t>
  </si>
  <si>
    <t>AnBV-1-RNA2-F2612</t>
  </si>
  <si>
    <t>GATTACGCCAAGCTTGACAACCACCCCCTTGCCAGTTCGG</t>
  </si>
  <si>
    <t>AnBV-1-RNA2-R122</t>
  </si>
  <si>
    <t>GATTACGCCAAGCTTGTCTGCCCCACTGTCGACCGG</t>
  </si>
  <si>
    <t>AnBV-1-RNA2-R69</t>
  </si>
  <si>
    <t>GATTACGCCAAGCTTCGT ACT CAT TGT GCC TTA CGG AAC GCT TCT GG</t>
  </si>
  <si>
    <t>Lake Sinai virus - universal</t>
  </si>
  <si>
    <t>LSV1-4-F-2157</t>
  </si>
  <si>
    <t>LSV1-4-R-2309</t>
  </si>
  <si>
    <t>CTGCGAAGCACTAAAGCGTT</t>
  </si>
  <si>
    <t>Daughenbaugh 2015</t>
  </si>
  <si>
    <t>Israeli acute paralysis virus</t>
  </si>
  <si>
    <t>IAPV-F8092</t>
  </si>
  <si>
    <t>IAPV-R8318</t>
  </si>
  <si>
    <t>CCAGCCGTGAAACATGTTCTTACC</t>
  </si>
  <si>
    <t>ACATAGTTGCACGCCAATACGAGAAC</t>
  </si>
  <si>
    <t>Palacios et al, JVI, 2008</t>
  </si>
  <si>
    <t>CBPV-F307</t>
  </si>
  <si>
    <t>CBPV-R454</t>
  </si>
  <si>
    <t>AATCTGGCAAGGTTGACTGG</t>
  </si>
  <si>
    <t>Kashmir bee virus</t>
  </si>
  <si>
    <t>KBV-F5408</t>
  </si>
  <si>
    <t>KBV-R5534</t>
  </si>
  <si>
    <t>TGAACGTCGACCTATTGAAAAA</t>
  </si>
  <si>
    <t>TCGATTTTCCATCAAATGAGC</t>
  </si>
  <si>
    <t>Evans J Inv Path 2006</t>
  </si>
  <si>
    <t>ABPV-F5305</t>
  </si>
  <si>
    <t>ABPV-R5634</t>
  </si>
  <si>
    <t>GGATGAGAGAAGACCAATTG</t>
  </si>
  <si>
    <t>CCAATCTTGGGAATAAACATTAGTTC</t>
  </si>
  <si>
    <t>Highfield et al. (2009)</t>
  </si>
  <si>
    <t>Appl Environ Micro;</t>
  </si>
  <si>
    <t>Runckel, Flenniken (2011) PLoS One</t>
  </si>
  <si>
    <t>Rpl8-F</t>
  </si>
  <si>
    <t>Rpl8-R</t>
  </si>
  <si>
    <t>TGGATGTTCAACAGGGTTCATA</t>
  </si>
  <si>
    <t>CTGGTGGTGGACGTATTGATAA</t>
  </si>
  <si>
    <t>Evans 2006</t>
  </si>
  <si>
    <t>Plaskon et al. (2009) PLoS One and this study</t>
  </si>
  <si>
    <t>deformed wing virus (DWV)</t>
  </si>
  <si>
    <t>black queen cell virus (BQCV)</t>
  </si>
  <si>
    <t>sacbrood virus (SBV)</t>
  </si>
  <si>
    <t>negative strand AnBV-1 RNA1</t>
  </si>
  <si>
    <t>negative strand AnBV-1 RNA2</t>
  </si>
  <si>
    <t>chronic bee paralysis virus</t>
  </si>
  <si>
    <t>acute bee paralysis virus</t>
  </si>
  <si>
    <t>qPCR honey bee housekeeping gene</t>
  </si>
  <si>
    <r>
      <rPr>
        <i/>
        <sz val="12"/>
        <color theme="1"/>
        <rFont val="Arial"/>
        <family val="2"/>
      </rPr>
      <t>Apis mellifera</t>
    </r>
    <r>
      <rPr>
        <sz val="12"/>
        <color theme="1"/>
        <rFont val="Arial"/>
        <family val="2"/>
      </rPr>
      <t xml:space="preserve"> </t>
    </r>
    <r>
      <rPr>
        <i/>
        <sz val="12"/>
        <color theme="1"/>
        <rFont val="Arial"/>
        <family val="2"/>
      </rPr>
      <t xml:space="preserve">rpl8 </t>
    </r>
  </si>
  <si>
    <t>Locke 2012</t>
  </si>
  <si>
    <t>Alon</t>
  </si>
  <si>
    <t>high</t>
  </si>
  <si>
    <t>Alon2</t>
  </si>
  <si>
    <t>Berko</t>
  </si>
  <si>
    <t>low</t>
  </si>
  <si>
    <t>Gefen</t>
  </si>
  <si>
    <t>Luzit</t>
  </si>
  <si>
    <t>Native haleh</t>
  </si>
  <si>
    <t>Srigim</t>
  </si>
  <si>
    <t>site name</t>
  </si>
  <si>
    <t>floral diversity</t>
  </si>
  <si>
    <t>sample date</t>
  </si>
  <si>
    <t>March 26, 2018</t>
  </si>
  <si>
    <t>March 18, 2018</t>
  </si>
  <si>
    <t>March 20, 2018</t>
  </si>
  <si>
    <t>March 21, 2018</t>
  </si>
  <si>
    <t>March 25, 2018</t>
  </si>
  <si>
    <t>March 22, 2018</t>
  </si>
  <si>
    <t>March 19, 2018</t>
  </si>
  <si>
    <t>April 1, 2018</t>
  </si>
  <si>
    <t>March 29, 2018</t>
  </si>
  <si>
    <t>March 13, 2018</t>
  </si>
  <si>
    <t>March 27, 2018</t>
  </si>
  <si>
    <t>March 28, 2018</t>
  </si>
  <si>
    <t>March 23, 2018</t>
  </si>
  <si>
    <r>
      <rPr>
        <b/>
        <i/>
        <sz val="11"/>
        <color rgb="FF000000"/>
        <rFont val="Arial"/>
        <family val="2"/>
      </rPr>
      <t xml:space="preserve">Andrena </t>
    </r>
    <r>
      <rPr>
        <b/>
        <sz val="11"/>
        <color rgb="FF000000"/>
        <rFont val="Arial"/>
        <family val="2"/>
      </rPr>
      <t>virus   analysis sample size</t>
    </r>
  </si>
  <si>
    <r>
      <rPr>
        <b/>
        <sz val="12"/>
        <color theme="1"/>
        <rFont val="Arial"/>
        <family val="2"/>
      </rPr>
      <t>GGCCGTCATGGTGGCGAATAA</t>
    </r>
    <r>
      <rPr>
        <sz val="12"/>
        <color theme="1"/>
        <rFont val="Arial"/>
        <family val="2"/>
      </rPr>
      <t>CTTTCAACATTAAAATCACACCTAATAAC</t>
    </r>
  </si>
  <si>
    <r>
      <rPr>
        <b/>
        <sz val="12"/>
        <color theme="1"/>
        <rFont val="Arial"/>
        <family val="2"/>
      </rPr>
      <t>GGCCGTCATGGTGGCGAATAA</t>
    </r>
    <r>
      <rPr>
        <sz val="12"/>
        <color theme="1"/>
        <rFont val="Arial"/>
        <family val="2"/>
      </rPr>
      <t>CTGGCCCTCTTGATAATCTTAC</t>
    </r>
  </si>
  <si>
    <t>R.B.Sh2</t>
  </si>
  <si>
    <t xml:space="preserve">Supplemental Table S1. Sample site description.                                                                                                                                                                            </t>
  </si>
  <si>
    <r>
      <t>B2 -</t>
    </r>
    <r>
      <rPr>
        <b/>
        <i/>
        <sz val="11"/>
        <color rgb="FF000000"/>
        <rFont val="Arial"/>
        <family val="2"/>
      </rPr>
      <t xml:space="preserve"> A. mellifera</t>
    </r>
  </si>
  <si>
    <r>
      <t xml:space="preserve">RB - </t>
    </r>
    <r>
      <rPr>
        <b/>
        <i/>
        <sz val="11"/>
        <color rgb="FF000000"/>
        <rFont val="Arial"/>
        <family val="2"/>
      </rPr>
      <t>A. mellifera</t>
    </r>
  </si>
  <si>
    <r>
      <t xml:space="preserve">NZ - </t>
    </r>
    <r>
      <rPr>
        <b/>
        <i/>
        <sz val="11"/>
        <color rgb="FF000000"/>
        <rFont val="Arial"/>
        <family val="2"/>
      </rPr>
      <t>A. mellifera</t>
    </r>
  </si>
  <si>
    <r>
      <t xml:space="preserve">GB3  - </t>
    </r>
    <r>
      <rPr>
        <b/>
        <i/>
        <sz val="11"/>
        <color rgb="FF000000"/>
        <rFont val="Arial"/>
        <family val="2"/>
      </rPr>
      <t>A. mellifera</t>
    </r>
  </si>
  <si>
    <t xml:space="preserve">Galon3 </t>
  </si>
  <si>
    <t xml:space="preserve">N. Zanoah </t>
  </si>
  <si>
    <t xml:space="preserve">R.B.Sh </t>
  </si>
  <si>
    <t xml:space="preserve">Alon2 </t>
  </si>
  <si>
    <t xml:space="preserve">Nahala </t>
  </si>
  <si>
    <t>Beit Nir</t>
  </si>
  <si>
    <t>N.haleh</t>
  </si>
  <si>
    <t>RBSh2</t>
  </si>
  <si>
    <r>
      <rPr>
        <b/>
        <i/>
        <sz val="11"/>
        <color theme="1"/>
        <rFont val="Arial"/>
        <family val="2"/>
      </rPr>
      <t xml:space="preserve">A. mellifera </t>
    </r>
    <r>
      <rPr>
        <b/>
        <sz val="11"/>
        <color theme="1"/>
        <rFont val="Arial"/>
        <family val="2"/>
      </rPr>
      <t>virus aug</t>
    </r>
  </si>
  <si>
    <r>
      <rPr>
        <b/>
        <i/>
        <sz val="11"/>
        <color theme="1"/>
        <rFont val="Arial"/>
        <family val="2"/>
      </rPr>
      <t>A. mellifera</t>
    </r>
    <r>
      <rPr>
        <b/>
        <sz val="11"/>
        <color theme="1"/>
        <rFont val="Arial"/>
        <family val="2"/>
      </rPr>
      <t xml:space="preserve"> virus aug 2 </t>
    </r>
  </si>
  <si>
    <t>A. mellifera</t>
  </si>
  <si>
    <t xml:space="preserve">Supplemental Table S2. Summary of samples analyzed by high through-put (RNASeq) sequencing and data summary.                                                                                                                                                   </t>
  </si>
  <si>
    <t>Supplemental Table S3. Primers used in this study.</t>
  </si>
  <si>
    <t>Andrena-associated bee virus - 1 RNA 1</t>
  </si>
  <si>
    <t>Sample subjected to nuclease treatment and RNASeq</t>
  </si>
  <si>
    <t>cccaaaacctggaagtcat</t>
  </si>
  <si>
    <t>CCCAAAACCTGGAAGTCAT</t>
  </si>
  <si>
    <t>honey bee activity category</t>
  </si>
  <si>
    <t>Galon3 *</t>
  </si>
  <si>
    <t>Ramat Beit Shemesh *</t>
  </si>
  <si>
    <t>Ramat Beit Shemesh2 **</t>
  </si>
  <si>
    <t>Nahala **</t>
  </si>
  <si>
    <t xml:space="preserve">Supplemental Table S4. Percent nucleotide identity of select deformed wing virus (DWV) genomes.                                                                                                                                                                                    </t>
  </si>
  <si>
    <t>with new DWV variant described herein (i.e., DWV Israel-2018) using MUSCLE plug in with default parameters using Geneious Prime®  (2020.2.3 Build 2020-08-25).</t>
  </si>
  <si>
    <t xml:space="preserve">The nucleotide (RNA) sequences of representative DWV (VDV-1)  virus genomes,  strains, and sequence variants were downloaded from NCBI database (Nov. 2020) and were aligned  </t>
  </si>
  <si>
    <r>
      <t xml:space="preserve">Supplemental Table S5. Percent nucleotide identity of select Lake Sinai virus genomes.                                                                                                                                                                                                                              </t>
    </r>
    <r>
      <rPr>
        <sz val="12"/>
        <color theme="1"/>
        <rFont val="Arial"/>
        <family val="2"/>
      </rPr>
      <t xml:space="preserve">The nucelotide (RNA) sequences of representative Lakes Sinai virus genomes, strains, and sequence variants were downloaded from NCBI database (Nov. 2020) and were aligned with new LSV variants described herein (i.e., LSV-NE Israel 2018 and LSV2 Israel 2018) using MUSCLE plug in with default parameters using Geneious Prime® (2020.2.3 Build 2020-08-25) </t>
    </r>
  </si>
  <si>
    <t xml:space="preserve">Supplemental Table S6. Abundance of Andrena-associated bee virus-1 (AnBV-1) in individual bee samples.  </t>
  </si>
  <si>
    <r>
      <t xml:space="preserve">AnBV-1 abundance was assessed in individual </t>
    </r>
    <r>
      <rPr>
        <i/>
        <sz val="11"/>
        <rFont val="Arial"/>
        <family val="2"/>
      </rPr>
      <t>Apis mellifera</t>
    </r>
    <r>
      <rPr>
        <sz val="11"/>
        <rFont val="Arial"/>
        <family val="2"/>
      </rPr>
      <t xml:space="preserve"> and </t>
    </r>
    <r>
      <rPr>
        <i/>
        <sz val="11"/>
        <rFont val="Arial"/>
        <family val="2"/>
      </rPr>
      <t>Andrena spp.</t>
    </r>
    <r>
      <rPr>
        <sz val="11"/>
        <rFont val="Arial"/>
        <family val="2"/>
      </rPr>
      <t xml:space="preserve"> samples using qPCR.</t>
    </r>
  </si>
  <si>
    <t xml:space="preserve">Viral RNA copy numbers were calculated based on a standard curve data are presented as the number of viral RNA copies per 100 ng RNA. </t>
  </si>
  <si>
    <r>
      <t xml:space="preserve">Virus abundance was assessed in individual </t>
    </r>
    <r>
      <rPr>
        <i/>
        <sz val="11"/>
        <rFont val="Arial"/>
        <family val="2"/>
      </rPr>
      <t>Apis mellifera</t>
    </r>
    <r>
      <rPr>
        <sz val="11"/>
        <rFont val="Arial"/>
        <family val="2"/>
      </rPr>
      <t xml:space="preserve"> and </t>
    </r>
    <r>
      <rPr>
        <i/>
        <sz val="11"/>
        <rFont val="Arial"/>
        <family val="2"/>
      </rPr>
      <t>Andrena spp.</t>
    </r>
    <r>
      <rPr>
        <sz val="11"/>
        <rFont val="Arial"/>
        <family val="2"/>
      </rPr>
      <t xml:space="preserve"> samples using qPCR.</t>
    </r>
  </si>
  <si>
    <t xml:space="preserve">Viral RNA copy numbers were calculated based on standard curves for each virus and the data are presented as the number of viral RNA copies per 100 ng RNA. </t>
  </si>
  <si>
    <t>deformed wing virus</t>
  </si>
  <si>
    <t>Apis mellifera filamentous virus</t>
  </si>
  <si>
    <t>black queen cell virus</t>
  </si>
  <si>
    <t>sacbrood virus</t>
  </si>
  <si>
    <t>Andrena-associated bee virus - 1 RNA 2</t>
  </si>
  <si>
    <t xml:space="preserve">Supplemental Table S8. Virus abundance in individual bee samples used for AnBV-1 inoculum indicate it is free of several five viruses. </t>
  </si>
  <si>
    <t>experiment</t>
  </si>
  <si>
    <t xml:space="preserve">  sample subjected to nuclease treatment and RNASeq</t>
  </si>
  <si>
    <t xml:space="preserve">  lysate used for honey bee pupal cell experiments; AnBV-1 infection </t>
  </si>
  <si>
    <t xml:space="preserve">  lysate used for honey bee pupal cell experiments; mock infection </t>
  </si>
  <si>
    <t>Galon3*</t>
  </si>
  <si>
    <t>N. Zanoah*</t>
  </si>
  <si>
    <t>RBSh*</t>
  </si>
  <si>
    <t>Berko2*</t>
  </si>
  <si>
    <t>Asterisks indicate samples that were pooled by bee taxa and by site for high throughput sequencing (i.e., *round 1 / Illumina HiSeq or **round 2 / llumina MiSeq).</t>
  </si>
  <si>
    <r>
      <t>combined</t>
    </r>
    <r>
      <rPr>
        <i/>
        <sz val="12"/>
        <color theme="1"/>
        <rFont val="Arial"/>
        <family val="2"/>
      </rPr>
      <t xml:space="preserve"> Andrena</t>
    </r>
    <r>
      <rPr>
        <sz val="12"/>
        <color theme="1"/>
        <rFont val="Arial"/>
        <family val="2"/>
      </rPr>
      <t xml:space="preserve">* from 4 sites above </t>
    </r>
  </si>
  <si>
    <r>
      <t>combined</t>
    </r>
    <r>
      <rPr>
        <i/>
        <sz val="12"/>
        <color theme="1"/>
        <rFont val="Arial"/>
        <family val="2"/>
      </rPr>
      <t xml:space="preserve"> A. mellifera</t>
    </r>
    <r>
      <rPr>
        <sz val="12"/>
        <color theme="1"/>
        <rFont val="Arial"/>
        <family val="2"/>
      </rPr>
      <t xml:space="preserve">* from 4 sites above </t>
    </r>
  </si>
  <si>
    <r>
      <t>combined</t>
    </r>
    <r>
      <rPr>
        <i/>
        <sz val="12"/>
        <color theme="1"/>
        <rFont val="Arial"/>
        <family val="2"/>
      </rPr>
      <t xml:space="preserve"> Andrena</t>
    </r>
    <r>
      <rPr>
        <sz val="12"/>
        <color theme="1"/>
        <rFont val="Arial"/>
        <family val="2"/>
      </rPr>
      <t xml:space="preserve"> 2** from 4 sites below </t>
    </r>
  </si>
  <si>
    <r>
      <t>combined</t>
    </r>
    <r>
      <rPr>
        <i/>
        <sz val="12"/>
        <color theme="1"/>
        <rFont val="Arial"/>
        <family val="2"/>
      </rPr>
      <t xml:space="preserve"> A. mellifera</t>
    </r>
    <r>
      <rPr>
        <sz val="12"/>
        <color theme="1"/>
        <rFont val="Arial"/>
        <family val="2"/>
      </rPr>
      <t xml:space="preserve"> 2** from 4 sites below </t>
    </r>
  </si>
  <si>
    <r>
      <t>single</t>
    </r>
    <r>
      <rPr>
        <i/>
        <sz val="12"/>
        <color theme="1"/>
        <rFont val="Arial"/>
        <family val="2"/>
      </rPr>
      <t xml:space="preserve"> Andrena</t>
    </r>
    <r>
      <rPr>
        <sz val="12"/>
        <color theme="1"/>
        <rFont val="Arial"/>
        <family val="2"/>
      </rPr>
      <t xml:space="preserve"> from Alon2 site**                 </t>
    </r>
  </si>
  <si>
    <r>
      <rPr>
        <b/>
        <sz val="11"/>
        <color rgb="FF000000"/>
        <rFont val="Arial"/>
        <family val="2"/>
      </rPr>
      <t xml:space="preserve">AnBV-1 positive </t>
    </r>
    <r>
      <rPr>
        <b/>
        <i/>
        <sz val="11"/>
        <color rgb="FF000000"/>
        <rFont val="Arial"/>
        <family val="2"/>
      </rPr>
      <t xml:space="preserve">Andrena </t>
    </r>
    <r>
      <rPr>
        <sz val="11"/>
        <color rgb="FF000000"/>
        <rFont val="Arial"/>
        <family val="2"/>
      </rPr>
      <t xml:space="preserve">                            negative for LSV-U, IAPV, CBPV, KBV, IABPV, SBV, BQCV, LSV, DWV, and AmFV   </t>
    </r>
    <r>
      <rPr>
        <i/>
        <sz val="11"/>
        <color rgb="FF000000"/>
        <rFont val="Arial"/>
        <family val="2"/>
      </rPr>
      <t xml:space="preserve">            </t>
    </r>
  </si>
  <si>
    <r>
      <t xml:space="preserve">GB3 -  </t>
    </r>
    <r>
      <rPr>
        <b/>
        <i/>
        <sz val="11"/>
        <color rgb="FF000000"/>
        <rFont val="Arial"/>
        <family val="2"/>
      </rPr>
      <t xml:space="preserve">Andrena </t>
    </r>
  </si>
  <si>
    <r>
      <t xml:space="preserve">NZ - </t>
    </r>
    <r>
      <rPr>
        <b/>
        <i/>
        <sz val="11"/>
        <color rgb="FF000000"/>
        <rFont val="Arial"/>
        <family val="2"/>
      </rPr>
      <t>Andrena</t>
    </r>
  </si>
  <si>
    <r>
      <t xml:space="preserve">RB - </t>
    </r>
    <r>
      <rPr>
        <b/>
        <i/>
        <sz val="11"/>
        <color rgb="FF000000"/>
        <rFont val="Arial"/>
        <family val="2"/>
      </rPr>
      <t xml:space="preserve">Andrena </t>
    </r>
  </si>
  <si>
    <r>
      <t xml:space="preserve">B2  - </t>
    </r>
    <r>
      <rPr>
        <b/>
        <i/>
        <sz val="11"/>
        <color rgb="FF000000"/>
        <rFont val="Arial"/>
        <family val="2"/>
      </rPr>
      <t xml:space="preserve">Andrena  </t>
    </r>
  </si>
  <si>
    <r>
      <rPr>
        <b/>
        <i/>
        <sz val="11"/>
        <color theme="1"/>
        <rFont val="Arial"/>
        <family val="2"/>
      </rPr>
      <t xml:space="preserve">Adrena </t>
    </r>
    <r>
      <rPr>
        <b/>
        <sz val="11"/>
        <color theme="1"/>
        <rFont val="Arial"/>
        <family val="2"/>
      </rPr>
      <t>virus aug</t>
    </r>
  </si>
  <si>
    <r>
      <rPr>
        <b/>
        <i/>
        <sz val="11"/>
        <color theme="1"/>
        <rFont val="Arial"/>
        <family val="2"/>
      </rPr>
      <t>Andrena</t>
    </r>
    <r>
      <rPr>
        <b/>
        <sz val="11"/>
        <color theme="1"/>
        <rFont val="Arial"/>
        <family val="2"/>
      </rPr>
      <t xml:space="preserve"> virus aug 2 </t>
    </r>
  </si>
  <si>
    <t xml:space="preserve">Andrena </t>
  </si>
  <si>
    <t xml:space="preserve">RNASeq Sample Name       and Bee Taxa </t>
  </si>
  <si>
    <t>Berko2 *</t>
  </si>
  <si>
    <t>Alon2 **</t>
  </si>
  <si>
    <t>Alon **</t>
  </si>
  <si>
    <t>Nahal Zan'oah *</t>
  </si>
  <si>
    <r>
      <t xml:space="preserve">AnBV-1 prevalence  in </t>
    </r>
    <r>
      <rPr>
        <b/>
        <i/>
        <sz val="8"/>
        <color rgb="FF000000"/>
        <rFont val="Arial"/>
        <family val="2"/>
      </rPr>
      <t>A. mellifera</t>
    </r>
  </si>
  <si>
    <r>
      <t xml:space="preserve">AnBV-1 prevalence in </t>
    </r>
    <r>
      <rPr>
        <b/>
        <i/>
        <sz val="8"/>
        <color rgb="FF000000"/>
        <rFont val="Arial"/>
        <family val="2"/>
      </rPr>
      <t>Andrena</t>
    </r>
  </si>
  <si>
    <t>% honey bees in forager sampling</t>
  </si>
  <si>
    <r>
      <rPr>
        <b/>
        <i/>
        <sz val="11"/>
        <color rgb="FF000000"/>
        <rFont val="Arial"/>
        <family val="2"/>
      </rPr>
      <t xml:space="preserve">Apis mellifera </t>
    </r>
    <r>
      <rPr>
        <b/>
        <sz val="11"/>
        <color rgb="FF000000"/>
        <rFont val="Arial"/>
        <family val="2"/>
      </rPr>
      <t>virus analysis sample size</t>
    </r>
  </si>
  <si>
    <t>total bee    foragers sampled</t>
  </si>
  <si>
    <r>
      <t xml:space="preserve">% focal </t>
    </r>
    <r>
      <rPr>
        <b/>
        <i/>
        <sz val="11"/>
        <color rgb="FF000000"/>
        <rFont val="Arial"/>
        <family val="2"/>
      </rPr>
      <t>Andrena</t>
    </r>
    <r>
      <rPr>
        <b/>
        <sz val="11"/>
        <color rgb="FF000000"/>
        <rFont val="Arial"/>
        <family val="2"/>
      </rPr>
      <t xml:space="preserve"> </t>
    </r>
    <r>
      <rPr>
        <b/>
        <i/>
        <sz val="11"/>
        <color rgb="FF000000"/>
        <rFont val="Arial"/>
        <family val="2"/>
      </rPr>
      <t>spp.</t>
    </r>
    <r>
      <rPr>
        <b/>
        <sz val="11"/>
        <color rgb="FF000000"/>
        <rFont val="Arial"/>
        <family val="2"/>
      </rPr>
      <t xml:space="preserve"> in forager sampling</t>
    </r>
  </si>
  <si>
    <t>Asterisks indicate samples that were analyzed by high throughput sequencing of pooled samples (i.e., pooled by taxon and by site,  *round 1 or **round 2).</t>
  </si>
  <si>
    <t xml:space="preserve"># bees represented in RNASeq library </t>
  </si>
  <si>
    <t xml:space="preserve"># of Illumina Seq Paired End Reads that did not align to Amel_HAv3.1 nor Holobee+ non-virus augmented. (i.e., potentially new sequences.) These were assembled into contigs using Trinity  </t>
  </si>
  <si>
    <t>% read alignment (after removing Amel_HAV3.1) to ref_viruses_rep_genomes (NCBI) (either or both mates aligned)</t>
  </si>
  <si>
    <r>
      <t xml:space="preserve">% read alignment to Amel_HAv3.1 NCBI genome                   </t>
    </r>
    <r>
      <rPr>
        <b/>
        <sz val="10"/>
        <color theme="1"/>
        <rFont val="Arial"/>
        <family val="2"/>
      </rPr>
      <t>(either or both mates aligned)</t>
    </r>
  </si>
  <si>
    <r>
      <t xml:space="preserve">% read alignment (after removing Amel_HAV3.1) to HoloBee+ non-virus augmented fasta file </t>
    </r>
    <r>
      <rPr>
        <b/>
        <sz val="10"/>
        <color rgb="FF000000"/>
        <rFont val="Arial"/>
        <family val="2"/>
      </rPr>
      <t xml:space="preserve">                                      (either or both mates aligned) </t>
    </r>
  </si>
  <si>
    <r>
      <t xml:space="preserve">% read alignment (after removing Amel_HAV3.1) to HoloBee+ virus augmented fasta file               </t>
    </r>
    <r>
      <rPr>
        <b/>
        <sz val="10"/>
        <color rgb="FF000000"/>
        <rFont val="Arial"/>
        <family val="2"/>
      </rPr>
      <t>(either or both mates aligned)</t>
    </r>
  </si>
  <si>
    <r>
      <t xml:space="preserve">% read alignment (after removing Amel_HAV3.1) to virus contigs from 8 wild bee species (Schoonvaere et al.)              </t>
    </r>
    <r>
      <rPr>
        <b/>
        <sz val="10"/>
        <color rgb="FF000000"/>
        <rFont val="Arial"/>
        <family val="2"/>
      </rPr>
      <t>(either or both mates aligned)</t>
    </r>
  </si>
  <si>
    <r>
      <t xml:space="preserve">Bee samples (i.e., </t>
    </r>
    <r>
      <rPr>
        <i/>
        <sz val="12"/>
        <color rgb="FF000000"/>
        <rFont val="Arial"/>
        <family val="2"/>
      </rPr>
      <t>Apis mellifera</t>
    </r>
    <r>
      <rPr>
        <sz val="12"/>
        <color rgb="FF000000"/>
        <rFont val="Arial"/>
        <family val="2"/>
      </rPr>
      <t xml:space="preserve"> and </t>
    </r>
    <r>
      <rPr>
        <i/>
        <sz val="12"/>
        <color rgb="FF000000"/>
        <rFont val="Arial"/>
        <family val="2"/>
      </rPr>
      <t>Andrena spp</t>
    </r>
    <r>
      <rPr>
        <sz val="12"/>
        <color rgb="FF000000"/>
        <rFont val="Arial"/>
        <family val="2"/>
      </rPr>
      <t xml:space="preserve">.) from 8 distinct sites in Israel were analyzed by high throughput sequencing.  </t>
    </r>
  </si>
  <si>
    <t>Supplemental Table S7. Positive and negative strand analysis of AnBV-1 RNA 1 and RNA 2 abundance in individual wells of honey bee pupal cells.</t>
  </si>
  <si>
    <r>
      <rPr>
        <b/>
        <i/>
        <sz val="11"/>
        <rFont val="Arial"/>
        <family val="2"/>
      </rPr>
      <t xml:space="preserve">rpl8 </t>
    </r>
    <r>
      <rPr>
        <b/>
        <sz val="11"/>
        <rFont val="Arial"/>
        <family val="2"/>
      </rPr>
      <t>(Ct)</t>
    </r>
  </si>
  <si>
    <r>
      <t xml:space="preserve">Evaluation </t>
    </r>
    <r>
      <rPr>
        <i/>
        <sz val="12"/>
        <color theme="1"/>
        <rFont val="Arial"/>
        <family val="2"/>
      </rPr>
      <t xml:space="preserve">rpl8 </t>
    </r>
    <r>
      <rPr>
        <sz val="12"/>
        <color theme="1"/>
        <rFont val="Arial"/>
        <family val="2"/>
      </rPr>
      <t xml:space="preserve">expression by qPCR indicated similar levels of host gene expression in all wells (i.e., qPCR Ct value). </t>
    </r>
  </si>
  <si>
    <t xml:space="preserve">Supplemental Table S8. Virus analysis in individual bee samples utilized as AnBV-1  inocula to infect primary honey bee pupal cells. </t>
  </si>
  <si>
    <r>
      <t xml:space="preserve">AnBV-1 prevalence  in </t>
    </r>
    <r>
      <rPr>
        <b/>
        <i/>
        <sz val="11"/>
        <color rgb="FF000000"/>
        <rFont val="Arial"/>
        <family val="2"/>
      </rPr>
      <t>Apis mellifera</t>
    </r>
  </si>
  <si>
    <r>
      <t xml:space="preserve">AnBV-1 prevalence in </t>
    </r>
    <r>
      <rPr>
        <b/>
        <i/>
        <sz val="11"/>
        <color rgb="FF000000"/>
        <rFont val="Arial"/>
        <family val="2"/>
      </rPr>
      <t>Andrena</t>
    </r>
  </si>
  <si>
    <t>AnBV-1 prevalence was calculated from qPCR data (Supplemental Table S6).</t>
  </si>
  <si>
    <r>
      <t xml:space="preserve"> coordinates </t>
    </r>
    <r>
      <rPr>
        <b/>
        <sz val="10"/>
        <color rgb="FF000000"/>
        <rFont val="Arial"/>
        <family val="2"/>
      </rPr>
      <t>(UTM Easting)</t>
    </r>
    <r>
      <rPr>
        <b/>
        <sz val="11"/>
        <color rgb="FF000000"/>
        <rFont val="Arial"/>
        <family val="2"/>
      </rPr>
      <t xml:space="preserve"> </t>
    </r>
    <r>
      <rPr>
        <sz val="10"/>
        <color rgb="FF000000"/>
        <rFont val="Arial"/>
        <family val="2"/>
      </rPr>
      <t>zone 36R</t>
    </r>
  </si>
  <si>
    <r>
      <t xml:space="preserve"> coordinates </t>
    </r>
    <r>
      <rPr>
        <b/>
        <sz val="10"/>
        <color rgb="FF000000"/>
        <rFont val="Arial"/>
        <family val="2"/>
      </rPr>
      <t>(UTM Northing)</t>
    </r>
    <r>
      <rPr>
        <b/>
        <sz val="11"/>
        <color rgb="FF000000"/>
        <rFont val="Arial"/>
        <family val="2"/>
      </rPr>
      <t xml:space="preserve"> </t>
    </r>
    <r>
      <rPr>
        <sz val="10"/>
        <color rgb="FF000000"/>
        <rFont val="Arial"/>
        <family val="2"/>
      </rPr>
      <t>zone 36R</t>
    </r>
  </si>
  <si>
    <t xml:space="preserve">AnBV-1 prevalence was assessed by site and by bee taxa, using AnBV-1 RNA 1 copy number the sole indicator of virus prevalence and abundance. </t>
  </si>
  <si>
    <t xml:space="preserve">Bee samples (i.e., Apis mellifera and Andrena spp.) were obtained from 14 distinct sites in March and April 2018 in Israel, all with dominant presence of plants in the mustard family. </t>
  </si>
  <si>
    <t xml:space="preserve">Virus analyses were carried out on between 7-11 bees per site. Floral diversity was characterized as low for sites with up to 6 blooming floral species, and as high for sites with &gt;9 blooming floral species, including families other than Brassicaceae. </t>
  </si>
  <si>
    <t>Honey bee activity was quantified by the number of honey bee foragers, divided by the total number of bees collected at the site during a standardized forager sampling.</t>
  </si>
  <si>
    <t>Andrena-associated bee virus - 1 RNA 1 qPCR standard efficiency = 89.8%, caclulated from slope of standard curve</t>
  </si>
  <si>
    <t xml:space="preserve">Andrena-associated bee virus - 1 RNA 2 qPCR          efficiency = 97.3%, caclulated from slope of standard curve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</si>
</sst>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
    <numFmt numFmtId="166" formatCode="###0.00;\-###0.00"/>
    <numFmt numFmtId="167" formatCode="0.0%"/>
    <numFmt numFmtId="168" formatCode="0.0000"/>
  </numFmts>
  <fonts count="31" x14ac:knownFonts="1">
    <font>
      <sz val="12"/>
      <color theme="1"/>
      <name val="Calibri"/>
      <family val="2"/>
      <scheme val="minor"/>
    </font>
    <font>
      <b/>
      <sz val="12"/>
      <color theme="1"/>
      <name val="Arial"/>
      <family val="2"/>
    </font>
    <font>
      <b/>
      <sz val="10"/>
      <color theme="1"/>
      <name val="Arial"/>
      <family val="2"/>
    </font>
    <font>
      <sz val="12"/>
      <color theme="1"/>
      <name val="Arial"/>
      <family val="2"/>
    </font>
    <font>
      <b/>
      <sz val="12"/>
      <color theme="5" tint="-0.249977111117893"/>
      <name val="Arial"/>
      <family val="2"/>
    </font>
    <font>
      <b/>
      <sz val="11"/>
      <color rgb="FF000000"/>
      <name val="Arial"/>
      <family val="2"/>
    </font>
    <font>
      <sz val="12"/>
      <color rgb="FF000000"/>
      <name val="Arial"/>
      <family val="2"/>
    </font>
    <font>
      <sz val="12"/>
      <color theme="1"/>
      <name val="Calibri"/>
      <family val="2"/>
      <scheme val="minor"/>
    </font>
    <font>
      <sz val="10"/>
      <name val="Verdana"/>
      <family val="2"/>
    </font>
    <font>
      <sz val="11"/>
      <name val="Arial"/>
      <family val="2"/>
    </font>
    <font>
      <b/>
      <sz val="11"/>
      <name val="Arial"/>
      <family val="2"/>
    </font>
    <font>
      <sz val="11"/>
      <color theme="1"/>
      <name val="Arial"/>
      <family val="2"/>
    </font>
    <font>
      <i/>
      <sz val="11"/>
      <name val="Arial"/>
      <family val="2"/>
    </font>
    <font>
      <b/>
      <i/>
      <sz val="11"/>
      <name val="Arial"/>
      <family val="2"/>
    </font>
    <font>
      <i/>
      <sz val="11"/>
      <color theme="1"/>
      <name val="Arial"/>
      <family val="2"/>
    </font>
    <font>
      <b/>
      <sz val="11"/>
      <color theme="1"/>
      <name val="Arial"/>
      <family val="2"/>
    </font>
    <font>
      <sz val="10"/>
      <color theme="1"/>
      <name val="Arial"/>
      <family val="2"/>
    </font>
    <font>
      <sz val="12"/>
      <name val="Arial"/>
      <family val="2"/>
    </font>
    <font>
      <i/>
      <sz val="12"/>
      <color theme="1"/>
      <name val="Arial"/>
      <family val="2"/>
    </font>
    <font>
      <sz val="11"/>
      <color rgb="FF000000"/>
      <name val="Arial"/>
      <family val="2"/>
    </font>
    <font>
      <b/>
      <i/>
      <sz val="11"/>
      <color rgb="FF000000"/>
      <name val="Arial"/>
      <family val="2"/>
    </font>
    <font>
      <b/>
      <i/>
      <sz val="11"/>
      <color theme="1"/>
      <name val="Arial"/>
      <family val="2"/>
    </font>
    <font>
      <i/>
      <sz val="11"/>
      <color rgb="FF000000"/>
      <name val="Arial"/>
      <family val="2"/>
    </font>
    <font>
      <b/>
      <sz val="11"/>
      <color rgb="FFC00000"/>
      <name val="Arial"/>
      <family val="2"/>
    </font>
    <font>
      <b/>
      <sz val="11"/>
      <color theme="9" tint="-0.499984740745262"/>
      <name val="Arial"/>
      <family val="2"/>
    </font>
    <font>
      <i/>
      <sz val="12"/>
      <color rgb="FF000000"/>
      <name val="Arial"/>
      <family val="2"/>
    </font>
    <font>
      <b/>
      <sz val="10"/>
      <color rgb="FF000000"/>
      <name val="Arial"/>
      <family val="2"/>
    </font>
    <font>
      <b/>
      <sz val="8"/>
      <color rgb="FF000000"/>
      <name val="Arial"/>
      <family val="2"/>
    </font>
    <font>
      <b/>
      <i/>
      <sz val="8"/>
      <color rgb="FF000000"/>
      <name val="Arial"/>
      <family val="2"/>
    </font>
    <font>
      <sz val="11"/>
      <color theme="1"/>
      <name val="Calibri"/>
      <family val="2"/>
      <scheme val="minor"/>
    </font>
    <font>
      <sz val="10"/>
      <color rgb="FF00000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rgb="FFE7E6E6"/>
        <bgColor rgb="FF000000"/>
      </patternFill>
    </fill>
    <fill>
      <patternFill patternType="solid">
        <fgColor theme="0" tint="-4.9989318521683403E-2"/>
        <bgColor indexed="64"/>
      </patternFill>
    </fill>
  </fills>
  <borders count="19">
    <border>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bottom style="double">
        <color indexed="64"/>
      </bottom>
      <diagonal/>
    </border>
    <border>
      <left/>
      <right style="thin">
        <color indexed="64"/>
      </right>
      <top/>
      <bottom style="thin">
        <color auto="1"/>
      </bottom>
      <diagonal/>
    </border>
    <border>
      <left/>
      <right style="thin">
        <color indexed="64"/>
      </right>
      <top/>
      <bottom/>
      <diagonal/>
    </border>
    <border>
      <left/>
      <right style="thin">
        <color indexed="64"/>
      </right>
      <top/>
      <bottom style="double">
        <color indexed="64"/>
      </bottom>
      <diagonal/>
    </border>
    <border>
      <left/>
      <right/>
      <top style="thin">
        <color indexed="64"/>
      </top>
      <bottom/>
      <diagonal/>
    </border>
    <border>
      <left/>
      <right/>
      <top style="thin">
        <color indexed="64"/>
      </top>
      <bottom style="thin">
        <color auto="1"/>
      </bottom>
      <diagonal/>
    </border>
    <border>
      <left style="thin">
        <color indexed="64"/>
      </left>
      <right/>
      <top style="thin">
        <color indexed="64"/>
      </top>
      <bottom/>
      <diagonal/>
    </border>
    <border>
      <left style="thin">
        <color indexed="64"/>
      </left>
      <right/>
      <top/>
      <bottom/>
      <diagonal/>
    </border>
    <border>
      <left style="thin">
        <color indexed="64"/>
      </left>
      <right/>
      <top/>
      <bottom style="double">
        <color indexed="64"/>
      </bottom>
      <diagonal/>
    </border>
    <border>
      <left style="thin">
        <color indexed="64"/>
      </left>
      <right/>
      <top/>
      <bottom style="thin">
        <color auto="1"/>
      </bottom>
      <diagonal/>
    </border>
    <border>
      <left style="thin">
        <color auto="1"/>
      </left>
      <right style="thin">
        <color auto="1"/>
      </right>
      <top style="thin">
        <color auto="1"/>
      </top>
      <bottom style="double">
        <color auto="1"/>
      </bottom>
      <diagonal/>
    </border>
    <border>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indexed="64"/>
      </left>
      <right/>
      <top style="thin">
        <color indexed="64"/>
      </top>
      <bottom style="thin">
        <color auto="1"/>
      </bottom>
      <diagonal/>
    </border>
    <border>
      <left style="thin">
        <color indexed="64"/>
      </left>
      <right style="thin">
        <color auto="1"/>
      </right>
      <top/>
      <bottom style="double">
        <color indexed="64"/>
      </bottom>
      <diagonal/>
    </border>
  </borders>
  <cellStyleXfs count="3">
    <xf numFmtId="0" fontId="0" fillId="0" borderId="0"/>
    <xf numFmtId="43" fontId="7" fillId="0" borderId="0" applyFont="0" applyFill="0" applyBorder="0" applyAlignment="0" applyProtection="0"/>
    <xf numFmtId="0" fontId="8" fillId="0" borderId="0"/>
  </cellStyleXfs>
  <cellXfs count="212">
    <xf numFmtId="0" fontId="0" fillId="0" borderId="0" xfId="0"/>
    <xf numFmtId="0" fontId="3" fillId="0" borderId="0" xfId="0" applyFont="1" applyAlignment="1">
      <alignment horizontal="center"/>
    </xf>
    <xf numFmtId="0" fontId="5" fillId="0" borderId="0" xfId="0" applyFont="1"/>
    <xf numFmtId="3" fontId="3" fillId="0" borderId="0" xfId="0" applyNumberFormat="1" applyFont="1"/>
    <xf numFmtId="2" fontId="3" fillId="0" borderId="0" xfId="0" applyNumberFormat="1" applyFont="1" applyAlignment="1">
      <alignment horizontal="right"/>
    </xf>
    <xf numFmtId="2" fontId="3" fillId="0" borderId="0" xfId="0" applyNumberFormat="1" applyFont="1"/>
    <xf numFmtId="0" fontId="3" fillId="0" borderId="0" xfId="0" applyFont="1"/>
    <xf numFmtId="0" fontId="3" fillId="2" borderId="0" xfId="0" applyFont="1" applyFill="1" applyAlignment="1">
      <alignment horizontal="center"/>
    </xf>
    <xf numFmtId="0" fontId="5" fillId="2" borderId="0" xfId="0" applyFont="1" applyFill="1"/>
    <xf numFmtId="3" fontId="3" fillId="2" borderId="0" xfId="0" applyNumberFormat="1" applyFont="1" applyFill="1"/>
    <xf numFmtId="2" fontId="3" fillId="2" borderId="0" xfId="0" applyNumberFormat="1" applyFont="1" applyFill="1" applyAlignment="1">
      <alignment horizontal="right"/>
    </xf>
    <xf numFmtId="2" fontId="3" fillId="2" borderId="0" xfId="0" applyNumberFormat="1" applyFont="1" applyFill="1"/>
    <xf numFmtId="0" fontId="3" fillId="2" borderId="0" xfId="0" applyFont="1" applyFill="1"/>
    <xf numFmtId="0" fontId="3" fillId="0" borderId="0" xfId="0" applyFont="1" applyAlignment="1">
      <alignment horizontal="left"/>
    </xf>
    <xf numFmtId="0" fontId="9" fillId="0" borderId="3" xfId="0" applyFont="1" applyFill="1" applyBorder="1" applyAlignment="1">
      <alignment horizontal="center"/>
    </xf>
    <xf numFmtId="0" fontId="9" fillId="0" borderId="3" xfId="0" applyFont="1" applyFill="1" applyBorder="1" applyAlignment="1">
      <alignment horizontal="center" vertical="center" wrapText="1"/>
    </xf>
    <xf numFmtId="0" fontId="10" fillId="0" borderId="0" xfId="2" applyFont="1" applyAlignment="1">
      <alignment horizontal="left"/>
    </xf>
    <xf numFmtId="0" fontId="11" fillId="0" borderId="0" xfId="0" applyFont="1"/>
    <xf numFmtId="0" fontId="9" fillId="0" borderId="0" xfId="2" applyFont="1" applyAlignment="1">
      <alignment horizontal="left" vertical="center"/>
    </xf>
    <xf numFmtId="0" fontId="10" fillId="0" borderId="0" xfId="2" applyFont="1" applyAlignment="1">
      <alignment horizontal="left" vertical="center"/>
    </xf>
    <xf numFmtId="3" fontId="10" fillId="0" borderId="0" xfId="2" applyNumberFormat="1" applyFont="1" applyBorder="1" applyAlignment="1">
      <alignment wrapText="1"/>
    </xf>
    <xf numFmtId="3" fontId="10" fillId="0" borderId="0" xfId="2" applyNumberFormat="1" applyFont="1" applyAlignment="1">
      <alignment wrapText="1"/>
    </xf>
    <xf numFmtId="0" fontId="10" fillId="0" borderId="0" xfId="2" applyFont="1" applyAlignment="1">
      <alignment wrapText="1"/>
    </xf>
    <xf numFmtId="0" fontId="13" fillId="0" borderId="0" xfId="2" applyFont="1" applyAlignment="1">
      <alignment wrapText="1"/>
    </xf>
    <xf numFmtId="0" fontId="11" fillId="0" borderId="3" xfId="0" applyFont="1" applyBorder="1"/>
    <xf numFmtId="3" fontId="9" fillId="0" borderId="3" xfId="0" applyNumberFormat="1" applyFont="1" applyFill="1" applyBorder="1" applyAlignment="1">
      <alignment horizontal="right"/>
    </xf>
    <xf numFmtId="0" fontId="9" fillId="0" borderId="3" xfId="0" applyFont="1" applyFill="1" applyBorder="1" applyAlignment="1">
      <alignment horizontal="right"/>
    </xf>
    <xf numFmtId="0" fontId="9" fillId="0" borderId="3" xfId="0" applyFont="1" applyFill="1" applyBorder="1"/>
    <xf numFmtId="0" fontId="9" fillId="0" borderId="0" xfId="0" applyFont="1" applyFill="1"/>
    <xf numFmtId="3" fontId="11" fillId="0" borderId="3" xfId="0" applyNumberFormat="1" applyFont="1" applyBorder="1"/>
    <xf numFmtId="164" fontId="11" fillId="0" borderId="3" xfId="0" applyNumberFormat="1" applyFont="1" applyBorder="1"/>
    <xf numFmtId="0" fontId="10" fillId="3" borderId="3" xfId="2" applyFont="1" applyFill="1" applyBorder="1" applyAlignment="1">
      <alignment horizontal="center" vertical="center" wrapText="1"/>
    </xf>
    <xf numFmtId="3" fontId="10" fillId="3" borderId="3" xfId="2" applyNumberFormat="1" applyFont="1" applyFill="1" applyBorder="1" applyAlignment="1">
      <alignment horizontal="center" vertical="center" wrapText="1"/>
    </xf>
    <xf numFmtId="0" fontId="10" fillId="0" borderId="0" xfId="2" applyFont="1" applyAlignment="1">
      <alignment horizontal="center" vertical="center"/>
    </xf>
    <xf numFmtId="0" fontId="10" fillId="0" borderId="0" xfId="2" applyFont="1" applyAlignment="1">
      <alignment horizontal="center"/>
    </xf>
    <xf numFmtId="0" fontId="11" fillId="0" borderId="3" xfId="0" applyFont="1" applyBorder="1" applyAlignment="1">
      <alignment horizontal="center"/>
    </xf>
    <xf numFmtId="0" fontId="11" fillId="0" borderId="3" xfId="0" applyFont="1" applyFill="1" applyBorder="1" applyAlignment="1">
      <alignment horizontal="center"/>
    </xf>
    <xf numFmtId="14" fontId="11" fillId="0" borderId="3" xfId="0" applyNumberFormat="1" applyFont="1" applyBorder="1" applyAlignment="1">
      <alignment horizontal="center"/>
    </xf>
    <xf numFmtId="0" fontId="11" fillId="0" borderId="0" xfId="0" applyFont="1" applyAlignment="1">
      <alignment horizontal="center"/>
    </xf>
    <xf numFmtId="0" fontId="11" fillId="0" borderId="3" xfId="0" applyFont="1" applyBorder="1" applyAlignment="1">
      <alignment horizontal="center" vertical="center"/>
    </xf>
    <xf numFmtId="0" fontId="14" fillId="0" borderId="3" xfId="0" applyFont="1" applyBorder="1" applyAlignment="1">
      <alignment horizontal="center"/>
    </xf>
    <xf numFmtId="0" fontId="14" fillId="0" borderId="3" xfId="0" applyFont="1" applyFill="1" applyBorder="1" applyAlignment="1">
      <alignment horizontal="center"/>
    </xf>
    <xf numFmtId="0" fontId="3" fillId="0" borderId="0" xfId="0" applyFont="1" applyAlignment="1">
      <alignment wrapText="1"/>
    </xf>
    <xf numFmtId="0" fontId="2" fillId="0" borderId="0" xfId="0" applyFont="1" applyAlignment="1">
      <alignment textRotation="45" wrapText="1"/>
    </xf>
    <xf numFmtId="0" fontId="15" fillId="0" borderId="0" xfId="0" applyFont="1" applyAlignment="1">
      <alignment wrapText="1"/>
    </xf>
    <xf numFmtId="165" fontId="3" fillId="0" borderId="0" xfId="0" applyNumberFormat="1" applyFont="1"/>
    <xf numFmtId="0" fontId="15" fillId="3" borderId="0" xfId="0" applyFont="1" applyFill="1" applyAlignment="1">
      <alignment wrapText="1"/>
    </xf>
    <xf numFmtId="165" fontId="3" fillId="3" borderId="0" xfId="0" applyNumberFormat="1" applyFont="1" applyFill="1"/>
    <xf numFmtId="0" fontId="2" fillId="3" borderId="0" xfId="0" applyFont="1" applyFill="1" applyAlignment="1">
      <alignment textRotation="45" wrapText="1"/>
    </xf>
    <xf numFmtId="0" fontId="3" fillId="0" borderId="0" xfId="0" applyFont="1" applyFill="1"/>
    <xf numFmtId="0" fontId="16" fillId="0" borderId="0" xfId="0" applyFont="1" applyAlignment="1">
      <alignment textRotation="45"/>
    </xf>
    <xf numFmtId="0" fontId="16" fillId="0" borderId="0" xfId="0" applyFont="1" applyAlignment="1">
      <alignment textRotation="45" wrapText="1"/>
    </xf>
    <xf numFmtId="165" fontId="11" fillId="0" borderId="0" xfId="0" applyNumberFormat="1" applyFont="1"/>
    <xf numFmtId="165" fontId="11" fillId="3" borderId="0" xfId="0" applyNumberFormat="1" applyFont="1" applyFill="1"/>
    <xf numFmtId="0" fontId="10" fillId="0" borderId="0" xfId="2" applyFont="1" applyAlignment="1">
      <alignment horizontal="left" vertical="center"/>
    </xf>
    <xf numFmtId="0" fontId="9" fillId="0" borderId="0" xfId="2" applyFont="1" applyAlignment="1">
      <alignment horizontal="left" vertical="center"/>
    </xf>
    <xf numFmtId="0" fontId="3" fillId="0" borderId="0" xfId="0" applyFont="1"/>
    <xf numFmtId="0" fontId="1" fillId="0" borderId="0" xfId="0" applyFont="1" applyAlignment="1">
      <alignment horizontal="center"/>
    </xf>
    <xf numFmtId="164" fontId="17" fillId="0" borderId="3" xfId="0" applyNumberFormat="1" applyFont="1" applyFill="1" applyBorder="1" applyAlignment="1" applyProtection="1">
      <alignment horizontal="center" vertical="top"/>
      <protection locked="0"/>
    </xf>
    <xf numFmtId="166" fontId="17" fillId="0" borderId="3" xfId="0" applyNumberFormat="1" applyFont="1" applyFill="1" applyBorder="1" applyAlignment="1" applyProtection="1">
      <alignment horizontal="center" vertical="center"/>
    </xf>
    <xf numFmtId="0" fontId="17" fillId="0" borderId="3" xfId="0" applyFont="1" applyFill="1" applyBorder="1" applyAlignment="1" applyProtection="1">
      <alignment horizontal="center" vertical="top"/>
      <protection locked="0"/>
    </xf>
    <xf numFmtId="0" fontId="17" fillId="0" borderId="3" xfId="1" applyNumberFormat="1" applyFont="1" applyFill="1" applyBorder="1" applyAlignment="1" applyProtection="1">
      <alignment horizontal="center" vertical="top"/>
      <protection locked="0"/>
    </xf>
    <xf numFmtId="0" fontId="3" fillId="0" borderId="3" xfId="0" applyFont="1" applyBorder="1" applyAlignment="1">
      <alignment horizontal="center"/>
    </xf>
    <xf numFmtId="0" fontId="3" fillId="2" borderId="3" xfId="0" applyFont="1" applyFill="1" applyBorder="1" applyAlignment="1">
      <alignment horizontal="center"/>
    </xf>
    <xf numFmtId="164" fontId="17" fillId="2" borderId="3" xfId="0" applyNumberFormat="1" applyFont="1" applyFill="1" applyBorder="1" applyAlignment="1" applyProtection="1">
      <alignment horizontal="center" vertical="top"/>
      <protection locked="0"/>
    </xf>
    <xf numFmtId="164" fontId="17" fillId="2" borderId="3" xfId="1" applyNumberFormat="1" applyFont="1" applyFill="1" applyBorder="1" applyAlignment="1" applyProtection="1">
      <alignment horizontal="center" vertical="top"/>
      <protection locked="0"/>
    </xf>
    <xf numFmtId="0" fontId="17" fillId="2" borderId="3" xfId="1" applyNumberFormat="1" applyFont="1" applyFill="1" applyBorder="1" applyAlignment="1" applyProtection="1">
      <alignment horizontal="center" vertical="top"/>
      <protection locked="0"/>
    </xf>
    <xf numFmtId="0" fontId="1" fillId="0" borderId="0" xfId="0" applyFont="1"/>
    <xf numFmtId="0" fontId="3" fillId="0" borderId="0" xfId="0" applyFont="1"/>
    <xf numFmtId="0" fontId="19" fillId="0" borderId="0" xfId="0" applyFont="1"/>
    <xf numFmtId="14" fontId="19" fillId="0" borderId="0" xfId="0" applyNumberFormat="1" applyFont="1"/>
    <xf numFmtId="0" fontId="19" fillId="0" borderId="4" xfId="0" applyFont="1" applyBorder="1"/>
    <xf numFmtId="49" fontId="19" fillId="0" borderId="0" xfId="0" applyNumberFormat="1" applyFont="1" applyAlignment="1">
      <alignment horizontal="center"/>
    </xf>
    <xf numFmtId="49" fontId="19" fillId="0" borderId="4" xfId="0" applyNumberFormat="1" applyFont="1" applyBorder="1" applyAlignment="1">
      <alignment horizontal="center"/>
    </xf>
    <xf numFmtId="0" fontId="1" fillId="0" borderId="0" xfId="0" applyFont="1"/>
    <xf numFmtId="0" fontId="3" fillId="0" borderId="0" xfId="0" applyFont="1"/>
    <xf numFmtId="0" fontId="3" fillId="0" borderId="4" xfId="0" applyFont="1" applyBorder="1" applyAlignment="1">
      <alignment horizontal="center"/>
    </xf>
    <xf numFmtId="3" fontId="3" fillId="0" borderId="4" xfId="0" applyNumberFormat="1" applyFont="1" applyBorder="1"/>
    <xf numFmtId="2" fontId="3" fillId="0" borderId="4" xfId="0" applyNumberFormat="1" applyFont="1" applyBorder="1" applyAlignment="1">
      <alignment horizontal="right"/>
    </xf>
    <xf numFmtId="2" fontId="3" fillId="0" borderId="4" xfId="0" applyNumberFormat="1" applyFont="1" applyBorder="1"/>
    <xf numFmtId="0" fontId="15" fillId="0" borderId="0" xfId="0" applyFont="1" applyAlignment="1">
      <alignment vertical="center" wrapText="1"/>
    </xf>
    <xf numFmtId="0" fontId="15" fillId="0" borderId="0" xfId="0" applyFont="1" applyBorder="1" applyAlignment="1">
      <alignment vertical="center" wrapText="1"/>
    </xf>
    <xf numFmtId="0" fontId="15" fillId="0" borderId="4" xfId="0" applyFont="1" applyBorder="1" applyAlignment="1">
      <alignment vertical="center" wrapText="1"/>
    </xf>
    <xf numFmtId="3" fontId="6" fillId="0" borderId="6" xfId="0" applyNumberFormat="1" applyFont="1" applyBorder="1"/>
    <xf numFmtId="3" fontId="3" fillId="0" borderId="6" xfId="0" applyNumberFormat="1" applyFont="1" applyBorder="1"/>
    <xf numFmtId="3" fontId="3" fillId="2" borderId="6" xfId="0" applyNumberFormat="1" applyFont="1" applyFill="1" applyBorder="1"/>
    <xf numFmtId="3" fontId="3" fillId="0" borderId="7" xfId="0" applyNumberFormat="1" applyFont="1" applyBorder="1"/>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3" fillId="0" borderId="11" xfId="0" applyFont="1" applyBorder="1" applyAlignment="1">
      <alignment horizontal="center"/>
    </xf>
    <xf numFmtId="0" fontId="3" fillId="2" borderId="11" xfId="0" applyFont="1" applyFill="1" applyBorder="1" applyAlignment="1">
      <alignment horizontal="center"/>
    </xf>
    <xf numFmtId="0" fontId="3" fillId="0" borderId="11" xfId="0" applyFont="1" applyBorder="1"/>
    <xf numFmtId="0" fontId="3" fillId="0" borderId="12" xfId="0" applyFont="1" applyBorder="1"/>
    <xf numFmtId="0" fontId="3" fillId="2" borderId="11" xfId="0" applyFont="1" applyFill="1" applyBorder="1" applyAlignment="1">
      <alignment horizontal="center" vertical="center"/>
    </xf>
    <xf numFmtId="0" fontId="3" fillId="0" borderId="11" xfId="0" applyFont="1" applyBorder="1" applyAlignment="1">
      <alignment horizontal="center" vertical="center"/>
    </xf>
    <xf numFmtId="0" fontId="3" fillId="0" borderId="0" xfId="0" applyFont="1"/>
    <xf numFmtId="0" fontId="14" fillId="4" borderId="3" xfId="0" applyFont="1" applyFill="1" applyBorder="1" applyAlignment="1">
      <alignment horizontal="center"/>
    </xf>
    <xf numFmtId="0" fontId="11" fillId="4" borderId="3" xfId="0" applyFont="1" applyFill="1" applyBorder="1" applyAlignment="1">
      <alignment horizontal="center"/>
    </xf>
    <xf numFmtId="3" fontId="9" fillId="4" borderId="3" xfId="0" applyNumberFormat="1" applyFont="1" applyFill="1" applyBorder="1" applyAlignment="1">
      <alignment horizontal="right"/>
    </xf>
    <xf numFmtId="0" fontId="5" fillId="5" borderId="3" xfId="0" applyFont="1" applyFill="1" applyBorder="1" applyAlignment="1">
      <alignment horizontal="center" vertical="center"/>
    </xf>
    <xf numFmtId="0" fontId="5" fillId="5" borderId="3" xfId="0" applyFont="1" applyFill="1" applyBorder="1" applyAlignment="1">
      <alignment horizontal="center" vertical="center" wrapText="1"/>
    </xf>
    <xf numFmtId="0" fontId="6" fillId="0" borderId="0" xfId="0" applyFont="1"/>
    <xf numFmtId="0" fontId="6" fillId="0" borderId="0" xfId="0" applyFont="1" applyAlignment="1">
      <alignment wrapText="1"/>
    </xf>
    <xf numFmtId="0" fontId="3" fillId="0" borderId="0" xfId="0" applyFont="1"/>
    <xf numFmtId="0" fontId="3" fillId="0" borderId="0" xfId="0" applyFont="1"/>
    <xf numFmtId="0" fontId="19" fillId="6" borderId="3" xfId="0" applyFont="1" applyFill="1" applyBorder="1"/>
    <xf numFmtId="9" fontId="19" fillId="6" borderId="3" xfId="0" applyNumberFormat="1" applyFont="1" applyFill="1" applyBorder="1"/>
    <xf numFmtId="1" fontId="19" fillId="6" borderId="3" xfId="0" applyNumberFormat="1" applyFont="1" applyFill="1" applyBorder="1"/>
    <xf numFmtId="9" fontId="19" fillId="6" borderId="14" xfId="0" applyNumberFormat="1" applyFont="1" applyFill="1" applyBorder="1"/>
    <xf numFmtId="0" fontId="19" fillId="0" borderId="6" xfId="0" applyFont="1" applyBorder="1"/>
    <xf numFmtId="0" fontId="19" fillId="0" borderId="7" xfId="0" applyFont="1" applyBorder="1"/>
    <xf numFmtId="0" fontId="23" fillId="0" borderId="0" xfId="0" applyFont="1" applyAlignment="1">
      <alignment horizontal="center"/>
    </xf>
    <xf numFmtId="0" fontId="24" fillId="0" borderId="0" xfId="0" applyFont="1" applyAlignment="1">
      <alignment horizontal="center"/>
    </xf>
    <xf numFmtId="0" fontId="4" fillId="0" borderId="0" xfId="0" applyFont="1" applyAlignment="1">
      <alignment horizontal="center" vertical="center"/>
    </xf>
    <xf numFmtId="0" fontId="4" fillId="0" borderId="4" xfId="0" applyFont="1" applyBorder="1" applyAlignment="1">
      <alignment horizontal="center" vertical="center"/>
    </xf>
    <xf numFmtId="167" fontId="3" fillId="0" borderId="0" xfId="0" applyNumberFormat="1" applyFont="1" applyAlignment="1">
      <alignment horizontal="center" vertical="center"/>
    </xf>
    <xf numFmtId="167" fontId="3" fillId="0" borderId="4" xfId="0" applyNumberFormat="1" applyFont="1" applyBorder="1" applyAlignment="1">
      <alignment horizontal="center" vertical="center"/>
    </xf>
    <xf numFmtId="0" fontId="1" fillId="0" borderId="0" xfId="0" applyFont="1" applyAlignment="1">
      <alignment horizontal="center" vertical="center"/>
    </xf>
    <xf numFmtId="0" fontId="23" fillId="0" borderId="4" xfId="0" applyFont="1" applyBorder="1" applyAlignment="1">
      <alignment horizontal="center"/>
    </xf>
    <xf numFmtId="0" fontId="10" fillId="0" borderId="0" xfId="2" applyFont="1" applyAlignment="1">
      <alignment horizontal="left" vertical="center"/>
    </xf>
    <xf numFmtId="0" fontId="9" fillId="0" borderId="0" xfId="2" applyFont="1" applyAlignment="1">
      <alignment horizontal="left" vertical="center"/>
    </xf>
    <xf numFmtId="0" fontId="3" fillId="0" borderId="0" xfId="0" applyFont="1" applyAlignment="1">
      <alignment vertical="center"/>
    </xf>
    <xf numFmtId="3" fontId="9" fillId="0" borderId="3" xfId="1" applyNumberFormat="1" applyFont="1" applyFill="1" applyBorder="1" applyAlignment="1">
      <alignment horizontal="right"/>
    </xf>
    <xf numFmtId="3" fontId="9" fillId="0" borderId="15" xfId="0" applyNumberFormat="1" applyFont="1" applyBorder="1" applyAlignment="1">
      <alignment horizontal="right"/>
    </xf>
    <xf numFmtId="3" fontId="9" fillId="0" borderId="3" xfId="0" applyNumberFormat="1" applyFont="1" applyBorder="1" applyAlignment="1">
      <alignment horizontal="right"/>
    </xf>
    <xf numFmtId="0" fontId="9" fillId="0" borderId="3" xfId="0" applyFont="1" applyBorder="1"/>
    <xf numFmtId="3" fontId="9" fillId="0" borderId="15" xfId="0" applyNumberFormat="1" applyFont="1" applyFill="1" applyBorder="1" applyAlignment="1">
      <alignment horizontal="right"/>
    </xf>
    <xf numFmtId="0" fontId="0" fillId="0" borderId="0" xfId="0" applyFill="1"/>
    <xf numFmtId="0" fontId="11" fillId="0" borderId="16" xfId="0" applyFont="1" applyFill="1" applyBorder="1"/>
    <xf numFmtId="0" fontId="11" fillId="0" borderId="2" xfId="0" applyFont="1" applyBorder="1"/>
    <xf numFmtId="0" fontId="19" fillId="0" borderId="2" xfId="0" applyFont="1" applyBorder="1"/>
    <xf numFmtId="0" fontId="1" fillId="0" borderId="0" xfId="0" applyFont="1" applyAlignment="1">
      <alignment vertical="center"/>
    </xf>
    <xf numFmtId="0" fontId="6" fillId="0" borderId="0" xfId="0" applyFont="1" applyAlignment="1">
      <alignment vertical="center"/>
    </xf>
    <xf numFmtId="0" fontId="10" fillId="0" borderId="0" xfId="2" applyFont="1" applyAlignment="1">
      <alignment horizontal="left" vertical="center"/>
    </xf>
    <xf numFmtId="168" fontId="3" fillId="0" borderId="11" xfId="0" applyNumberFormat="1" applyFont="1" applyBorder="1"/>
    <xf numFmtId="168" fontId="3" fillId="0" borderId="0" xfId="0" applyNumberFormat="1" applyFont="1"/>
    <xf numFmtId="168" fontId="3" fillId="0" borderId="6" xfId="0" applyNumberFormat="1" applyFont="1" applyBorder="1"/>
    <xf numFmtId="168" fontId="3" fillId="2" borderId="11" xfId="0" applyNumberFormat="1" applyFont="1" applyFill="1" applyBorder="1"/>
    <xf numFmtId="168" fontId="3" fillId="2" borderId="0" xfId="0" applyNumberFormat="1" applyFont="1" applyFill="1"/>
    <xf numFmtId="168" fontId="3" fillId="2" borderId="6" xfId="0" applyNumberFormat="1" applyFont="1" applyFill="1" applyBorder="1"/>
    <xf numFmtId="168" fontId="3" fillId="0" borderId="12" xfId="0" applyNumberFormat="1" applyFont="1" applyBorder="1"/>
    <xf numFmtId="168" fontId="3" fillId="0" borderId="4" xfId="0" applyNumberFormat="1" applyFont="1" applyBorder="1"/>
    <xf numFmtId="168" fontId="3" fillId="0" borderId="7" xfId="0" applyNumberFormat="1" applyFont="1" applyBorder="1"/>
    <xf numFmtId="3" fontId="3" fillId="2" borderId="0" xfId="0" applyNumberFormat="1" applyFont="1" applyFill="1" applyAlignment="1">
      <alignment horizontal="left"/>
    </xf>
    <xf numFmtId="3" fontId="3" fillId="0" borderId="0" xfId="0" applyNumberFormat="1" applyFont="1" applyAlignment="1">
      <alignment horizontal="left"/>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3" fontId="3" fillId="0" borderId="0" xfId="0" applyNumberFormat="1" applyFont="1" applyBorder="1"/>
    <xf numFmtId="2" fontId="3" fillId="0" borderId="0" xfId="0" applyNumberFormat="1" applyFont="1" applyBorder="1" applyAlignment="1">
      <alignment horizontal="right"/>
    </xf>
    <xf numFmtId="2" fontId="3" fillId="0" borderId="0" xfId="0" applyNumberFormat="1" applyFont="1" applyBorder="1"/>
    <xf numFmtId="0" fontId="3" fillId="0" borderId="0" xfId="0" applyFont="1" applyBorder="1"/>
    <xf numFmtId="168" fontId="3" fillId="0" borderId="0" xfId="0" applyNumberFormat="1" applyFont="1" applyBorder="1"/>
    <xf numFmtId="0" fontId="0" fillId="0" borderId="0" xfId="0" applyBorder="1"/>
    <xf numFmtId="0" fontId="3" fillId="0" borderId="0" xfId="0" applyFont="1" applyBorder="1" applyAlignment="1">
      <alignment horizontal="center"/>
    </xf>
    <xf numFmtId="3" fontId="3" fillId="0" borderId="0" xfId="0" applyNumberFormat="1" applyFont="1" applyBorder="1" applyAlignment="1">
      <alignment horizontal="left"/>
    </xf>
    <xf numFmtId="3" fontId="3" fillId="0" borderId="0" xfId="0" applyNumberFormat="1" applyFont="1" applyBorder="1" applyAlignment="1">
      <alignment vertical="center"/>
    </xf>
    <xf numFmtId="2" fontId="3" fillId="0" borderId="0" xfId="0" applyNumberFormat="1" applyFont="1" applyBorder="1" applyAlignment="1">
      <alignment horizontal="right" vertical="center"/>
    </xf>
    <xf numFmtId="2" fontId="3" fillId="0" borderId="0" xfId="0" applyNumberFormat="1" applyFont="1" applyBorder="1" applyAlignment="1">
      <alignment vertical="center"/>
    </xf>
    <xf numFmtId="168" fontId="3" fillId="0" borderId="11" xfId="0" applyNumberFormat="1" applyFont="1" applyBorder="1" applyAlignment="1">
      <alignment vertical="center"/>
    </xf>
    <xf numFmtId="168" fontId="3" fillId="0" borderId="0" xfId="0" applyNumberFormat="1" applyFont="1" applyBorder="1" applyAlignment="1">
      <alignment vertical="center"/>
    </xf>
    <xf numFmtId="168" fontId="3" fillId="0" borderId="6" xfId="0" applyNumberFormat="1" applyFont="1" applyBorder="1" applyAlignment="1">
      <alignment vertical="center"/>
    </xf>
    <xf numFmtId="0" fontId="22" fillId="0" borderId="0" xfId="0" applyFont="1" applyBorder="1" applyAlignment="1">
      <alignment horizontal="left" vertical="center" wrapText="1"/>
    </xf>
    <xf numFmtId="0" fontId="3" fillId="0" borderId="13" xfId="0" applyFont="1" applyBorder="1" applyAlignment="1">
      <alignment horizontal="center"/>
    </xf>
    <xf numFmtId="0" fontId="3" fillId="0" borderId="1" xfId="0" applyFont="1" applyBorder="1"/>
    <xf numFmtId="0" fontId="3" fillId="0" borderId="1" xfId="0" applyFont="1" applyBorder="1" applyAlignment="1">
      <alignment horizontal="center"/>
    </xf>
    <xf numFmtId="3" fontId="3" fillId="0" borderId="1" xfId="0" applyNumberFormat="1" applyFont="1" applyBorder="1"/>
    <xf numFmtId="2" fontId="3" fillId="0" borderId="1" xfId="0" applyNumberFormat="1" applyFont="1" applyBorder="1" applyAlignment="1">
      <alignment horizontal="right"/>
    </xf>
    <xf numFmtId="3" fontId="3" fillId="0" borderId="1" xfId="0" applyNumberFormat="1" applyFont="1" applyBorder="1" applyAlignment="1">
      <alignment horizontal="left"/>
    </xf>
    <xf numFmtId="2" fontId="3" fillId="0" borderId="1" xfId="0" applyNumberFormat="1" applyFont="1" applyBorder="1"/>
    <xf numFmtId="3" fontId="3" fillId="0" borderId="5" xfId="0" applyNumberFormat="1" applyFont="1" applyBorder="1"/>
    <xf numFmtId="168" fontId="3" fillId="0" borderId="13" xfId="0" applyNumberFormat="1" applyFont="1" applyBorder="1"/>
    <xf numFmtId="168" fontId="3" fillId="0" borderId="1" xfId="0" applyNumberFormat="1" applyFont="1" applyBorder="1"/>
    <xf numFmtId="168" fontId="3" fillId="0" borderId="5" xfId="0" applyNumberFormat="1" applyFont="1" applyBorder="1"/>
    <xf numFmtId="0" fontId="3" fillId="0" borderId="0" xfId="0" applyFont="1"/>
    <xf numFmtId="0" fontId="19" fillId="0" borderId="16" xfId="0" applyFont="1" applyBorder="1"/>
    <xf numFmtId="14" fontId="19" fillId="0" borderId="2" xfId="0" applyNumberFormat="1" applyFont="1" applyBorder="1"/>
    <xf numFmtId="0" fontId="19" fillId="0" borderId="18" xfId="0" applyFont="1" applyBorder="1"/>
    <xf numFmtId="0" fontId="27" fillId="5" borderId="3" xfId="0" applyFont="1" applyFill="1" applyBorder="1" applyAlignment="1">
      <alignment horizontal="center" vertical="center" wrapText="1"/>
    </xf>
    <xf numFmtId="0" fontId="14" fillId="0" borderId="3" xfId="0" applyFont="1" applyBorder="1" applyAlignment="1">
      <alignment horizontal="center" vertical="center"/>
    </xf>
    <xf numFmtId="0" fontId="9" fillId="0" borderId="3" xfId="0" applyFont="1" applyFill="1" applyBorder="1" applyAlignment="1">
      <alignment horizontal="center" vertical="center"/>
    </xf>
    <xf numFmtId="3" fontId="9" fillId="0" borderId="3" xfId="0" applyNumberFormat="1" applyFont="1" applyFill="1" applyBorder="1" applyAlignment="1">
      <alignment horizontal="right" vertical="center"/>
    </xf>
    <xf numFmtId="3" fontId="9" fillId="0" borderId="3" xfId="0" applyNumberFormat="1" applyFont="1" applyBorder="1" applyAlignment="1">
      <alignment horizontal="right" vertical="center"/>
    </xf>
    <xf numFmtId="0" fontId="9" fillId="0" borderId="0" xfId="2" applyFont="1" applyAlignment="1">
      <alignment horizontal="left"/>
    </xf>
    <xf numFmtId="167" fontId="17" fillId="0" borderId="0" xfId="0" applyNumberFormat="1" applyFont="1" applyAlignment="1">
      <alignment horizontal="center" vertical="center"/>
    </xf>
    <xf numFmtId="167" fontId="17" fillId="0" borderId="4" xfId="0" applyNumberFormat="1" applyFont="1" applyBorder="1" applyAlignment="1">
      <alignment horizontal="center" vertical="center"/>
    </xf>
    <xf numFmtId="0" fontId="17"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17" fillId="0" borderId="4" xfId="0" applyFont="1" applyBorder="1" applyAlignment="1">
      <alignment horizontal="center" vertical="center"/>
    </xf>
    <xf numFmtId="0" fontId="3" fillId="0" borderId="4" xfId="0" applyFont="1" applyBorder="1" applyAlignment="1">
      <alignment horizontal="center" vertical="center"/>
    </xf>
    <xf numFmtId="0" fontId="6" fillId="0" borderId="4" xfId="0" applyFont="1" applyBorder="1" applyAlignment="1">
      <alignment horizontal="center" vertical="center"/>
    </xf>
    <xf numFmtId="0" fontId="19" fillId="0" borderId="0" xfId="0" applyFont="1" applyBorder="1"/>
    <xf numFmtId="0" fontId="15" fillId="0" borderId="9" xfId="0" applyFont="1" applyBorder="1" applyAlignment="1">
      <alignment horizontal="center" vertical="center" wrapText="1"/>
    </xf>
    <xf numFmtId="3" fontId="15" fillId="0" borderId="9" xfId="0" applyNumberFormat="1" applyFont="1" applyBorder="1" applyAlignment="1">
      <alignment horizontal="center" vertical="center" wrapText="1"/>
    </xf>
    <xf numFmtId="2" fontId="15" fillId="0" borderId="9" xfId="0" applyNumberFormat="1" applyFont="1" applyBorder="1" applyAlignment="1">
      <alignment horizontal="center" vertical="center" wrapText="1"/>
    </xf>
    <xf numFmtId="2" fontId="5" fillId="0" borderId="9" xfId="0" applyNumberFormat="1" applyFont="1" applyBorder="1" applyAlignment="1">
      <alignment horizontal="center" vertical="center" wrapText="1"/>
    </xf>
    <xf numFmtId="168" fontId="5" fillId="0" borderId="15" xfId="0" applyNumberFormat="1" applyFont="1" applyBorder="1" applyAlignment="1">
      <alignment horizontal="center" vertical="center" wrapText="1"/>
    </xf>
    <xf numFmtId="168" fontId="5" fillId="0" borderId="17" xfId="0" applyNumberFormat="1" applyFont="1" applyBorder="1" applyAlignment="1">
      <alignment horizontal="center" vertical="center" wrapText="1"/>
    </xf>
    <xf numFmtId="168" fontId="5" fillId="0" borderId="9" xfId="0" applyNumberFormat="1" applyFont="1" applyBorder="1" applyAlignment="1">
      <alignment horizontal="center" vertical="center" wrapText="1"/>
    </xf>
    <xf numFmtId="0" fontId="29" fillId="0" borderId="0" xfId="0" applyFont="1"/>
    <xf numFmtId="0" fontId="15" fillId="0" borderId="0" xfId="0" applyFont="1" applyAlignment="1">
      <alignment horizontal="center" vertical="center" wrapText="1"/>
    </xf>
    <xf numFmtId="0" fontId="22" fillId="2" borderId="0" xfId="0" applyFont="1" applyFill="1" applyAlignment="1">
      <alignment horizontal="left"/>
    </xf>
    <xf numFmtId="0" fontId="22" fillId="0" borderId="0" xfId="0" applyFont="1" applyAlignment="1">
      <alignment horizontal="left"/>
    </xf>
    <xf numFmtId="0" fontId="22" fillId="0" borderId="0" xfId="0" applyFont="1" applyBorder="1" applyAlignment="1">
      <alignment horizontal="left"/>
    </xf>
    <xf numFmtId="0" fontId="22" fillId="0" borderId="1" xfId="0" applyFont="1" applyBorder="1" applyAlignment="1">
      <alignment horizontal="left"/>
    </xf>
    <xf numFmtId="0" fontId="1" fillId="0" borderId="0" xfId="0" applyFont="1"/>
    <xf numFmtId="0" fontId="3" fillId="0" borderId="0" xfId="0" applyFont="1"/>
    <xf numFmtId="0" fontId="1" fillId="0" borderId="0" xfId="0" applyFont="1" applyAlignment="1">
      <alignment vertical="center"/>
    </xf>
    <xf numFmtId="0" fontId="1" fillId="0" borderId="0" xfId="0" applyFont="1" applyAlignment="1">
      <alignment horizontal="left" vertical="top" wrapText="1"/>
    </xf>
    <xf numFmtId="0" fontId="10" fillId="0" borderId="0" xfId="2" applyFont="1" applyAlignment="1">
      <alignment horizontal="left" vertical="center"/>
    </xf>
    <xf numFmtId="0" fontId="9" fillId="0" borderId="0" xfId="2" applyFont="1" applyAlignment="1">
      <alignment horizontal="left" vertical="center"/>
    </xf>
  </cellXfs>
  <cellStyles count="3">
    <cellStyle name="Comma" xfId="1" builtinId="3"/>
    <cellStyle name="Normal" xfId="0" builtinId="0"/>
    <cellStyle name="Normal 3" xfId="2" xr:uid="{60B8E156-B573-A44E-AE5C-F22928CA42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KD 6-18-20 BSF BPV Contig 1</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11666326123791489"/>
                  <c:y val="7.296259842519685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rendlineLbl>
          </c:trendline>
          <c:xVal>
            <c:numRef>
              <c:f>'[1]std cruve'!$I$9:$I$29</c:f>
              <c:numCache>
                <c:formatCode>General</c:formatCode>
                <c:ptCount val="21"/>
                <c:pt idx="0">
                  <c:v>9</c:v>
                </c:pt>
                <c:pt idx="1">
                  <c:v>9</c:v>
                </c:pt>
                <c:pt idx="2">
                  <c:v>9</c:v>
                </c:pt>
                <c:pt idx="3">
                  <c:v>8</c:v>
                </c:pt>
                <c:pt idx="4">
                  <c:v>8</c:v>
                </c:pt>
                <c:pt idx="5">
                  <c:v>8</c:v>
                </c:pt>
                <c:pt idx="6">
                  <c:v>7</c:v>
                </c:pt>
                <c:pt idx="7">
                  <c:v>7</c:v>
                </c:pt>
                <c:pt idx="8">
                  <c:v>7</c:v>
                </c:pt>
                <c:pt idx="9">
                  <c:v>6</c:v>
                </c:pt>
                <c:pt idx="10">
                  <c:v>6</c:v>
                </c:pt>
                <c:pt idx="11">
                  <c:v>6</c:v>
                </c:pt>
                <c:pt idx="12">
                  <c:v>5</c:v>
                </c:pt>
                <c:pt idx="13">
                  <c:v>5</c:v>
                </c:pt>
                <c:pt idx="14">
                  <c:v>5</c:v>
                </c:pt>
                <c:pt idx="15">
                  <c:v>4</c:v>
                </c:pt>
                <c:pt idx="16">
                  <c:v>4</c:v>
                </c:pt>
                <c:pt idx="17">
                  <c:v>4</c:v>
                </c:pt>
                <c:pt idx="18">
                  <c:v>3</c:v>
                </c:pt>
                <c:pt idx="19">
                  <c:v>3</c:v>
                </c:pt>
                <c:pt idx="20">
                  <c:v>3</c:v>
                </c:pt>
              </c:numCache>
            </c:numRef>
          </c:xVal>
          <c:yVal>
            <c:numRef>
              <c:f>'[1]std cruve'!$E$9:$E$29</c:f>
              <c:numCache>
                <c:formatCode>General</c:formatCode>
                <c:ptCount val="21"/>
                <c:pt idx="0">
                  <c:v>9.9160406708860709</c:v>
                </c:pt>
                <c:pt idx="1">
                  <c:v>9.8928212759348497</c:v>
                </c:pt>
                <c:pt idx="2">
                  <c:v>9.8791614866344695</c:v>
                </c:pt>
                <c:pt idx="3">
                  <c:v>13.224948284459501</c:v>
                </c:pt>
                <c:pt idx="4">
                  <c:v>13.1284390933716</c:v>
                </c:pt>
                <c:pt idx="5">
                  <c:v>13.2931043302725</c:v>
                </c:pt>
                <c:pt idx="6">
                  <c:v>17.111898073278098</c:v>
                </c:pt>
                <c:pt idx="7">
                  <c:v>17.279785948619701</c:v>
                </c:pt>
                <c:pt idx="8">
                  <c:v>17.3848535037971</c:v>
                </c:pt>
                <c:pt idx="9">
                  <c:v>20.650769880016</c:v>
                </c:pt>
                <c:pt idx="10">
                  <c:v>20.843532224096698</c:v>
                </c:pt>
                <c:pt idx="11">
                  <c:v>21.118431021556901</c:v>
                </c:pt>
                <c:pt idx="12">
                  <c:v>24.421502925338501</c:v>
                </c:pt>
                <c:pt idx="13">
                  <c:v>24.4889830696563</c:v>
                </c:pt>
                <c:pt idx="14">
                  <c:v>24.608523185838401</c:v>
                </c:pt>
                <c:pt idx="15">
                  <c:v>28.0451222019311</c:v>
                </c:pt>
                <c:pt idx="16">
                  <c:v>27.5468366476913</c:v>
                </c:pt>
                <c:pt idx="17">
                  <c:v>27.8815172518803</c:v>
                </c:pt>
                <c:pt idx="18">
                  <c:v>31.584343129117102</c:v>
                </c:pt>
                <c:pt idx="19">
                  <c:v>31.09831841127</c:v>
                </c:pt>
                <c:pt idx="20">
                  <c:v>31.1253431431603</c:v>
                </c:pt>
              </c:numCache>
            </c:numRef>
          </c:yVal>
          <c:smooth val="0"/>
          <c:extLst>
            <c:ext xmlns:c16="http://schemas.microsoft.com/office/drawing/2014/chart" uri="{C3380CC4-5D6E-409C-BE32-E72D297353CC}">
              <c16:uniqueId val="{00000001-C3F2-E248-9089-175809877CDD}"/>
            </c:ext>
          </c:extLst>
        </c:ser>
        <c:dLbls>
          <c:showLegendKey val="0"/>
          <c:showVal val="0"/>
          <c:showCatName val="0"/>
          <c:showSerName val="0"/>
          <c:showPercent val="0"/>
          <c:showBubbleSize val="0"/>
        </c:dLbls>
        <c:axId val="1693781808"/>
        <c:axId val="1693784128"/>
      </c:scatterChart>
      <c:valAx>
        <c:axId val="16937818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93784128"/>
        <c:crosses val="autoZero"/>
        <c:crossBetween val="midCat"/>
      </c:valAx>
      <c:valAx>
        <c:axId val="1693784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9378180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KD 1-16-20 BPV std curve individ 1</c:v>
          </c:tx>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5.9623070581881238E-2"/>
                  <c:y val="0.14413670249393731"/>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rendlineLbl>
          </c:trendline>
          <c:xVal>
            <c:numRef>
              <c:f>'[2]USA BPV Contig 2 qPCR standards'!$I$12:$I$32</c:f>
              <c:numCache>
                <c:formatCode>General</c:formatCode>
                <c:ptCount val="21"/>
                <c:pt idx="0">
                  <c:v>9</c:v>
                </c:pt>
                <c:pt idx="1">
                  <c:v>9</c:v>
                </c:pt>
                <c:pt idx="2">
                  <c:v>9</c:v>
                </c:pt>
                <c:pt idx="3">
                  <c:v>8</c:v>
                </c:pt>
                <c:pt idx="4">
                  <c:v>8</c:v>
                </c:pt>
                <c:pt idx="5">
                  <c:v>8</c:v>
                </c:pt>
                <c:pt idx="6">
                  <c:v>7</c:v>
                </c:pt>
                <c:pt idx="7">
                  <c:v>7</c:v>
                </c:pt>
                <c:pt idx="8">
                  <c:v>7</c:v>
                </c:pt>
                <c:pt idx="9">
                  <c:v>6</c:v>
                </c:pt>
                <c:pt idx="10">
                  <c:v>6</c:v>
                </c:pt>
                <c:pt idx="11">
                  <c:v>6</c:v>
                </c:pt>
                <c:pt idx="12">
                  <c:v>5</c:v>
                </c:pt>
                <c:pt idx="13">
                  <c:v>5</c:v>
                </c:pt>
                <c:pt idx="14">
                  <c:v>5</c:v>
                </c:pt>
                <c:pt idx="15">
                  <c:v>4</c:v>
                </c:pt>
                <c:pt idx="16">
                  <c:v>4</c:v>
                </c:pt>
                <c:pt idx="17">
                  <c:v>4</c:v>
                </c:pt>
                <c:pt idx="18">
                  <c:v>3</c:v>
                </c:pt>
                <c:pt idx="19">
                  <c:v>3</c:v>
                </c:pt>
                <c:pt idx="20">
                  <c:v>3</c:v>
                </c:pt>
              </c:numCache>
            </c:numRef>
          </c:xVal>
          <c:yVal>
            <c:numRef>
              <c:f>'[2]USA BPV Contig 2 qPCR standards'!$E$12:$E$32</c:f>
              <c:numCache>
                <c:formatCode>General</c:formatCode>
                <c:ptCount val="21"/>
                <c:pt idx="0">
                  <c:v>11.3495371479986</c:v>
                </c:pt>
                <c:pt idx="1">
                  <c:v>11.4809866093909</c:v>
                </c:pt>
                <c:pt idx="2">
                  <c:v>11.530185456795699</c:v>
                </c:pt>
                <c:pt idx="3">
                  <c:v>17.3500002964599</c:v>
                </c:pt>
                <c:pt idx="4">
                  <c:v>17.362868975858301</c:v>
                </c:pt>
                <c:pt idx="5">
                  <c:v>17.323716782631401</c:v>
                </c:pt>
                <c:pt idx="6">
                  <c:v>21.685392465602501</c:v>
                </c:pt>
                <c:pt idx="7">
                  <c:v>21.668803174151499</c:v>
                </c:pt>
                <c:pt idx="8">
                  <c:v>21.687448175973302</c:v>
                </c:pt>
                <c:pt idx="9">
                  <c:v>25.445545505290301</c:v>
                </c:pt>
                <c:pt idx="10">
                  <c:v>25.659940526368501</c:v>
                </c:pt>
                <c:pt idx="11">
                  <c:v>25.809271426821901</c:v>
                </c:pt>
                <c:pt idx="12">
                  <c:v>28.895093456310001</c:v>
                </c:pt>
                <c:pt idx="13">
                  <c:v>28.741638148817401</c:v>
                </c:pt>
                <c:pt idx="14">
                  <c:v>28.417287454235499</c:v>
                </c:pt>
                <c:pt idx="15">
                  <c:v>31.166664081262098</c:v>
                </c:pt>
                <c:pt idx="16">
                  <c:v>31.039492841347599</c:v>
                </c:pt>
                <c:pt idx="17">
                  <c:v>30.784958265104301</c:v>
                </c:pt>
                <c:pt idx="18">
                  <c:v>31.6814737054797</c:v>
                </c:pt>
                <c:pt idx="19">
                  <c:v>31.688148892382898</c:v>
                </c:pt>
                <c:pt idx="20">
                  <c:v>31.591666448685999</c:v>
                </c:pt>
              </c:numCache>
            </c:numRef>
          </c:yVal>
          <c:smooth val="0"/>
          <c:extLst>
            <c:ext xmlns:c16="http://schemas.microsoft.com/office/drawing/2014/chart" uri="{C3380CC4-5D6E-409C-BE32-E72D297353CC}">
              <c16:uniqueId val="{00000001-4917-764C-A732-BBDF5D349370}"/>
            </c:ext>
          </c:extLst>
        </c:ser>
        <c:dLbls>
          <c:showLegendKey val="0"/>
          <c:showVal val="0"/>
          <c:showCatName val="0"/>
          <c:showSerName val="0"/>
          <c:showPercent val="0"/>
          <c:showBubbleSize val="0"/>
        </c:dLbls>
        <c:axId val="1661185824"/>
        <c:axId val="1600398560"/>
      </c:scatterChart>
      <c:valAx>
        <c:axId val="1661185824"/>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00398560"/>
        <c:crosses val="autoZero"/>
        <c:crossBetween val="midCat"/>
      </c:valAx>
      <c:valAx>
        <c:axId val="16003985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611858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12700</xdr:colOff>
      <xdr:row>7</xdr:row>
      <xdr:rowOff>12700</xdr:rowOff>
    </xdr:from>
    <xdr:to>
      <xdr:col>8</xdr:col>
      <xdr:colOff>0</xdr:colOff>
      <xdr:row>25</xdr:row>
      <xdr:rowOff>165100</xdr:rowOff>
    </xdr:to>
    <xdr:graphicFrame macro="">
      <xdr:nvGraphicFramePr>
        <xdr:cNvPr id="2" name="Chart 1">
          <a:extLst>
            <a:ext uri="{FF2B5EF4-FFF2-40B4-BE49-F238E27FC236}">
              <a16:creationId xmlns:a16="http://schemas.microsoft.com/office/drawing/2014/main" id="{361479A0-782B-9A40-B2FE-EF67DC5F53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7</xdr:row>
      <xdr:rowOff>0</xdr:rowOff>
    </xdr:from>
    <xdr:to>
      <xdr:col>10</xdr:col>
      <xdr:colOff>3987800</xdr:colOff>
      <xdr:row>25</xdr:row>
      <xdr:rowOff>165100</xdr:rowOff>
    </xdr:to>
    <xdr:graphicFrame macro="">
      <xdr:nvGraphicFramePr>
        <xdr:cNvPr id="3" name="Chart 2">
          <a:extLst>
            <a:ext uri="{FF2B5EF4-FFF2-40B4-BE49-F238E27FC236}">
              <a16:creationId xmlns:a16="http://schemas.microsoft.com/office/drawing/2014/main" id="{34209F70-1C92-5A41-9DDC-5D7498C750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chelleflenniken/Dropbox/1-Flenniken%20Lab/DATA%20Oct%202012-/qPCR/qPCR%20analyzed%20data/Katie/KD%206-18-20%20BSF%20BPV%20Contig%201%20-%20%20Analyze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ichelle/Dropbox/1-Flenniken%20Lab/DATA%20Oct%202012-/BSF%20-%20US%20Israel%20Project%202018-/aa-Michelle%20KD%20Cayley/BSF%20Combined%20Data_Dec_21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 val="Run Information"/>
      <sheetName val="std cruve"/>
      <sheetName val="SQ data"/>
    </sheetNames>
    <sheetDataSet>
      <sheetData sheetId="0"/>
      <sheetData sheetId="1"/>
      <sheetData sheetId="2">
        <row r="9">
          <cell r="E9">
            <v>9.9160406708860709</v>
          </cell>
          <cell r="I9">
            <v>9</v>
          </cell>
        </row>
        <row r="10">
          <cell r="E10">
            <v>9.8928212759348497</v>
          </cell>
          <cell r="I10">
            <v>9</v>
          </cell>
        </row>
        <row r="11">
          <cell r="E11">
            <v>9.8791614866344695</v>
          </cell>
          <cell r="I11">
            <v>9</v>
          </cell>
        </row>
        <row r="12">
          <cell r="E12">
            <v>13.224948284459501</v>
          </cell>
          <cell r="I12">
            <v>8</v>
          </cell>
        </row>
        <row r="13">
          <cell r="E13">
            <v>13.1284390933716</v>
          </cell>
          <cell r="I13">
            <v>8</v>
          </cell>
        </row>
        <row r="14">
          <cell r="E14">
            <v>13.2931043302725</v>
          </cell>
          <cell r="I14">
            <v>8</v>
          </cell>
        </row>
        <row r="15">
          <cell r="E15">
            <v>17.111898073278098</v>
          </cell>
          <cell r="I15">
            <v>7</v>
          </cell>
        </row>
        <row r="16">
          <cell r="E16">
            <v>17.279785948619701</v>
          </cell>
          <cell r="I16">
            <v>7</v>
          </cell>
        </row>
        <row r="17">
          <cell r="E17">
            <v>17.3848535037971</v>
          </cell>
          <cell r="I17">
            <v>7</v>
          </cell>
        </row>
        <row r="18">
          <cell r="E18">
            <v>20.650769880016</v>
          </cell>
          <cell r="I18">
            <v>6</v>
          </cell>
        </row>
        <row r="19">
          <cell r="E19">
            <v>20.843532224096698</v>
          </cell>
          <cell r="I19">
            <v>6</v>
          </cell>
        </row>
        <row r="20">
          <cell r="E20">
            <v>21.118431021556901</v>
          </cell>
          <cell r="I20">
            <v>6</v>
          </cell>
        </row>
        <row r="21">
          <cell r="E21">
            <v>24.421502925338501</v>
          </cell>
          <cell r="I21">
            <v>5</v>
          </cell>
        </row>
        <row r="22">
          <cell r="E22">
            <v>24.4889830696563</v>
          </cell>
          <cell r="I22">
            <v>5</v>
          </cell>
        </row>
        <row r="23">
          <cell r="E23">
            <v>24.608523185838401</v>
          </cell>
          <cell r="I23">
            <v>5</v>
          </cell>
        </row>
        <row r="24">
          <cell r="E24">
            <v>28.0451222019311</v>
          </cell>
          <cell r="I24">
            <v>4</v>
          </cell>
        </row>
        <row r="25">
          <cell r="E25">
            <v>27.5468366476913</v>
          </cell>
          <cell r="I25">
            <v>4</v>
          </cell>
        </row>
        <row r="26">
          <cell r="E26">
            <v>27.8815172518803</v>
          </cell>
          <cell r="I26">
            <v>4</v>
          </cell>
        </row>
        <row r="27">
          <cell r="E27">
            <v>31.584343129117102</v>
          </cell>
          <cell r="I27">
            <v>3</v>
          </cell>
        </row>
        <row r="28">
          <cell r="E28">
            <v>31.09831841127</v>
          </cell>
          <cell r="I28">
            <v>3</v>
          </cell>
        </row>
        <row r="29">
          <cell r="E29">
            <v>31.1253431431603</v>
          </cell>
          <cell r="I29">
            <v>3</v>
          </cell>
        </row>
      </sheetData>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Overview - Short"/>
      <sheetName val="Sample Site Description"/>
      <sheetName val="R.B.Sh sites description"/>
      <sheetName val="Site Bee Density "/>
      <sheetName val="Bee density"/>
      <sheetName val="Samples at MSU Round 1"/>
      <sheetName val="Round 1 cDNA"/>
      <sheetName val="Round 1 qPCR"/>
      <sheetName val="Round1 qPCR indiv R graphsWilco"/>
      <sheetName val="Samples for Sequencing"/>
      <sheetName val="U of I Seq Report"/>
      <sheetName val="Alignments BR"/>
      <sheetName val="RNASeq Data Table"/>
      <sheetName val="Israel select results"/>
      <sheetName val="MSU select results"/>
      <sheetName val="MSU select results summaries %"/>
      <sheetName val="MSU VirusAug select results"/>
      <sheetName val="MSU VirusAug Trinity"/>
      <sheetName val="RNASeq Counts Data Sept2019"/>
      <sheetName val="RNASeq Counts Data Sept2019 TPM"/>
      <sheetName val="qPCR data USA"/>
      <sheetName val="qPCR data Israel &amp; USA 100ng"/>
      <sheetName val="Israel qPCR Summary Sept30 2019"/>
      <sheetName val="adjusting factors one bee"/>
      <sheetName val="one bee qPCR and prevalence"/>
      <sheetName val="USA LSV qPCR standards"/>
      <sheetName val="Israel LSV qPCR standards"/>
      <sheetName val="USA DWV qPCR standards"/>
      <sheetName val="Israel DWV qPCR standards"/>
      <sheetName val="USA AmFV qPCR standards"/>
      <sheetName val="USA BQCV qPCR standards"/>
      <sheetName val="Israel BQCV qPCR standards"/>
      <sheetName val="USA SBV qPCR standards"/>
      <sheetName val="Israel SBV qPCR standards"/>
      <sheetName val="USA BPV Contig 2 qPCR standards"/>
      <sheetName val="USA BPV Contig 1 qPCR standards"/>
      <sheetName val="Putative new viruses"/>
      <sheetName val="RNASeq Data Table (2)"/>
      <sheetName val="RNASeqVirus Couts Resuls "/>
      <sheetName val="Round2 Site Analysis qPCR"/>
      <sheetName val="Round2 pools"/>
      <sheetName val="Round2 PCR USA"/>
      <sheetName val="Round2 qPCR USA"/>
      <sheetName val="qPCR Analysis March 2020"/>
      <sheetName val="Round2 qPCR indiv R graphsAnova"/>
      <sheetName val="Round2 qPCR indiv R graphsWilco"/>
      <sheetName val="Round 1,2,3 all sites AnBV-1"/>
      <sheetName val="Round1,2,3 all sites LSV"/>
      <sheetName val="Round 1,2,3 all sites DWV"/>
      <sheetName val="Round 1,2,3 all sites AmFV"/>
      <sheetName val="Round 1,2,3 all sites BQCV"/>
      <sheetName val="Round 1,2,3 all sites SBV "/>
      <sheetName val="RBSh LSV DWV AmFV BQCV SBV"/>
      <sheetName val="Alon2 DWV SBV BQCV"/>
      <sheetName val="N Haleh AnBV-1"/>
      <sheetName val="RBSh2 LSV AnBV-1"/>
      <sheetName val="Alon B SBV"/>
      <sheetName val="Beit Nir LSV BQCV"/>
      <sheetName val="Luzit LSV"/>
      <sheetName val="Berko LSV"/>
      <sheetName val="Srigm LSV SBV AnBV-1"/>
      <sheetName val="Round 1 and 2 combined LSV"/>
      <sheetName val="prep for Round2 RNA seq"/>
      <sheetName val="Nuclease treatment BSF"/>
      <sheetName val="BPV U of I"/>
      <sheetName val="Round 3 sample details"/>
      <sheetName val="Round3 PCR"/>
      <sheetName val="Round3 qPCR US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2">
          <cell r="E12">
            <v>11.3495371479986</v>
          </cell>
          <cell r="I12">
            <v>9</v>
          </cell>
        </row>
        <row r="13">
          <cell r="E13">
            <v>11.4809866093909</v>
          </cell>
          <cell r="I13">
            <v>9</v>
          </cell>
        </row>
        <row r="14">
          <cell r="E14">
            <v>11.530185456795699</v>
          </cell>
          <cell r="I14">
            <v>9</v>
          </cell>
        </row>
        <row r="15">
          <cell r="E15">
            <v>17.3500002964599</v>
          </cell>
          <cell r="I15">
            <v>8</v>
          </cell>
        </row>
        <row r="16">
          <cell r="E16">
            <v>17.362868975858301</v>
          </cell>
          <cell r="I16">
            <v>8</v>
          </cell>
        </row>
        <row r="17">
          <cell r="E17">
            <v>17.323716782631401</v>
          </cell>
          <cell r="I17">
            <v>8</v>
          </cell>
        </row>
        <row r="18">
          <cell r="E18">
            <v>21.685392465602501</v>
          </cell>
          <cell r="I18">
            <v>7</v>
          </cell>
        </row>
        <row r="19">
          <cell r="E19">
            <v>21.668803174151499</v>
          </cell>
          <cell r="I19">
            <v>7</v>
          </cell>
        </row>
        <row r="20">
          <cell r="E20">
            <v>21.687448175973302</v>
          </cell>
          <cell r="I20">
            <v>7</v>
          </cell>
        </row>
        <row r="21">
          <cell r="E21">
            <v>25.445545505290301</v>
          </cell>
          <cell r="I21">
            <v>6</v>
          </cell>
        </row>
        <row r="22">
          <cell r="E22">
            <v>25.659940526368501</v>
          </cell>
          <cell r="I22">
            <v>6</v>
          </cell>
        </row>
        <row r="23">
          <cell r="E23">
            <v>25.809271426821901</v>
          </cell>
          <cell r="I23">
            <v>6</v>
          </cell>
        </row>
        <row r="24">
          <cell r="E24">
            <v>28.895093456310001</v>
          </cell>
          <cell r="I24">
            <v>5</v>
          </cell>
        </row>
        <row r="25">
          <cell r="E25">
            <v>28.741638148817401</v>
          </cell>
          <cell r="I25">
            <v>5</v>
          </cell>
        </row>
        <row r="26">
          <cell r="E26">
            <v>28.417287454235499</v>
          </cell>
          <cell r="I26">
            <v>5</v>
          </cell>
        </row>
        <row r="27">
          <cell r="E27">
            <v>31.166664081262098</v>
          </cell>
          <cell r="I27">
            <v>4</v>
          </cell>
        </row>
        <row r="28">
          <cell r="E28">
            <v>31.039492841347599</v>
          </cell>
          <cell r="I28">
            <v>4</v>
          </cell>
        </row>
        <row r="29">
          <cell r="E29">
            <v>30.784958265104301</v>
          </cell>
          <cell r="I29">
            <v>4</v>
          </cell>
        </row>
        <row r="30">
          <cell r="E30">
            <v>31.6814737054797</v>
          </cell>
          <cell r="I30">
            <v>3</v>
          </cell>
        </row>
        <row r="31">
          <cell r="E31">
            <v>31.688148892382898</v>
          </cell>
          <cell r="I31">
            <v>3</v>
          </cell>
        </row>
        <row r="32">
          <cell r="E32">
            <v>31.591666448685999</v>
          </cell>
          <cell r="I32">
            <v>3</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D3CD7-8411-B446-AE23-C0BC743DFA93}">
  <sheetPr>
    <pageSetUpPr fitToPage="1"/>
  </sheetPr>
  <dimension ref="A1:M23"/>
  <sheetViews>
    <sheetView workbookViewId="0">
      <pane xSplit="1" topLeftCell="B1" activePane="topRight" state="frozen"/>
      <selection pane="topRight" activeCell="C20" sqref="C20"/>
    </sheetView>
  </sheetViews>
  <sheetFormatPr baseColWidth="10" defaultRowHeight="16" x14ac:dyDescent="0.2"/>
  <cols>
    <col min="1" max="1" width="22.1640625" style="68" customWidth="1"/>
    <col min="2" max="2" width="21.83203125" style="42" customWidth="1"/>
    <col min="3" max="3" width="10.5" style="42" customWidth="1"/>
    <col min="4" max="4" width="17.1640625" style="68" customWidth="1"/>
    <col min="5" max="5" width="16.6640625" style="68" customWidth="1"/>
    <col min="6" max="6" width="18.6640625" style="68" customWidth="1"/>
    <col min="7" max="7" width="20.83203125" style="68" customWidth="1"/>
    <col min="8" max="8" width="15.6640625" style="68" customWidth="1"/>
    <col min="9" max="9" width="17.83203125" style="68" customWidth="1"/>
    <col min="10" max="11" width="17.83203125" style="174" customWidth="1"/>
    <col min="12" max="12" width="13.1640625" style="68" customWidth="1"/>
    <col min="13" max="13" width="12.6640625" style="68" customWidth="1"/>
    <col min="14" max="16384" width="10.83203125" style="68"/>
  </cols>
  <sheetData>
    <row r="1" spans="1:13" x14ac:dyDescent="0.2">
      <c r="A1" s="206" t="s">
        <v>266</v>
      </c>
      <c r="B1" s="206"/>
      <c r="C1" s="206"/>
      <c r="D1" s="206"/>
      <c r="E1" s="206"/>
      <c r="F1" s="206"/>
      <c r="G1" s="206"/>
      <c r="H1" s="206"/>
      <c r="I1" s="206"/>
      <c r="J1" s="206"/>
      <c r="K1" s="206"/>
      <c r="L1" s="206"/>
    </row>
    <row r="2" spans="1:13" s="75" customFormat="1" x14ac:dyDescent="0.2">
      <c r="A2" s="207" t="s">
        <v>360</v>
      </c>
      <c r="B2" s="207"/>
      <c r="C2" s="207"/>
      <c r="D2" s="207"/>
      <c r="E2" s="207"/>
      <c r="F2" s="207"/>
      <c r="G2" s="207"/>
      <c r="H2" s="207"/>
      <c r="I2" s="207"/>
      <c r="J2" s="207"/>
      <c r="K2" s="207"/>
      <c r="L2" s="207"/>
    </row>
    <row r="3" spans="1:13" s="75" customFormat="1" x14ac:dyDescent="0.2">
      <c r="A3" s="104" t="s">
        <v>361</v>
      </c>
      <c r="B3" s="104"/>
      <c r="C3" s="104"/>
      <c r="D3" s="104"/>
      <c r="E3" s="104"/>
      <c r="F3" s="104"/>
      <c r="G3" s="104"/>
      <c r="H3" s="104"/>
      <c r="I3" s="104"/>
      <c r="J3" s="174"/>
      <c r="K3" s="174"/>
      <c r="L3" s="104"/>
    </row>
    <row r="4" spans="1:13" s="105" customFormat="1" x14ac:dyDescent="0.2">
      <c r="A4" s="105" t="s">
        <v>362</v>
      </c>
      <c r="J4" s="174"/>
      <c r="K4" s="174"/>
    </row>
    <row r="5" spans="1:13" s="174" customFormat="1" x14ac:dyDescent="0.2">
      <c r="A5" s="174" t="s">
        <v>356</v>
      </c>
    </row>
    <row r="6" spans="1:13" s="105" customFormat="1" x14ac:dyDescent="0.2">
      <c r="A6" s="68" t="s">
        <v>341</v>
      </c>
      <c r="J6" s="174"/>
      <c r="K6" s="174"/>
    </row>
    <row r="7" spans="1:13" s="67" customFormat="1" ht="58" x14ac:dyDescent="0.2">
      <c r="A7" s="100" t="s">
        <v>246</v>
      </c>
      <c r="B7" s="100" t="s">
        <v>248</v>
      </c>
      <c r="C7" s="101" t="s">
        <v>247</v>
      </c>
      <c r="D7" s="101" t="s">
        <v>288</v>
      </c>
      <c r="E7" s="101" t="s">
        <v>339</v>
      </c>
      <c r="F7" s="101" t="s">
        <v>337</v>
      </c>
      <c r="G7" s="101" t="s">
        <v>340</v>
      </c>
      <c r="H7" s="101" t="s">
        <v>338</v>
      </c>
      <c r="I7" s="101" t="s">
        <v>262</v>
      </c>
      <c r="J7" s="101" t="s">
        <v>354</v>
      </c>
      <c r="K7" s="101" t="s">
        <v>355</v>
      </c>
      <c r="L7" s="101" t="s">
        <v>357</v>
      </c>
      <c r="M7" s="101" t="s">
        <v>358</v>
      </c>
    </row>
    <row r="8" spans="1:13" x14ac:dyDescent="0.2">
      <c r="A8" s="69" t="s">
        <v>333</v>
      </c>
      <c r="B8" s="72" t="s">
        <v>249</v>
      </c>
      <c r="C8" s="113" t="s">
        <v>238</v>
      </c>
      <c r="D8" s="118" t="s">
        <v>241</v>
      </c>
      <c r="E8" s="186">
        <v>50</v>
      </c>
      <c r="F8" s="184">
        <v>0.16</v>
      </c>
      <c r="G8" s="116">
        <v>0.22</v>
      </c>
      <c r="H8" s="187">
        <v>11</v>
      </c>
      <c r="I8" s="188">
        <v>11</v>
      </c>
      <c r="J8" s="106">
        <v>0</v>
      </c>
      <c r="K8" s="107">
        <v>1</v>
      </c>
      <c r="L8" s="69">
        <v>682952</v>
      </c>
      <c r="M8" s="110">
        <v>3507313</v>
      </c>
    </row>
    <row r="9" spans="1:13" x14ac:dyDescent="0.2">
      <c r="A9" s="69" t="s">
        <v>332</v>
      </c>
      <c r="B9" s="72" t="s">
        <v>249</v>
      </c>
      <c r="C9" s="113" t="s">
        <v>238</v>
      </c>
      <c r="D9" s="118" t="s">
        <v>241</v>
      </c>
      <c r="E9" s="186">
        <v>36</v>
      </c>
      <c r="F9" s="184">
        <v>5.5555555555555552E-2</v>
      </c>
      <c r="G9" s="116">
        <v>5.5555555555555552E-2</v>
      </c>
      <c r="H9" s="187">
        <v>9</v>
      </c>
      <c r="I9" s="188">
        <v>11</v>
      </c>
      <c r="J9" s="106">
        <v>0</v>
      </c>
      <c r="K9" s="107">
        <v>0.73</v>
      </c>
      <c r="L9" s="69">
        <v>683073</v>
      </c>
      <c r="M9" s="110">
        <v>3507872</v>
      </c>
    </row>
    <row r="10" spans="1:13" x14ac:dyDescent="0.2">
      <c r="A10" s="69" t="s">
        <v>276</v>
      </c>
      <c r="B10" s="72" t="s">
        <v>250</v>
      </c>
      <c r="C10" s="113" t="s">
        <v>238</v>
      </c>
      <c r="D10" s="118" t="s">
        <v>241</v>
      </c>
      <c r="E10" s="186">
        <v>78</v>
      </c>
      <c r="F10" s="184">
        <v>7.6923076923076927E-2</v>
      </c>
      <c r="G10" s="116">
        <v>0.34615384615384615</v>
      </c>
      <c r="H10" s="187">
        <v>11</v>
      </c>
      <c r="I10" s="188">
        <v>11</v>
      </c>
      <c r="J10" s="106">
        <v>0</v>
      </c>
      <c r="K10" s="108">
        <v>0</v>
      </c>
      <c r="L10" s="69">
        <v>677968</v>
      </c>
      <c r="M10" s="110">
        <v>3504752</v>
      </c>
    </row>
    <row r="11" spans="1:13" x14ac:dyDescent="0.2">
      <c r="A11" s="70" t="s">
        <v>240</v>
      </c>
      <c r="B11" s="72" t="s">
        <v>251</v>
      </c>
      <c r="C11" s="113" t="s">
        <v>238</v>
      </c>
      <c r="D11" s="118" t="s">
        <v>241</v>
      </c>
      <c r="E11" s="186">
        <v>36</v>
      </c>
      <c r="F11" s="184">
        <v>0.16666666666666666</v>
      </c>
      <c r="G11" s="116">
        <v>0.22222222222222221</v>
      </c>
      <c r="H11" s="187">
        <v>11</v>
      </c>
      <c r="I11" s="188">
        <v>11</v>
      </c>
      <c r="J11" s="106">
        <v>0</v>
      </c>
      <c r="K11" s="108">
        <v>0</v>
      </c>
      <c r="L11" s="69">
        <v>679211</v>
      </c>
      <c r="M11" s="110">
        <v>3508513</v>
      </c>
    </row>
    <row r="12" spans="1:13" x14ac:dyDescent="0.2">
      <c r="A12" s="70" t="s">
        <v>331</v>
      </c>
      <c r="B12" s="72" t="s">
        <v>252</v>
      </c>
      <c r="C12" s="113" t="s">
        <v>238</v>
      </c>
      <c r="D12" s="118" t="s">
        <v>241</v>
      </c>
      <c r="E12" s="186">
        <v>39</v>
      </c>
      <c r="F12" s="184">
        <v>7.6923076923076927E-2</v>
      </c>
      <c r="G12" s="116">
        <v>0.38461538461538464</v>
      </c>
      <c r="H12" s="187">
        <v>7</v>
      </c>
      <c r="I12" s="188">
        <v>10</v>
      </c>
      <c r="J12" s="106">
        <v>0</v>
      </c>
      <c r="K12" s="107">
        <v>0.2</v>
      </c>
      <c r="L12" s="69">
        <v>677792</v>
      </c>
      <c r="M12" s="110">
        <v>3508533</v>
      </c>
    </row>
    <row r="13" spans="1:13" x14ac:dyDescent="0.2">
      <c r="A13" s="69" t="s">
        <v>289</v>
      </c>
      <c r="B13" s="72" t="s">
        <v>253</v>
      </c>
      <c r="C13" s="112" t="s">
        <v>241</v>
      </c>
      <c r="D13" s="118" t="s">
        <v>241</v>
      </c>
      <c r="E13" s="186">
        <v>103</v>
      </c>
      <c r="F13" s="184">
        <v>4.8543689320388349E-2</v>
      </c>
      <c r="G13" s="116">
        <v>0.61165048543689315</v>
      </c>
      <c r="H13" s="187">
        <v>9</v>
      </c>
      <c r="I13" s="188">
        <v>8</v>
      </c>
      <c r="J13" s="106">
        <v>0</v>
      </c>
      <c r="K13" s="107">
        <v>0.5</v>
      </c>
      <c r="L13" s="69">
        <v>675088</v>
      </c>
      <c r="M13" s="110">
        <v>3500693</v>
      </c>
    </row>
    <row r="14" spans="1:13" x14ac:dyDescent="0.2">
      <c r="A14" s="69" t="s">
        <v>242</v>
      </c>
      <c r="B14" s="72" t="s">
        <v>254</v>
      </c>
      <c r="C14" s="112" t="s">
        <v>241</v>
      </c>
      <c r="D14" s="114" t="s">
        <v>238</v>
      </c>
      <c r="E14" s="186">
        <v>58</v>
      </c>
      <c r="F14" s="184">
        <v>0.25862068965517243</v>
      </c>
      <c r="G14" s="116">
        <v>0.27586206896551724</v>
      </c>
      <c r="H14" s="187">
        <v>11</v>
      </c>
      <c r="I14" s="188">
        <v>11</v>
      </c>
      <c r="J14" s="106">
        <v>0</v>
      </c>
      <c r="K14" s="107">
        <v>0.45</v>
      </c>
      <c r="L14" s="69">
        <v>679012</v>
      </c>
      <c r="M14" s="110">
        <v>3513675</v>
      </c>
    </row>
    <row r="15" spans="1:13" x14ac:dyDescent="0.2">
      <c r="A15" s="69" t="s">
        <v>243</v>
      </c>
      <c r="B15" s="72" t="s">
        <v>255</v>
      </c>
      <c r="C15" s="112" t="s">
        <v>241</v>
      </c>
      <c r="D15" s="114" t="s">
        <v>238</v>
      </c>
      <c r="E15" s="186">
        <v>33</v>
      </c>
      <c r="F15" s="184">
        <v>0.60606060606060608</v>
      </c>
      <c r="G15" s="116">
        <v>0.24242424242424243</v>
      </c>
      <c r="H15" s="187">
        <v>11</v>
      </c>
      <c r="I15" s="188">
        <v>11</v>
      </c>
      <c r="J15" s="107">
        <v>0.63639999999999997</v>
      </c>
      <c r="K15" s="108">
        <v>0</v>
      </c>
      <c r="L15" s="69">
        <v>679008</v>
      </c>
      <c r="M15" s="110">
        <v>3506416</v>
      </c>
    </row>
    <row r="16" spans="1:13" x14ac:dyDescent="0.2">
      <c r="A16" s="69" t="s">
        <v>244</v>
      </c>
      <c r="B16" s="72" t="s">
        <v>256</v>
      </c>
      <c r="C16" s="112" t="s">
        <v>241</v>
      </c>
      <c r="D16" s="118" t="s">
        <v>241</v>
      </c>
      <c r="E16" s="186">
        <v>45</v>
      </c>
      <c r="F16" s="184">
        <v>0.1111111111111111</v>
      </c>
      <c r="G16" s="116">
        <v>0.55555555555555558</v>
      </c>
      <c r="H16" s="187">
        <v>11</v>
      </c>
      <c r="I16" s="188">
        <v>11</v>
      </c>
      <c r="J16" s="107">
        <v>9.0899999999999995E-2</v>
      </c>
      <c r="K16" s="107">
        <v>0.82</v>
      </c>
      <c r="L16" s="69">
        <v>688140</v>
      </c>
      <c r="M16" s="110">
        <v>3507886</v>
      </c>
    </row>
    <row r="17" spans="1:13" x14ac:dyDescent="0.2">
      <c r="A17" s="69" t="s">
        <v>334</v>
      </c>
      <c r="B17" s="72" t="s">
        <v>257</v>
      </c>
      <c r="C17" s="113" t="s">
        <v>238</v>
      </c>
      <c r="D17" s="114" t="s">
        <v>238</v>
      </c>
      <c r="E17" s="186">
        <v>52</v>
      </c>
      <c r="F17" s="184">
        <v>0.34615384615384615</v>
      </c>
      <c r="G17" s="116">
        <v>0.11538461538461539</v>
      </c>
      <c r="H17" s="187">
        <v>11</v>
      </c>
      <c r="I17" s="188">
        <v>10</v>
      </c>
      <c r="J17" s="106">
        <v>0</v>
      </c>
      <c r="K17" s="108">
        <v>0</v>
      </c>
      <c r="L17" s="69">
        <v>690571</v>
      </c>
      <c r="M17" s="110">
        <v>3510271</v>
      </c>
    </row>
    <row r="18" spans="1:13" x14ac:dyDescent="0.2">
      <c r="A18" s="69" t="s">
        <v>292</v>
      </c>
      <c r="B18" s="72" t="s">
        <v>258</v>
      </c>
      <c r="C18" s="112" t="s">
        <v>241</v>
      </c>
      <c r="D18" s="118" t="s">
        <v>241</v>
      </c>
      <c r="E18" s="186">
        <v>129</v>
      </c>
      <c r="F18" s="184">
        <v>7.7519379844961239E-3</v>
      </c>
      <c r="G18" s="116">
        <v>0.68992248062015504</v>
      </c>
      <c r="H18" s="187">
        <v>9</v>
      </c>
      <c r="I18" s="188">
        <v>11</v>
      </c>
      <c r="J18" s="106">
        <v>0</v>
      </c>
      <c r="K18" s="108">
        <v>0</v>
      </c>
      <c r="L18" s="69">
        <v>670675</v>
      </c>
      <c r="M18" s="110">
        <v>3501813</v>
      </c>
    </row>
    <row r="19" spans="1:13" x14ac:dyDescent="0.2">
      <c r="A19" s="69" t="s">
        <v>290</v>
      </c>
      <c r="B19" s="72" t="s">
        <v>259</v>
      </c>
      <c r="C19" s="112" t="s">
        <v>241</v>
      </c>
      <c r="D19" s="114" t="s">
        <v>238</v>
      </c>
      <c r="E19" s="186">
        <v>96</v>
      </c>
      <c r="F19" s="184">
        <v>0.26041666666666669</v>
      </c>
      <c r="G19" s="116">
        <v>0.32291666666666669</v>
      </c>
      <c r="H19" s="187">
        <v>10</v>
      </c>
      <c r="I19" s="188">
        <v>10</v>
      </c>
      <c r="J19" s="106">
        <v>0</v>
      </c>
      <c r="K19" s="107">
        <v>1</v>
      </c>
      <c r="L19" s="69">
        <v>689880</v>
      </c>
      <c r="M19" s="110">
        <v>3509686</v>
      </c>
    </row>
    <row r="20" spans="1:13" x14ac:dyDescent="0.2">
      <c r="A20" s="69" t="s">
        <v>291</v>
      </c>
      <c r="B20" s="72" t="s">
        <v>260</v>
      </c>
      <c r="C20" s="112" t="s">
        <v>241</v>
      </c>
      <c r="D20" s="114" t="s">
        <v>238</v>
      </c>
      <c r="E20" s="186">
        <v>72</v>
      </c>
      <c r="F20" s="184">
        <v>0.33333333333333331</v>
      </c>
      <c r="G20" s="116">
        <v>0.33333333333333331</v>
      </c>
      <c r="H20" s="187">
        <v>11</v>
      </c>
      <c r="I20" s="188">
        <v>11</v>
      </c>
      <c r="J20" s="107">
        <v>0.81820000000000004</v>
      </c>
      <c r="K20" s="107">
        <v>1</v>
      </c>
      <c r="L20" s="192">
        <v>689804</v>
      </c>
      <c r="M20" s="110">
        <v>3510736</v>
      </c>
    </row>
    <row r="21" spans="1:13" ht="17" thickBot="1" x14ac:dyDescent="0.25">
      <c r="A21" s="71" t="s">
        <v>245</v>
      </c>
      <c r="B21" s="73" t="s">
        <v>261</v>
      </c>
      <c r="C21" s="119" t="s">
        <v>241</v>
      </c>
      <c r="D21" s="115" t="s">
        <v>238</v>
      </c>
      <c r="E21" s="189">
        <v>46</v>
      </c>
      <c r="F21" s="185">
        <v>0.2391304347826087</v>
      </c>
      <c r="G21" s="117">
        <v>0.47826086956521741</v>
      </c>
      <c r="H21" s="190">
        <v>11</v>
      </c>
      <c r="I21" s="191">
        <v>11</v>
      </c>
      <c r="J21" s="109">
        <v>0.45450000000000002</v>
      </c>
      <c r="K21" s="109">
        <v>1</v>
      </c>
      <c r="L21" s="71">
        <v>683442</v>
      </c>
      <c r="M21" s="111">
        <v>3505875</v>
      </c>
    </row>
    <row r="22" spans="1:13" ht="17" thickTop="1" x14ac:dyDescent="0.2">
      <c r="A22" s="102"/>
      <c r="B22" s="103"/>
      <c r="C22" s="103"/>
      <c r="D22" s="102"/>
      <c r="E22" s="102"/>
      <c r="F22" s="102"/>
      <c r="G22" s="102"/>
      <c r="H22" s="102"/>
      <c r="I22" s="102"/>
      <c r="J22" s="102"/>
      <c r="K22" s="102"/>
      <c r="L22" s="102"/>
      <c r="M22" s="102"/>
    </row>
    <row r="23" spans="1:13" x14ac:dyDescent="0.2">
      <c r="A23" s="102"/>
      <c r="B23" s="103"/>
      <c r="C23" s="103"/>
      <c r="D23" s="102"/>
      <c r="E23" s="102"/>
      <c r="F23" s="102"/>
      <c r="G23" s="102"/>
      <c r="H23" s="102"/>
      <c r="I23" s="102"/>
      <c r="J23" s="102"/>
      <c r="K23" s="102"/>
      <c r="L23" s="102"/>
      <c r="M23" s="102"/>
    </row>
  </sheetData>
  <mergeCells count="2">
    <mergeCell ref="A1:L1"/>
    <mergeCell ref="A2:L2"/>
  </mergeCells>
  <pageMargins left="0.7" right="0.7" top="0.75" bottom="0.75" header="0.3" footer="0.3"/>
  <pageSetup scale="61"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0323E-6D8E-0145-ADCD-389D09D11DC9}">
  <sheetPr>
    <pageSetUpPr fitToPage="1"/>
  </sheetPr>
  <dimension ref="A1:BF43"/>
  <sheetViews>
    <sheetView zoomScale="84" zoomScaleNormal="84" zoomScalePageLayoutView="84" workbookViewId="0">
      <selection activeCell="E35" sqref="E35"/>
    </sheetView>
  </sheetViews>
  <sheetFormatPr baseColWidth="10" defaultRowHeight="16" x14ac:dyDescent="0.2"/>
  <cols>
    <col min="1" max="1" width="45.6640625" style="6" customWidth="1"/>
    <col min="2" max="2" width="10.83203125" style="6"/>
    <col min="3" max="3" width="27.83203125" style="6" customWidth="1"/>
    <col min="4" max="4" width="15.1640625" style="1" customWidth="1"/>
    <col min="5" max="6" width="17.5" style="6" customWidth="1"/>
    <col min="7" max="7" width="24.6640625" style="13" customWidth="1"/>
    <col min="8" max="8" width="25.5" style="13" customWidth="1"/>
    <col min="9" max="9" width="29.83203125" style="6" customWidth="1"/>
    <col min="10" max="10" width="35.6640625" style="6" customWidth="1"/>
    <col min="11" max="11" width="25.5" style="6" customWidth="1"/>
    <col min="12" max="12" width="29.6640625" style="6" customWidth="1"/>
    <col min="13" max="13" width="29.83203125" style="6" customWidth="1"/>
    <col min="14" max="14" width="29.1640625" style="6" customWidth="1"/>
    <col min="15" max="16384" width="10.83203125" style="6"/>
  </cols>
  <sheetData>
    <row r="1" spans="1:58" s="122" customFormat="1" ht="30" customHeight="1" x14ac:dyDescent="0.2">
      <c r="A1" s="208" t="s">
        <v>282</v>
      </c>
      <c r="B1" s="208"/>
      <c r="C1" s="208"/>
      <c r="D1" s="208"/>
      <c r="E1" s="208"/>
      <c r="F1" s="208"/>
      <c r="G1" s="208"/>
      <c r="H1" s="208"/>
      <c r="I1" s="208"/>
      <c r="J1" s="208"/>
      <c r="K1" s="208"/>
    </row>
    <row r="2" spans="1:58" s="122" customFormat="1" x14ac:dyDescent="0.2">
      <c r="A2" s="102" t="s">
        <v>349</v>
      </c>
      <c r="B2" s="132"/>
      <c r="C2" s="132"/>
      <c r="D2" s="132"/>
      <c r="E2" s="132"/>
      <c r="F2" s="132"/>
      <c r="G2" s="132"/>
      <c r="H2" s="132"/>
      <c r="I2" s="132"/>
      <c r="J2" s="132"/>
      <c r="K2" s="132"/>
    </row>
    <row r="3" spans="1:58" s="122" customFormat="1" x14ac:dyDescent="0.2">
      <c r="A3" s="133" t="s">
        <v>316</v>
      </c>
      <c r="B3" s="132"/>
      <c r="C3" s="132"/>
      <c r="D3" s="132"/>
      <c r="E3" s="132"/>
      <c r="F3" s="132"/>
      <c r="G3" s="132"/>
      <c r="H3" s="132"/>
      <c r="I3" s="132"/>
      <c r="J3" s="132"/>
      <c r="K3" s="132"/>
    </row>
    <row r="4" spans="1:58" s="201" customFormat="1" ht="90" x14ac:dyDescent="0.2">
      <c r="A4" s="89" t="s">
        <v>0</v>
      </c>
      <c r="B4" s="87" t="s">
        <v>1</v>
      </c>
      <c r="C4" s="88" t="s">
        <v>330</v>
      </c>
      <c r="D4" s="193" t="s">
        <v>342</v>
      </c>
      <c r="E4" s="194" t="s">
        <v>2</v>
      </c>
      <c r="F4" s="194" t="s">
        <v>3</v>
      </c>
      <c r="G4" s="195" t="s">
        <v>345</v>
      </c>
      <c r="H4" s="194" t="s">
        <v>4</v>
      </c>
      <c r="I4" s="196" t="s">
        <v>346</v>
      </c>
      <c r="J4" s="194" t="s">
        <v>343</v>
      </c>
      <c r="K4" s="197" t="s">
        <v>5</v>
      </c>
      <c r="L4" s="198" t="s">
        <v>347</v>
      </c>
      <c r="M4" s="199" t="s">
        <v>344</v>
      </c>
      <c r="N4" s="197" t="s">
        <v>348</v>
      </c>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c r="AS4" s="200"/>
      <c r="AT4" s="200"/>
      <c r="AU4" s="200"/>
      <c r="AV4" s="200"/>
      <c r="AW4" s="200"/>
      <c r="AX4" s="200"/>
      <c r="AY4" s="200"/>
      <c r="AZ4" s="200"/>
      <c r="BA4" s="200"/>
      <c r="BB4" s="200"/>
      <c r="BC4" s="200"/>
      <c r="BD4" s="200"/>
      <c r="BE4" s="200"/>
      <c r="BF4" s="200"/>
    </row>
    <row r="5" spans="1:58" x14ac:dyDescent="0.2">
      <c r="A5" s="90" t="s">
        <v>312</v>
      </c>
      <c r="B5" s="1">
        <v>1</v>
      </c>
      <c r="C5" s="2" t="s">
        <v>270</v>
      </c>
      <c r="D5" s="1">
        <v>11</v>
      </c>
      <c r="E5" s="3">
        <v>40804126</v>
      </c>
      <c r="F5" s="3">
        <v>39528560</v>
      </c>
      <c r="G5" s="4">
        <v>67.29086007686594</v>
      </c>
      <c r="H5" s="3">
        <v>12929452</v>
      </c>
      <c r="I5" s="5">
        <v>37.883531336053537</v>
      </c>
      <c r="J5" s="3">
        <v>8031319</v>
      </c>
      <c r="K5" s="83">
        <v>24725</v>
      </c>
      <c r="L5" s="135">
        <v>16.998918438306589</v>
      </c>
      <c r="M5" s="136">
        <v>16.085221554633559</v>
      </c>
      <c r="N5" s="137">
        <v>7.4403772101091364E-3</v>
      </c>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row>
    <row r="6" spans="1:58" x14ac:dyDescent="0.2">
      <c r="A6" s="90" t="s">
        <v>312</v>
      </c>
      <c r="B6" s="1">
        <v>2</v>
      </c>
      <c r="C6" s="2" t="s">
        <v>323</v>
      </c>
      <c r="D6" s="1">
        <v>11</v>
      </c>
      <c r="E6" s="3">
        <v>40605490</v>
      </c>
      <c r="F6" s="3">
        <v>39653124</v>
      </c>
      <c r="G6" s="4">
        <v>12.241850099881159</v>
      </c>
      <c r="H6" s="3">
        <v>34798848</v>
      </c>
      <c r="I6" s="5">
        <v>0.34386483138752177</v>
      </c>
      <c r="J6" s="3">
        <v>34679187</v>
      </c>
      <c r="K6" s="84">
        <v>208106</v>
      </c>
      <c r="L6" s="135">
        <v>1.6667218409069175E-4</v>
      </c>
      <c r="M6" s="136">
        <v>4.4225601950961136E-3</v>
      </c>
      <c r="N6" s="137">
        <v>2.4282413027005949E-3</v>
      </c>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row>
    <row r="7" spans="1:58" s="12" customFormat="1" x14ac:dyDescent="0.2">
      <c r="A7" s="91" t="s">
        <v>313</v>
      </c>
      <c r="B7" s="7">
        <v>3</v>
      </c>
      <c r="C7" s="8" t="s">
        <v>269</v>
      </c>
      <c r="D7" s="7">
        <v>11</v>
      </c>
      <c r="E7" s="9">
        <v>41917030</v>
      </c>
      <c r="F7" s="9">
        <v>40570217</v>
      </c>
      <c r="G7" s="10">
        <v>50.517617394060274</v>
      </c>
      <c r="H7" s="9">
        <v>20075110</v>
      </c>
      <c r="I7" s="11">
        <v>3.7645771305860838</v>
      </c>
      <c r="J7" s="9">
        <v>19319367</v>
      </c>
      <c r="K7" s="85">
        <v>31478</v>
      </c>
      <c r="L7" s="138">
        <v>0.22349566204120427</v>
      </c>
      <c r="M7" s="139">
        <v>0.15442505669956477</v>
      </c>
      <c r="N7" s="140">
        <v>1.8928912469221837E-4</v>
      </c>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row>
    <row r="8" spans="1:58" s="12" customFormat="1" x14ac:dyDescent="0.2">
      <c r="A8" s="91" t="s">
        <v>313</v>
      </c>
      <c r="B8" s="7">
        <v>4</v>
      </c>
      <c r="C8" s="8" t="s">
        <v>324</v>
      </c>
      <c r="D8" s="7">
        <v>11</v>
      </c>
      <c r="E8" s="9">
        <v>41096481</v>
      </c>
      <c r="F8" s="9">
        <v>40057647</v>
      </c>
      <c r="G8" s="10">
        <v>19.354873739837988</v>
      </c>
      <c r="H8" s="9">
        <v>32304540</v>
      </c>
      <c r="I8" s="11">
        <v>0.33140543093942831</v>
      </c>
      <c r="J8" s="9">
        <v>32197481</v>
      </c>
      <c r="K8" s="85">
        <v>185631</v>
      </c>
      <c r="L8" s="138">
        <v>2.7859861183598343E-4</v>
      </c>
      <c r="M8" s="139">
        <v>5.0333482538367667E-3</v>
      </c>
      <c r="N8" s="140">
        <v>3.600113172947208E-3</v>
      </c>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row>
    <row r="9" spans="1:58" x14ac:dyDescent="0.2">
      <c r="A9" s="90" t="s">
        <v>314</v>
      </c>
      <c r="B9" s="1">
        <v>5</v>
      </c>
      <c r="C9" s="2" t="s">
        <v>268</v>
      </c>
      <c r="D9" s="1">
        <v>11</v>
      </c>
      <c r="E9" s="3">
        <v>45664512</v>
      </c>
      <c r="F9" s="3">
        <v>44307444</v>
      </c>
      <c r="G9" s="4">
        <v>65.833675713724318</v>
      </c>
      <c r="H9" s="3">
        <v>15138225</v>
      </c>
      <c r="I9" s="5">
        <v>22.018572190596984</v>
      </c>
      <c r="J9" s="3">
        <v>11805004</v>
      </c>
      <c r="K9" s="84">
        <v>44440</v>
      </c>
      <c r="L9" s="135">
        <v>3.5925744266583433</v>
      </c>
      <c r="M9" s="136">
        <v>3.8001086653157814</v>
      </c>
      <c r="N9" s="137">
        <v>3.2018284838546129E-2</v>
      </c>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row>
    <row r="10" spans="1:58" x14ac:dyDescent="0.2">
      <c r="A10" s="90" t="s">
        <v>314</v>
      </c>
      <c r="B10" s="1">
        <v>6</v>
      </c>
      <c r="C10" s="2" t="s">
        <v>325</v>
      </c>
      <c r="D10" s="1">
        <v>11</v>
      </c>
      <c r="E10" s="3">
        <v>46688576</v>
      </c>
      <c r="F10" s="3">
        <v>45505518</v>
      </c>
      <c r="G10" s="4">
        <v>8.5931556696047284</v>
      </c>
      <c r="H10" s="3">
        <v>41595158</v>
      </c>
      <c r="I10" s="5">
        <v>0.40730942769829126</v>
      </c>
      <c r="J10" s="3">
        <v>41425737</v>
      </c>
      <c r="K10" s="84">
        <v>127138</v>
      </c>
      <c r="L10" s="135">
        <v>0.36986756968202888</v>
      </c>
      <c r="M10" s="136">
        <v>0.32174658406153905</v>
      </c>
      <c r="N10" s="137">
        <v>1.9665750518365623E-3</v>
      </c>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row>
    <row r="11" spans="1:58" s="12" customFormat="1" x14ac:dyDescent="0.2">
      <c r="A11" s="91" t="s">
        <v>315</v>
      </c>
      <c r="B11" s="7">
        <v>7</v>
      </c>
      <c r="C11" s="8" t="s">
        <v>267</v>
      </c>
      <c r="D11" s="7">
        <v>11</v>
      </c>
      <c r="E11" s="9">
        <v>55638515</v>
      </c>
      <c r="F11" s="9">
        <v>54182563</v>
      </c>
      <c r="G11" s="10">
        <v>31.560059275896563</v>
      </c>
      <c r="H11" s="9">
        <v>37082514</v>
      </c>
      <c r="I11" s="11">
        <v>4.0289420506926801</v>
      </c>
      <c r="J11" s="9">
        <v>35588481</v>
      </c>
      <c r="K11" s="85">
        <v>8421</v>
      </c>
      <c r="L11" s="138">
        <v>1.8809431313098135</v>
      </c>
      <c r="M11" s="139">
        <v>1.0329504628515749</v>
      </c>
      <c r="N11" s="140">
        <v>4.2338014083942633E-4</v>
      </c>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row>
    <row r="12" spans="1:58" s="12" customFormat="1" x14ac:dyDescent="0.2">
      <c r="A12" s="91" t="s">
        <v>315</v>
      </c>
      <c r="B12" s="7">
        <v>8</v>
      </c>
      <c r="C12" s="8" t="s">
        <v>326</v>
      </c>
      <c r="D12" s="7">
        <v>11</v>
      </c>
      <c r="E12" s="9">
        <v>42812465</v>
      </c>
      <c r="F12" s="9">
        <v>41867664</v>
      </c>
      <c r="G12" s="10">
        <v>17.012470530956776</v>
      </c>
      <c r="H12" s="9">
        <v>34744940</v>
      </c>
      <c r="I12" s="11">
        <v>1.318592002173554</v>
      </c>
      <c r="J12" s="9">
        <v>34286796</v>
      </c>
      <c r="K12" s="85">
        <v>177477</v>
      </c>
      <c r="L12" s="138">
        <v>1.8995571729293531E-4</v>
      </c>
      <c r="M12" s="139">
        <v>3.7127708379982812E-3</v>
      </c>
      <c r="N12" s="140">
        <v>1.8103355481402471E-3</v>
      </c>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row>
    <row r="13" spans="1:58" x14ac:dyDescent="0.2">
      <c r="A13" s="92" t="s">
        <v>317</v>
      </c>
      <c r="B13" s="1">
        <v>9</v>
      </c>
      <c r="C13" s="80" t="s">
        <v>327</v>
      </c>
      <c r="D13" s="1">
        <v>44</v>
      </c>
      <c r="E13" s="3">
        <v>12446592</v>
      </c>
      <c r="F13" s="3">
        <v>12062848</v>
      </c>
      <c r="G13" s="4">
        <v>0.69782857248968078</v>
      </c>
      <c r="H13" s="3">
        <v>11978670</v>
      </c>
      <c r="I13" s="5">
        <v>0.16201297806851678</v>
      </c>
      <c r="J13" s="3">
        <v>11959263</v>
      </c>
      <c r="K13" s="84">
        <v>2320</v>
      </c>
      <c r="L13" s="135">
        <v>0.36148420484077115</v>
      </c>
      <c r="M13" s="136">
        <v>0.2161007858134501</v>
      </c>
      <c r="N13" s="137">
        <v>6.6785377675484842E-4</v>
      </c>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row>
    <row r="14" spans="1:58" ht="17" thickBot="1" x14ac:dyDescent="0.25">
      <c r="A14" s="93" t="s">
        <v>318</v>
      </c>
      <c r="B14" s="76">
        <v>10</v>
      </c>
      <c r="C14" s="82" t="s">
        <v>279</v>
      </c>
      <c r="D14" s="76">
        <v>44</v>
      </c>
      <c r="E14" s="77">
        <v>12166533</v>
      </c>
      <c r="F14" s="77">
        <v>11783165</v>
      </c>
      <c r="G14" s="78">
        <v>2.7161038651330096</v>
      </c>
      <c r="H14" s="77">
        <v>11463122</v>
      </c>
      <c r="I14" s="79">
        <v>3.3562584433804332</v>
      </c>
      <c r="J14" s="77">
        <v>11078390</v>
      </c>
      <c r="K14" s="86">
        <v>1433</v>
      </c>
      <c r="L14" s="141">
        <v>11.396869020498954</v>
      </c>
      <c r="M14" s="142">
        <v>10.099116104670264</v>
      </c>
      <c r="N14" s="143">
        <v>1.4062486641946235E-2</v>
      </c>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row>
    <row r="15" spans="1:58" ht="17" thickTop="1" x14ac:dyDescent="0.2">
      <c r="A15" s="92" t="s">
        <v>319</v>
      </c>
      <c r="B15" s="1">
        <v>11</v>
      </c>
      <c r="C15" s="80" t="s">
        <v>328</v>
      </c>
      <c r="D15" s="1">
        <f>SUM(D19,D21,D23,D25)</f>
        <v>44</v>
      </c>
      <c r="E15" s="3">
        <v>2997993</v>
      </c>
      <c r="F15" s="3">
        <v>2977326</v>
      </c>
      <c r="G15" s="4">
        <v>36.255048993627163</v>
      </c>
      <c r="H15" s="3">
        <v>1897895</v>
      </c>
      <c r="I15" s="5">
        <v>1.4755294681739506</v>
      </c>
      <c r="J15" s="3">
        <v>1869891</v>
      </c>
      <c r="K15" s="84">
        <v>11856</v>
      </c>
      <c r="L15" s="135">
        <v>1.4279504398293901</v>
      </c>
      <c r="M15" s="136">
        <v>1.3873264853956619</v>
      </c>
      <c r="N15" s="137">
        <v>4.7420958482950851E-4</v>
      </c>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row>
    <row r="16" spans="1:58" x14ac:dyDescent="0.2">
      <c r="A16" s="92" t="s">
        <v>320</v>
      </c>
      <c r="B16" s="1">
        <v>12</v>
      </c>
      <c r="C16" s="81" t="s">
        <v>280</v>
      </c>
      <c r="D16" s="1">
        <f>SUM(D18,D20,D22,D24)</f>
        <v>40</v>
      </c>
      <c r="E16" s="3">
        <v>4132565</v>
      </c>
      <c r="F16" s="3">
        <v>4119467</v>
      </c>
      <c r="G16" s="4">
        <v>5.7862339958057678</v>
      </c>
      <c r="H16" s="3">
        <v>3881105</v>
      </c>
      <c r="I16" s="5">
        <v>12.84907262235884</v>
      </c>
      <c r="J16" s="3">
        <v>3382419</v>
      </c>
      <c r="K16" s="84">
        <v>1805</v>
      </c>
      <c r="L16" s="135">
        <v>48.070845802934983</v>
      </c>
      <c r="M16" s="136">
        <v>43.198238645952635</v>
      </c>
      <c r="N16" s="137">
        <v>0.37579503775342332</v>
      </c>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row>
    <row r="17" spans="1:58" s="151" customFormat="1" ht="58" customHeight="1" x14ac:dyDescent="0.2">
      <c r="A17" s="146" t="s">
        <v>321</v>
      </c>
      <c r="B17" s="147">
        <v>13</v>
      </c>
      <c r="C17" s="162" t="s">
        <v>322</v>
      </c>
      <c r="D17" s="147">
        <v>1</v>
      </c>
      <c r="E17" s="156">
        <v>3091812</v>
      </c>
      <c r="F17" s="156">
        <v>3082419</v>
      </c>
      <c r="G17" s="157">
        <v>1.5967329555131864</v>
      </c>
      <c r="H17" s="156">
        <v>3033201</v>
      </c>
      <c r="I17" s="158">
        <v>2.8880380825405241E-2</v>
      </c>
      <c r="J17" s="156">
        <v>3032325</v>
      </c>
      <c r="K17" s="156">
        <v>2872</v>
      </c>
      <c r="L17" s="159">
        <v>2.3077929883314692E-4</v>
      </c>
      <c r="M17" s="160">
        <v>1.2198334366894908E-3</v>
      </c>
      <c r="N17" s="161">
        <v>0</v>
      </c>
      <c r="O17" s="153"/>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3"/>
      <c r="AT17" s="153"/>
      <c r="AU17" s="153"/>
      <c r="AV17" s="153"/>
      <c r="AW17" s="153"/>
      <c r="AX17" s="153"/>
      <c r="AY17" s="153"/>
      <c r="AZ17" s="153"/>
      <c r="BA17" s="153"/>
      <c r="BB17" s="153"/>
      <c r="BC17" s="153"/>
      <c r="BD17" s="153"/>
      <c r="BE17" s="153"/>
      <c r="BF17" s="153"/>
    </row>
    <row r="18" spans="1:58" x14ac:dyDescent="0.2">
      <c r="A18" s="94" t="s">
        <v>237</v>
      </c>
      <c r="B18" s="12"/>
      <c r="C18" s="202" t="s">
        <v>281</v>
      </c>
      <c r="D18" s="7">
        <v>11</v>
      </c>
      <c r="E18" s="9"/>
      <c r="F18" s="9"/>
      <c r="G18" s="10"/>
      <c r="H18" s="144"/>
      <c r="I18" s="11"/>
      <c r="J18" s="9"/>
      <c r="K18" s="85"/>
      <c r="L18" s="138"/>
      <c r="M18" s="139"/>
      <c r="N18" s="140"/>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row>
    <row r="19" spans="1:58" x14ac:dyDescent="0.2">
      <c r="A19" s="94" t="s">
        <v>237</v>
      </c>
      <c r="B19" s="12"/>
      <c r="C19" s="202" t="s">
        <v>329</v>
      </c>
      <c r="D19" s="7">
        <v>11</v>
      </c>
      <c r="E19" s="9"/>
      <c r="F19" s="9"/>
      <c r="G19" s="10"/>
      <c r="H19" s="144"/>
      <c r="I19" s="11"/>
      <c r="J19" s="9"/>
      <c r="K19" s="85"/>
      <c r="L19" s="138"/>
      <c r="M19" s="139"/>
      <c r="N19" s="140"/>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row>
    <row r="20" spans="1:58" x14ac:dyDescent="0.2">
      <c r="A20" s="95" t="s">
        <v>239</v>
      </c>
      <c r="C20" s="203" t="s">
        <v>281</v>
      </c>
      <c r="D20" s="1">
        <v>9</v>
      </c>
      <c r="E20" s="3"/>
      <c r="F20" s="3"/>
      <c r="G20" s="4"/>
      <c r="H20" s="145"/>
      <c r="I20" s="5"/>
      <c r="J20" s="3"/>
      <c r="K20" s="84"/>
      <c r="L20" s="135"/>
      <c r="M20" s="136"/>
      <c r="N20" s="137"/>
    </row>
    <row r="21" spans="1:58" x14ac:dyDescent="0.2">
      <c r="A21" s="95" t="s">
        <v>239</v>
      </c>
      <c r="C21" s="203" t="s">
        <v>329</v>
      </c>
      <c r="D21" s="1">
        <v>11</v>
      </c>
      <c r="E21" s="3"/>
      <c r="F21" s="3"/>
      <c r="G21" s="4"/>
      <c r="H21" s="145"/>
      <c r="I21" s="5"/>
      <c r="J21" s="3"/>
      <c r="K21" s="84"/>
      <c r="L21" s="135"/>
      <c r="M21" s="136"/>
      <c r="N21" s="137"/>
    </row>
    <row r="22" spans="1:58" x14ac:dyDescent="0.2">
      <c r="A22" s="94" t="s">
        <v>275</v>
      </c>
      <c r="B22" s="12"/>
      <c r="C22" s="202" t="s">
        <v>281</v>
      </c>
      <c r="D22" s="7">
        <v>9</v>
      </c>
      <c r="E22" s="9"/>
      <c r="F22" s="9"/>
      <c r="G22" s="10"/>
      <c r="H22" s="144"/>
      <c r="I22" s="11"/>
      <c r="J22" s="9"/>
      <c r="K22" s="85"/>
      <c r="L22" s="138"/>
      <c r="M22" s="139"/>
      <c r="N22" s="140"/>
    </row>
    <row r="23" spans="1:58" x14ac:dyDescent="0.2">
      <c r="A23" s="94" t="s">
        <v>275</v>
      </c>
      <c r="B23" s="12"/>
      <c r="C23" s="202" t="s">
        <v>329</v>
      </c>
      <c r="D23" s="7">
        <v>11</v>
      </c>
      <c r="E23" s="9"/>
      <c r="F23" s="9"/>
      <c r="G23" s="10"/>
      <c r="H23" s="144"/>
      <c r="I23" s="11"/>
      <c r="J23" s="9"/>
      <c r="K23" s="85"/>
      <c r="L23" s="138"/>
      <c r="M23" s="139"/>
      <c r="N23" s="140"/>
    </row>
    <row r="24" spans="1:58" x14ac:dyDescent="0.2">
      <c r="A24" s="90" t="s">
        <v>278</v>
      </c>
      <c r="B24" s="151"/>
      <c r="C24" s="204" t="s">
        <v>281</v>
      </c>
      <c r="D24" s="154">
        <v>11</v>
      </c>
      <c r="E24" s="148"/>
      <c r="F24" s="148"/>
      <c r="G24" s="149"/>
      <c r="H24" s="155"/>
      <c r="I24" s="150"/>
      <c r="J24" s="148"/>
      <c r="K24" s="84"/>
      <c r="L24" s="135"/>
      <c r="M24" s="152"/>
      <c r="N24" s="137"/>
    </row>
    <row r="25" spans="1:58" x14ac:dyDescent="0.2">
      <c r="A25" s="163" t="s">
        <v>278</v>
      </c>
      <c r="B25" s="164"/>
      <c r="C25" s="205" t="s">
        <v>329</v>
      </c>
      <c r="D25" s="165">
        <v>11</v>
      </c>
      <c r="E25" s="166"/>
      <c r="F25" s="166"/>
      <c r="G25" s="167"/>
      <c r="H25" s="168"/>
      <c r="I25" s="169"/>
      <c r="J25" s="166"/>
      <c r="K25" s="170"/>
      <c r="L25" s="171"/>
      <c r="M25" s="172"/>
      <c r="N25" s="173"/>
    </row>
    <row r="26" spans="1:58" ht="52" customHeight="1" x14ac:dyDescent="0.2">
      <c r="D26" s="6"/>
      <c r="G26" s="6"/>
      <c r="H26" s="6"/>
    </row>
    <row r="37" spans="1:3" x14ac:dyDescent="0.2">
      <c r="A37"/>
      <c r="B37"/>
      <c r="C37"/>
    </row>
    <row r="38" spans="1:3" x14ac:dyDescent="0.2">
      <c r="A38"/>
      <c r="B38"/>
      <c r="C38"/>
    </row>
    <row r="39" spans="1:3" x14ac:dyDescent="0.2">
      <c r="A39"/>
      <c r="B39"/>
      <c r="C39"/>
    </row>
    <row r="40" spans="1:3" x14ac:dyDescent="0.2">
      <c r="A40"/>
      <c r="B40"/>
      <c r="C40"/>
    </row>
    <row r="41" spans="1:3" x14ac:dyDescent="0.2">
      <c r="A41"/>
      <c r="B41"/>
      <c r="C41"/>
    </row>
    <row r="42" spans="1:3" x14ac:dyDescent="0.2">
      <c r="A42"/>
      <c r="B42"/>
      <c r="C42"/>
    </row>
    <row r="43" spans="1:3" x14ac:dyDescent="0.2">
      <c r="A43"/>
      <c r="B43"/>
      <c r="C43"/>
    </row>
  </sheetData>
  <mergeCells count="1">
    <mergeCell ref="A1:K1"/>
  </mergeCells>
  <printOptions gridLines="1"/>
  <pageMargins left="0.7" right="0.7" top="0.75" bottom="0.75" header="0.3" footer="0.3"/>
  <pageSetup scale="39"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4F0AF-FF38-D74D-A0CB-A1740B754426}">
  <dimension ref="A1:F96"/>
  <sheetViews>
    <sheetView workbookViewId="0">
      <selection activeCell="F90" sqref="F90"/>
    </sheetView>
  </sheetViews>
  <sheetFormatPr baseColWidth="10" defaultRowHeight="16" x14ac:dyDescent="0.2"/>
  <cols>
    <col min="1" max="1" width="37.33203125" style="68" customWidth="1"/>
    <col min="2" max="2" width="22.33203125" style="68" customWidth="1"/>
    <col min="3" max="3" width="27" style="68" customWidth="1"/>
    <col min="4" max="4" width="47.6640625" style="68" customWidth="1"/>
    <col min="5" max="5" width="19.5" style="68" customWidth="1"/>
    <col min="6" max="6" width="50.83203125" style="68" customWidth="1"/>
    <col min="7" max="16384" width="10.83203125" style="68"/>
  </cols>
  <sheetData>
    <row r="1" spans="1:6" x14ac:dyDescent="0.2">
      <c r="A1" s="74" t="s">
        <v>283</v>
      </c>
    </row>
    <row r="3" spans="1:6" x14ac:dyDescent="0.2">
      <c r="A3" s="67" t="s">
        <v>64</v>
      </c>
      <c r="B3" s="67" t="s">
        <v>65</v>
      </c>
      <c r="C3" s="67" t="s">
        <v>66</v>
      </c>
      <c r="D3" s="67" t="s">
        <v>67</v>
      </c>
      <c r="E3" s="67" t="s">
        <v>68</v>
      </c>
      <c r="F3" s="67" t="s">
        <v>69</v>
      </c>
    </row>
    <row r="4" spans="1:6" x14ac:dyDescent="0.2">
      <c r="A4" s="67"/>
      <c r="B4" s="67"/>
      <c r="C4" s="67"/>
      <c r="D4" s="67"/>
      <c r="E4" s="67"/>
      <c r="F4" s="67"/>
    </row>
    <row r="5" spans="1:6" x14ac:dyDescent="0.2">
      <c r="A5" s="68" t="s">
        <v>9</v>
      </c>
      <c r="B5" s="68" t="s">
        <v>70</v>
      </c>
      <c r="C5" s="68" t="s">
        <v>71</v>
      </c>
      <c r="D5" s="68" t="s">
        <v>73</v>
      </c>
      <c r="E5" s="68">
        <v>178</v>
      </c>
      <c r="F5" s="68" t="s">
        <v>75</v>
      </c>
    </row>
    <row r="6" spans="1:6" x14ac:dyDescent="0.2">
      <c r="C6" s="68" t="s">
        <v>72</v>
      </c>
      <c r="D6" s="68" t="s">
        <v>74</v>
      </c>
      <c r="F6" s="68" t="s">
        <v>76</v>
      </c>
    </row>
    <row r="7" spans="1:6" x14ac:dyDescent="0.2">
      <c r="A7" s="68" t="s">
        <v>227</v>
      </c>
      <c r="B7" s="68" t="s">
        <v>70</v>
      </c>
      <c r="C7" s="68" t="s">
        <v>77</v>
      </c>
      <c r="D7" s="68" t="s">
        <v>79</v>
      </c>
      <c r="E7" s="68">
        <v>155</v>
      </c>
      <c r="F7" s="68" t="s">
        <v>81</v>
      </c>
    </row>
    <row r="8" spans="1:6" x14ac:dyDescent="0.2">
      <c r="C8" s="68" t="s">
        <v>78</v>
      </c>
      <c r="D8" s="68" t="s">
        <v>80</v>
      </c>
    </row>
    <row r="9" spans="1:6" x14ac:dyDescent="0.2">
      <c r="A9" s="68" t="s">
        <v>82</v>
      </c>
      <c r="B9" s="68" t="s">
        <v>70</v>
      </c>
      <c r="C9" s="68" t="s">
        <v>83</v>
      </c>
      <c r="D9" s="68" t="s">
        <v>85</v>
      </c>
      <c r="E9" s="68">
        <v>396</v>
      </c>
      <c r="F9" s="68" t="s">
        <v>87</v>
      </c>
    </row>
    <row r="10" spans="1:6" x14ac:dyDescent="0.2">
      <c r="C10" s="68" t="s">
        <v>84</v>
      </c>
      <c r="D10" s="68" t="s">
        <v>86</v>
      </c>
    </row>
    <row r="11" spans="1:6" x14ac:dyDescent="0.2">
      <c r="A11" s="68" t="s">
        <v>228</v>
      </c>
      <c r="B11" s="68" t="s">
        <v>70</v>
      </c>
      <c r="C11" s="68" t="s">
        <v>88</v>
      </c>
      <c r="D11" s="68" t="s">
        <v>90</v>
      </c>
      <c r="E11" s="68">
        <v>200</v>
      </c>
      <c r="F11" s="68" t="s">
        <v>92</v>
      </c>
    </row>
    <row r="12" spans="1:6" x14ac:dyDescent="0.2">
      <c r="C12" s="68" t="s">
        <v>89</v>
      </c>
      <c r="D12" s="68" t="s">
        <v>91</v>
      </c>
    </row>
    <row r="13" spans="1:6" x14ac:dyDescent="0.2">
      <c r="A13" s="68" t="s">
        <v>229</v>
      </c>
      <c r="B13" s="68" t="s">
        <v>70</v>
      </c>
      <c r="C13" s="68" t="s">
        <v>93</v>
      </c>
      <c r="D13" s="68" t="s">
        <v>95</v>
      </c>
      <c r="E13" s="68">
        <v>257</v>
      </c>
      <c r="F13" s="68" t="s">
        <v>97</v>
      </c>
    </row>
    <row r="14" spans="1:6" x14ac:dyDescent="0.2">
      <c r="C14" s="68" t="s">
        <v>94</v>
      </c>
      <c r="D14" s="68" t="s">
        <v>96</v>
      </c>
    </row>
    <row r="15" spans="1:6" x14ac:dyDescent="0.2">
      <c r="A15" s="68" t="s">
        <v>98</v>
      </c>
      <c r="B15" s="68" t="s">
        <v>99</v>
      </c>
      <c r="C15" s="68" t="s">
        <v>100</v>
      </c>
      <c r="D15" s="68" t="s">
        <v>102</v>
      </c>
      <c r="E15" s="68">
        <v>149</v>
      </c>
      <c r="F15" s="68" t="s">
        <v>92</v>
      </c>
    </row>
    <row r="16" spans="1:6" x14ac:dyDescent="0.2">
      <c r="C16" s="68" t="s">
        <v>101</v>
      </c>
      <c r="D16" s="68" t="s">
        <v>103</v>
      </c>
    </row>
    <row r="17" spans="1:6" x14ac:dyDescent="0.2">
      <c r="A17" s="68" t="s">
        <v>98</v>
      </c>
      <c r="B17" s="68" t="s">
        <v>104</v>
      </c>
      <c r="C17" s="68" t="s">
        <v>100</v>
      </c>
      <c r="D17" s="68" t="s">
        <v>102</v>
      </c>
      <c r="E17" s="68">
        <v>179</v>
      </c>
      <c r="F17" s="68" t="s">
        <v>92</v>
      </c>
    </row>
    <row r="18" spans="1:6" x14ac:dyDescent="0.2">
      <c r="C18" s="68" t="s">
        <v>105</v>
      </c>
      <c r="D18" s="68" t="s">
        <v>106</v>
      </c>
    </row>
    <row r="20" spans="1:6" x14ac:dyDescent="0.2">
      <c r="A20" s="68" t="s">
        <v>98</v>
      </c>
      <c r="B20" s="68" t="s">
        <v>107</v>
      </c>
      <c r="C20" s="68" t="s">
        <v>108</v>
      </c>
      <c r="D20" s="68" t="s">
        <v>110</v>
      </c>
      <c r="E20" s="68">
        <v>750</v>
      </c>
      <c r="F20" s="68" t="s">
        <v>92</v>
      </c>
    </row>
    <row r="21" spans="1:6" x14ac:dyDescent="0.2">
      <c r="C21" s="68" t="s">
        <v>109</v>
      </c>
      <c r="D21" s="68" t="s">
        <v>111</v>
      </c>
    </row>
    <row r="22" spans="1:6" x14ac:dyDescent="0.2">
      <c r="A22" s="68" t="s">
        <v>98</v>
      </c>
      <c r="B22" s="68" t="s">
        <v>107</v>
      </c>
      <c r="C22" s="68" t="s">
        <v>112</v>
      </c>
      <c r="D22" s="68" t="s">
        <v>114</v>
      </c>
      <c r="E22" s="68">
        <v>422</v>
      </c>
      <c r="F22" s="68" t="s">
        <v>92</v>
      </c>
    </row>
    <row r="23" spans="1:6" x14ac:dyDescent="0.2">
      <c r="C23" s="68" t="s">
        <v>113</v>
      </c>
      <c r="D23" s="68" t="s">
        <v>115</v>
      </c>
    </row>
    <row r="24" spans="1:6" x14ac:dyDescent="0.2">
      <c r="A24" s="68" t="s">
        <v>116</v>
      </c>
      <c r="B24" s="68" t="s">
        <v>117</v>
      </c>
      <c r="C24" s="68" t="s">
        <v>118</v>
      </c>
      <c r="D24" s="68" t="s">
        <v>120</v>
      </c>
      <c r="E24" s="68">
        <v>199</v>
      </c>
      <c r="F24" s="68" t="s">
        <v>92</v>
      </c>
    </row>
    <row r="25" spans="1:6" x14ac:dyDescent="0.2">
      <c r="C25" s="68" t="s">
        <v>119</v>
      </c>
      <c r="D25" s="68" t="s">
        <v>121</v>
      </c>
    </row>
    <row r="26" spans="1:6" x14ac:dyDescent="0.2">
      <c r="A26" s="68" t="s">
        <v>116</v>
      </c>
      <c r="B26" s="68" t="s">
        <v>107</v>
      </c>
      <c r="C26" s="68" t="s">
        <v>122</v>
      </c>
      <c r="D26" s="68" t="s">
        <v>124</v>
      </c>
      <c r="E26" s="68">
        <v>1718</v>
      </c>
      <c r="F26" s="68" t="s">
        <v>92</v>
      </c>
    </row>
    <row r="27" spans="1:6" x14ac:dyDescent="0.2">
      <c r="C27" s="68" t="s">
        <v>123</v>
      </c>
      <c r="D27" s="68" t="s">
        <v>125</v>
      </c>
    </row>
    <row r="28" spans="1:6" x14ac:dyDescent="0.2">
      <c r="A28" s="68" t="s">
        <v>116</v>
      </c>
      <c r="B28" s="68" t="s">
        <v>107</v>
      </c>
      <c r="C28" s="68" t="s">
        <v>126</v>
      </c>
      <c r="D28" s="68" t="s">
        <v>128</v>
      </c>
      <c r="E28" s="68">
        <v>149</v>
      </c>
      <c r="F28" s="68" t="s">
        <v>92</v>
      </c>
    </row>
    <row r="29" spans="1:6" x14ac:dyDescent="0.2">
      <c r="C29" s="68" t="s">
        <v>127</v>
      </c>
      <c r="D29" s="68" t="s">
        <v>129</v>
      </c>
    </row>
    <row r="30" spans="1:6" x14ac:dyDescent="0.2">
      <c r="A30" s="68" t="s">
        <v>116</v>
      </c>
      <c r="B30" s="68" t="s">
        <v>107</v>
      </c>
      <c r="C30" s="68" t="s">
        <v>122</v>
      </c>
      <c r="D30" s="68" t="s">
        <v>124</v>
      </c>
      <c r="E30" s="68">
        <v>175</v>
      </c>
      <c r="F30" s="68" t="s">
        <v>92</v>
      </c>
    </row>
    <row r="31" spans="1:6" x14ac:dyDescent="0.2">
      <c r="C31" s="68" t="s">
        <v>130</v>
      </c>
      <c r="D31" s="68" t="s">
        <v>131</v>
      </c>
    </row>
    <row r="32" spans="1:6" x14ac:dyDescent="0.2">
      <c r="A32" s="68" t="s">
        <v>116</v>
      </c>
      <c r="B32" s="68" t="s">
        <v>107</v>
      </c>
      <c r="C32" s="68" t="s">
        <v>132</v>
      </c>
      <c r="D32" s="68" t="s">
        <v>134</v>
      </c>
      <c r="E32" s="68">
        <v>255</v>
      </c>
      <c r="F32" s="68" t="s">
        <v>92</v>
      </c>
    </row>
    <row r="33" spans="1:6" x14ac:dyDescent="0.2">
      <c r="C33" s="68" t="s">
        <v>133</v>
      </c>
      <c r="D33" s="68" t="s">
        <v>135</v>
      </c>
    </row>
    <row r="34" spans="1:6" x14ac:dyDescent="0.2">
      <c r="A34" s="68" t="s">
        <v>116</v>
      </c>
      <c r="B34" s="68" t="s">
        <v>107</v>
      </c>
      <c r="C34" s="68" t="s">
        <v>136</v>
      </c>
      <c r="D34" s="68" t="s">
        <v>138</v>
      </c>
      <c r="E34" s="68">
        <v>281</v>
      </c>
      <c r="F34" s="68" t="s">
        <v>92</v>
      </c>
    </row>
    <row r="35" spans="1:6" x14ac:dyDescent="0.2">
      <c r="C35" s="68" t="s">
        <v>137</v>
      </c>
      <c r="D35" s="68" t="s">
        <v>139</v>
      </c>
    </row>
    <row r="36" spans="1:6" x14ac:dyDescent="0.2">
      <c r="A36" s="68" t="s">
        <v>116</v>
      </c>
      <c r="B36" s="68" t="s">
        <v>107</v>
      </c>
      <c r="C36" s="68" t="s">
        <v>140</v>
      </c>
      <c r="D36" s="68" t="s">
        <v>142</v>
      </c>
      <c r="E36" s="68">
        <v>166</v>
      </c>
      <c r="F36" s="68" t="s">
        <v>92</v>
      </c>
    </row>
    <row r="37" spans="1:6" x14ac:dyDescent="0.2">
      <c r="C37" s="68" t="s">
        <v>141</v>
      </c>
      <c r="D37" s="68" t="s">
        <v>143</v>
      </c>
    </row>
    <row r="38" spans="1:6" x14ac:dyDescent="0.2">
      <c r="A38" s="68" t="s">
        <v>116</v>
      </c>
      <c r="B38" s="68" t="s">
        <v>107</v>
      </c>
      <c r="C38" s="68" t="s">
        <v>144</v>
      </c>
      <c r="D38" s="68" t="s">
        <v>145</v>
      </c>
      <c r="E38" s="68">
        <v>233</v>
      </c>
      <c r="F38" s="68" t="s">
        <v>92</v>
      </c>
    </row>
    <row r="39" spans="1:6" x14ac:dyDescent="0.2">
      <c r="C39" s="68" t="s">
        <v>123</v>
      </c>
      <c r="D39" s="68" t="s">
        <v>125</v>
      </c>
    </row>
    <row r="40" spans="1:6" x14ac:dyDescent="0.2">
      <c r="A40" s="68" t="s">
        <v>116</v>
      </c>
      <c r="B40" s="68" t="s">
        <v>107</v>
      </c>
      <c r="C40" s="68" t="s">
        <v>144</v>
      </c>
      <c r="D40" s="68" t="s">
        <v>145</v>
      </c>
      <c r="E40" s="68">
        <v>441</v>
      </c>
      <c r="F40" s="68" t="s">
        <v>92</v>
      </c>
    </row>
    <row r="41" spans="1:6" x14ac:dyDescent="0.2">
      <c r="C41" s="68" t="s">
        <v>133</v>
      </c>
      <c r="D41" s="68" t="s">
        <v>135</v>
      </c>
    </row>
    <row r="42" spans="1:6" x14ac:dyDescent="0.2">
      <c r="A42" s="68" t="s">
        <v>116</v>
      </c>
      <c r="B42" s="68" t="s">
        <v>107</v>
      </c>
      <c r="C42" s="68" t="s">
        <v>118</v>
      </c>
      <c r="D42" s="68" t="s">
        <v>120</v>
      </c>
      <c r="E42" s="68">
        <v>615</v>
      </c>
      <c r="F42" s="68" t="s">
        <v>92</v>
      </c>
    </row>
    <row r="43" spans="1:6" x14ac:dyDescent="0.2">
      <c r="C43" s="68" t="s">
        <v>141</v>
      </c>
      <c r="D43" s="68" t="s">
        <v>143</v>
      </c>
    </row>
    <row r="44" spans="1:6" x14ac:dyDescent="0.2">
      <c r="A44" s="68" t="s">
        <v>116</v>
      </c>
      <c r="B44" s="68" t="s">
        <v>107</v>
      </c>
      <c r="C44" s="68" t="s">
        <v>146</v>
      </c>
      <c r="D44" s="68" t="s">
        <v>147</v>
      </c>
      <c r="E44" s="68">
        <v>243</v>
      </c>
      <c r="F44" s="68" t="s">
        <v>92</v>
      </c>
    </row>
    <row r="45" spans="1:6" x14ac:dyDescent="0.2">
      <c r="C45" s="68" t="s">
        <v>119</v>
      </c>
      <c r="D45" s="68" t="s">
        <v>121</v>
      </c>
    </row>
    <row r="46" spans="1:6" x14ac:dyDescent="0.2">
      <c r="A46" s="68" t="s">
        <v>116</v>
      </c>
      <c r="B46" s="68" t="s">
        <v>148</v>
      </c>
      <c r="C46" s="68" t="s">
        <v>149</v>
      </c>
      <c r="D46" s="68" t="s">
        <v>150</v>
      </c>
      <c r="F46" s="68" t="s">
        <v>92</v>
      </c>
    </row>
    <row r="47" spans="1:6" x14ac:dyDescent="0.2">
      <c r="A47" s="68" t="s">
        <v>116</v>
      </c>
      <c r="B47" s="68" t="s">
        <v>148</v>
      </c>
      <c r="C47" s="68" t="s">
        <v>151</v>
      </c>
      <c r="D47" s="68" t="s">
        <v>152</v>
      </c>
      <c r="F47" s="68" t="s">
        <v>92</v>
      </c>
    </row>
    <row r="49" spans="1:6" x14ac:dyDescent="0.2">
      <c r="A49" s="68" t="s">
        <v>116</v>
      </c>
      <c r="B49" s="68" t="s">
        <v>148</v>
      </c>
      <c r="C49" s="68" t="s">
        <v>153</v>
      </c>
      <c r="D49" s="68" t="s">
        <v>154</v>
      </c>
      <c r="F49" s="68" t="s">
        <v>92</v>
      </c>
    </row>
    <row r="51" spans="1:6" x14ac:dyDescent="0.2">
      <c r="A51" s="68" t="s">
        <v>116</v>
      </c>
      <c r="B51" s="68" t="s">
        <v>148</v>
      </c>
      <c r="C51" s="68" t="s">
        <v>155</v>
      </c>
      <c r="D51" s="68" t="s">
        <v>156</v>
      </c>
      <c r="F51" s="68" t="s">
        <v>92</v>
      </c>
    </row>
    <row r="53" spans="1:6" x14ac:dyDescent="0.2">
      <c r="A53" s="68" t="s">
        <v>116</v>
      </c>
      <c r="B53" s="68" t="s">
        <v>148</v>
      </c>
      <c r="C53" s="68" t="s">
        <v>130</v>
      </c>
      <c r="D53" s="68" t="s">
        <v>131</v>
      </c>
      <c r="F53" s="68" t="s">
        <v>92</v>
      </c>
    </row>
    <row r="54" spans="1:6" x14ac:dyDescent="0.2">
      <c r="A54" s="68" t="s">
        <v>116</v>
      </c>
      <c r="B54" s="68" t="s">
        <v>148</v>
      </c>
      <c r="C54" s="68" t="s">
        <v>157</v>
      </c>
      <c r="D54" s="68" t="s">
        <v>158</v>
      </c>
      <c r="F54" s="68" t="s">
        <v>92</v>
      </c>
    </row>
    <row r="55" spans="1:6" ht="34" x14ac:dyDescent="0.2">
      <c r="A55" s="68" t="s">
        <v>98</v>
      </c>
      <c r="B55" s="68" t="s">
        <v>159</v>
      </c>
      <c r="C55" s="68" t="s">
        <v>160</v>
      </c>
      <c r="D55" s="42" t="s">
        <v>264</v>
      </c>
      <c r="F55" s="68" t="s">
        <v>92</v>
      </c>
    </row>
    <row r="57" spans="1:6" ht="34" x14ac:dyDescent="0.2">
      <c r="A57" s="68" t="s">
        <v>116</v>
      </c>
      <c r="B57" s="68" t="s">
        <v>159</v>
      </c>
      <c r="C57" s="68" t="s">
        <v>161</v>
      </c>
      <c r="D57" s="42" t="s">
        <v>263</v>
      </c>
      <c r="F57" s="68" t="s">
        <v>92</v>
      </c>
    </row>
    <row r="59" spans="1:6" x14ac:dyDescent="0.2">
      <c r="A59" s="68" t="s">
        <v>230</v>
      </c>
      <c r="B59" s="68" t="s">
        <v>162</v>
      </c>
      <c r="C59" s="68" t="s">
        <v>163</v>
      </c>
      <c r="D59" s="68" t="s">
        <v>164</v>
      </c>
      <c r="E59" s="68">
        <v>199</v>
      </c>
      <c r="F59" s="68" t="s">
        <v>226</v>
      </c>
    </row>
    <row r="60" spans="1:6" x14ac:dyDescent="0.2">
      <c r="C60" s="49" t="s">
        <v>105</v>
      </c>
      <c r="D60" s="49" t="s">
        <v>106</v>
      </c>
      <c r="E60" s="49"/>
    </row>
    <row r="62" spans="1:6" x14ac:dyDescent="0.2">
      <c r="A62" s="68" t="s">
        <v>231</v>
      </c>
      <c r="B62" s="68" t="s">
        <v>162</v>
      </c>
      <c r="C62" s="68" t="s">
        <v>163</v>
      </c>
      <c r="D62" s="68" t="s">
        <v>164</v>
      </c>
      <c r="E62" s="68">
        <v>135</v>
      </c>
      <c r="F62" s="68" t="s">
        <v>226</v>
      </c>
    </row>
    <row r="63" spans="1:6" x14ac:dyDescent="0.2">
      <c r="B63" s="49"/>
      <c r="C63" s="49" t="s">
        <v>123</v>
      </c>
      <c r="D63" s="49" t="s">
        <v>125</v>
      </c>
      <c r="E63" s="49"/>
    </row>
    <row r="65" spans="1:6" x14ac:dyDescent="0.2">
      <c r="A65" s="68" t="s">
        <v>165</v>
      </c>
      <c r="B65" s="68" t="s">
        <v>166</v>
      </c>
      <c r="C65" s="68" t="s">
        <v>167</v>
      </c>
      <c r="D65" s="68" t="s">
        <v>169</v>
      </c>
      <c r="E65" s="68">
        <v>4082</v>
      </c>
      <c r="F65" s="68" t="s">
        <v>92</v>
      </c>
    </row>
    <row r="66" spans="1:6" x14ac:dyDescent="0.2">
      <c r="C66" s="68" t="s">
        <v>168</v>
      </c>
      <c r="D66" s="68" t="s">
        <v>170</v>
      </c>
    </row>
    <row r="68" spans="1:6" x14ac:dyDescent="0.2">
      <c r="A68" s="68" t="s">
        <v>171</v>
      </c>
      <c r="B68" s="68" t="s">
        <v>166</v>
      </c>
      <c r="C68" s="68" t="s">
        <v>172</v>
      </c>
      <c r="D68" s="68" t="s">
        <v>174</v>
      </c>
      <c r="E68" s="68">
        <v>4082</v>
      </c>
      <c r="F68" s="68" t="s">
        <v>92</v>
      </c>
    </row>
    <row r="69" spans="1:6" x14ac:dyDescent="0.2">
      <c r="C69" s="68" t="s">
        <v>173</v>
      </c>
      <c r="D69" s="68" t="s">
        <v>175</v>
      </c>
    </row>
    <row r="71" spans="1:6" x14ac:dyDescent="0.2">
      <c r="A71" s="68" t="s">
        <v>98</v>
      </c>
      <c r="B71" s="68" t="s">
        <v>176</v>
      </c>
      <c r="C71" s="68" t="s">
        <v>177</v>
      </c>
      <c r="D71" s="68" t="s">
        <v>178</v>
      </c>
      <c r="F71" s="68" t="s">
        <v>92</v>
      </c>
    </row>
    <row r="72" spans="1:6" x14ac:dyDescent="0.2">
      <c r="A72" s="68" t="s">
        <v>98</v>
      </c>
      <c r="B72" s="68" t="s">
        <v>176</v>
      </c>
      <c r="C72" s="68" t="s">
        <v>179</v>
      </c>
      <c r="D72" s="68" t="s">
        <v>180</v>
      </c>
      <c r="F72" s="68" t="s">
        <v>92</v>
      </c>
    </row>
    <row r="73" spans="1:6" x14ac:dyDescent="0.2">
      <c r="A73" s="68" t="s">
        <v>98</v>
      </c>
      <c r="B73" s="68" t="s">
        <v>181</v>
      </c>
      <c r="C73" s="68" t="s">
        <v>182</v>
      </c>
      <c r="D73" s="68" t="s">
        <v>183</v>
      </c>
      <c r="F73" s="68" t="s">
        <v>92</v>
      </c>
    </row>
    <row r="74" spans="1:6" x14ac:dyDescent="0.2">
      <c r="A74" s="68" t="s">
        <v>98</v>
      </c>
      <c r="B74" s="68" t="s">
        <v>181</v>
      </c>
      <c r="C74" s="68" t="s">
        <v>184</v>
      </c>
      <c r="D74" s="68" t="s">
        <v>185</v>
      </c>
      <c r="F74" s="68" t="s">
        <v>92</v>
      </c>
    </row>
    <row r="75" spans="1:6" x14ac:dyDescent="0.2">
      <c r="A75" s="68" t="s">
        <v>116</v>
      </c>
      <c r="B75" s="68" t="s">
        <v>181</v>
      </c>
      <c r="C75" s="68" t="s">
        <v>186</v>
      </c>
      <c r="D75" s="68" t="s">
        <v>187</v>
      </c>
      <c r="F75" s="68" t="s">
        <v>92</v>
      </c>
    </row>
    <row r="76" spans="1:6" x14ac:dyDescent="0.2">
      <c r="A76" s="68" t="s">
        <v>116</v>
      </c>
      <c r="B76" s="68" t="s">
        <v>181</v>
      </c>
      <c r="C76" s="68" t="s">
        <v>188</v>
      </c>
      <c r="D76" s="68" t="s">
        <v>189</v>
      </c>
      <c r="F76" s="68" t="s">
        <v>92</v>
      </c>
    </row>
    <row r="77" spans="1:6" x14ac:dyDescent="0.2">
      <c r="A77" s="68" t="s">
        <v>116</v>
      </c>
      <c r="B77" s="68" t="s">
        <v>176</v>
      </c>
      <c r="C77" s="68" t="s">
        <v>190</v>
      </c>
      <c r="D77" s="68" t="s">
        <v>191</v>
      </c>
      <c r="F77" s="68" t="s">
        <v>92</v>
      </c>
    </row>
    <row r="79" spans="1:6" x14ac:dyDescent="0.2">
      <c r="A79" s="68" t="s">
        <v>116</v>
      </c>
      <c r="B79" s="68" t="s">
        <v>176</v>
      </c>
      <c r="C79" s="68" t="s">
        <v>192</v>
      </c>
      <c r="D79" s="68" t="s">
        <v>193</v>
      </c>
      <c r="F79" s="68" t="s">
        <v>92</v>
      </c>
    </row>
    <row r="80" spans="1:6" x14ac:dyDescent="0.2">
      <c r="A80" s="68" t="s">
        <v>194</v>
      </c>
      <c r="B80" s="68" t="s">
        <v>104</v>
      </c>
      <c r="C80" s="68" t="s">
        <v>195</v>
      </c>
      <c r="D80" s="68" t="s">
        <v>73</v>
      </c>
      <c r="E80" s="68">
        <v>152</v>
      </c>
      <c r="F80" s="68" t="s">
        <v>198</v>
      </c>
    </row>
    <row r="81" spans="1:6" x14ac:dyDescent="0.2">
      <c r="C81" s="68" t="s">
        <v>196</v>
      </c>
      <c r="D81" s="68" t="s">
        <v>197</v>
      </c>
    </row>
    <row r="83" spans="1:6" x14ac:dyDescent="0.2">
      <c r="A83" s="68" t="s">
        <v>199</v>
      </c>
      <c r="B83" s="68" t="s">
        <v>104</v>
      </c>
      <c r="C83" s="68" t="s">
        <v>200</v>
      </c>
      <c r="D83" s="68" t="s">
        <v>202</v>
      </c>
      <c r="E83" s="68">
        <v>226</v>
      </c>
      <c r="F83" s="68" t="s">
        <v>204</v>
      </c>
    </row>
    <row r="84" spans="1:6" x14ac:dyDescent="0.2">
      <c r="C84" s="68" t="s">
        <v>201</v>
      </c>
      <c r="D84" s="68" t="s">
        <v>203</v>
      </c>
    </row>
    <row r="86" spans="1:6" x14ac:dyDescent="0.2">
      <c r="A86" s="68" t="s">
        <v>232</v>
      </c>
      <c r="B86" s="68" t="s">
        <v>104</v>
      </c>
      <c r="C86" s="49" t="s">
        <v>205</v>
      </c>
      <c r="D86" s="49" t="s">
        <v>287</v>
      </c>
      <c r="E86" s="49">
        <v>147</v>
      </c>
      <c r="F86" s="96" t="s">
        <v>92</v>
      </c>
    </row>
    <row r="87" spans="1:6" x14ac:dyDescent="0.2">
      <c r="C87" s="68" t="s">
        <v>206</v>
      </c>
      <c r="D87" s="68" t="s">
        <v>207</v>
      </c>
      <c r="F87" s="68" t="s">
        <v>236</v>
      </c>
    </row>
    <row r="88" spans="1:6" x14ac:dyDescent="0.2">
      <c r="D88" s="68" t="s">
        <v>286</v>
      </c>
    </row>
    <row r="89" spans="1:6" x14ac:dyDescent="0.2">
      <c r="A89" s="68" t="s">
        <v>208</v>
      </c>
      <c r="B89" s="68" t="s">
        <v>104</v>
      </c>
      <c r="C89" s="68" t="s">
        <v>209</v>
      </c>
      <c r="D89" s="68" t="s">
        <v>211</v>
      </c>
      <c r="E89" s="68">
        <v>126</v>
      </c>
      <c r="F89" s="68" t="s">
        <v>213</v>
      </c>
    </row>
    <row r="90" spans="1:6" x14ac:dyDescent="0.2">
      <c r="C90" s="68" t="s">
        <v>210</v>
      </c>
      <c r="D90" s="68" t="s">
        <v>212</v>
      </c>
    </row>
    <row r="92" spans="1:6" x14ac:dyDescent="0.2">
      <c r="A92" s="68" t="s">
        <v>233</v>
      </c>
      <c r="B92" s="68" t="s">
        <v>104</v>
      </c>
      <c r="C92" s="68" t="s">
        <v>214</v>
      </c>
      <c r="D92" s="68" t="s">
        <v>216</v>
      </c>
      <c r="E92" s="68">
        <v>177</v>
      </c>
      <c r="F92" s="68" t="s">
        <v>218</v>
      </c>
    </row>
    <row r="93" spans="1:6" x14ac:dyDescent="0.2">
      <c r="C93" s="68" t="s">
        <v>215</v>
      </c>
      <c r="D93" s="68" t="s">
        <v>217</v>
      </c>
      <c r="F93" s="68" t="s">
        <v>219</v>
      </c>
    </row>
    <row r="94" spans="1:6" x14ac:dyDescent="0.2">
      <c r="F94" s="68" t="s">
        <v>220</v>
      </c>
    </row>
    <row r="95" spans="1:6" ht="34" x14ac:dyDescent="0.2">
      <c r="A95" s="68" t="s">
        <v>235</v>
      </c>
      <c r="B95" s="42" t="s">
        <v>234</v>
      </c>
      <c r="C95" s="68" t="s">
        <v>221</v>
      </c>
      <c r="D95" s="68" t="s">
        <v>223</v>
      </c>
      <c r="E95" s="68">
        <v>122</v>
      </c>
      <c r="F95" s="68" t="s">
        <v>225</v>
      </c>
    </row>
    <row r="96" spans="1:6" x14ac:dyDescent="0.2">
      <c r="C96" s="68" t="s">
        <v>222</v>
      </c>
      <c r="D96" s="68" t="s">
        <v>224</v>
      </c>
    </row>
  </sheetData>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DC5E6-7147-9047-A61D-07408DA2FFA3}">
  <sheetPr>
    <pageSetUpPr fitToPage="1"/>
  </sheetPr>
  <dimension ref="A1:M15"/>
  <sheetViews>
    <sheetView workbookViewId="0">
      <selection activeCell="A4" sqref="A4"/>
    </sheetView>
  </sheetViews>
  <sheetFormatPr baseColWidth="10" defaultRowHeight="16" x14ac:dyDescent="0.2"/>
  <cols>
    <col min="1" max="1" width="28.1640625" style="6" customWidth="1"/>
    <col min="2" max="2" width="12.33203125" style="6" customWidth="1"/>
    <col min="3" max="3" width="10.83203125" style="6"/>
    <col min="4" max="4" width="12.33203125" style="6" customWidth="1"/>
    <col min="5" max="5" width="12" style="6" customWidth="1"/>
    <col min="6" max="8" width="10.83203125" style="6"/>
    <col min="9" max="9" width="12.5" style="6" customWidth="1"/>
    <col min="10" max="10" width="14.6640625" style="6" customWidth="1"/>
    <col min="11" max="16384" width="10.83203125" style="6"/>
  </cols>
  <sheetData>
    <row r="1" spans="1:13" x14ac:dyDescent="0.2">
      <c r="A1" s="206" t="s">
        <v>293</v>
      </c>
      <c r="B1" s="206"/>
      <c r="C1" s="206"/>
      <c r="D1" s="206"/>
      <c r="E1" s="206"/>
      <c r="F1" s="206"/>
      <c r="G1" s="206"/>
      <c r="H1" s="206"/>
      <c r="I1" s="206"/>
      <c r="J1" s="206"/>
      <c r="K1" s="206"/>
      <c r="L1" s="206"/>
    </row>
    <row r="2" spans="1:13" x14ac:dyDescent="0.2">
      <c r="A2" s="207" t="s">
        <v>295</v>
      </c>
      <c r="B2" s="207"/>
      <c r="C2" s="207"/>
      <c r="D2" s="207"/>
      <c r="E2" s="207"/>
      <c r="F2" s="207"/>
      <c r="G2" s="207"/>
      <c r="H2" s="207"/>
      <c r="I2" s="207"/>
      <c r="J2" s="207"/>
      <c r="K2" s="207"/>
      <c r="L2" s="207"/>
    </row>
    <row r="3" spans="1:13" ht="18" customHeight="1" x14ac:dyDescent="0.2">
      <c r="A3" s="207" t="s">
        <v>294</v>
      </c>
      <c r="B3" s="207"/>
      <c r="C3" s="207"/>
      <c r="D3" s="207"/>
      <c r="E3" s="207"/>
      <c r="F3" s="207"/>
      <c r="G3" s="207"/>
      <c r="H3" s="207"/>
      <c r="I3" s="207"/>
      <c r="J3" s="207"/>
      <c r="K3" s="207"/>
      <c r="L3" s="207"/>
    </row>
    <row r="4" spans="1:13" ht="70" customHeight="1" x14ac:dyDescent="0.2">
      <c r="B4" s="43" t="s">
        <v>44</v>
      </c>
      <c r="C4" s="43" t="s">
        <v>35</v>
      </c>
      <c r="D4" s="43" t="s">
        <v>36</v>
      </c>
      <c r="E4" s="43" t="s">
        <v>45</v>
      </c>
      <c r="F4" s="43" t="s">
        <v>38</v>
      </c>
      <c r="G4" s="43" t="s">
        <v>46</v>
      </c>
      <c r="H4" s="43" t="s">
        <v>40</v>
      </c>
      <c r="I4" s="48" t="s">
        <v>47</v>
      </c>
      <c r="J4" s="43" t="s">
        <v>48</v>
      </c>
      <c r="K4" s="43" t="s">
        <v>43</v>
      </c>
      <c r="L4" s="51"/>
      <c r="M4" s="50"/>
    </row>
    <row r="5" spans="1:13" x14ac:dyDescent="0.2">
      <c r="A5" s="44" t="s">
        <v>34</v>
      </c>
      <c r="B5" s="52"/>
      <c r="C5" s="52">
        <v>97.215000000000003</v>
      </c>
      <c r="D5" s="52">
        <v>83.147999999999996</v>
      </c>
      <c r="E5" s="52">
        <v>83.147999999999996</v>
      </c>
      <c r="F5" s="52">
        <v>83.152000000000001</v>
      </c>
      <c r="G5" s="52">
        <v>82.885000000000005</v>
      </c>
      <c r="H5" s="52">
        <v>90.986000000000004</v>
      </c>
      <c r="I5" s="52">
        <v>90.418999999999997</v>
      </c>
      <c r="J5" s="52">
        <v>87.983999999999995</v>
      </c>
      <c r="K5" s="52">
        <v>90.218999999999994</v>
      </c>
    </row>
    <row r="6" spans="1:13" x14ac:dyDescent="0.2">
      <c r="A6" s="44" t="s">
        <v>35</v>
      </c>
      <c r="B6" s="52">
        <v>97.215000000000003</v>
      </c>
      <c r="C6" s="52"/>
      <c r="D6" s="52">
        <v>83.722999999999999</v>
      </c>
      <c r="E6" s="52">
        <v>83.722999999999999</v>
      </c>
      <c r="F6" s="52">
        <v>83.692999999999998</v>
      </c>
      <c r="G6" s="52">
        <v>83.468999999999994</v>
      </c>
      <c r="H6" s="52">
        <v>91.557000000000002</v>
      </c>
      <c r="I6" s="52">
        <v>90.858000000000004</v>
      </c>
      <c r="J6" s="52">
        <v>88.570999999999998</v>
      </c>
      <c r="K6" s="52">
        <v>90.637</v>
      </c>
    </row>
    <row r="7" spans="1:13" x14ac:dyDescent="0.2">
      <c r="A7" s="44" t="s">
        <v>36</v>
      </c>
      <c r="B7" s="52">
        <v>83.147999999999996</v>
      </c>
      <c r="C7" s="52">
        <v>83.722999999999999</v>
      </c>
      <c r="D7" s="52"/>
      <c r="E7" s="52">
        <v>99.66</v>
      </c>
      <c r="F7" s="52">
        <v>98.885000000000005</v>
      </c>
      <c r="G7" s="52">
        <v>98.049000000000007</v>
      </c>
      <c r="H7" s="52">
        <v>90.367000000000004</v>
      </c>
      <c r="I7" s="52">
        <v>90.558999999999997</v>
      </c>
      <c r="J7" s="52">
        <v>93.441999999999993</v>
      </c>
      <c r="K7" s="52">
        <v>91.031000000000006</v>
      </c>
    </row>
    <row r="8" spans="1:13" x14ac:dyDescent="0.2">
      <c r="A8" s="44" t="s">
        <v>37</v>
      </c>
      <c r="B8" s="52">
        <v>83.147999999999996</v>
      </c>
      <c r="C8" s="52">
        <v>83.722999999999999</v>
      </c>
      <c r="D8" s="52">
        <v>99.66</v>
      </c>
      <c r="E8" s="52"/>
      <c r="F8" s="52">
        <v>98.885000000000005</v>
      </c>
      <c r="G8" s="52">
        <v>98.049000000000007</v>
      </c>
      <c r="H8" s="52">
        <v>90.367000000000004</v>
      </c>
      <c r="I8" s="52">
        <v>90.558999999999997</v>
      </c>
      <c r="J8" s="52">
        <v>93.441999999999993</v>
      </c>
      <c r="K8" s="52">
        <v>91.031000000000006</v>
      </c>
    </row>
    <row r="9" spans="1:13" x14ac:dyDescent="0.2">
      <c r="A9" s="44" t="s">
        <v>38</v>
      </c>
      <c r="B9" s="52">
        <v>83.152000000000001</v>
      </c>
      <c r="C9" s="52">
        <v>83.692999999999998</v>
      </c>
      <c r="D9" s="52">
        <v>98.885000000000005</v>
      </c>
      <c r="E9" s="52">
        <v>98.885000000000005</v>
      </c>
      <c r="F9" s="52"/>
      <c r="G9" s="52">
        <v>98.828999999999994</v>
      </c>
      <c r="H9" s="52">
        <v>90.22</v>
      </c>
      <c r="I9" s="52">
        <v>90.49</v>
      </c>
      <c r="J9" s="52">
        <v>93.328000000000003</v>
      </c>
      <c r="K9" s="52">
        <v>90.942999999999998</v>
      </c>
    </row>
    <row r="10" spans="1:13" x14ac:dyDescent="0.2">
      <c r="A10" s="44" t="s">
        <v>39</v>
      </c>
      <c r="B10" s="52">
        <v>82.885000000000005</v>
      </c>
      <c r="C10" s="52">
        <v>83.468999999999994</v>
      </c>
      <c r="D10" s="52">
        <v>98.049000000000007</v>
      </c>
      <c r="E10" s="52">
        <v>98.049000000000007</v>
      </c>
      <c r="F10" s="52">
        <v>98.828999999999994</v>
      </c>
      <c r="G10" s="52"/>
      <c r="H10" s="52">
        <v>89.734999999999999</v>
      </c>
      <c r="I10" s="52">
        <v>89.966999999999999</v>
      </c>
      <c r="J10" s="52">
        <v>92.673000000000002</v>
      </c>
      <c r="K10" s="52">
        <v>90.483000000000004</v>
      </c>
    </row>
    <row r="11" spans="1:13" x14ac:dyDescent="0.2">
      <c r="A11" s="44" t="s">
        <v>40</v>
      </c>
      <c r="B11" s="52">
        <v>90.986000000000004</v>
      </c>
      <c r="C11" s="52">
        <v>91.557000000000002</v>
      </c>
      <c r="D11" s="52">
        <v>90.367000000000004</v>
      </c>
      <c r="E11" s="52">
        <v>90.367000000000004</v>
      </c>
      <c r="F11" s="52">
        <v>90.22</v>
      </c>
      <c r="G11" s="52">
        <v>89.734999999999999</v>
      </c>
      <c r="H11" s="52"/>
      <c r="I11" s="52">
        <v>97.346000000000004</v>
      </c>
      <c r="J11" s="52">
        <v>94.817999999999998</v>
      </c>
      <c r="K11" s="52">
        <v>96.236999999999995</v>
      </c>
    </row>
    <row r="12" spans="1:13" x14ac:dyDescent="0.2">
      <c r="A12" s="46" t="s">
        <v>41</v>
      </c>
      <c r="B12" s="53">
        <v>90.418999999999997</v>
      </c>
      <c r="C12" s="53">
        <v>90.858000000000004</v>
      </c>
      <c r="D12" s="53">
        <v>90.558999999999997</v>
      </c>
      <c r="E12" s="53">
        <v>90.558999999999997</v>
      </c>
      <c r="F12" s="53">
        <v>90.49</v>
      </c>
      <c r="G12" s="53">
        <v>89.966999999999999</v>
      </c>
      <c r="H12" s="53">
        <v>97.346000000000004</v>
      </c>
      <c r="I12" s="53"/>
      <c r="J12" s="53">
        <v>94.94</v>
      </c>
      <c r="K12" s="53">
        <v>95.010999999999996</v>
      </c>
    </row>
    <row r="13" spans="1:13" ht="16" customHeight="1" x14ac:dyDescent="0.2">
      <c r="A13" s="44" t="s">
        <v>42</v>
      </c>
      <c r="B13" s="52">
        <v>87.983999999999995</v>
      </c>
      <c r="C13" s="52">
        <v>88.570999999999998</v>
      </c>
      <c r="D13" s="52">
        <v>93.441999999999993</v>
      </c>
      <c r="E13" s="52">
        <v>93.441999999999993</v>
      </c>
      <c r="F13" s="52">
        <v>93.328000000000003</v>
      </c>
      <c r="G13" s="52">
        <v>92.673000000000002</v>
      </c>
      <c r="H13" s="52">
        <v>94.817999999999998</v>
      </c>
      <c r="I13" s="52">
        <v>94.94</v>
      </c>
      <c r="J13" s="52"/>
      <c r="K13" s="52">
        <v>96.694000000000003</v>
      </c>
    </row>
    <row r="14" spans="1:13" x14ac:dyDescent="0.2">
      <c r="A14" s="44" t="s">
        <v>43</v>
      </c>
      <c r="B14" s="52">
        <v>90.218999999999994</v>
      </c>
      <c r="C14" s="52">
        <v>90.637</v>
      </c>
      <c r="D14" s="52">
        <v>91.031000000000006</v>
      </c>
      <c r="E14" s="52">
        <v>91.031000000000006</v>
      </c>
      <c r="F14" s="52">
        <v>90.942999999999998</v>
      </c>
      <c r="G14" s="52">
        <v>90.483000000000004</v>
      </c>
      <c r="H14" s="52">
        <v>96.236999999999995</v>
      </c>
      <c r="I14" s="52">
        <v>95.010999999999996</v>
      </c>
      <c r="J14" s="52">
        <v>96.694000000000003</v>
      </c>
      <c r="K14" s="52"/>
    </row>
    <row r="15" spans="1:13" x14ac:dyDescent="0.2">
      <c r="A15" s="17"/>
      <c r="B15" s="17"/>
      <c r="C15" s="17"/>
      <c r="D15" s="17"/>
      <c r="E15" s="17"/>
      <c r="F15" s="17"/>
      <c r="G15" s="17"/>
      <c r="H15" s="17"/>
      <c r="I15" s="17"/>
      <c r="J15" s="17"/>
      <c r="K15" s="17"/>
    </row>
  </sheetData>
  <mergeCells count="3">
    <mergeCell ref="A1:L1"/>
    <mergeCell ref="A2:L2"/>
    <mergeCell ref="A3:L3"/>
  </mergeCells>
  <printOptions gridLines="1"/>
  <pageMargins left="0.7" right="0.7" top="0.75" bottom="0.75" header="0.3" footer="0.3"/>
  <pageSetup scale="73"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912-C0D1-8343-9A67-DC1C0EA503D8}">
  <sheetPr>
    <pageSetUpPr fitToPage="1"/>
  </sheetPr>
  <dimension ref="A1:X23"/>
  <sheetViews>
    <sheetView workbookViewId="0">
      <selection activeCell="C35" sqref="C35"/>
    </sheetView>
  </sheetViews>
  <sheetFormatPr baseColWidth="10" defaultRowHeight="16" x14ac:dyDescent="0.2"/>
  <cols>
    <col min="1" max="1" width="22.33203125" style="6" customWidth="1"/>
    <col min="2" max="8" width="10.83203125" style="6"/>
    <col min="9" max="9" width="11.83203125" style="6" customWidth="1"/>
    <col min="10" max="16384" width="10.83203125" style="6"/>
  </cols>
  <sheetData>
    <row r="1" spans="1:24" s="13" customFormat="1" ht="53" customHeight="1" x14ac:dyDescent="0.2">
      <c r="A1" s="209" t="s">
        <v>296</v>
      </c>
      <c r="B1" s="209"/>
      <c r="C1" s="209"/>
      <c r="D1" s="209"/>
      <c r="E1" s="209"/>
      <c r="F1" s="209"/>
      <c r="G1" s="209"/>
      <c r="H1" s="209"/>
      <c r="I1" s="209"/>
      <c r="J1" s="209"/>
      <c r="K1" s="209"/>
      <c r="L1" s="209"/>
      <c r="M1" s="209"/>
      <c r="N1" s="209"/>
      <c r="O1" s="209"/>
      <c r="P1" s="209"/>
      <c r="Q1" s="209"/>
    </row>
    <row r="2" spans="1:24" ht="57" x14ac:dyDescent="0.2">
      <c r="A2" s="42"/>
      <c r="B2" s="43" t="s">
        <v>13</v>
      </c>
      <c r="C2" s="43" t="s">
        <v>14</v>
      </c>
      <c r="D2" s="43" t="s">
        <v>15</v>
      </c>
      <c r="E2" s="43" t="s">
        <v>16</v>
      </c>
      <c r="F2" s="43" t="s">
        <v>17</v>
      </c>
      <c r="G2" s="43" t="s">
        <v>18</v>
      </c>
      <c r="H2" s="43" t="s">
        <v>19</v>
      </c>
      <c r="I2" s="43" t="s">
        <v>20</v>
      </c>
      <c r="J2" s="43" t="s">
        <v>21</v>
      </c>
      <c r="K2" s="48" t="s">
        <v>32</v>
      </c>
      <c r="L2" s="43" t="s">
        <v>22</v>
      </c>
      <c r="M2" s="43" t="s">
        <v>23</v>
      </c>
      <c r="N2" s="43" t="s">
        <v>24</v>
      </c>
      <c r="O2" s="43" t="s">
        <v>25</v>
      </c>
      <c r="P2" s="43" t="s">
        <v>26</v>
      </c>
      <c r="Q2" s="43" t="s">
        <v>27</v>
      </c>
      <c r="R2" s="43" t="s">
        <v>28</v>
      </c>
      <c r="S2" s="43" t="s">
        <v>29</v>
      </c>
      <c r="T2" s="43" t="s">
        <v>30</v>
      </c>
      <c r="U2" s="48" t="s">
        <v>31</v>
      </c>
      <c r="V2" s="42"/>
      <c r="W2" s="42"/>
      <c r="X2" s="42"/>
    </row>
    <row r="3" spans="1:24" x14ac:dyDescent="0.2">
      <c r="A3" s="44" t="s">
        <v>13</v>
      </c>
      <c r="B3" s="45"/>
      <c r="C3" s="45">
        <v>83.756</v>
      </c>
      <c r="D3" s="45">
        <v>64.825999999999993</v>
      </c>
      <c r="E3" s="45">
        <v>65.063000000000002</v>
      </c>
      <c r="F3" s="45">
        <v>64.421000000000006</v>
      </c>
      <c r="G3" s="45">
        <v>65.525999999999996</v>
      </c>
      <c r="H3" s="45">
        <v>65.644999999999996</v>
      </c>
      <c r="I3" s="45">
        <v>65.628</v>
      </c>
      <c r="J3" s="45">
        <v>65.366</v>
      </c>
      <c r="K3" s="45">
        <v>64.853999999999999</v>
      </c>
      <c r="L3" s="45">
        <v>67.295000000000002</v>
      </c>
      <c r="M3" s="45">
        <v>67.295000000000002</v>
      </c>
      <c r="N3" s="45">
        <v>64.8</v>
      </c>
      <c r="O3" s="45">
        <v>68.09</v>
      </c>
      <c r="P3" s="45">
        <v>67.584000000000003</v>
      </c>
      <c r="Q3" s="45">
        <v>68.165000000000006</v>
      </c>
      <c r="R3" s="45">
        <v>67.936000000000007</v>
      </c>
      <c r="S3" s="45">
        <v>68.021000000000001</v>
      </c>
      <c r="T3" s="45">
        <v>67.994</v>
      </c>
      <c r="U3" s="45">
        <v>66.47</v>
      </c>
    </row>
    <row r="4" spans="1:24" x14ac:dyDescent="0.2">
      <c r="A4" s="44" t="s">
        <v>14</v>
      </c>
      <c r="B4" s="45">
        <v>83.756</v>
      </c>
      <c r="C4" s="45"/>
      <c r="D4" s="45">
        <v>64.587000000000003</v>
      </c>
      <c r="E4" s="45">
        <v>64.132000000000005</v>
      </c>
      <c r="F4" s="45">
        <v>63.94</v>
      </c>
      <c r="G4" s="45">
        <v>65.287999999999997</v>
      </c>
      <c r="H4" s="45">
        <v>65.662999999999997</v>
      </c>
      <c r="I4" s="45">
        <v>65.492999999999995</v>
      </c>
      <c r="J4" s="45">
        <v>65.165000000000006</v>
      </c>
      <c r="K4" s="45">
        <v>65.394000000000005</v>
      </c>
      <c r="L4" s="45">
        <v>67.831999999999994</v>
      </c>
      <c r="M4" s="45">
        <v>67.831999999999994</v>
      </c>
      <c r="N4" s="45">
        <v>64.887</v>
      </c>
      <c r="O4" s="45">
        <v>68.152000000000001</v>
      </c>
      <c r="P4" s="45">
        <v>67.867000000000004</v>
      </c>
      <c r="Q4" s="45">
        <v>67.786000000000001</v>
      </c>
      <c r="R4" s="45">
        <v>67.930999999999997</v>
      </c>
      <c r="S4" s="45">
        <v>68.05</v>
      </c>
      <c r="T4" s="45">
        <v>67.436000000000007</v>
      </c>
      <c r="U4" s="45">
        <v>67.558999999999997</v>
      </c>
    </row>
    <row r="5" spans="1:24" x14ac:dyDescent="0.2">
      <c r="A5" s="44" t="s">
        <v>15</v>
      </c>
      <c r="B5" s="45">
        <v>64.825999999999993</v>
      </c>
      <c r="C5" s="45">
        <v>64.587000000000003</v>
      </c>
      <c r="D5" s="45"/>
      <c r="E5" s="45">
        <v>85.965999999999994</v>
      </c>
      <c r="F5" s="45">
        <v>90.572000000000003</v>
      </c>
      <c r="G5" s="45">
        <v>74.763000000000005</v>
      </c>
      <c r="H5" s="45">
        <v>74.932000000000002</v>
      </c>
      <c r="I5" s="45">
        <v>74.635000000000005</v>
      </c>
      <c r="J5" s="45">
        <v>73.751000000000005</v>
      </c>
      <c r="K5" s="45">
        <v>74.594999999999999</v>
      </c>
      <c r="L5" s="45">
        <v>67.438000000000002</v>
      </c>
      <c r="M5" s="45">
        <v>67.438000000000002</v>
      </c>
      <c r="N5" s="45">
        <v>74.033000000000001</v>
      </c>
      <c r="O5" s="45">
        <v>68.191999999999993</v>
      </c>
      <c r="P5" s="45">
        <v>68.581999999999994</v>
      </c>
      <c r="Q5" s="45">
        <v>68.488</v>
      </c>
      <c r="R5" s="45">
        <v>68.513000000000005</v>
      </c>
      <c r="S5" s="45">
        <v>68.275999999999996</v>
      </c>
      <c r="T5" s="45">
        <v>69.691999999999993</v>
      </c>
      <c r="U5" s="45">
        <v>69.061000000000007</v>
      </c>
    </row>
    <row r="6" spans="1:24" x14ac:dyDescent="0.2">
      <c r="A6" s="44" t="s">
        <v>16</v>
      </c>
      <c r="B6" s="45">
        <v>65.063000000000002</v>
      </c>
      <c r="C6" s="45">
        <v>64.132000000000005</v>
      </c>
      <c r="D6" s="45">
        <v>85.965999999999994</v>
      </c>
      <c r="E6" s="45"/>
      <c r="F6" s="45">
        <v>91.238</v>
      </c>
      <c r="G6" s="45">
        <v>75.156999999999996</v>
      </c>
      <c r="H6" s="45">
        <v>74.647000000000006</v>
      </c>
      <c r="I6" s="45">
        <v>74.715000000000003</v>
      </c>
      <c r="J6" s="45">
        <v>74.53</v>
      </c>
      <c r="K6" s="45">
        <v>74.691000000000003</v>
      </c>
      <c r="L6" s="45">
        <v>67.313000000000002</v>
      </c>
      <c r="M6" s="45">
        <v>67.313000000000002</v>
      </c>
      <c r="N6" s="45">
        <v>74.164000000000001</v>
      </c>
      <c r="O6" s="45">
        <v>68.459000000000003</v>
      </c>
      <c r="P6" s="45">
        <v>68.501000000000005</v>
      </c>
      <c r="Q6" s="45">
        <v>68.537000000000006</v>
      </c>
      <c r="R6" s="45">
        <v>68.834000000000003</v>
      </c>
      <c r="S6" s="45">
        <v>68.63</v>
      </c>
      <c r="T6" s="45">
        <v>70.135000000000005</v>
      </c>
      <c r="U6" s="45">
        <v>69.965999999999994</v>
      </c>
    </row>
    <row r="7" spans="1:24" x14ac:dyDescent="0.2">
      <c r="A7" s="44" t="s">
        <v>17</v>
      </c>
      <c r="B7" s="45">
        <v>64.421000000000006</v>
      </c>
      <c r="C7" s="45">
        <v>63.94</v>
      </c>
      <c r="D7" s="45">
        <v>90.572000000000003</v>
      </c>
      <c r="E7" s="45">
        <v>91.238</v>
      </c>
      <c r="F7" s="45"/>
      <c r="G7" s="45">
        <v>74.876999999999995</v>
      </c>
      <c r="H7" s="45">
        <v>74.894000000000005</v>
      </c>
      <c r="I7" s="45">
        <v>74.724999999999994</v>
      </c>
      <c r="J7" s="45">
        <v>73.834999999999994</v>
      </c>
      <c r="K7" s="45">
        <v>74.616</v>
      </c>
      <c r="L7" s="45">
        <v>67.061999999999998</v>
      </c>
      <c r="M7" s="45">
        <v>67.061999999999998</v>
      </c>
      <c r="N7" s="45">
        <v>73.575999999999993</v>
      </c>
      <c r="O7" s="45">
        <v>68.126000000000005</v>
      </c>
      <c r="P7" s="45">
        <v>68.284999999999997</v>
      </c>
      <c r="Q7" s="45">
        <v>68.066999999999993</v>
      </c>
      <c r="R7" s="45">
        <v>68.396000000000001</v>
      </c>
      <c r="S7" s="45">
        <v>67.923000000000002</v>
      </c>
      <c r="T7" s="45">
        <v>69.173000000000002</v>
      </c>
      <c r="U7" s="45">
        <v>69.558999999999997</v>
      </c>
    </row>
    <row r="8" spans="1:24" x14ac:dyDescent="0.2">
      <c r="A8" s="44" t="s">
        <v>18</v>
      </c>
      <c r="B8" s="45">
        <v>65.525999999999996</v>
      </c>
      <c r="C8" s="45">
        <v>65.287999999999997</v>
      </c>
      <c r="D8" s="45">
        <v>74.763000000000005</v>
      </c>
      <c r="E8" s="45">
        <v>75.156999999999996</v>
      </c>
      <c r="F8" s="45">
        <v>74.876999999999995</v>
      </c>
      <c r="G8" s="45"/>
      <c r="H8" s="45">
        <v>93.674999999999997</v>
      </c>
      <c r="I8" s="45">
        <v>94.269000000000005</v>
      </c>
      <c r="J8" s="45">
        <v>75.721000000000004</v>
      </c>
      <c r="K8" s="45">
        <v>76.039000000000001</v>
      </c>
      <c r="L8" s="45">
        <v>68.113</v>
      </c>
      <c r="M8" s="45">
        <v>68.113</v>
      </c>
      <c r="N8" s="45">
        <v>73.322000000000003</v>
      </c>
      <c r="O8" s="45">
        <v>68.858000000000004</v>
      </c>
      <c r="P8" s="45">
        <v>68.861999999999995</v>
      </c>
      <c r="Q8" s="45">
        <v>69.388999999999996</v>
      </c>
      <c r="R8" s="45">
        <v>69.667000000000002</v>
      </c>
      <c r="S8" s="45">
        <v>69.363</v>
      </c>
      <c r="T8" s="45">
        <v>69.596000000000004</v>
      </c>
      <c r="U8" s="45">
        <v>70.727999999999994</v>
      </c>
    </row>
    <row r="9" spans="1:24" x14ac:dyDescent="0.2">
      <c r="A9" s="44" t="s">
        <v>19</v>
      </c>
      <c r="B9" s="45">
        <v>65.644999999999996</v>
      </c>
      <c r="C9" s="45">
        <v>65.662999999999997</v>
      </c>
      <c r="D9" s="45">
        <v>74.932000000000002</v>
      </c>
      <c r="E9" s="45">
        <v>74.647000000000006</v>
      </c>
      <c r="F9" s="45">
        <v>74.894000000000005</v>
      </c>
      <c r="G9" s="45">
        <v>93.674999999999997</v>
      </c>
      <c r="H9" s="45"/>
      <c r="I9" s="45">
        <v>95.370999999999995</v>
      </c>
      <c r="J9" s="45">
        <v>75.635999999999996</v>
      </c>
      <c r="K9" s="45">
        <v>75.769000000000005</v>
      </c>
      <c r="L9" s="45">
        <v>68.552999999999997</v>
      </c>
      <c r="M9" s="45">
        <v>68.552999999999997</v>
      </c>
      <c r="N9" s="45">
        <v>73.491</v>
      </c>
      <c r="O9" s="45">
        <v>68.924999999999997</v>
      </c>
      <c r="P9" s="45">
        <v>69.082999999999998</v>
      </c>
      <c r="Q9" s="45">
        <v>69.417000000000002</v>
      </c>
      <c r="R9" s="45">
        <v>69.628</v>
      </c>
      <c r="S9" s="45">
        <v>69.358000000000004</v>
      </c>
      <c r="T9" s="45">
        <v>69.730999999999995</v>
      </c>
      <c r="U9" s="45">
        <v>70.509</v>
      </c>
    </row>
    <row r="10" spans="1:24" ht="31" x14ac:dyDescent="0.2">
      <c r="A10" s="44" t="s">
        <v>20</v>
      </c>
      <c r="B10" s="45">
        <v>65.628</v>
      </c>
      <c r="C10" s="45">
        <v>65.492999999999995</v>
      </c>
      <c r="D10" s="45">
        <v>74.635000000000005</v>
      </c>
      <c r="E10" s="45">
        <v>74.715000000000003</v>
      </c>
      <c r="F10" s="45">
        <v>74.724999999999994</v>
      </c>
      <c r="G10" s="45">
        <v>94.269000000000005</v>
      </c>
      <c r="H10" s="45">
        <v>95.370999999999995</v>
      </c>
      <c r="I10" s="45"/>
      <c r="J10" s="45">
        <v>75.465999999999994</v>
      </c>
      <c r="K10" s="45">
        <v>75.734999999999999</v>
      </c>
      <c r="L10" s="45">
        <v>68.367000000000004</v>
      </c>
      <c r="M10" s="45">
        <v>68.367000000000004</v>
      </c>
      <c r="N10" s="45">
        <v>73.338999999999999</v>
      </c>
      <c r="O10" s="45">
        <v>68.537000000000006</v>
      </c>
      <c r="P10" s="45">
        <v>68.861999999999995</v>
      </c>
      <c r="Q10" s="45">
        <v>68.965000000000003</v>
      </c>
      <c r="R10" s="45">
        <v>69.3</v>
      </c>
      <c r="S10" s="45">
        <v>69.03</v>
      </c>
      <c r="T10" s="45">
        <v>69.576999999999998</v>
      </c>
      <c r="U10" s="45">
        <v>70.474999999999994</v>
      </c>
    </row>
    <row r="11" spans="1:24" x14ac:dyDescent="0.2">
      <c r="A11" s="44" t="s">
        <v>21</v>
      </c>
      <c r="B11" s="45">
        <v>65.366</v>
      </c>
      <c r="C11" s="45">
        <v>65.165000000000006</v>
      </c>
      <c r="D11" s="45">
        <v>73.751000000000005</v>
      </c>
      <c r="E11" s="45">
        <v>74.53</v>
      </c>
      <c r="F11" s="45">
        <v>73.834999999999994</v>
      </c>
      <c r="G11" s="45">
        <v>75.721000000000004</v>
      </c>
      <c r="H11" s="45">
        <v>75.635999999999996</v>
      </c>
      <c r="I11" s="45">
        <v>75.465999999999994</v>
      </c>
      <c r="J11" s="45"/>
      <c r="K11" s="45">
        <v>85.013999999999996</v>
      </c>
      <c r="L11" s="45">
        <v>68.924000000000007</v>
      </c>
      <c r="M11" s="45">
        <v>68.924000000000007</v>
      </c>
      <c r="N11" s="45">
        <v>73.085999999999999</v>
      </c>
      <c r="O11" s="45">
        <v>69.180000000000007</v>
      </c>
      <c r="P11" s="45">
        <v>68.784999999999997</v>
      </c>
      <c r="Q11" s="45">
        <v>69.412000000000006</v>
      </c>
      <c r="R11" s="45">
        <v>69.691999999999993</v>
      </c>
      <c r="S11" s="45">
        <v>69.37</v>
      </c>
      <c r="T11" s="45">
        <v>70.230999999999995</v>
      </c>
      <c r="U11" s="45">
        <v>70.245000000000005</v>
      </c>
    </row>
    <row r="12" spans="1:24" s="49" customFormat="1" x14ac:dyDescent="0.2">
      <c r="A12" s="46" t="s">
        <v>32</v>
      </c>
      <c r="B12" s="47">
        <v>64.853999999999999</v>
      </c>
      <c r="C12" s="47">
        <v>65.394000000000005</v>
      </c>
      <c r="D12" s="47">
        <v>74.594999999999999</v>
      </c>
      <c r="E12" s="47">
        <v>74.691000000000003</v>
      </c>
      <c r="F12" s="47">
        <v>74.616</v>
      </c>
      <c r="G12" s="47">
        <v>76.039000000000001</v>
      </c>
      <c r="H12" s="47">
        <v>75.769000000000005</v>
      </c>
      <c r="I12" s="47">
        <v>75.734999999999999</v>
      </c>
      <c r="J12" s="47">
        <v>85.013999999999996</v>
      </c>
      <c r="K12" s="47"/>
      <c r="L12" s="47">
        <v>68.721999999999994</v>
      </c>
      <c r="M12" s="47">
        <v>68.721999999999994</v>
      </c>
      <c r="N12" s="47">
        <v>73.418000000000006</v>
      </c>
      <c r="O12" s="47">
        <v>68.742000000000004</v>
      </c>
      <c r="P12" s="47">
        <v>69.185000000000002</v>
      </c>
      <c r="Q12" s="47">
        <v>69.316000000000003</v>
      </c>
      <c r="R12" s="47">
        <v>68.986000000000004</v>
      </c>
      <c r="S12" s="47">
        <v>69.087999999999994</v>
      </c>
      <c r="T12" s="47">
        <v>70.173000000000002</v>
      </c>
      <c r="U12" s="47">
        <v>70.760999999999996</v>
      </c>
    </row>
    <row r="13" spans="1:24" x14ac:dyDescent="0.2">
      <c r="A13" s="44" t="s">
        <v>22</v>
      </c>
      <c r="B13" s="45">
        <v>67.295000000000002</v>
      </c>
      <c r="C13" s="45">
        <v>67.831999999999994</v>
      </c>
      <c r="D13" s="45">
        <v>67.438000000000002</v>
      </c>
      <c r="E13" s="45">
        <v>67.313000000000002</v>
      </c>
      <c r="F13" s="45">
        <v>67.061999999999998</v>
      </c>
      <c r="G13" s="45">
        <v>68.113</v>
      </c>
      <c r="H13" s="45">
        <v>68.552999999999997</v>
      </c>
      <c r="I13" s="45">
        <v>68.367000000000004</v>
      </c>
      <c r="J13" s="45">
        <v>68.924000000000007</v>
      </c>
      <c r="K13" s="45">
        <v>68.721999999999994</v>
      </c>
      <c r="L13" s="45"/>
      <c r="M13" s="45">
        <v>100</v>
      </c>
      <c r="N13" s="45">
        <v>67.921999999999997</v>
      </c>
      <c r="O13" s="45">
        <v>74.61</v>
      </c>
      <c r="P13" s="45">
        <v>74.694000000000003</v>
      </c>
      <c r="Q13" s="45">
        <v>74.16</v>
      </c>
      <c r="R13" s="45">
        <v>74.778999999999996</v>
      </c>
      <c r="S13" s="45">
        <v>74.694999999999993</v>
      </c>
      <c r="T13" s="45">
        <v>72.924999999999997</v>
      </c>
      <c r="U13" s="45">
        <v>71.975999999999999</v>
      </c>
    </row>
    <row r="14" spans="1:24" x14ac:dyDescent="0.2">
      <c r="A14" s="44" t="s">
        <v>23</v>
      </c>
      <c r="B14" s="45">
        <v>67.295000000000002</v>
      </c>
      <c r="C14" s="45">
        <v>67.831999999999994</v>
      </c>
      <c r="D14" s="45">
        <v>67.438000000000002</v>
      </c>
      <c r="E14" s="45">
        <v>67.313000000000002</v>
      </c>
      <c r="F14" s="45">
        <v>67.061999999999998</v>
      </c>
      <c r="G14" s="45">
        <v>68.113</v>
      </c>
      <c r="H14" s="45">
        <v>68.552999999999997</v>
      </c>
      <c r="I14" s="45">
        <v>68.367000000000004</v>
      </c>
      <c r="J14" s="45">
        <v>68.924000000000007</v>
      </c>
      <c r="K14" s="45">
        <v>68.721999999999994</v>
      </c>
      <c r="L14" s="45">
        <v>100</v>
      </c>
      <c r="M14" s="45"/>
      <c r="N14" s="45">
        <v>67.921999999999997</v>
      </c>
      <c r="O14" s="45">
        <v>74.61</v>
      </c>
      <c r="P14" s="45">
        <v>74.694000000000003</v>
      </c>
      <c r="Q14" s="45">
        <v>74.16</v>
      </c>
      <c r="R14" s="45">
        <v>74.778999999999996</v>
      </c>
      <c r="S14" s="45">
        <v>74.694999999999993</v>
      </c>
      <c r="T14" s="45">
        <v>72.924999999999997</v>
      </c>
      <c r="U14" s="45">
        <v>71.975999999999999</v>
      </c>
    </row>
    <row r="15" spans="1:24" x14ac:dyDescent="0.2">
      <c r="A15" s="44" t="s">
        <v>24</v>
      </c>
      <c r="B15" s="45">
        <v>64.8</v>
      </c>
      <c r="C15" s="45">
        <v>64.887</v>
      </c>
      <c r="D15" s="45">
        <v>74.033000000000001</v>
      </c>
      <c r="E15" s="45">
        <v>74.164000000000001</v>
      </c>
      <c r="F15" s="45">
        <v>73.575999999999993</v>
      </c>
      <c r="G15" s="45">
        <v>73.322000000000003</v>
      </c>
      <c r="H15" s="45">
        <v>73.491</v>
      </c>
      <c r="I15" s="45">
        <v>73.338999999999999</v>
      </c>
      <c r="J15" s="45">
        <v>73.085999999999999</v>
      </c>
      <c r="K15" s="45">
        <v>73.418000000000006</v>
      </c>
      <c r="L15" s="45">
        <v>67.921999999999997</v>
      </c>
      <c r="M15" s="45">
        <v>67.921999999999997</v>
      </c>
      <c r="N15" s="45"/>
      <c r="O15" s="45">
        <v>67.576999999999998</v>
      </c>
      <c r="P15" s="45">
        <v>68.259</v>
      </c>
      <c r="Q15" s="45">
        <v>68.48</v>
      </c>
      <c r="R15" s="45">
        <v>68.015000000000001</v>
      </c>
      <c r="S15" s="45">
        <v>68.286000000000001</v>
      </c>
      <c r="T15" s="45">
        <v>74.307000000000002</v>
      </c>
      <c r="U15" s="45">
        <v>74.948999999999998</v>
      </c>
    </row>
    <row r="16" spans="1:24" x14ac:dyDescent="0.2">
      <c r="A16" s="44" t="s">
        <v>25</v>
      </c>
      <c r="B16" s="45">
        <v>68.09</v>
      </c>
      <c r="C16" s="45">
        <v>68.152000000000001</v>
      </c>
      <c r="D16" s="45">
        <v>68.191999999999993</v>
      </c>
      <c r="E16" s="45">
        <v>68.459000000000003</v>
      </c>
      <c r="F16" s="45">
        <v>68.126000000000005</v>
      </c>
      <c r="G16" s="45">
        <v>68.858000000000004</v>
      </c>
      <c r="H16" s="45">
        <v>68.924999999999997</v>
      </c>
      <c r="I16" s="45">
        <v>68.537000000000006</v>
      </c>
      <c r="J16" s="45">
        <v>69.180000000000007</v>
      </c>
      <c r="K16" s="45">
        <v>68.742000000000004</v>
      </c>
      <c r="L16" s="45">
        <v>74.61</v>
      </c>
      <c r="M16" s="45">
        <v>74.61</v>
      </c>
      <c r="N16" s="45">
        <v>67.576999999999998</v>
      </c>
      <c r="O16" s="45"/>
      <c r="P16" s="45">
        <v>92.138999999999996</v>
      </c>
      <c r="Q16" s="45">
        <v>91.725999999999999</v>
      </c>
      <c r="R16" s="45">
        <v>93.123000000000005</v>
      </c>
      <c r="S16" s="45">
        <v>93.801000000000002</v>
      </c>
      <c r="T16" s="45">
        <v>77.811999999999998</v>
      </c>
      <c r="U16" s="45">
        <v>76.730999999999995</v>
      </c>
    </row>
    <row r="17" spans="1:21" x14ac:dyDescent="0.2">
      <c r="A17" s="44" t="s">
        <v>26</v>
      </c>
      <c r="B17" s="45">
        <v>67.584000000000003</v>
      </c>
      <c r="C17" s="45">
        <v>67.867000000000004</v>
      </c>
      <c r="D17" s="45">
        <v>68.581999999999994</v>
      </c>
      <c r="E17" s="45">
        <v>68.501000000000005</v>
      </c>
      <c r="F17" s="45">
        <v>68.284999999999997</v>
      </c>
      <c r="G17" s="45">
        <v>68.861999999999995</v>
      </c>
      <c r="H17" s="45">
        <v>69.082999999999998</v>
      </c>
      <c r="I17" s="45">
        <v>68.861999999999995</v>
      </c>
      <c r="J17" s="45">
        <v>68.784999999999997</v>
      </c>
      <c r="K17" s="45">
        <v>69.185000000000002</v>
      </c>
      <c r="L17" s="45">
        <v>74.694000000000003</v>
      </c>
      <c r="M17" s="45">
        <v>74.694000000000003</v>
      </c>
      <c r="N17" s="45">
        <v>68.259</v>
      </c>
      <c r="O17" s="45">
        <v>92.138999999999996</v>
      </c>
      <c r="P17" s="45"/>
      <c r="Q17" s="45">
        <v>91.313999999999993</v>
      </c>
      <c r="R17" s="45">
        <v>93.721000000000004</v>
      </c>
      <c r="S17" s="45">
        <v>94.215000000000003</v>
      </c>
      <c r="T17" s="45">
        <v>77.734999999999999</v>
      </c>
      <c r="U17" s="45">
        <v>77.045000000000002</v>
      </c>
    </row>
    <row r="18" spans="1:21" ht="31" x14ac:dyDescent="0.2">
      <c r="A18" s="44" t="s">
        <v>27</v>
      </c>
      <c r="B18" s="45">
        <v>68.165000000000006</v>
      </c>
      <c r="C18" s="45">
        <v>67.786000000000001</v>
      </c>
      <c r="D18" s="45">
        <v>68.488</v>
      </c>
      <c r="E18" s="45">
        <v>68.537000000000006</v>
      </c>
      <c r="F18" s="45">
        <v>68.066999999999993</v>
      </c>
      <c r="G18" s="45">
        <v>69.388999999999996</v>
      </c>
      <c r="H18" s="45">
        <v>69.417000000000002</v>
      </c>
      <c r="I18" s="45">
        <v>68.965000000000003</v>
      </c>
      <c r="J18" s="45">
        <v>69.412000000000006</v>
      </c>
      <c r="K18" s="45">
        <v>69.316000000000003</v>
      </c>
      <c r="L18" s="45">
        <v>74.16</v>
      </c>
      <c r="M18" s="45">
        <v>74.16</v>
      </c>
      <c r="N18" s="45">
        <v>68.48</v>
      </c>
      <c r="O18" s="45">
        <v>91.725999999999999</v>
      </c>
      <c r="P18" s="45">
        <v>91.313999999999993</v>
      </c>
      <c r="Q18" s="45"/>
      <c r="R18" s="45">
        <v>94.171000000000006</v>
      </c>
      <c r="S18" s="45">
        <v>94.509</v>
      </c>
      <c r="T18" s="45">
        <v>77.706000000000003</v>
      </c>
      <c r="U18" s="45">
        <v>76.650000000000006</v>
      </c>
    </row>
    <row r="19" spans="1:21" x14ac:dyDescent="0.2">
      <c r="A19" s="44" t="s">
        <v>28</v>
      </c>
      <c r="B19" s="45">
        <v>67.936000000000007</v>
      </c>
      <c r="C19" s="45">
        <v>67.930999999999997</v>
      </c>
      <c r="D19" s="45">
        <v>68.513000000000005</v>
      </c>
      <c r="E19" s="45">
        <v>68.834000000000003</v>
      </c>
      <c r="F19" s="45">
        <v>68.396000000000001</v>
      </c>
      <c r="G19" s="45">
        <v>69.667000000000002</v>
      </c>
      <c r="H19" s="45">
        <v>69.628</v>
      </c>
      <c r="I19" s="45">
        <v>69.3</v>
      </c>
      <c r="J19" s="45">
        <v>69.691999999999993</v>
      </c>
      <c r="K19" s="45">
        <v>68.986000000000004</v>
      </c>
      <c r="L19" s="45">
        <v>74.778999999999996</v>
      </c>
      <c r="M19" s="45">
        <v>74.778999999999996</v>
      </c>
      <c r="N19" s="45">
        <v>68.015000000000001</v>
      </c>
      <c r="O19" s="45">
        <v>93.123000000000005</v>
      </c>
      <c r="P19" s="45">
        <v>93.721000000000004</v>
      </c>
      <c r="Q19" s="45">
        <v>94.171000000000006</v>
      </c>
      <c r="R19" s="45"/>
      <c r="S19" s="45">
        <v>96.852999999999994</v>
      </c>
      <c r="T19" s="45">
        <v>77.619</v>
      </c>
      <c r="U19" s="45">
        <v>76.676000000000002</v>
      </c>
    </row>
    <row r="20" spans="1:21" x14ac:dyDescent="0.2">
      <c r="A20" s="44" t="s">
        <v>29</v>
      </c>
      <c r="B20" s="45">
        <v>68.021000000000001</v>
      </c>
      <c r="C20" s="45">
        <v>68.05</v>
      </c>
      <c r="D20" s="45">
        <v>68.275999999999996</v>
      </c>
      <c r="E20" s="45">
        <v>68.63</v>
      </c>
      <c r="F20" s="45">
        <v>67.923000000000002</v>
      </c>
      <c r="G20" s="45">
        <v>69.363</v>
      </c>
      <c r="H20" s="45">
        <v>69.358000000000004</v>
      </c>
      <c r="I20" s="45">
        <v>69.03</v>
      </c>
      <c r="J20" s="45">
        <v>69.37</v>
      </c>
      <c r="K20" s="45">
        <v>69.087999999999994</v>
      </c>
      <c r="L20" s="45">
        <v>74.694999999999993</v>
      </c>
      <c r="M20" s="45">
        <v>74.694999999999993</v>
      </c>
      <c r="N20" s="45">
        <v>68.286000000000001</v>
      </c>
      <c r="O20" s="45">
        <v>93.801000000000002</v>
      </c>
      <c r="P20" s="45">
        <v>94.215000000000003</v>
      </c>
      <c r="Q20" s="45">
        <v>94.509</v>
      </c>
      <c r="R20" s="45">
        <v>96.852999999999994</v>
      </c>
      <c r="S20" s="45"/>
      <c r="T20" s="45">
        <v>77.965999999999994</v>
      </c>
      <c r="U20" s="45">
        <v>76.98</v>
      </c>
    </row>
    <row r="21" spans="1:21" x14ac:dyDescent="0.2">
      <c r="A21" s="44" t="s">
        <v>30</v>
      </c>
      <c r="B21" s="45">
        <v>67.994</v>
      </c>
      <c r="C21" s="45">
        <v>67.436000000000007</v>
      </c>
      <c r="D21" s="45">
        <v>69.691999999999993</v>
      </c>
      <c r="E21" s="45">
        <v>70.135000000000005</v>
      </c>
      <c r="F21" s="45">
        <v>69.173000000000002</v>
      </c>
      <c r="G21" s="45">
        <v>69.596000000000004</v>
      </c>
      <c r="H21" s="45">
        <v>69.730999999999995</v>
      </c>
      <c r="I21" s="45">
        <v>69.576999999999998</v>
      </c>
      <c r="J21" s="45">
        <v>70.230999999999995</v>
      </c>
      <c r="K21" s="45">
        <v>70.173000000000002</v>
      </c>
      <c r="L21" s="45">
        <v>72.924999999999997</v>
      </c>
      <c r="M21" s="45">
        <v>72.924999999999997</v>
      </c>
      <c r="N21" s="45">
        <v>74.307000000000002</v>
      </c>
      <c r="O21" s="45">
        <v>77.811999999999998</v>
      </c>
      <c r="P21" s="45">
        <v>77.734999999999999</v>
      </c>
      <c r="Q21" s="45">
        <v>77.706000000000003</v>
      </c>
      <c r="R21" s="45">
        <v>77.619</v>
      </c>
      <c r="S21" s="45">
        <v>77.965999999999994</v>
      </c>
      <c r="T21" s="45"/>
      <c r="U21" s="45">
        <v>79.718999999999994</v>
      </c>
    </row>
    <row r="22" spans="1:21" s="49" customFormat="1" x14ac:dyDescent="0.2">
      <c r="A22" s="46" t="s">
        <v>33</v>
      </c>
      <c r="B22" s="47">
        <v>66.47</v>
      </c>
      <c r="C22" s="47">
        <v>67.558999999999997</v>
      </c>
      <c r="D22" s="47">
        <v>69.061000000000007</v>
      </c>
      <c r="E22" s="47">
        <v>69.965999999999994</v>
      </c>
      <c r="F22" s="47">
        <v>69.558999999999997</v>
      </c>
      <c r="G22" s="47">
        <v>70.727999999999994</v>
      </c>
      <c r="H22" s="47">
        <v>70.509</v>
      </c>
      <c r="I22" s="47">
        <v>70.474999999999994</v>
      </c>
      <c r="J22" s="47">
        <v>70.245000000000005</v>
      </c>
      <c r="K22" s="47">
        <v>70.760999999999996</v>
      </c>
      <c r="L22" s="47">
        <v>71.975999999999999</v>
      </c>
      <c r="M22" s="47">
        <v>71.975999999999999</v>
      </c>
      <c r="N22" s="47">
        <v>74.948999999999998</v>
      </c>
      <c r="O22" s="47">
        <v>76.730999999999995</v>
      </c>
      <c r="P22" s="47">
        <v>77.045000000000002</v>
      </c>
      <c r="Q22" s="47">
        <v>76.650000000000006</v>
      </c>
      <c r="R22" s="47">
        <v>76.676000000000002</v>
      </c>
      <c r="S22" s="47">
        <v>76.98</v>
      </c>
      <c r="T22" s="47">
        <v>79.718999999999994</v>
      </c>
      <c r="U22" s="47"/>
    </row>
    <row r="23" spans="1:21" x14ac:dyDescent="0.2">
      <c r="A23" s="42"/>
    </row>
  </sheetData>
  <mergeCells count="1">
    <mergeCell ref="A1:Q1"/>
  </mergeCells>
  <printOptions gridLines="1"/>
  <pageMargins left="0.7" right="0.7" top="0.75" bottom="0.75" header="0.3" footer="0.3"/>
  <pageSetup scale="45"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20530-27D1-3842-8F0F-CEACCE59755C}">
  <dimension ref="A1:L297"/>
  <sheetViews>
    <sheetView tabSelected="1" zoomScaleNormal="100" zoomScaleSheetLayoutView="100" workbookViewId="0">
      <selection activeCell="I4" sqref="I4"/>
    </sheetView>
  </sheetViews>
  <sheetFormatPr baseColWidth="10" defaultRowHeight="14" x14ac:dyDescent="0.15"/>
  <cols>
    <col min="1" max="1" width="11" style="17" bestFit="1" customWidth="1"/>
    <col min="2" max="2" width="12.33203125" style="38" customWidth="1"/>
    <col min="3" max="3" width="13.1640625" style="38" customWidth="1"/>
    <col min="4" max="4" width="15.6640625" style="17" customWidth="1"/>
    <col min="5" max="5" width="16.6640625" style="17" customWidth="1"/>
    <col min="6" max="7" width="10.83203125" style="17"/>
    <col min="8" max="8" width="52.83203125" style="17" customWidth="1"/>
    <col min="9" max="9" width="12.83203125" style="17" customWidth="1"/>
    <col min="10" max="10" width="13.5" style="17" customWidth="1"/>
    <col min="11" max="11" width="52.83203125" style="17" customWidth="1"/>
    <col min="12" max="16384" width="10.83203125" style="17"/>
  </cols>
  <sheetData>
    <row r="1" spans="1:12" x14ac:dyDescent="0.15">
      <c r="A1" s="210" t="s">
        <v>297</v>
      </c>
      <c r="B1" s="210"/>
      <c r="C1" s="210"/>
      <c r="D1" s="210"/>
      <c r="E1" s="210"/>
      <c r="F1" s="210"/>
      <c r="G1" s="210"/>
      <c r="H1" s="210"/>
      <c r="I1" s="210"/>
      <c r="J1" s="210"/>
      <c r="K1" s="210"/>
      <c r="L1" s="210"/>
    </row>
    <row r="2" spans="1:12" x14ac:dyDescent="0.15">
      <c r="A2" s="18" t="s">
        <v>298</v>
      </c>
      <c r="B2" s="33"/>
      <c r="C2" s="33"/>
      <c r="D2" s="19"/>
      <c r="E2" s="19"/>
      <c r="F2" s="19"/>
      <c r="G2" s="19"/>
      <c r="H2" s="19"/>
      <c r="I2" s="19"/>
      <c r="J2" s="134"/>
      <c r="K2" s="19"/>
      <c r="L2" s="19"/>
    </row>
    <row r="3" spans="1:12" x14ac:dyDescent="0.15">
      <c r="A3" s="211" t="s">
        <v>299</v>
      </c>
      <c r="B3" s="211"/>
      <c r="C3" s="211"/>
      <c r="D3" s="211"/>
      <c r="E3" s="211"/>
      <c r="F3" s="211"/>
      <c r="G3" s="211"/>
      <c r="H3" s="211"/>
      <c r="I3" s="211"/>
      <c r="J3" s="211"/>
      <c r="K3" s="211"/>
      <c r="L3" s="211"/>
    </row>
    <row r="4" spans="1:12" x14ac:dyDescent="0.15">
      <c r="A4" s="183" t="s">
        <v>359</v>
      </c>
      <c r="B4" s="34"/>
      <c r="C4" s="34"/>
      <c r="D4" s="20"/>
      <c r="E4" s="21"/>
      <c r="F4" s="22"/>
      <c r="G4" s="22"/>
      <c r="H4" s="22"/>
      <c r="I4" s="22"/>
      <c r="J4" s="22"/>
      <c r="K4" s="22"/>
    </row>
    <row r="5" spans="1:12" x14ac:dyDescent="0.15">
      <c r="A5" s="16"/>
      <c r="B5" s="34"/>
      <c r="C5" s="34"/>
      <c r="F5" s="22"/>
      <c r="G5" s="22"/>
      <c r="H5" s="23"/>
      <c r="I5" s="23"/>
      <c r="J5" s="23"/>
      <c r="K5" s="22"/>
    </row>
    <row r="6" spans="1:12" ht="45" x14ac:dyDescent="0.15">
      <c r="A6" s="31" t="s">
        <v>11</v>
      </c>
      <c r="B6" s="31" t="s">
        <v>12</v>
      </c>
      <c r="C6" s="31" t="s">
        <v>10</v>
      </c>
      <c r="D6" s="31" t="s">
        <v>284</v>
      </c>
      <c r="E6" s="31" t="s">
        <v>306</v>
      </c>
      <c r="F6" s="22"/>
      <c r="G6" s="22"/>
      <c r="H6" s="31" t="s">
        <v>363</v>
      </c>
      <c r="I6" s="22"/>
      <c r="J6" s="22"/>
      <c r="K6" s="31" t="s">
        <v>364</v>
      </c>
    </row>
    <row r="7" spans="1:12" x14ac:dyDescent="0.15">
      <c r="A7" s="40" t="s">
        <v>7</v>
      </c>
      <c r="B7" s="15">
        <v>4</v>
      </c>
      <c r="C7" s="14" t="s">
        <v>271</v>
      </c>
      <c r="D7" s="26">
        <v>0</v>
      </c>
      <c r="E7" s="126">
        <v>0</v>
      </c>
    </row>
    <row r="8" spans="1:12" x14ac:dyDescent="0.15">
      <c r="A8" s="40" t="s">
        <v>7</v>
      </c>
      <c r="B8" s="15">
        <v>16</v>
      </c>
      <c r="C8" s="14" t="s">
        <v>271</v>
      </c>
      <c r="D8" s="26">
        <v>0</v>
      </c>
      <c r="E8" s="126">
        <v>0</v>
      </c>
    </row>
    <row r="9" spans="1:12" x14ac:dyDescent="0.15">
      <c r="A9" s="40" t="s">
        <v>7</v>
      </c>
      <c r="B9" s="15">
        <v>17</v>
      </c>
      <c r="C9" s="14" t="s">
        <v>271</v>
      </c>
      <c r="D9" s="26">
        <v>0</v>
      </c>
      <c r="E9" s="126">
        <v>0</v>
      </c>
    </row>
    <row r="10" spans="1:12" x14ac:dyDescent="0.15">
      <c r="A10" s="40" t="s">
        <v>7</v>
      </c>
      <c r="B10" s="15">
        <v>18</v>
      </c>
      <c r="C10" s="14" t="s">
        <v>271</v>
      </c>
      <c r="D10" s="26">
        <v>0</v>
      </c>
      <c r="E10" s="126">
        <v>0</v>
      </c>
    </row>
    <row r="11" spans="1:12" x14ac:dyDescent="0.15">
      <c r="A11" s="40" t="s">
        <v>7</v>
      </c>
      <c r="B11" s="15">
        <v>19</v>
      </c>
      <c r="C11" s="14" t="s">
        <v>271</v>
      </c>
      <c r="D11" s="26">
        <v>0</v>
      </c>
      <c r="E11" s="126">
        <v>0</v>
      </c>
    </row>
    <row r="12" spans="1:12" x14ac:dyDescent="0.15">
      <c r="A12" s="40" t="s">
        <v>7</v>
      </c>
      <c r="B12" s="15">
        <v>20</v>
      </c>
      <c r="C12" s="14" t="s">
        <v>271</v>
      </c>
      <c r="D12" s="26">
        <v>0</v>
      </c>
      <c r="E12" s="126">
        <v>0</v>
      </c>
    </row>
    <row r="13" spans="1:12" x14ac:dyDescent="0.15">
      <c r="A13" s="40" t="s">
        <v>7</v>
      </c>
      <c r="B13" s="15">
        <v>21</v>
      </c>
      <c r="C13" s="14" t="s">
        <v>271</v>
      </c>
      <c r="D13" s="26">
        <v>0</v>
      </c>
      <c r="E13" s="126">
        <v>0</v>
      </c>
    </row>
    <row r="14" spans="1:12" x14ac:dyDescent="0.15">
      <c r="A14" s="40" t="s">
        <v>7</v>
      </c>
      <c r="B14" s="15">
        <v>22</v>
      </c>
      <c r="C14" s="14" t="s">
        <v>271</v>
      </c>
      <c r="D14" s="26">
        <v>0</v>
      </c>
      <c r="E14" s="126">
        <v>0</v>
      </c>
    </row>
    <row r="15" spans="1:12" x14ac:dyDescent="0.15">
      <c r="A15" s="40" t="s">
        <v>7</v>
      </c>
      <c r="B15" s="15">
        <v>23</v>
      </c>
      <c r="C15" s="14" t="s">
        <v>271</v>
      </c>
      <c r="D15" s="26">
        <v>0</v>
      </c>
      <c r="E15" s="126">
        <v>0</v>
      </c>
    </row>
    <row r="16" spans="1:12" x14ac:dyDescent="0.15">
      <c r="A16" s="40" t="s">
        <v>8</v>
      </c>
      <c r="B16" s="15">
        <v>56</v>
      </c>
      <c r="C16" s="14" t="s">
        <v>271</v>
      </c>
      <c r="D16" s="25">
        <v>0</v>
      </c>
      <c r="E16" s="125">
        <v>0</v>
      </c>
    </row>
    <row r="17" spans="1:10" x14ac:dyDescent="0.15">
      <c r="A17" s="40" t="s">
        <v>8</v>
      </c>
      <c r="B17" s="15">
        <v>57</v>
      </c>
      <c r="C17" s="14" t="s">
        <v>271</v>
      </c>
      <c r="D17" s="25">
        <v>0</v>
      </c>
      <c r="E17" s="125">
        <v>19233.333333333336</v>
      </c>
    </row>
    <row r="18" spans="1:10" x14ac:dyDescent="0.15">
      <c r="A18" s="40" t="s">
        <v>8</v>
      </c>
      <c r="B18" s="15">
        <v>58</v>
      </c>
      <c r="C18" s="14" t="s">
        <v>271</v>
      </c>
      <c r="D18" s="25">
        <v>0</v>
      </c>
      <c r="E18" s="125">
        <v>0</v>
      </c>
    </row>
    <row r="19" spans="1:10" x14ac:dyDescent="0.15">
      <c r="A19" s="40" t="s">
        <v>8</v>
      </c>
      <c r="B19" s="15">
        <v>60</v>
      </c>
      <c r="C19" s="14" t="s">
        <v>271</v>
      </c>
      <c r="D19" s="25">
        <v>58741.666666666664</v>
      </c>
      <c r="E19" s="125">
        <v>154275</v>
      </c>
    </row>
    <row r="20" spans="1:10" x14ac:dyDescent="0.15">
      <c r="A20" s="40" t="s">
        <v>8</v>
      </c>
      <c r="B20" s="15">
        <v>61</v>
      </c>
      <c r="C20" s="14" t="s">
        <v>271</v>
      </c>
      <c r="D20" s="25">
        <v>829350</v>
      </c>
      <c r="E20" s="125">
        <v>591458.33333333326</v>
      </c>
    </row>
    <row r="21" spans="1:10" x14ac:dyDescent="0.15">
      <c r="A21" s="40" t="s">
        <v>8</v>
      </c>
      <c r="B21" s="15">
        <v>62</v>
      </c>
      <c r="C21" s="14" t="s">
        <v>271</v>
      </c>
      <c r="D21" s="25">
        <v>57325</v>
      </c>
      <c r="E21" s="125">
        <v>61208.333333333336</v>
      </c>
    </row>
    <row r="22" spans="1:10" x14ac:dyDescent="0.15">
      <c r="A22" s="40" t="s">
        <v>8</v>
      </c>
      <c r="B22" s="15">
        <v>63</v>
      </c>
      <c r="C22" s="14" t="s">
        <v>271</v>
      </c>
      <c r="D22" s="25">
        <v>0</v>
      </c>
      <c r="E22" s="125">
        <v>14141.666666666666</v>
      </c>
    </row>
    <row r="23" spans="1:10" x14ac:dyDescent="0.15">
      <c r="A23" s="40" t="s">
        <v>8</v>
      </c>
      <c r="B23" s="15">
        <v>64</v>
      </c>
      <c r="C23" s="14" t="s">
        <v>271</v>
      </c>
      <c r="D23" s="25">
        <v>1961410975</v>
      </c>
      <c r="E23" s="125">
        <v>6533248716.666666</v>
      </c>
    </row>
    <row r="24" spans="1:10" x14ac:dyDescent="0.15">
      <c r="A24" s="40" t="s">
        <v>7</v>
      </c>
      <c r="B24" s="15">
        <v>88</v>
      </c>
      <c r="C24" s="14" t="s">
        <v>272</v>
      </c>
      <c r="D24" s="25">
        <v>0</v>
      </c>
      <c r="E24" s="125">
        <v>0</v>
      </c>
    </row>
    <row r="25" spans="1:10" x14ac:dyDescent="0.15">
      <c r="A25" s="40" t="s">
        <v>7</v>
      </c>
      <c r="B25" s="15">
        <v>89</v>
      </c>
      <c r="C25" s="14" t="s">
        <v>272</v>
      </c>
      <c r="D25" s="25">
        <v>0</v>
      </c>
      <c r="E25" s="125">
        <v>0</v>
      </c>
    </row>
    <row r="26" spans="1:10" x14ac:dyDescent="0.15">
      <c r="A26" s="40" t="s">
        <v>7</v>
      </c>
      <c r="B26" s="15">
        <v>27</v>
      </c>
      <c r="C26" s="14" t="s">
        <v>272</v>
      </c>
      <c r="D26" s="25">
        <v>0</v>
      </c>
      <c r="E26" s="125">
        <v>0</v>
      </c>
    </row>
    <row r="27" spans="1:10" x14ac:dyDescent="0.15">
      <c r="A27" s="40" t="s">
        <v>7</v>
      </c>
      <c r="B27" s="15">
        <v>28</v>
      </c>
      <c r="C27" s="14" t="s">
        <v>272</v>
      </c>
      <c r="D27" s="25">
        <v>0</v>
      </c>
      <c r="E27" s="125">
        <v>0</v>
      </c>
    </row>
    <row r="28" spans="1:10" x14ac:dyDescent="0.15">
      <c r="A28" s="40" t="s">
        <v>7</v>
      </c>
      <c r="B28" s="15">
        <v>29</v>
      </c>
      <c r="C28" s="14" t="s">
        <v>272</v>
      </c>
      <c r="D28" s="25">
        <v>0</v>
      </c>
      <c r="E28" s="125">
        <v>0</v>
      </c>
    </row>
    <row r="29" spans="1:10" x14ac:dyDescent="0.15">
      <c r="A29" s="40" t="s">
        <v>7</v>
      </c>
      <c r="B29" s="15">
        <v>30</v>
      </c>
      <c r="C29" s="14" t="s">
        <v>272</v>
      </c>
      <c r="D29" s="25">
        <v>0</v>
      </c>
      <c r="E29" s="125">
        <v>0</v>
      </c>
    </row>
    <row r="30" spans="1:10" ht="28" customHeight="1" x14ac:dyDescent="0.15">
      <c r="A30" s="179" t="s">
        <v>7</v>
      </c>
      <c r="B30" s="15">
        <v>31</v>
      </c>
      <c r="C30" s="180" t="s">
        <v>272</v>
      </c>
      <c r="D30" s="181">
        <v>0</v>
      </c>
      <c r="E30" s="182">
        <v>0</v>
      </c>
      <c r="H30" s="100" t="s">
        <v>246</v>
      </c>
      <c r="I30" s="178" t="s">
        <v>335</v>
      </c>
      <c r="J30" s="178" t="s">
        <v>336</v>
      </c>
    </row>
    <row r="31" spans="1:10" x14ac:dyDescent="0.15">
      <c r="A31" s="40" t="s">
        <v>7</v>
      </c>
      <c r="B31" s="15">
        <v>32</v>
      </c>
      <c r="C31" s="14" t="s">
        <v>272</v>
      </c>
      <c r="D31" s="25">
        <v>0</v>
      </c>
      <c r="E31" s="125">
        <v>0</v>
      </c>
      <c r="H31" s="175" t="s">
        <v>333</v>
      </c>
      <c r="I31" s="106">
        <v>0</v>
      </c>
      <c r="J31" s="107">
        <v>1</v>
      </c>
    </row>
    <row r="32" spans="1:10" x14ac:dyDescent="0.15">
      <c r="A32" s="40" t="s">
        <v>7</v>
      </c>
      <c r="B32" s="15">
        <v>33</v>
      </c>
      <c r="C32" s="14" t="s">
        <v>272</v>
      </c>
      <c r="D32" s="25">
        <v>0</v>
      </c>
      <c r="E32" s="125">
        <v>0</v>
      </c>
      <c r="H32" s="131" t="s">
        <v>332</v>
      </c>
      <c r="I32" s="106">
        <v>0</v>
      </c>
      <c r="J32" s="107">
        <v>0.73</v>
      </c>
    </row>
    <row r="33" spans="1:10" x14ac:dyDescent="0.15">
      <c r="A33" s="40" t="s">
        <v>7</v>
      </c>
      <c r="B33" s="15">
        <v>34</v>
      </c>
      <c r="C33" s="14" t="s">
        <v>272</v>
      </c>
      <c r="D33" s="25">
        <v>0</v>
      </c>
      <c r="E33" s="125">
        <v>0</v>
      </c>
      <c r="H33" s="131" t="s">
        <v>276</v>
      </c>
      <c r="I33" s="106">
        <v>0</v>
      </c>
      <c r="J33" s="108">
        <v>0</v>
      </c>
    </row>
    <row r="34" spans="1:10" x14ac:dyDescent="0.15">
      <c r="A34" s="40" t="s">
        <v>7</v>
      </c>
      <c r="B34" s="15">
        <v>35</v>
      </c>
      <c r="C34" s="14" t="s">
        <v>272</v>
      </c>
      <c r="D34" s="25">
        <v>0</v>
      </c>
      <c r="E34" s="125">
        <v>0</v>
      </c>
      <c r="H34" s="176" t="s">
        <v>240</v>
      </c>
      <c r="I34" s="106">
        <v>0</v>
      </c>
      <c r="J34" s="108">
        <v>0</v>
      </c>
    </row>
    <row r="35" spans="1:10" x14ac:dyDescent="0.15">
      <c r="A35" s="40" t="s">
        <v>8</v>
      </c>
      <c r="B35" s="15">
        <v>46</v>
      </c>
      <c r="C35" s="14" t="s">
        <v>272</v>
      </c>
      <c r="D35" s="25">
        <v>0</v>
      </c>
      <c r="E35" s="125">
        <v>0</v>
      </c>
      <c r="H35" s="176" t="s">
        <v>331</v>
      </c>
      <c r="I35" s="106">
        <v>0</v>
      </c>
      <c r="J35" s="107">
        <v>0.2</v>
      </c>
    </row>
    <row r="36" spans="1:10" x14ac:dyDescent="0.15">
      <c r="A36" s="40" t="s">
        <v>8</v>
      </c>
      <c r="B36" s="15">
        <v>47</v>
      </c>
      <c r="C36" s="14" t="s">
        <v>272</v>
      </c>
      <c r="D36" s="25">
        <v>0</v>
      </c>
      <c r="E36" s="125">
        <v>0</v>
      </c>
      <c r="H36" s="131" t="s">
        <v>289</v>
      </c>
      <c r="I36" s="106">
        <v>0</v>
      </c>
      <c r="J36" s="107">
        <v>0.5</v>
      </c>
    </row>
    <row r="37" spans="1:10" x14ac:dyDescent="0.15">
      <c r="A37" s="40" t="s">
        <v>8</v>
      </c>
      <c r="B37" s="15">
        <v>48</v>
      </c>
      <c r="C37" s="14" t="s">
        <v>272</v>
      </c>
      <c r="D37" s="25">
        <v>0</v>
      </c>
      <c r="E37" s="125">
        <v>0</v>
      </c>
      <c r="H37" s="131" t="s">
        <v>242</v>
      </c>
      <c r="I37" s="106">
        <v>0</v>
      </c>
      <c r="J37" s="107">
        <v>0.45</v>
      </c>
    </row>
    <row r="38" spans="1:10" x14ac:dyDescent="0.15">
      <c r="A38" s="40" t="s">
        <v>8</v>
      </c>
      <c r="B38" s="15">
        <v>49</v>
      </c>
      <c r="C38" s="14" t="s">
        <v>272</v>
      </c>
      <c r="D38" s="25">
        <v>0</v>
      </c>
      <c r="E38" s="125">
        <v>0</v>
      </c>
      <c r="H38" s="131" t="s">
        <v>243</v>
      </c>
      <c r="I38" s="107">
        <v>0.63639999999999997</v>
      </c>
      <c r="J38" s="108">
        <v>0</v>
      </c>
    </row>
    <row r="39" spans="1:10" x14ac:dyDescent="0.15">
      <c r="A39" s="40" t="s">
        <v>8</v>
      </c>
      <c r="B39" s="15">
        <v>50</v>
      </c>
      <c r="C39" s="14" t="s">
        <v>272</v>
      </c>
      <c r="D39" s="25">
        <v>0</v>
      </c>
      <c r="E39" s="125">
        <v>0</v>
      </c>
      <c r="H39" s="131" t="s">
        <v>244</v>
      </c>
      <c r="I39" s="107">
        <v>9.0899999999999995E-2</v>
      </c>
      <c r="J39" s="107">
        <v>0.82</v>
      </c>
    </row>
    <row r="40" spans="1:10" x14ac:dyDescent="0.15">
      <c r="A40" s="40" t="s">
        <v>8</v>
      </c>
      <c r="B40" s="15">
        <v>51</v>
      </c>
      <c r="C40" s="14" t="s">
        <v>272</v>
      </c>
      <c r="D40" s="25">
        <v>0</v>
      </c>
      <c r="E40" s="125">
        <v>0</v>
      </c>
      <c r="H40" s="131" t="s">
        <v>334</v>
      </c>
      <c r="I40" s="106">
        <v>0</v>
      </c>
      <c r="J40" s="108">
        <v>0</v>
      </c>
    </row>
    <row r="41" spans="1:10" x14ac:dyDescent="0.15">
      <c r="A41" s="40" t="s">
        <v>8</v>
      </c>
      <c r="B41" s="15">
        <v>52</v>
      </c>
      <c r="C41" s="14" t="s">
        <v>272</v>
      </c>
      <c r="D41" s="25">
        <v>0</v>
      </c>
      <c r="E41" s="125">
        <v>0</v>
      </c>
      <c r="H41" s="131" t="s">
        <v>292</v>
      </c>
      <c r="I41" s="106">
        <v>0</v>
      </c>
      <c r="J41" s="108">
        <v>0</v>
      </c>
    </row>
    <row r="42" spans="1:10" x14ac:dyDescent="0.15">
      <c r="A42" s="40" t="s">
        <v>8</v>
      </c>
      <c r="B42" s="15">
        <v>53</v>
      </c>
      <c r="C42" s="14" t="s">
        <v>272</v>
      </c>
      <c r="D42" s="25">
        <v>0</v>
      </c>
      <c r="E42" s="125">
        <v>0</v>
      </c>
      <c r="H42" s="131" t="s">
        <v>290</v>
      </c>
      <c r="I42" s="106">
        <v>0</v>
      </c>
      <c r="J42" s="107">
        <v>1</v>
      </c>
    </row>
    <row r="43" spans="1:10" x14ac:dyDescent="0.15">
      <c r="A43" s="40" t="s">
        <v>8</v>
      </c>
      <c r="B43" s="15">
        <v>54</v>
      </c>
      <c r="C43" s="14" t="s">
        <v>272</v>
      </c>
      <c r="D43" s="25">
        <v>0</v>
      </c>
      <c r="E43" s="125">
        <v>0</v>
      </c>
      <c r="H43" s="131" t="s">
        <v>291</v>
      </c>
      <c r="I43" s="107">
        <v>0.81820000000000004</v>
      </c>
      <c r="J43" s="107">
        <v>1</v>
      </c>
    </row>
    <row r="44" spans="1:10" ht="15" thickBot="1" x14ac:dyDescent="0.2">
      <c r="A44" s="40" t="s">
        <v>8</v>
      </c>
      <c r="B44" s="15">
        <v>55</v>
      </c>
      <c r="C44" s="14" t="s">
        <v>272</v>
      </c>
      <c r="D44" s="26">
        <v>0</v>
      </c>
      <c r="E44" s="126">
        <v>0</v>
      </c>
      <c r="H44" s="177" t="s">
        <v>245</v>
      </c>
      <c r="I44" s="109">
        <v>0.45450000000000002</v>
      </c>
      <c r="J44" s="109">
        <v>1</v>
      </c>
    </row>
    <row r="45" spans="1:10" ht="15" thickTop="1" x14ac:dyDescent="0.15">
      <c r="A45" s="40" t="s">
        <v>7</v>
      </c>
      <c r="B45" s="15">
        <v>86</v>
      </c>
      <c r="C45" s="14" t="s">
        <v>273</v>
      </c>
      <c r="D45" s="26">
        <v>0</v>
      </c>
      <c r="E45" s="126">
        <v>0</v>
      </c>
    </row>
    <row r="46" spans="1:10" x14ac:dyDescent="0.15">
      <c r="A46" s="40" t="s">
        <v>7</v>
      </c>
      <c r="B46" s="15">
        <v>37</v>
      </c>
      <c r="C46" s="14" t="s">
        <v>273</v>
      </c>
      <c r="D46" s="26">
        <v>0</v>
      </c>
      <c r="E46" s="126">
        <v>0</v>
      </c>
    </row>
    <row r="47" spans="1:10" x14ac:dyDescent="0.15">
      <c r="A47" s="40" t="s">
        <v>7</v>
      </c>
      <c r="B47" s="15">
        <v>38</v>
      </c>
      <c r="C47" s="14" t="s">
        <v>273</v>
      </c>
      <c r="D47" s="26">
        <v>0</v>
      </c>
      <c r="E47" s="126">
        <v>0</v>
      </c>
    </row>
    <row r="48" spans="1:10" x14ac:dyDescent="0.15">
      <c r="A48" s="40" t="s">
        <v>7</v>
      </c>
      <c r="B48" s="15">
        <v>39</v>
      </c>
      <c r="C48" s="14" t="s">
        <v>273</v>
      </c>
      <c r="D48" s="26">
        <v>0</v>
      </c>
      <c r="E48" s="126">
        <v>0</v>
      </c>
    </row>
    <row r="49" spans="1:5" x14ac:dyDescent="0.15">
      <c r="A49" s="40" t="s">
        <v>7</v>
      </c>
      <c r="B49" s="15">
        <v>40</v>
      </c>
      <c r="C49" s="14" t="s">
        <v>273</v>
      </c>
      <c r="D49" s="26">
        <v>0</v>
      </c>
      <c r="E49" s="126">
        <v>0</v>
      </c>
    </row>
    <row r="50" spans="1:5" x14ac:dyDescent="0.15">
      <c r="A50" s="40" t="s">
        <v>7</v>
      </c>
      <c r="B50" s="15">
        <v>41</v>
      </c>
      <c r="C50" s="14" t="s">
        <v>273</v>
      </c>
      <c r="D50" s="26">
        <v>0</v>
      </c>
      <c r="E50" s="126">
        <v>0</v>
      </c>
    </row>
    <row r="51" spans="1:5" x14ac:dyDescent="0.15">
      <c r="A51" s="40" t="s">
        <v>7</v>
      </c>
      <c r="B51" s="15">
        <v>42</v>
      </c>
      <c r="C51" s="14" t="s">
        <v>273</v>
      </c>
      <c r="D51" s="26">
        <v>0</v>
      </c>
      <c r="E51" s="126">
        <v>0</v>
      </c>
    </row>
    <row r="52" spans="1:5" x14ac:dyDescent="0.15">
      <c r="A52" s="40" t="s">
        <v>7</v>
      </c>
      <c r="B52" s="15">
        <v>43</v>
      </c>
      <c r="C52" s="14" t="s">
        <v>273</v>
      </c>
      <c r="D52" s="26">
        <v>0</v>
      </c>
      <c r="E52" s="126">
        <v>0</v>
      </c>
    </row>
    <row r="53" spans="1:5" x14ac:dyDescent="0.15">
      <c r="A53" s="40" t="s">
        <v>7</v>
      </c>
      <c r="B53" s="15">
        <v>44</v>
      </c>
      <c r="C53" s="14" t="s">
        <v>273</v>
      </c>
      <c r="D53" s="26">
        <v>0</v>
      </c>
      <c r="E53" s="126">
        <v>0</v>
      </c>
    </row>
    <row r="54" spans="1:5" x14ac:dyDescent="0.15">
      <c r="A54" s="40" t="s">
        <v>7</v>
      </c>
      <c r="B54" s="15">
        <v>45</v>
      </c>
      <c r="C54" s="14" t="s">
        <v>273</v>
      </c>
      <c r="D54" s="25">
        <v>0</v>
      </c>
      <c r="E54" s="125">
        <v>0</v>
      </c>
    </row>
    <row r="55" spans="1:5" x14ac:dyDescent="0.15">
      <c r="A55" s="40" t="s">
        <v>8</v>
      </c>
      <c r="B55" s="15">
        <v>66</v>
      </c>
      <c r="C55" s="14" t="s">
        <v>273</v>
      </c>
      <c r="D55" s="25">
        <v>28416.666666666668</v>
      </c>
      <c r="E55" s="125">
        <v>30433.333333333332</v>
      </c>
    </row>
    <row r="56" spans="1:5" x14ac:dyDescent="0.15">
      <c r="A56" s="40" t="s">
        <v>8</v>
      </c>
      <c r="B56" s="15">
        <v>67</v>
      </c>
      <c r="C56" s="14" t="s">
        <v>273</v>
      </c>
      <c r="D56" s="25">
        <v>114600</v>
      </c>
      <c r="E56" s="125">
        <v>199350</v>
      </c>
    </row>
    <row r="57" spans="1:5" x14ac:dyDescent="0.15">
      <c r="A57" s="40" t="s">
        <v>8</v>
      </c>
      <c r="B57" s="15">
        <v>68</v>
      </c>
      <c r="C57" s="14" t="s">
        <v>273</v>
      </c>
      <c r="D57" s="25">
        <v>125750</v>
      </c>
      <c r="E57" s="125">
        <v>187366.66666666669</v>
      </c>
    </row>
    <row r="58" spans="1:5" x14ac:dyDescent="0.15">
      <c r="A58" s="40" t="s">
        <v>8</v>
      </c>
      <c r="B58" s="15">
        <v>69</v>
      </c>
      <c r="C58" s="14" t="s">
        <v>273</v>
      </c>
      <c r="D58" s="25">
        <v>21425</v>
      </c>
      <c r="E58" s="125">
        <v>50916.666666666672</v>
      </c>
    </row>
    <row r="59" spans="1:5" x14ac:dyDescent="0.15">
      <c r="A59" s="40" t="s">
        <v>8</v>
      </c>
      <c r="B59" s="15">
        <v>70</v>
      </c>
      <c r="C59" s="14" t="s">
        <v>273</v>
      </c>
      <c r="D59" s="25">
        <v>686000</v>
      </c>
      <c r="E59" s="125">
        <v>1050333.3333333335</v>
      </c>
    </row>
    <row r="60" spans="1:5" x14ac:dyDescent="0.15">
      <c r="A60" s="40" t="s">
        <v>8</v>
      </c>
      <c r="B60" s="15">
        <v>72</v>
      </c>
      <c r="C60" s="14" t="s">
        <v>273</v>
      </c>
      <c r="D60" s="25">
        <v>720908.33333333326</v>
      </c>
      <c r="E60" s="125">
        <v>1060750</v>
      </c>
    </row>
    <row r="61" spans="1:5" x14ac:dyDescent="0.15">
      <c r="A61" s="40" t="s">
        <v>8</v>
      </c>
      <c r="B61" s="15">
        <v>73</v>
      </c>
      <c r="C61" s="14" t="s">
        <v>273</v>
      </c>
      <c r="D61" s="25">
        <v>71050</v>
      </c>
      <c r="E61" s="125">
        <v>99616.666666666657</v>
      </c>
    </row>
    <row r="62" spans="1:5" x14ac:dyDescent="0.15">
      <c r="A62" s="40" t="s">
        <v>8</v>
      </c>
      <c r="B62" s="15">
        <v>74</v>
      </c>
      <c r="C62" s="14" t="s">
        <v>273</v>
      </c>
      <c r="D62" s="25">
        <v>146708.33333333331</v>
      </c>
      <c r="E62" s="125">
        <v>305983.33333333337</v>
      </c>
    </row>
    <row r="63" spans="1:5" x14ac:dyDescent="0.15">
      <c r="A63" s="40" t="s">
        <v>8</v>
      </c>
      <c r="B63" s="15">
        <v>75</v>
      </c>
      <c r="C63" s="14" t="s">
        <v>273</v>
      </c>
      <c r="D63" s="25">
        <v>96117291.666666657</v>
      </c>
      <c r="E63" s="125">
        <v>161687275</v>
      </c>
    </row>
    <row r="64" spans="1:5" x14ac:dyDescent="0.15">
      <c r="A64" s="40" t="s">
        <v>8</v>
      </c>
      <c r="B64" s="15">
        <v>87</v>
      </c>
      <c r="C64" s="14" t="s">
        <v>273</v>
      </c>
      <c r="D64" s="25">
        <v>118308.33333333333</v>
      </c>
      <c r="E64" s="125">
        <v>217141.66666666666</v>
      </c>
    </row>
    <row r="65" spans="1:5" x14ac:dyDescent="0.15">
      <c r="A65" s="40" t="s">
        <v>7</v>
      </c>
      <c r="B65" s="15">
        <v>3</v>
      </c>
      <c r="C65" s="14" t="s">
        <v>6</v>
      </c>
      <c r="D65" s="26">
        <v>0</v>
      </c>
      <c r="E65" s="126">
        <v>0</v>
      </c>
    </row>
    <row r="66" spans="1:5" x14ac:dyDescent="0.15">
      <c r="A66" s="40" t="s">
        <v>7</v>
      </c>
      <c r="B66" s="15">
        <v>5</v>
      </c>
      <c r="C66" s="14" t="s">
        <v>6</v>
      </c>
      <c r="D66" s="26">
        <v>0</v>
      </c>
      <c r="E66" s="126">
        <v>0</v>
      </c>
    </row>
    <row r="67" spans="1:5" x14ac:dyDescent="0.15">
      <c r="A67" s="40" t="s">
        <v>7</v>
      </c>
      <c r="B67" s="15">
        <v>9</v>
      </c>
      <c r="C67" s="14" t="s">
        <v>6</v>
      </c>
      <c r="D67" s="26">
        <v>0</v>
      </c>
      <c r="E67" s="126">
        <v>0</v>
      </c>
    </row>
    <row r="68" spans="1:5" x14ac:dyDescent="0.15">
      <c r="A68" s="40" t="s">
        <v>7</v>
      </c>
      <c r="B68" s="15">
        <v>11</v>
      </c>
      <c r="C68" s="14" t="s">
        <v>6</v>
      </c>
      <c r="D68" s="26">
        <v>0</v>
      </c>
      <c r="E68" s="126">
        <v>0</v>
      </c>
    </row>
    <row r="69" spans="1:5" x14ac:dyDescent="0.15">
      <c r="A69" s="40" t="s">
        <v>7</v>
      </c>
      <c r="B69" s="15">
        <v>12</v>
      </c>
      <c r="C69" s="14" t="s">
        <v>6</v>
      </c>
      <c r="D69" s="26">
        <v>0</v>
      </c>
      <c r="E69" s="126">
        <v>0</v>
      </c>
    </row>
    <row r="70" spans="1:5" x14ac:dyDescent="0.15">
      <c r="A70" s="40" t="s">
        <v>7</v>
      </c>
      <c r="B70" s="15">
        <v>13</v>
      </c>
      <c r="C70" s="14" t="s">
        <v>6</v>
      </c>
      <c r="D70" s="26">
        <v>0</v>
      </c>
      <c r="E70" s="126">
        <v>0</v>
      </c>
    </row>
    <row r="71" spans="1:5" x14ac:dyDescent="0.15">
      <c r="A71" s="40" t="s">
        <v>7</v>
      </c>
      <c r="B71" s="15">
        <v>14</v>
      </c>
      <c r="C71" s="14" t="s">
        <v>6</v>
      </c>
      <c r="D71" s="26">
        <v>0</v>
      </c>
      <c r="E71" s="126">
        <v>0</v>
      </c>
    </row>
    <row r="72" spans="1:5" x14ac:dyDescent="0.15">
      <c r="A72" s="40" t="s">
        <v>8</v>
      </c>
      <c r="B72" s="15">
        <v>76</v>
      </c>
      <c r="C72" s="14" t="s">
        <v>6</v>
      </c>
      <c r="D72" s="26">
        <v>0</v>
      </c>
      <c r="E72" s="126">
        <v>0</v>
      </c>
    </row>
    <row r="73" spans="1:5" x14ac:dyDescent="0.15">
      <c r="A73" s="40" t="s">
        <v>8</v>
      </c>
      <c r="B73" s="15">
        <v>77</v>
      </c>
      <c r="C73" s="14" t="s">
        <v>6</v>
      </c>
      <c r="D73" s="26">
        <v>0</v>
      </c>
      <c r="E73" s="126">
        <v>0</v>
      </c>
    </row>
    <row r="74" spans="1:5" x14ac:dyDescent="0.15">
      <c r="A74" s="40" t="s">
        <v>8</v>
      </c>
      <c r="B74" s="15">
        <v>78</v>
      </c>
      <c r="C74" s="14" t="s">
        <v>6</v>
      </c>
      <c r="D74" s="26">
        <v>0</v>
      </c>
      <c r="E74" s="126">
        <v>0</v>
      </c>
    </row>
    <row r="75" spans="1:5" x14ac:dyDescent="0.15">
      <c r="A75" s="40" t="s">
        <v>8</v>
      </c>
      <c r="B75" s="15">
        <v>79</v>
      </c>
      <c r="C75" s="14" t="s">
        <v>6</v>
      </c>
      <c r="D75" s="26">
        <v>0</v>
      </c>
      <c r="E75" s="126">
        <v>0</v>
      </c>
    </row>
    <row r="76" spans="1:5" x14ac:dyDescent="0.15">
      <c r="A76" s="40" t="s">
        <v>8</v>
      </c>
      <c r="B76" s="15">
        <v>80</v>
      </c>
      <c r="C76" s="14" t="s">
        <v>6</v>
      </c>
      <c r="D76" s="26">
        <v>0</v>
      </c>
      <c r="E76" s="126">
        <v>0</v>
      </c>
    </row>
    <row r="77" spans="1:5" x14ac:dyDescent="0.15">
      <c r="A77" s="40" t="s">
        <v>8</v>
      </c>
      <c r="B77" s="15">
        <v>81</v>
      </c>
      <c r="C77" s="14" t="s">
        <v>6</v>
      </c>
      <c r="D77" s="25">
        <v>2293312725</v>
      </c>
      <c r="E77" s="125">
        <v>3976259491.6666665</v>
      </c>
    </row>
    <row r="78" spans="1:5" x14ac:dyDescent="0.15">
      <c r="A78" s="40" t="s">
        <v>8</v>
      </c>
      <c r="B78" s="15">
        <v>82</v>
      </c>
      <c r="C78" s="14" t="s">
        <v>6</v>
      </c>
      <c r="D78" s="27">
        <v>0</v>
      </c>
      <c r="E78" s="125">
        <v>28366.666666666668</v>
      </c>
    </row>
    <row r="79" spans="1:5" x14ac:dyDescent="0.15">
      <c r="A79" s="40" t="s">
        <v>8</v>
      </c>
      <c r="B79" s="15">
        <v>83</v>
      </c>
      <c r="C79" s="14" t="s">
        <v>6</v>
      </c>
      <c r="D79" s="27">
        <v>0</v>
      </c>
      <c r="E79" s="125">
        <v>23483.333333333336</v>
      </c>
    </row>
    <row r="80" spans="1:5" x14ac:dyDescent="0.15">
      <c r="A80" s="40" t="s">
        <v>8</v>
      </c>
      <c r="B80" s="15">
        <v>84</v>
      </c>
      <c r="C80" s="14" t="s">
        <v>6</v>
      </c>
      <c r="D80" s="25">
        <v>9708.3333333333321</v>
      </c>
      <c r="E80" s="125">
        <v>54225</v>
      </c>
    </row>
    <row r="81" spans="1:6" x14ac:dyDescent="0.15">
      <c r="A81" s="40" t="s">
        <v>8</v>
      </c>
      <c r="B81" s="15">
        <v>85</v>
      </c>
      <c r="C81" s="14" t="s">
        <v>6</v>
      </c>
      <c r="D81" s="27">
        <v>0</v>
      </c>
      <c r="E81" s="125">
        <v>41716.666666666672</v>
      </c>
    </row>
    <row r="82" spans="1:6" x14ac:dyDescent="0.15">
      <c r="A82" s="40" t="s">
        <v>7</v>
      </c>
      <c r="B82" s="36">
        <v>1</v>
      </c>
      <c r="C82" s="35" t="s">
        <v>274</v>
      </c>
      <c r="D82" s="27">
        <v>0</v>
      </c>
      <c r="E82" s="126">
        <v>0</v>
      </c>
      <c r="F82" s="28"/>
    </row>
    <row r="83" spans="1:6" x14ac:dyDescent="0.15">
      <c r="A83" s="40" t="s">
        <v>7</v>
      </c>
      <c r="B83" s="35">
        <v>2</v>
      </c>
      <c r="C83" s="35" t="s">
        <v>274</v>
      </c>
      <c r="D83" s="27">
        <v>0</v>
      </c>
      <c r="E83" s="126">
        <v>0</v>
      </c>
      <c r="F83" s="28"/>
    </row>
    <row r="84" spans="1:6" x14ac:dyDescent="0.15">
      <c r="A84" s="40" t="s">
        <v>7</v>
      </c>
      <c r="B84" s="36">
        <v>3</v>
      </c>
      <c r="C84" s="35" t="s">
        <v>274</v>
      </c>
      <c r="D84" s="27">
        <v>0</v>
      </c>
      <c r="E84" s="126">
        <v>0</v>
      </c>
      <c r="F84" s="28"/>
    </row>
    <row r="85" spans="1:6" x14ac:dyDescent="0.15">
      <c r="A85" s="40" t="s">
        <v>7</v>
      </c>
      <c r="B85" s="36">
        <v>4</v>
      </c>
      <c r="C85" s="35" t="s">
        <v>274</v>
      </c>
      <c r="D85" s="27">
        <v>0</v>
      </c>
      <c r="E85" s="126">
        <v>0</v>
      </c>
      <c r="F85" s="28"/>
    </row>
    <row r="86" spans="1:6" x14ac:dyDescent="0.15">
      <c r="A86" s="40" t="s">
        <v>7</v>
      </c>
      <c r="B86" s="36">
        <v>5</v>
      </c>
      <c r="C86" s="35" t="s">
        <v>274</v>
      </c>
      <c r="D86" s="27">
        <v>0</v>
      </c>
      <c r="E86" s="126">
        <v>0</v>
      </c>
      <c r="F86" s="28"/>
    </row>
    <row r="87" spans="1:6" x14ac:dyDescent="0.15">
      <c r="A87" s="40" t="s">
        <v>7</v>
      </c>
      <c r="B87" s="36">
        <v>6</v>
      </c>
      <c r="C87" s="35" t="s">
        <v>274</v>
      </c>
      <c r="D87" s="27">
        <v>0</v>
      </c>
      <c r="E87" s="126">
        <v>0</v>
      </c>
      <c r="F87" s="28"/>
    </row>
    <row r="88" spans="1:6" x14ac:dyDescent="0.15">
      <c r="A88" s="40" t="s">
        <v>7</v>
      </c>
      <c r="B88" s="36">
        <v>7</v>
      </c>
      <c r="C88" s="35" t="s">
        <v>274</v>
      </c>
      <c r="D88" s="27">
        <v>0</v>
      </c>
      <c r="E88" s="126">
        <v>0</v>
      </c>
      <c r="F88" s="28"/>
    </row>
    <row r="89" spans="1:6" x14ac:dyDescent="0.15">
      <c r="A89" s="40" t="s">
        <v>7</v>
      </c>
      <c r="B89" s="36">
        <v>8</v>
      </c>
      <c r="C89" s="35" t="s">
        <v>274</v>
      </c>
      <c r="D89" s="27">
        <v>0</v>
      </c>
      <c r="E89" s="126">
        <v>0</v>
      </c>
      <c r="F89" s="28"/>
    </row>
    <row r="90" spans="1:6" x14ac:dyDescent="0.15">
      <c r="A90" s="40" t="s">
        <v>7</v>
      </c>
      <c r="B90" s="36">
        <v>9</v>
      </c>
      <c r="C90" s="35" t="s">
        <v>274</v>
      </c>
      <c r="D90" s="27">
        <v>0</v>
      </c>
      <c r="E90" s="126">
        <v>0</v>
      </c>
      <c r="F90" s="28"/>
    </row>
    <row r="91" spans="1:6" x14ac:dyDescent="0.15">
      <c r="A91" s="40" t="s">
        <v>8</v>
      </c>
      <c r="B91" s="36">
        <v>10</v>
      </c>
      <c r="C91" s="35" t="s">
        <v>274</v>
      </c>
      <c r="D91" s="27">
        <v>0</v>
      </c>
      <c r="E91" s="126">
        <v>0</v>
      </c>
      <c r="F91" s="28"/>
    </row>
    <row r="92" spans="1:6" x14ac:dyDescent="0.15">
      <c r="A92" s="40" t="s">
        <v>8</v>
      </c>
      <c r="B92" s="35">
        <v>11</v>
      </c>
      <c r="C92" s="35" t="s">
        <v>274</v>
      </c>
      <c r="D92" s="25">
        <v>348975</v>
      </c>
      <c r="E92" s="125">
        <v>347041.66666666663</v>
      </c>
      <c r="F92" s="28"/>
    </row>
    <row r="93" spans="1:6" x14ac:dyDescent="0.15">
      <c r="A93" s="40" t="s">
        <v>8</v>
      </c>
      <c r="B93" s="35">
        <v>12</v>
      </c>
      <c r="C93" s="35" t="s">
        <v>274</v>
      </c>
      <c r="D93" s="25">
        <v>137525</v>
      </c>
      <c r="E93" s="125">
        <v>173391.66666666669</v>
      </c>
      <c r="F93" s="28"/>
    </row>
    <row r="94" spans="1:6" x14ac:dyDescent="0.15">
      <c r="A94" s="97" t="s">
        <v>8</v>
      </c>
      <c r="B94" s="98">
        <v>13</v>
      </c>
      <c r="C94" s="98" t="s">
        <v>274</v>
      </c>
      <c r="D94" s="99">
        <v>7081049400</v>
      </c>
      <c r="E94" s="99">
        <v>7040721275</v>
      </c>
      <c r="F94" s="17" t="s">
        <v>285</v>
      </c>
    </row>
    <row r="95" spans="1:6" x14ac:dyDescent="0.15">
      <c r="A95" s="40" t="s">
        <v>8</v>
      </c>
      <c r="B95" s="36">
        <v>14</v>
      </c>
      <c r="C95" s="35" t="s">
        <v>274</v>
      </c>
      <c r="D95" s="25">
        <v>158333.33333333331</v>
      </c>
      <c r="E95" s="125">
        <v>140691.66666666669</v>
      </c>
      <c r="F95" s="28"/>
    </row>
    <row r="96" spans="1:6" x14ac:dyDescent="0.15">
      <c r="A96" s="40" t="s">
        <v>8</v>
      </c>
      <c r="B96" s="35">
        <v>15</v>
      </c>
      <c r="C96" s="35" t="s">
        <v>274</v>
      </c>
      <c r="D96" s="25">
        <v>0</v>
      </c>
      <c r="E96" s="125">
        <v>0</v>
      </c>
      <c r="F96" s="28"/>
    </row>
    <row r="97" spans="1:6" x14ac:dyDescent="0.15">
      <c r="A97" s="40" t="s">
        <v>8</v>
      </c>
      <c r="B97" s="36">
        <v>16</v>
      </c>
      <c r="C97" s="35" t="s">
        <v>274</v>
      </c>
      <c r="D97" s="25">
        <v>79408.333333333343</v>
      </c>
      <c r="E97" s="125">
        <v>74958.333333333343</v>
      </c>
      <c r="F97" s="28"/>
    </row>
    <row r="98" spans="1:6" x14ac:dyDescent="0.15">
      <c r="A98" s="40" t="s">
        <v>8</v>
      </c>
      <c r="B98" s="36">
        <v>17</v>
      </c>
      <c r="C98" s="35" t="s">
        <v>274</v>
      </c>
      <c r="D98" s="25">
        <v>132441.66666666669</v>
      </c>
      <c r="E98" s="125">
        <v>68233.333333333343</v>
      </c>
      <c r="F98" s="28"/>
    </row>
    <row r="99" spans="1:6" x14ac:dyDescent="0.15">
      <c r="A99" s="40" t="s">
        <v>8</v>
      </c>
      <c r="B99" s="35">
        <v>18</v>
      </c>
      <c r="C99" s="35" t="s">
        <v>274</v>
      </c>
      <c r="D99" s="25">
        <v>15275883.333333334</v>
      </c>
      <c r="E99" s="125">
        <v>19349925</v>
      </c>
      <c r="F99" s="28"/>
    </row>
    <row r="100" spans="1:6" x14ac:dyDescent="0.15">
      <c r="A100" s="40" t="s">
        <v>8</v>
      </c>
      <c r="B100" s="36">
        <v>19</v>
      </c>
      <c r="C100" s="35" t="s">
        <v>274</v>
      </c>
      <c r="D100" s="25">
        <v>875741.66666666663</v>
      </c>
      <c r="E100" s="125">
        <v>1216791.6666666665</v>
      </c>
      <c r="F100" s="28"/>
    </row>
    <row r="101" spans="1:6" x14ac:dyDescent="0.15">
      <c r="A101" s="40" t="s">
        <v>8</v>
      </c>
      <c r="B101" s="36">
        <v>20</v>
      </c>
      <c r="C101" s="35" t="s">
        <v>274</v>
      </c>
      <c r="D101" s="27">
        <v>0</v>
      </c>
      <c r="E101" s="126">
        <v>0</v>
      </c>
      <c r="F101" s="28"/>
    </row>
    <row r="102" spans="1:6" x14ac:dyDescent="0.15">
      <c r="A102" s="41" t="s">
        <v>7</v>
      </c>
      <c r="B102" s="35">
        <v>21</v>
      </c>
      <c r="C102" s="36" t="s">
        <v>265</v>
      </c>
      <c r="D102" s="27">
        <v>0</v>
      </c>
      <c r="E102" s="126">
        <v>0</v>
      </c>
      <c r="F102" s="28"/>
    </row>
    <row r="103" spans="1:6" x14ac:dyDescent="0.15">
      <c r="A103" s="41" t="s">
        <v>7</v>
      </c>
      <c r="B103" s="35">
        <v>22</v>
      </c>
      <c r="C103" s="36" t="s">
        <v>265</v>
      </c>
      <c r="D103" s="27">
        <v>0</v>
      </c>
      <c r="E103" s="126">
        <v>0</v>
      </c>
      <c r="F103" s="28"/>
    </row>
    <row r="104" spans="1:6" x14ac:dyDescent="0.15">
      <c r="A104" s="41" t="s">
        <v>7</v>
      </c>
      <c r="B104" s="35">
        <v>23</v>
      </c>
      <c r="C104" s="36" t="s">
        <v>265</v>
      </c>
      <c r="D104" s="25">
        <v>209500</v>
      </c>
      <c r="E104" s="125">
        <v>320166.66666666663</v>
      </c>
      <c r="F104" s="28"/>
    </row>
    <row r="105" spans="1:6" x14ac:dyDescent="0.15">
      <c r="A105" s="41" t="s">
        <v>7</v>
      </c>
      <c r="B105" s="35">
        <v>24</v>
      </c>
      <c r="C105" s="36" t="s">
        <v>265</v>
      </c>
      <c r="D105" s="25">
        <v>1137433.3333333335</v>
      </c>
      <c r="E105" s="125">
        <v>2310183.333333333</v>
      </c>
      <c r="F105" s="28"/>
    </row>
    <row r="106" spans="1:6" x14ac:dyDescent="0.15">
      <c r="A106" s="41" t="s">
        <v>7</v>
      </c>
      <c r="B106" s="35">
        <v>25</v>
      </c>
      <c r="C106" s="36" t="s">
        <v>265</v>
      </c>
      <c r="D106" s="25">
        <v>1442333.3333333335</v>
      </c>
      <c r="E106" s="125">
        <v>1998300</v>
      </c>
      <c r="F106" s="28"/>
    </row>
    <row r="107" spans="1:6" x14ac:dyDescent="0.15">
      <c r="A107" s="41" t="s">
        <v>7</v>
      </c>
      <c r="B107" s="35">
        <v>26</v>
      </c>
      <c r="C107" s="36" t="s">
        <v>265</v>
      </c>
      <c r="D107" s="25">
        <v>421116.66666666669</v>
      </c>
      <c r="E107" s="125">
        <v>710575</v>
      </c>
      <c r="F107" s="28"/>
    </row>
    <row r="108" spans="1:6" x14ac:dyDescent="0.15">
      <c r="A108" s="41" t="s">
        <v>7</v>
      </c>
      <c r="B108" s="35">
        <v>27</v>
      </c>
      <c r="C108" s="36" t="s">
        <v>265</v>
      </c>
      <c r="D108" s="25">
        <v>371308.33333333337</v>
      </c>
      <c r="E108" s="125">
        <v>537291.66666666674</v>
      </c>
      <c r="F108" s="28"/>
    </row>
    <row r="109" spans="1:6" x14ac:dyDescent="0.15">
      <c r="A109" s="41" t="s">
        <v>7</v>
      </c>
      <c r="B109" s="35">
        <v>28</v>
      </c>
      <c r="C109" s="36" t="s">
        <v>265</v>
      </c>
      <c r="D109" s="25">
        <v>369250</v>
      </c>
      <c r="E109" s="125">
        <v>337975</v>
      </c>
      <c r="F109" s="28"/>
    </row>
    <row r="110" spans="1:6" x14ac:dyDescent="0.15">
      <c r="A110" s="41" t="s">
        <v>7</v>
      </c>
      <c r="B110" s="35">
        <v>29</v>
      </c>
      <c r="C110" s="36" t="s">
        <v>265</v>
      </c>
      <c r="D110" s="25">
        <v>235025</v>
      </c>
      <c r="E110" s="125">
        <v>173825</v>
      </c>
      <c r="F110" s="28"/>
    </row>
    <row r="111" spans="1:6" x14ac:dyDescent="0.15">
      <c r="A111" s="41" t="s">
        <v>7</v>
      </c>
      <c r="B111" s="36">
        <v>30</v>
      </c>
      <c r="C111" s="36" t="s">
        <v>265</v>
      </c>
      <c r="D111" s="25">
        <v>83875</v>
      </c>
      <c r="E111" s="125">
        <v>59025</v>
      </c>
      <c r="F111" s="28"/>
    </row>
    <row r="112" spans="1:6" x14ac:dyDescent="0.15">
      <c r="A112" s="41" t="s">
        <v>7</v>
      </c>
      <c r="B112" s="36">
        <v>74</v>
      </c>
      <c r="C112" s="36" t="s">
        <v>265</v>
      </c>
      <c r="D112" s="25">
        <v>1389300</v>
      </c>
      <c r="E112" s="125">
        <v>2442066.666666667</v>
      </c>
      <c r="F112" s="28"/>
    </row>
    <row r="113" spans="1:6" x14ac:dyDescent="0.15">
      <c r="A113" s="41" t="s">
        <v>8</v>
      </c>
      <c r="B113" s="36">
        <v>76</v>
      </c>
      <c r="C113" s="36" t="s">
        <v>265</v>
      </c>
      <c r="D113" s="25">
        <v>509358.33333333331</v>
      </c>
      <c r="E113" s="125">
        <v>383566.66666666663</v>
      </c>
      <c r="F113" s="28"/>
    </row>
    <row r="114" spans="1:6" x14ac:dyDescent="0.15">
      <c r="A114" s="41" t="s">
        <v>8</v>
      </c>
      <c r="B114" s="36">
        <v>77</v>
      </c>
      <c r="C114" s="36" t="s">
        <v>265</v>
      </c>
      <c r="D114" s="25">
        <v>445866.66666666669</v>
      </c>
      <c r="E114" s="125">
        <v>306083.33333333337</v>
      </c>
      <c r="F114" s="28"/>
    </row>
    <row r="115" spans="1:6" x14ac:dyDescent="0.15">
      <c r="A115" s="41" t="s">
        <v>8</v>
      </c>
      <c r="B115" s="36">
        <v>78</v>
      </c>
      <c r="C115" s="36" t="s">
        <v>265</v>
      </c>
      <c r="D115" s="25">
        <v>2893440633.333333</v>
      </c>
      <c r="E115" s="125">
        <v>3233769283.333333</v>
      </c>
      <c r="F115" s="28"/>
    </row>
    <row r="116" spans="1:6" x14ac:dyDescent="0.15">
      <c r="A116" s="41" t="s">
        <v>8</v>
      </c>
      <c r="B116" s="36">
        <v>79</v>
      </c>
      <c r="C116" s="36" t="s">
        <v>265</v>
      </c>
      <c r="D116" s="25">
        <v>316191.66666666663</v>
      </c>
      <c r="E116" s="125">
        <v>495225</v>
      </c>
      <c r="F116" s="28"/>
    </row>
    <row r="117" spans="1:6" x14ac:dyDescent="0.15">
      <c r="A117" s="41" t="s">
        <v>8</v>
      </c>
      <c r="B117" s="36">
        <v>80</v>
      </c>
      <c r="C117" s="36" t="s">
        <v>265</v>
      </c>
      <c r="D117" s="25">
        <v>296466.66666666663</v>
      </c>
      <c r="E117" s="125">
        <v>750850</v>
      </c>
      <c r="F117" s="28"/>
    </row>
    <row r="118" spans="1:6" x14ac:dyDescent="0.15">
      <c r="A118" s="41" t="s">
        <v>8</v>
      </c>
      <c r="B118" s="36">
        <v>81</v>
      </c>
      <c r="C118" s="36" t="s">
        <v>265</v>
      </c>
      <c r="D118" s="25">
        <v>64391.666666666664</v>
      </c>
      <c r="E118" s="125">
        <v>134058.33333333331</v>
      </c>
      <c r="F118" s="28"/>
    </row>
    <row r="119" spans="1:6" x14ac:dyDescent="0.15">
      <c r="A119" s="41" t="s">
        <v>8</v>
      </c>
      <c r="B119" s="36">
        <v>82</v>
      </c>
      <c r="C119" s="36" t="s">
        <v>265</v>
      </c>
      <c r="D119" s="25">
        <v>275354208.33333337</v>
      </c>
      <c r="E119" s="125">
        <v>302726950</v>
      </c>
      <c r="F119" s="28"/>
    </row>
    <row r="120" spans="1:6" x14ac:dyDescent="0.15">
      <c r="A120" s="41" t="s">
        <v>8</v>
      </c>
      <c r="B120" s="36">
        <v>83</v>
      </c>
      <c r="C120" s="36" t="s">
        <v>265</v>
      </c>
      <c r="D120" s="25">
        <v>8396575</v>
      </c>
      <c r="E120" s="125">
        <v>8849775</v>
      </c>
      <c r="F120" s="28"/>
    </row>
    <row r="121" spans="1:6" x14ac:dyDescent="0.15">
      <c r="A121" s="41" t="s">
        <v>8</v>
      </c>
      <c r="B121" s="36">
        <v>84</v>
      </c>
      <c r="C121" s="36" t="s">
        <v>265</v>
      </c>
      <c r="D121" s="25">
        <v>384716.66666666663</v>
      </c>
      <c r="E121" s="125">
        <v>557475</v>
      </c>
      <c r="F121" s="28"/>
    </row>
    <row r="122" spans="1:6" x14ac:dyDescent="0.15">
      <c r="A122" s="41" t="s">
        <v>8</v>
      </c>
      <c r="B122" s="36">
        <v>48</v>
      </c>
      <c r="C122" s="36" t="s">
        <v>265</v>
      </c>
      <c r="D122" s="25">
        <v>86350</v>
      </c>
      <c r="E122" s="125">
        <v>172450</v>
      </c>
      <c r="F122" s="28"/>
    </row>
    <row r="123" spans="1:6" x14ac:dyDescent="0.15">
      <c r="A123" s="41" t="s">
        <v>8</v>
      </c>
      <c r="B123" s="36">
        <v>58</v>
      </c>
      <c r="C123" s="36" t="s">
        <v>265</v>
      </c>
      <c r="D123" s="25">
        <v>274525</v>
      </c>
      <c r="E123" s="125">
        <v>410575</v>
      </c>
      <c r="F123" s="28"/>
    </row>
    <row r="124" spans="1:6" x14ac:dyDescent="0.15">
      <c r="A124" s="40" t="s">
        <v>7</v>
      </c>
      <c r="B124" s="35">
        <v>31</v>
      </c>
      <c r="C124" s="35" t="s">
        <v>237</v>
      </c>
      <c r="D124" s="27">
        <v>0</v>
      </c>
      <c r="E124" s="126">
        <v>0</v>
      </c>
      <c r="F124" s="28"/>
    </row>
    <row r="125" spans="1:6" x14ac:dyDescent="0.15">
      <c r="A125" s="40" t="s">
        <v>7</v>
      </c>
      <c r="B125" s="35">
        <v>32</v>
      </c>
      <c r="C125" s="35" t="s">
        <v>237</v>
      </c>
      <c r="D125" s="27">
        <v>0</v>
      </c>
      <c r="E125" s="126">
        <v>0</v>
      </c>
      <c r="F125" s="28"/>
    </row>
    <row r="126" spans="1:6" x14ac:dyDescent="0.15">
      <c r="A126" s="40" t="s">
        <v>7</v>
      </c>
      <c r="B126" s="35">
        <v>33</v>
      </c>
      <c r="C126" s="35" t="s">
        <v>237</v>
      </c>
      <c r="D126" s="27">
        <v>0</v>
      </c>
      <c r="E126" s="126">
        <v>0</v>
      </c>
      <c r="F126" s="28"/>
    </row>
    <row r="127" spans="1:6" x14ac:dyDescent="0.15">
      <c r="A127" s="40" t="s">
        <v>7</v>
      </c>
      <c r="B127" s="35">
        <v>34</v>
      </c>
      <c r="C127" s="35" t="s">
        <v>237</v>
      </c>
      <c r="D127" s="27">
        <v>0</v>
      </c>
      <c r="E127" s="126">
        <v>0</v>
      </c>
      <c r="F127" s="28"/>
    </row>
    <row r="128" spans="1:6" x14ac:dyDescent="0.15">
      <c r="A128" s="40" t="s">
        <v>7</v>
      </c>
      <c r="B128" s="35">
        <v>35</v>
      </c>
      <c r="C128" s="35" t="s">
        <v>237</v>
      </c>
      <c r="D128" s="27">
        <v>0</v>
      </c>
      <c r="E128" s="126">
        <v>0</v>
      </c>
      <c r="F128" s="28"/>
    </row>
    <row r="129" spans="1:6" x14ac:dyDescent="0.15">
      <c r="A129" s="40" t="s">
        <v>7</v>
      </c>
      <c r="B129" s="35">
        <v>36</v>
      </c>
      <c r="C129" s="35" t="s">
        <v>237</v>
      </c>
      <c r="D129" s="27">
        <v>0</v>
      </c>
      <c r="E129" s="126">
        <v>0</v>
      </c>
      <c r="F129" s="28"/>
    </row>
    <row r="130" spans="1:6" x14ac:dyDescent="0.15">
      <c r="A130" s="40" t="s">
        <v>7</v>
      </c>
      <c r="B130" s="35">
        <v>67</v>
      </c>
      <c r="C130" s="35" t="s">
        <v>237</v>
      </c>
      <c r="D130" s="27">
        <v>0</v>
      </c>
      <c r="E130" s="126">
        <v>0</v>
      </c>
      <c r="F130" s="28"/>
    </row>
    <row r="131" spans="1:6" x14ac:dyDescent="0.15">
      <c r="A131" s="40" t="s">
        <v>7</v>
      </c>
      <c r="B131" s="35">
        <v>68</v>
      </c>
      <c r="C131" s="35" t="s">
        <v>237</v>
      </c>
      <c r="D131" s="27">
        <v>0</v>
      </c>
      <c r="E131" s="126">
        <v>0</v>
      </c>
      <c r="F131" s="28"/>
    </row>
    <row r="132" spans="1:6" x14ac:dyDescent="0.15">
      <c r="A132" s="40" t="s">
        <v>7</v>
      </c>
      <c r="B132" s="35">
        <v>72</v>
      </c>
      <c r="C132" s="35" t="s">
        <v>237</v>
      </c>
      <c r="D132" s="27">
        <v>0</v>
      </c>
      <c r="E132" s="126">
        <v>0</v>
      </c>
      <c r="F132" s="28"/>
    </row>
    <row r="133" spans="1:6" x14ac:dyDescent="0.15">
      <c r="A133" s="40" t="s">
        <v>7</v>
      </c>
      <c r="B133" s="35">
        <v>73</v>
      </c>
      <c r="C133" s="35" t="s">
        <v>237</v>
      </c>
      <c r="D133" s="27">
        <v>0</v>
      </c>
      <c r="E133" s="126">
        <v>0</v>
      </c>
      <c r="F133" s="28"/>
    </row>
    <row r="134" spans="1:6" x14ac:dyDescent="0.15">
      <c r="A134" s="40" t="s">
        <v>7</v>
      </c>
      <c r="B134" s="35">
        <v>75</v>
      </c>
      <c r="C134" s="35" t="s">
        <v>237</v>
      </c>
      <c r="D134" s="27">
        <v>0</v>
      </c>
      <c r="E134" s="126">
        <v>0</v>
      </c>
      <c r="F134" s="28"/>
    </row>
    <row r="135" spans="1:6" x14ac:dyDescent="0.15">
      <c r="A135" s="40" t="s">
        <v>8</v>
      </c>
      <c r="B135" s="35">
        <v>37</v>
      </c>
      <c r="C135" s="35" t="s">
        <v>237</v>
      </c>
      <c r="D135" s="25">
        <v>245200</v>
      </c>
      <c r="E135" s="125">
        <v>517533.33333333331</v>
      </c>
      <c r="F135" s="28"/>
    </row>
    <row r="136" spans="1:6" x14ac:dyDescent="0.15">
      <c r="A136" s="40" t="s">
        <v>8</v>
      </c>
      <c r="B136" s="35">
        <v>38</v>
      </c>
      <c r="C136" s="35" t="s">
        <v>237</v>
      </c>
      <c r="D136" s="25">
        <v>38400</v>
      </c>
      <c r="E136" s="125">
        <v>65383.333333333336</v>
      </c>
      <c r="F136" s="28"/>
    </row>
    <row r="137" spans="1:6" x14ac:dyDescent="0.15">
      <c r="A137" s="40" t="s">
        <v>8</v>
      </c>
      <c r="B137" s="35">
        <v>39</v>
      </c>
      <c r="C137" s="35" t="s">
        <v>237</v>
      </c>
      <c r="D137" s="25">
        <v>69531658.333333343</v>
      </c>
      <c r="E137" s="125">
        <v>42664108.333333328</v>
      </c>
      <c r="F137" s="28"/>
    </row>
    <row r="138" spans="1:6" x14ac:dyDescent="0.15">
      <c r="A138" s="40" t="s">
        <v>8</v>
      </c>
      <c r="B138" s="35">
        <v>40</v>
      </c>
      <c r="C138" s="35" t="s">
        <v>237</v>
      </c>
      <c r="D138" s="25">
        <v>1555655158.3333335</v>
      </c>
      <c r="E138" s="125">
        <v>285001066.66666663</v>
      </c>
      <c r="F138" s="28"/>
    </row>
    <row r="139" spans="1:6" x14ac:dyDescent="0.15">
      <c r="A139" s="40" t="s">
        <v>8</v>
      </c>
      <c r="B139" s="35">
        <v>41</v>
      </c>
      <c r="C139" s="35" t="s">
        <v>237</v>
      </c>
      <c r="D139" s="25">
        <v>268158.33333333337</v>
      </c>
      <c r="E139" s="125">
        <v>335816.66666666663</v>
      </c>
      <c r="F139" s="28"/>
    </row>
    <row r="140" spans="1:6" x14ac:dyDescent="0.15">
      <c r="A140" s="40" t="s">
        <v>8</v>
      </c>
      <c r="B140" s="35">
        <v>42</v>
      </c>
      <c r="C140" s="35" t="s">
        <v>237</v>
      </c>
      <c r="D140" s="25">
        <v>63400700</v>
      </c>
      <c r="E140" s="125">
        <v>26040216.666666664</v>
      </c>
      <c r="F140" s="28"/>
    </row>
    <row r="141" spans="1:6" x14ac:dyDescent="0.15">
      <c r="A141" s="40" t="s">
        <v>8</v>
      </c>
      <c r="B141" s="35">
        <v>43</v>
      </c>
      <c r="C141" s="35" t="s">
        <v>237</v>
      </c>
      <c r="D141" s="25">
        <v>2128010050</v>
      </c>
      <c r="E141" s="125">
        <v>1018612908.3333334</v>
      </c>
      <c r="F141" s="28"/>
    </row>
    <row r="142" spans="1:6" x14ac:dyDescent="0.15">
      <c r="A142" s="40" t="s">
        <v>8</v>
      </c>
      <c r="B142" s="35">
        <v>44</v>
      </c>
      <c r="C142" s="35" t="s">
        <v>237</v>
      </c>
      <c r="D142" s="25">
        <v>23625</v>
      </c>
      <c r="E142" s="125">
        <v>47100</v>
      </c>
      <c r="F142" s="28"/>
    </row>
    <row r="143" spans="1:6" x14ac:dyDescent="0.15">
      <c r="A143" s="40" t="s">
        <v>8</v>
      </c>
      <c r="B143" s="35">
        <v>45</v>
      </c>
      <c r="C143" s="35" t="s">
        <v>237</v>
      </c>
      <c r="D143" s="25">
        <v>653587758.33333325</v>
      </c>
      <c r="E143" s="125">
        <v>575282325</v>
      </c>
      <c r="F143" s="28"/>
    </row>
    <row r="144" spans="1:6" x14ac:dyDescent="0.15">
      <c r="A144" s="40" t="s">
        <v>8</v>
      </c>
      <c r="B144" s="35">
        <v>46</v>
      </c>
      <c r="C144" s="35" t="s">
        <v>237</v>
      </c>
      <c r="D144" s="25">
        <v>144791.66666666669</v>
      </c>
      <c r="E144" s="125">
        <v>207958.33333333334</v>
      </c>
      <c r="F144" s="28"/>
    </row>
    <row r="145" spans="1:6" x14ac:dyDescent="0.15">
      <c r="A145" s="40" t="s">
        <v>8</v>
      </c>
      <c r="B145" s="35">
        <v>47</v>
      </c>
      <c r="C145" s="35" t="s">
        <v>237</v>
      </c>
      <c r="D145" s="25">
        <v>9783.3333333333321</v>
      </c>
      <c r="E145" s="125">
        <v>28566.666666666668</v>
      </c>
      <c r="F145" s="28"/>
    </row>
    <row r="146" spans="1:6" x14ac:dyDescent="0.15">
      <c r="A146" s="40" t="s">
        <v>7</v>
      </c>
      <c r="B146" s="36">
        <v>61</v>
      </c>
      <c r="C146" s="36" t="s">
        <v>275</v>
      </c>
      <c r="D146" s="27">
        <v>0</v>
      </c>
      <c r="E146" s="126">
        <v>0</v>
      </c>
      <c r="F146" s="28"/>
    </row>
    <row r="147" spans="1:6" x14ac:dyDescent="0.15">
      <c r="A147" s="40" t="s">
        <v>7</v>
      </c>
      <c r="B147" s="36">
        <v>62</v>
      </c>
      <c r="C147" s="36" t="s">
        <v>275</v>
      </c>
      <c r="D147" s="27">
        <v>0</v>
      </c>
      <c r="E147" s="126">
        <v>0</v>
      </c>
      <c r="F147" s="28"/>
    </row>
    <row r="148" spans="1:6" x14ac:dyDescent="0.15">
      <c r="A148" s="40" t="s">
        <v>7</v>
      </c>
      <c r="B148" s="36">
        <v>63</v>
      </c>
      <c r="C148" s="36" t="s">
        <v>275</v>
      </c>
      <c r="D148" s="27">
        <v>0</v>
      </c>
      <c r="E148" s="126">
        <v>0</v>
      </c>
      <c r="F148" s="28"/>
    </row>
    <row r="149" spans="1:6" x14ac:dyDescent="0.15">
      <c r="A149" s="40" t="s">
        <v>7</v>
      </c>
      <c r="B149" s="36">
        <v>64</v>
      </c>
      <c r="C149" s="36" t="s">
        <v>275</v>
      </c>
      <c r="D149" s="27">
        <v>0</v>
      </c>
      <c r="E149" s="126">
        <v>0</v>
      </c>
      <c r="F149" s="28"/>
    </row>
    <row r="150" spans="1:6" x14ac:dyDescent="0.15">
      <c r="A150" s="40" t="s">
        <v>7</v>
      </c>
      <c r="B150" s="36">
        <v>65</v>
      </c>
      <c r="C150" s="36" t="s">
        <v>275</v>
      </c>
      <c r="D150" s="27">
        <v>0</v>
      </c>
      <c r="E150" s="126">
        <v>0</v>
      </c>
      <c r="F150" s="28"/>
    </row>
    <row r="151" spans="1:6" x14ac:dyDescent="0.15">
      <c r="A151" s="40" t="s">
        <v>7</v>
      </c>
      <c r="B151" s="36">
        <v>66</v>
      </c>
      <c r="C151" s="36" t="s">
        <v>275</v>
      </c>
      <c r="D151" s="27">
        <v>0</v>
      </c>
      <c r="E151" s="126">
        <v>0</v>
      </c>
      <c r="F151" s="28"/>
    </row>
    <row r="152" spans="1:6" x14ac:dyDescent="0.15">
      <c r="A152" s="40" t="s">
        <v>7</v>
      </c>
      <c r="B152" s="36">
        <v>69</v>
      </c>
      <c r="C152" s="36" t="s">
        <v>275</v>
      </c>
      <c r="D152" s="27">
        <v>0</v>
      </c>
      <c r="E152" s="126">
        <v>0</v>
      </c>
      <c r="F152" s="28"/>
    </row>
    <row r="153" spans="1:6" x14ac:dyDescent="0.15">
      <c r="A153" s="40" t="s">
        <v>7</v>
      </c>
      <c r="B153" s="35">
        <v>70</v>
      </c>
      <c r="C153" s="36" t="s">
        <v>275</v>
      </c>
      <c r="D153" s="27">
        <v>0</v>
      </c>
      <c r="E153" s="126">
        <v>0</v>
      </c>
      <c r="F153" s="28"/>
    </row>
    <row r="154" spans="1:6" x14ac:dyDescent="0.15">
      <c r="A154" s="40" t="s">
        <v>7</v>
      </c>
      <c r="B154" s="36">
        <v>71</v>
      </c>
      <c r="C154" s="36" t="s">
        <v>275</v>
      </c>
      <c r="D154" s="27">
        <v>0</v>
      </c>
      <c r="E154" s="126">
        <v>0</v>
      </c>
      <c r="F154" s="28"/>
    </row>
    <row r="155" spans="1:6" x14ac:dyDescent="0.15">
      <c r="A155" s="40" t="s">
        <v>8</v>
      </c>
      <c r="B155" s="36">
        <v>49</v>
      </c>
      <c r="C155" s="36" t="s">
        <v>275</v>
      </c>
      <c r="D155" s="27">
        <v>0</v>
      </c>
      <c r="E155" s="126">
        <v>0</v>
      </c>
      <c r="F155" s="28"/>
    </row>
    <row r="156" spans="1:6" x14ac:dyDescent="0.15">
      <c r="A156" s="40" t="s">
        <v>8</v>
      </c>
      <c r="B156" s="36">
        <v>50</v>
      </c>
      <c r="C156" s="36" t="s">
        <v>275</v>
      </c>
      <c r="D156" s="27">
        <v>0</v>
      </c>
      <c r="E156" s="126">
        <v>0</v>
      </c>
      <c r="F156" s="28"/>
    </row>
    <row r="157" spans="1:6" x14ac:dyDescent="0.15">
      <c r="A157" s="40" t="s">
        <v>8</v>
      </c>
      <c r="B157" s="36">
        <v>51</v>
      </c>
      <c r="C157" s="36" t="s">
        <v>275</v>
      </c>
      <c r="D157" s="27">
        <v>0</v>
      </c>
      <c r="E157" s="126">
        <v>0</v>
      </c>
      <c r="F157" s="28"/>
    </row>
    <row r="158" spans="1:6" x14ac:dyDescent="0.15">
      <c r="A158" s="40" t="s">
        <v>8</v>
      </c>
      <c r="B158" s="36">
        <v>52</v>
      </c>
      <c r="C158" s="36" t="s">
        <v>275</v>
      </c>
      <c r="D158" s="27">
        <v>0</v>
      </c>
      <c r="E158" s="126">
        <v>0</v>
      </c>
      <c r="F158" s="28"/>
    </row>
    <row r="159" spans="1:6" x14ac:dyDescent="0.15">
      <c r="A159" s="40" t="s">
        <v>8</v>
      </c>
      <c r="B159" s="36">
        <v>53</v>
      </c>
      <c r="C159" s="36" t="s">
        <v>275</v>
      </c>
      <c r="D159" s="27">
        <v>0</v>
      </c>
      <c r="E159" s="126">
        <v>0</v>
      </c>
      <c r="F159" s="28"/>
    </row>
    <row r="160" spans="1:6" x14ac:dyDescent="0.15">
      <c r="A160" s="40" t="s">
        <v>8</v>
      </c>
      <c r="B160" s="36">
        <v>54</v>
      </c>
      <c r="C160" s="36" t="s">
        <v>275</v>
      </c>
      <c r="D160" s="27">
        <v>0</v>
      </c>
      <c r="E160" s="126">
        <v>0</v>
      </c>
      <c r="F160" s="28"/>
    </row>
    <row r="161" spans="1:6" x14ac:dyDescent="0.15">
      <c r="A161" s="40" t="s">
        <v>8</v>
      </c>
      <c r="B161" s="36">
        <v>55</v>
      </c>
      <c r="C161" s="36" t="s">
        <v>275</v>
      </c>
      <c r="D161" s="27">
        <v>0</v>
      </c>
      <c r="E161" s="126">
        <v>0</v>
      </c>
      <c r="F161" s="28"/>
    </row>
    <row r="162" spans="1:6" x14ac:dyDescent="0.15">
      <c r="A162" s="40" t="s">
        <v>8</v>
      </c>
      <c r="B162" s="36">
        <v>56</v>
      </c>
      <c r="C162" s="36" t="s">
        <v>275</v>
      </c>
      <c r="D162" s="27">
        <v>0</v>
      </c>
      <c r="E162" s="126">
        <v>0</v>
      </c>
      <c r="F162" s="28"/>
    </row>
    <row r="163" spans="1:6" x14ac:dyDescent="0.15">
      <c r="A163" s="40" t="s">
        <v>8</v>
      </c>
      <c r="B163" s="36">
        <v>57</v>
      </c>
      <c r="C163" s="36" t="s">
        <v>275</v>
      </c>
      <c r="D163" s="27">
        <v>0</v>
      </c>
      <c r="E163" s="126">
        <v>0</v>
      </c>
      <c r="F163" s="28"/>
    </row>
    <row r="164" spans="1:6" x14ac:dyDescent="0.15">
      <c r="A164" s="40" t="s">
        <v>8</v>
      </c>
      <c r="B164" s="36">
        <v>59</v>
      </c>
      <c r="C164" s="36" t="s">
        <v>275</v>
      </c>
      <c r="D164" s="27">
        <v>0</v>
      </c>
      <c r="E164" s="126">
        <v>0</v>
      </c>
      <c r="F164" s="28"/>
    </row>
    <row r="165" spans="1:6" x14ac:dyDescent="0.15">
      <c r="A165" s="40" t="s">
        <v>8</v>
      </c>
      <c r="B165" s="36">
        <v>60</v>
      </c>
      <c r="C165" s="36" t="s">
        <v>275</v>
      </c>
      <c r="D165" s="27">
        <v>0</v>
      </c>
      <c r="E165" s="126">
        <v>0</v>
      </c>
      <c r="F165" s="28"/>
    </row>
    <row r="166" spans="1:6" x14ac:dyDescent="0.15">
      <c r="A166" s="40" t="s">
        <v>8</v>
      </c>
      <c r="B166" s="39">
        <v>1</v>
      </c>
      <c r="C166" s="35" t="s">
        <v>276</v>
      </c>
      <c r="D166" s="24">
        <v>0</v>
      </c>
      <c r="E166" s="24">
        <v>0</v>
      </c>
    </row>
    <row r="167" spans="1:6" x14ac:dyDescent="0.15">
      <c r="A167" s="40" t="s">
        <v>8</v>
      </c>
      <c r="B167" s="39">
        <v>2</v>
      </c>
      <c r="C167" s="35" t="s">
        <v>276</v>
      </c>
      <c r="D167" s="24">
        <v>0</v>
      </c>
      <c r="E167" s="24">
        <v>0</v>
      </c>
    </row>
    <row r="168" spans="1:6" x14ac:dyDescent="0.15">
      <c r="A168" s="40" t="s">
        <v>7</v>
      </c>
      <c r="B168" s="39">
        <v>3</v>
      </c>
      <c r="C168" s="35" t="s">
        <v>276</v>
      </c>
      <c r="D168" s="24">
        <v>0</v>
      </c>
      <c r="E168" s="24">
        <v>0</v>
      </c>
    </row>
    <row r="169" spans="1:6" x14ac:dyDescent="0.15">
      <c r="A169" s="40" t="s">
        <v>8</v>
      </c>
      <c r="B169" s="39">
        <v>4</v>
      </c>
      <c r="C169" s="35" t="s">
        <v>276</v>
      </c>
      <c r="D169" s="24">
        <v>0</v>
      </c>
      <c r="E169" s="24">
        <v>0</v>
      </c>
    </row>
    <row r="170" spans="1:6" x14ac:dyDescent="0.15">
      <c r="A170" s="40" t="s">
        <v>7</v>
      </c>
      <c r="B170" s="39">
        <v>5</v>
      </c>
      <c r="C170" s="35" t="s">
        <v>276</v>
      </c>
      <c r="D170" s="24">
        <v>0</v>
      </c>
      <c r="E170" s="24">
        <v>0</v>
      </c>
    </row>
    <row r="171" spans="1:6" x14ac:dyDescent="0.15">
      <c r="A171" s="40" t="s">
        <v>8</v>
      </c>
      <c r="B171" s="39">
        <v>6</v>
      </c>
      <c r="C171" s="35" t="s">
        <v>276</v>
      </c>
      <c r="D171" s="24">
        <v>0</v>
      </c>
      <c r="E171" s="24">
        <v>0</v>
      </c>
    </row>
    <row r="172" spans="1:6" x14ac:dyDescent="0.15">
      <c r="A172" s="40" t="s">
        <v>8</v>
      </c>
      <c r="B172" s="39">
        <v>7</v>
      </c>
      <c r="C172" s="35" t="s">
        <v>276</v>
      </c>
      <c r="D172" s="24">
        <v>0</v>
      </c>
      <c r="E172" s="24">
        <v>0</v>
      </c>
    </row>
    <row r="173" spans="1:6" x14ac:dyDescent="0.15">
      <c r="A173" s="40" t="s">
        <v>8</v>
      </c>
      <c r="B173" s="39">
        <v>8</v>
      </c>
      <c r="C173" s="35" t="s">
        <v>276</v>
      </c>
      <c r="D173" s="24">
        <v>0</v>
      </c>
      <c r="E173" s="24">
        <v>0</v>
      </c>
    </row>
    <row r="174" spans="1:6" x14ac:dyDescent="0.15">
      <c r="A174" s="40" t="s">
        <v>8</v>
      </c>
      <c r="B174" s="39">
        <v>9</v>
      </c>
      <c r="C174" s="35" t="s">
        <v>276</v>
      </c>
      <c r="D174" s="24">
        <v>0</v>
      </c>
      <c r="E174" s="24">
        <v>0</v>
      </c>
    </row>
    <row r="175" spans="1:6" x14ac:dyDescent="0.15">
      <c r="A175" s="40" t="s">
        <v>8</v>
      </c>
      <c r="B175" s="39">
        <v>10</v>
      </c>
      <c r="C175" s="35" t="s">
        <v>276</v>
      </c>
      <c r="D175" s="24">
        <v>0</v>
      </c>
      <c r="E175" s="24">
        <v>0</v>
      </c>
    </row>
    <row r="176" spans="1:6" x14ac:dyDescent="0.15">
      <c r="A176" s="40" t="s">
        <v>8</v>
      </c>
      <c r="B176" s="39">
        <v>11</v>
      </c>
      <c r="C176" s="35" t="s">
        <v>276</v>
      </c>
      <c r="D176" s="24">
        <v>0</v>
      </c>
      <c r="E176" s="24">
        <v>0</v>
      </c>
    </row>
    <row r="177" spans="1:5" x14ac:dyDescent="0.15">
      <c r="A177" s="40" t="s">
        <v>8</v>
      </c>
      <c r="B177" s="39">
        <v>12</v>
      </c>
      <c r="C177" s="35" t="s">
        <v>276</v>
      </c>
      <c r="D177" s="24">
        <v>0</v>
      </c>
      <c r="E177" s="24">
        <v>0</v>
      </c>
    </row>
    <row r="178" spans="1:5" x14ac:dyDescent="0.15">
      <c r="A178" s="40" t="s">
        <v>7</v>
      </c>
      <c r="B178" s="39">
        <v>13</v>
      </c>
      <c r="C178" s="35" t="s">
        <v>276</v>
      </c>
      <c r="D178" s="24">
        <v>0</v>
      </c>
      <c r="E178" s="24">
        <v>0</v>
      </c>
    </row>
    <row r="179" spans="1:5" x14ac:dyDescent="0.15">
      <c r="A179" s="40" t="s">
        <v>8</v>
      </c>
      <c r="B179" s="39">
        <v>14</v>
      </c>
      <c r="C179" s="35" t="s">
        <v>276</v>
      </c>
      <c r="D179" s="24">
        <v>0</v>
      </c>
      <c r="E179" s="24">
        <v>0</v>
      </c>
    </row>
    <row r="180" spans="1:5" x14ac:dyDescent="0.15">
      <c r="A180" s="40" t="s">
        <v>7</v>
      </c>
      <c r="B180" s="39">
        <v>15</v>
      </c>
      <c r="C180" s="35" t="s">
        <v>276</v>
      </c>
      <c r="D180" s="24">
        <v>0</v>
      </c>
      <c r="E180" s="24">
        <v>0</v>
      </c>
    </row>
    <row r="181" spans="1:5" x14ac:dyDescent="0.15">
      <c r="A181" s="40" t="s">
        <v>7</v>
      </c>
      <c r="B181" s="39">
        <v>16</v>
      </c>
      <c r="C181" s="35" t="s">
        <v>276</v>
      </c>
      <c r="D181" s="24">
        <v>0</v>
      </c>
      <c r="E181" s="24">
        <v>0</v>
      </c>
    </row>
    <row r="182" spans="1:5" x14ac:dyDescent="0.15">
      <c r="A182" s="40" t="s">
        <v>7</v>
      </c>
      <c r="B182" s="39">
        <v>17</v>
      </c>
      <c r="C182" s="35" t="s">
        <v>276</v>
      </c>
      <c r="D182" s="24">
        <v>0</v>
      </c>
      <c r="E182" s="24">
        <v>0</v>
      </c>
    </row>
    <row r="183" spans="1:5" x14ac:dyDescent="0.15">
      <c r="A183" s="40" t="s">
        <v>7</v>
      </c>
      <c r="B183" s="39">
        <v>18</v>
      </c>
      <c r="C183" s="35" t="s">
        <v>276</v>
      </c>
      <c r="D183" s="24">
        <v>0</v>
      </c>
      <c r="E183" s="24">
        <v>0</v>
      </c>
    </row>
    <row r="184" spans="1:5" x14ac:dyDescent="0.15">
      <c r="A184" s="40" t="s">
        <v>7</v>
      </c>
      <c r="B184" s="39">
        <v>19</v>
      </c>
      <c r="C184" s="35" t="s">
        <v>276</v>
      </c>
      <c r="D184" s="24">
        <v>0</v>
      </c>
      <c r="E184" s="24">
        <v>0</v>
      </c>
    </row>
    <row r="185" spans="1:5" x14ac:dyDescent="0.15">
      <c r="A185" s="40" t="s">
        <v>7</v>
      </c>
      <c r="B185" s="39">
        <v>20</v>
      </c>
      <c r="C185" s="35" t="s">
        <v>276</v>
      </c>
      <c r="D185" s="24">
        <v>0</v>
      </c>
      <c r="E185" s="24">
        <v>0</v>
      </c>
    </row>
    <row r="186" spans="1:5" x14ac:dyDescent="0.15">
      <c r="A186" s="40" t="s">
        <v>7</v>
      </c>
      <c r="B186" s="39">
        <v>21</v>
      </c>
      <c r="C186" s="35" t="s">
        <v>276</v>
      </c>
      <c r="D186" s="24">
        <v>0</v>
      </c>
      <c r="E186" s="24">
        <v>0</v>
      </c>
    </row>
    <row r="187" spans="1:5" x14ac:dyDescent="0.15">
      <c r="A187" s="40" t="s">
        <v>7</v>
      </c>
      <c r="B187" s="39">
        <v>22</v>
      </c>
      <c r="C187" s="35" t="s">
        <v>276</v>
      </c>
      <c r="D187" s="24">
        <v>0</v>
      </c>
      <c r="E187" s="24">
        <v>0</v>
      </c>
    </row>
    <row r="188" spans="1:5" x14ac:dyDescent="0.15">
      <c r="A188" s="40" t="s">
        <v>8</v>
      </c>
      <c r="B188" s="39">
        <v>23</v>
      </c>
      <c r="C188" s="35" t="s">
        <v>243</v>
      </c>
      <c r="D188" s="24">
        <v>0</v>
      </c>
      <c r="E188" s="24">
        <v>0</v>
      </c>
    </row>
    <row r="189" spans="1:5" x14ac:dyDescent="0.15">
      <c r="A189" s="40" t="s">
        <v>8</v>
      </c>
      <c r="B189" s="39">
        <v>24</v>
      </c>
      <c r="C189" s="35" t="s">
        <v>243</v>
      </c>
      <c r="D189" s="24">
        <v>0</v>
      </c>
      <c r="E189" s="24">
        <v>0</v>
      </c>
    </row>
    <row r="190" spans="1:5" x14ac:dyDescent="0.15">
      <c r="A190" s="40" t="s">
        <v>8</v>
      </c>
      <c r="B190" s="39">
        <v>25</v>
      </c>
      <c r="C190" s="35" t="s">
        <v>243</v>
      </c>
      <c r="D190" s="24">
        <v>0</v>
      </c>
      <c r="E190" s="24">
        <v>0</v>
      </c>
    </row>
    <row r="191" spans="1:5" x14ac:dyDescent="0.15">
      <c r="A191" s="40" t="s">
        <v>8</v>
      </c>
      <c r="B191" s="39">
        <v>26</v>
      </c>
      <c r="C191" s="35" t="s">
        <v>243</v>
      </c>
      <c r="D191" s="24">
        <v>0</v>
      </c>
      <c r="E191" s="24">
        <v>0</v>
      </c>
    </row>
    <row r="192" spans="1:5" x14ac:dyDescent="0.15">
      <c r="A192" s="40" t="s">
        <v>7</v>
      </c>
      <c r="B192" s="39">
        <v>27</v>
      </c>
      <c r="C192" s="35" t="s">
        <v>243</v>
      </c>
      <c r="D192" s="29">
        <v>16425</v>
      </c>
      <c r="E192" s="24">
        <v>0</v>
      </c>
    </row>
    <row r="193" spans="1:5" x14ac:dyDescent="0.15">
      <c r="A193" s="40" t="s">
        <v>8</v>
      </c>
      <c r="B193" s="39">
        <v>28</v>
      </c>
      <c r="C193" s="35" t="s">
        <v>243</v>
      </c>
      <c r="D193" s="24">
        <v>0</v>
      </c>
      <c r="E193" s="24">
        <v>0</v>
      </c>
    </row>
    <row r="194" spans="1:5" x14ac:dyDescent="0.15">
      <c r="A194" s="40" t="s">
        <v>8</v>
      </c>
      <c r="B194" s="39">
        <v>29</v>
      </c>
      <c r="C194" s="35" t="s">
        <v>243</v>
      </c>
      <c r="D194" s="24">
        <v>0</v>
      </c>
      <c r="E194" s="24">
        <v>0</v>
      </c>
    </row>
    <row r="195" spans="1:5" x14ac:dyDescent="0.15">
      <c r="A195" s="40" t="s">
        <v>8</v>
      </c>
      <c r="B195" s="39">
        <v>30</v>
      </c>
      <c r="C195" s="35" t="s">
        <v>243</v>
      </c>
      <c r="D195" s="24">
        <v>0</v>
      </c>
      <c r="E195" s="24">
        <v>0</v>
      </c>
    </row>
    <row r="196" spans="1:5" x14ac:dyDescent="0.15">
      <c r="A196" s="40" t="s">
        <v>8</v>
      </c>
      <c r="B196" s="39">
        <v>31</v>
      </c>
      <c r="C196" s="35" t="s">
        <v>243</v>
      </c>
      <c r="D196" s="24">
        <v>0</v>
      </c>
      <c r="E196" s="24">
        <v>0</v>
      </c>
    </row>
    <row r="197" spans="1:5" x14ac:dyDescent="0.15">
      <c r="A197" s="40" t="s">
        <v>8</v>
      </c>
      <c r="B197" s="39">
        <v>32</v>
      </c>
      <c r="C197" s="35" t="s">
        <v>243</v>
      </c>
      <c r="D197" s="24">
        <v>0</v>
      </c>
      <c r="E197" s="24">
        <v>0</v>
      </c>
    </row>
    <row r="198" spans="1:5" x14ac:dyDescent="0.15">
      <c r="A198" s="40" t="s">
        <v>8</v>
      </c>
      <c r="B198" s="39">
        <v>33</v>
      </c>
      <c r="C198" s="35" t="s">
        <v>243</v>
      </c>
      <c r="D198" s="24">
        <v>0</v>
      </c>
      <c r="E198" s="24">
        <v>0</v>
      </c>
    </row>
    <row r="199" spans="1:5" x14ac:dyDescent="0.15">
      <c r="A199" s="40" t="s">
        <v>8</v>
      </c>
      <c r="B199" s="39">
        <v>34</v>
      </c>
      <c r="C199" s="35" t="s">
        <v>243</v>
      </c>
      <c r="D199" s="24">
        <v>0</v>
      </c>
      <c r="E199" s="24">
        <v>0</v>
      </c>
    </row>
    <row r="200" spans="1:5" x14ac:dyDescent="0.15">
      <c r="A200" s="40" t="s">
        <v>7</v>
      </c>
      <c r="B200" s="39">
        <v>35</v>
      </c>
      <c r="C200" s="35" t="s">
        <v>243</v>
      </c>
      <c r="D200" s="29">
        <v>14002.973543918815</v>
      </c>
      <c r="E200" s="24">
        <v>0</v>
      </c>
    </row>
    <row r="201" spans="1:5" x14ac:dyDescent="0.15">
      <c r="A201" s="40" t="s">
        <v>7</v>
      </c>
      <c r="B201" s="39">
        <v>36</v>
      </c>
      <c r="C201" s="35" t="s">
        <v>243</v>
      </c>
      <c r="D201" s="29">
        <v>14002.973543918815</v>
      </c>
      <c r="E201" s="24">
        <v>0</v>
      </c>
    </row>
    <row r="202" spans="1:5" x14ac:dyDescent="0.15">
      <c r="A202" s="40" t="s">
        <v>7</v>
      </c>
      <c r="B202" s="39">
        <v>37</v>
      </c>
      <c r="C202" s="35" t="s">
        <v>243</v>
      </c>
      <c r="D202" s="24">
        <v>0</v>
      </c>
      <c r="E202" s="24">
        <v>0</v>
      </c>
    </row>
    <row r="203" spans="1:5" x14ac:dyDescent="0.15">
      <c r="A203" s="40" t="s">
        <v>7</v>
      </c>
      <c r="B203" s="39">
        <v>38</v>
      </c>
      <c r="C203" s="35" t="s">
        <v>243</v>
      </c>
      <c r="D203" s="29">
        <v>12822.122532737567</v>
      </c>
      <c r="E203" s="24">
        <v>0</v>
      </c>
    </row>
    <row r="204" spans="1:5" x14ac:dyDescent="0.15">
      <c r="A204" s="40" t="s">
        <v>7</v>
      </c>
      <c r="B204" s="39">
        <v>39</v>
      </c>
      <c r="C204" s="35" t="s">
        <v>243</v>
      </c>
      <c r="D204" s="24">
        <v>0</v>
      </c>
      <c r="E204" s="24">
        <v>0</v>
      </c>
    </row>
    <row r="205" spans="1:5" x14ac:dyDescent="0.15">
      <c r="A205" s="40" t="s">
        <v>7</v>
      </c>
      <c r="B205" s="39">
        <v>40</v>
      </c>
      <c r="C205" s="35" t="s">
        <v>243</v>
      </c>
      <c r="D205" s="29">
        <v>44797.32341034415</v>
      </c>
      <c r="E205" s="24">
        <v>0</v>
      </c>
    </row>
    <row r="206" spans="1:5" x14ac:dyDescent="0.15">
      <c r="A206" s="40" t="s">
        <v>7</v>
      </c>
      <c r="B206" s="39">
        <v>41</v>
      </c>
      <c r="C206" s="35" t="s">
        <v>243</v>
      </c>
      <c r="D206" s="24">
        <v>0</v>
      </c>
      <c r="E206" s="24">
        <v>0</v>
      </c>
    </row>
    <row r="207" spans="1:5" x14ac:dyDescent="0.15">
      <c r="A207" s="40" t="s">
        <v>7</v>
      </c>
      <c r="B207" s="39">
        <v>42</v>
      </c>
      <c r="C207" s="35" t="s">
        <v>243</v>
      </c>
      <c r="D207" s="29">
        <v>47037.2128452959</v>
      </c>
      <c r="E207" s="24">
        <v>0</v>
      </c>
    </row>
    <row r="208" spans="1:5" x14ac:dyDescent="0.15">
      <c r="A208" s="40" t="s">
        <v>7</v>
      </c>
      <c r="B208" s="39">
        <v>43</v>
      </c>
      <c r="C208" s="35" t="s">
        <v>243</v>
      </c>
      <c r="D208" s="29">
        <v>40408.118078170482</v>
      </c>
      <c r="E208" s="24">
        <v>0</v>
      </c>
    </row>
    <row r="209" spans="1:5" x14ac:dyDescent="0.15">
      <c r="A209" s="40" t="s">
        <v>7</v>
      </c>
      <c r="B209" s="39">
        <v>44</v>
      </c>
      <c r="C209" s="35" t="s">
        <v>243</v>
      </c>
      <c r="D209" s="24">
        <v>0</v>
      </c>
      <c r="E209" s="24">
        <v>0</v>
      </c>
    </row>
    <row r="210" spans="1:5" x14ac:dyDescent="0.15">
      <c r="A210" s="40" t="s">
        <v>7</v>
      </c>
      <c r="B210" s="39">
        <v>45</v>
      </c>
      <c r="C210" s="37" t="s">
        <v>240</v>
      </c>
      <c r="D210" s="24">
        <v>0</v>
      </c>
      <c r="E210" s="24">
        <v>0</v>
      </c>
    </row>
    <row r="211" spans="1:5" x14ac:dyDescent="0.15">
      <c r="A211" s="40" t="s">
        <v>7</v>
      </c>
      <c r="B211" s="39">
        <v>46</v>
      </c>
      <c r="C211" s="37" t="s">
        <v>240</v>
      </c>
      <c r="D211" s="24">
        <v>0</v>
      </c>
      <c r="E211" s="24">
        <v>0</v>
      </c>
    </row>
    <row r="212" spans="1:5" x14ac:dyDescent="0.15">
      <c r="A212" s="40" t="s">
        <v>7</v>
      </c>
      <c r="B212" s="39">
        <v>47</v>
      </c>
      <c r="C212" s="37" t="s">
        <v>240</v>
      </c>
      <c r="D212" s="24">
        <v>0</v>
      </c>
      <c r="E212" s="24">
        <v>0</v>
      </c>
    </row>
    <row r="213" spans="1:5" x14ac:dyDescent="0.15">
      <c r="A213" s="40" t="s">
        <v>8</v>
      </c>
      <c r="B213" s="39">
        <v>48</v>
      </c>
      <c r="C213" s="37" t="s">
        <v>240</v>
      </c>
      <c r="D213" s="24">
        <v>0</v>
      </c>
      <c r="E213" s="24">
        <v>0</v>
      </c>
    </row>
    <row r="214" spans="1:5" x14ac:dyDescent="0.15">
      <c r="A214" s="40" t="s">
        <v>8</v>
      </c>
      <c r="B214" s="39">
        <v>49</v>
      </c>
      <c r="C214" s="37" t="s">
        <v>240</v>
      </c>
      <c r="D214" s="24">
        <v>0</v>
      </c>
      <c r="E214" s="24">
        <v>0</v>
      </c>
    </row>
    <row r="215" spans="1:5" x14ac:dyDescent="0.15">
      <c r="A215" s="40" t="s">
        <v>8</v>
      </c>
      <c r="B215" s="39">
        <v>50</v>
      </c>
      <c r="C215" s="37" t="s">
        <v>240</v>
      </c>
      <c r="D215" s="24">
        <v>0</v>
      </c>
      <c r="E215" s="24">
        <v>0</v>
      </c>
    </row>
    <row r="216" spans="1:5" x14ac:dyDescent="0.15">
      <c r="A216" s="40" t="s">
        <v>8</v>
      </c>
      <c r="B216" s="39">
        <v>51</v>
      </c>
      <c r="C216" s="37" t="s">
        <v>240</v>
      </c>
      <c r="D216" s="24">
        <v>0</v>
      </c>
      <c r="E216" s="24">
        <v>0</v>
      </c>
    </row>
    <row r="217" spans="1:5" x14ac:dyDescent="0.15">
      <c r="A217" s="40" t="s">
        <v>8</v>
      </c>
      <c r="B217" s="39">
        <v>52</v>
      </c>
      <c r="C217" s="37" t="s">
        <v>240</v>
      </c>
      <c r="D217" s="24">
        <v>0</v>
      </c>
      <c r="E217" s="24">
        <v>0</v>
      </c>
    </row>
    <row r="218" spans="1:5" x14ac:dyDescent="0.15">
      <c r="A218" s="40" t="s">
        <v>8</v>
      </c>
      <c r="B218" s="39">
        <v>53</v>
      </c>
      <c r="C218" s="37" t="s">
        <v>240</v>
      </c>
      <c r="D218" s="24">
        <v>0</v>
      </c>
      <c r="E218" s="24">
        <v>0</v>
      </c>
    </row>
    <row r="219" spans="1:5" x14ac:dyDescent="0.15">
      <c r="A219" s="40" t="s">
        <v>7</v>
      </c>
      <c r="B219" s="39">
        <v>54</v>
      </c>
      <c r="C219" s="37" t="s">
        <v>240</v>
      </c>
      <c r="D219" s="24">
        <v>0</v>
      </c>
      <c r="E219" s="24">
        <v>0</v>
      </c>
    </row>
    <row r="220" spans="1:5" x14ac:dyDescent="0.15">
      <c r="A220" s="40" t="s">
        <v>8</v>
      </c>
      <c r="B220" s="39">
        <v>55</v>
      </c>
      <c r="C220" s="37" t="s">
        <v>240</v>
      </c>
      <c r="D220" s="24">
        <v>0</v>
      </c>
      <c r="E220" s="24">
        <v>0</v>
      </c>
    </row>
    <row r="221" spans="1:5" x14ac:dyDescent="0.15">
      <c r="A221" s="40" t="s">
        <v>8</v>
      </c>
      <c r="B221" s="39">
        <v>56</v>
      </c>
      <c r="C221" s="37" t="s">
        <v>240</v>
      </c>
      <c r="D221" s="24">
        <v>0</v>
      </c>
      <c r="E221" s="24">
        <v>0</v>
      </c>
    </row>
    <row r="222" spans="1:5" x14ac:dyDescent="0.15">
      <c r="A222" s="41" t="s">
        <v>8</v>
      </c>
      <c r="B222" s="39">
        <v>57</v>
      </c>
      <c r="C222" s="37" t="s">
        <v>240</v>
      </c>
      <c r="D222" s="24">
        <v>0</v>
      </c>
      <c r="E222" s="24">
        <v>0</v>
      </c>
    </row>
    <row r="223" spans="1:5" x14ac:dyDescent="0.15">
      <c r="A223" s="40" t="s">
        <v>7</v>
      </c>
      <c r="B223" s="39">
        <v>58</v>
      </c>
      <c r="C223" s="37" t="s">
        <v>240</v>
      </c>
      <c r="D223" s="24">
        <v>0</v>
      </c>
      <c r="E223" s="24">
        <v>0</v>
      </c>
    </row>
    <row r="224" spans="1:5" x14ac:dyDescent="0.15">
      <c r="A224" s="40" t="s">
        <v>8</v>
      </c>
      <c r="B224" s="39">
        <v>59</v>
      </c>
      <c r="C224" s="37" t="s">
        <v>240</v>
      </c>
      <c r="D224" s="24">
        <v>0</v>
      </c>
      <c r="E224" s="24">
        <v>0</v>
      </c>
    </row>
    <row r="225" spans="1:5" x14ac:dyDescent="0.15">
      <c r="A225" s="40" t="s">
        <v>7</v>
      </c>
      <c r="B225" s="39">
        <v>60</v>
      </c>
      <c r="C225" s="37" t="s">
        <v>240</v>
      </c>
      <c r="D225" s="24">
        <v>0</v>
      </c>
      <c r="E225" s="24">
        <v>0</v>
      </c>
    </row>
    <row r="226" spans="1:5" x14ac:dyDescent="0.15">
      <c r="A226" s="40" t="s">
        <v>8</v>
      </c>
      <c r="B226" s="39">
        <v>61</v>
      </c>
      <c r="C226" s="37" t="s">
        <v>240</v>
      </c>
      <c r="D226" s="24">
        <v>0</v>
      </c>
      <c r="E226" s="24">
        <v>0</v>
      </c>
    </row>
    <row r="227" spans="1:5" x14ac:dyDescent="0.15">
      <c r="A227" s="40" t="s">
        <v>7</v>
      </c>
      <c r="B227" s="39">
        <v>62</v>
      </c>
      <c r="C227" s="37" t="s">
        <v>240</v>
      </c>
      <c r="D227" s="24">
        <v>0</v>
      </c>
      <c r="E227" s="24">
        <v>0</v>
      </c>
    </row>
    <row r="228" spans="1:5" x14ac:dyDescent="0.15">
      <c r="A228" s="40" t="s">
        <v>7</v>
      </c>
      <c r="B228" s="39">
        <v>63</v>
      </c>
      <c r="C228" s="37" t="s">
        <v>240</v>
      </c>
      <c r="D228" s="24">
        <v>0</v>
      </c>
      <c r="E228" s="24">
        <v>0</v>
      </c>
    </row>
    <row r="229" spans="1:5" x14ac:dyDescent="0.15">
      <c r="A229" s="40" t="s">
        <v>7</v>
      </c>
      <c r="B229" s="39">
        <v>64</v>
      </c>
      <c r="C229" s="37" t="s">
        <v>240</v>
      </c>
      <c r="D229" s="24">
        <v>0</v>
      </c>
      <c r="E229" s="24">
        <v>0</v>
      </c>
    </row>
    <row r="230" spans="1:5" x14ac:dyDescent="0.15">
      <c r="A230" s="40" t="s">
        <v>7</v>
      </c>
      <c r="B230" s="39">
        <v>65</v>
      </c>
      <c r="C230" s="37" t="s">
        <v>240</v>
      </c>
      <c r="D230" s="24">
        <v>0</v>
      </c>
      <c r="E230" s="24">
        <v>0</v>
      </c>
    </row>
    <row r="231" spans="1:5" x14ac:dyDescent="0.15">
      <c r="A231" s="40" t="s">
        <v>7</v>
      </c>
      <c r="B231" s="39">
        <v>66</v>
      </c>
      <c r="C231" s="37" t="s">
        <v>240</v>
      </c>
      <c r="D231" s="24">
        <v>0</v>
      </c>
      <c r="E231" s="24">
        <v>0</v>
      </c>
    </row>
    <row r="232" spans="1:5" x14ac:dyDescent="0.15">
      <c r="A232" s="40" t="s">
        <v>8</v>
      </c>
      <c r="B232" s="39">
        <v>67</v>
      </c>
      <c r="C232" s="35" t="s">
        <v>242</v>
      </c>
      <c r="D232" s="30">
        <v>39884.77001351348</v>
      </c>
      <c r="E232" s="24">
        <v>0</v>
      </c>
    </row>
    <row r="233" spans="1:5" x14ac:dyDescent="0.15">
      <c r="A233" s="40" t="s">
        <v>8</v>
      </c>
      <c r="B233" s="39">
        <v>68</v>
      </c>
      <c r="C233" s="35" t="s">
        <v>242</v>
      </c>
      <c r="D233" s="24">
        <v>0</v>
      </c>
      <c r="E233" s="24">
        <v>0</v>
      </c>
    </row>
    <row r="234" spans="1:5" x14ac:dyDescent="0.15">
      <c r="A234" s="40" t="s">
        <v>8</v>
      </c>
      <c r="B234" s="39">
        <v>69</v>
      </c>
      <c r="C234" s="35" t="s">
        <v>242</v>
      </c>
      <c r="D234" s="24">
        <v>0</v>
      </c>
      <c r="E234" s="24">
        <v>0</v>
      </c>
    </row>
    <row r="235" spans="1:5" x14ac:dyDescent="0.15">
      <c r="A235" s="40" t="s">
        <v>8</v>
      </c>
      <c r="B235" s="39">
        <v>70</v>
      </c>
      <c r="C235" s="35" t="s">
        <v>242</v>
      </c>
      <c r="D235" s="30">
        <v>15627.86707451815</v>
      </c>
      <c r="E235" s="24">
        <v>0</v>
      </c>
    </row>
    <row r="236" spans="1:5" x14ac:dyDescent="0.15">
      <c r="A236" s="40" t="s">
        <v>7</v>
      </c>
      <c r="B236" s="39">
        <v>71</v>
      </c>
      <c r="C236" s="35" t="s">
        <v>242</v>
      </c>
      <c r="D236" s="24">
        <v>0</v>
      </c>
      <c r="E236" s="24">
        <v>0</v>
      </c>
    </row>
    <row r="237" spans="1:5" x14ac:dyDescent="0.15">
      <c r="A237" s="40" t="s">
        <v>7</v>
      </c>
      <c r="B237" s="39">
        <v>72</v>
      </c>
      <c r="C237" s="35" t="s">
        <v>242</v>
      </c>
      <c r="D237" s="24">
        <v>0</v>
      </c>
      <c r="E237" s="24">
        <v>0</v>
      </c>
    </row>
    <row r="238" spans="1:5" x14ac:dyDescent="0.15">
      <c r="A238" s="40" t="s">
        <v>8</v>
      </c>
      <c r="B238" s="39">
        <v>73</v>
      </c>
      <c r="C238" s="35" t="s">
        <v>242</v>
      </c>
      <c r="D238" s="24">
        <v>0</v>
      </c>
      <c r="E238" s="24">
        <v>0</v>
      </c>
    </row>
    <row r="239" spans="1:5" x14ac:dyDescent="0.15">
      <c r="A239" s="40" t="s">
        <v>8</v>
      </c>
      <c r="B239" s="39">
        <v>74</v>
      </c>
      <c r="C239" s="35" t="s">
        <v>242</v>
      </c>
      <c r="D239" s="24">
        <v>0</v>
      </c>
      <c r="E239" s="24">
        <v>0</v>
      </c>
    </row>
    <row r="240" spans="1:5" x14ac:dyDescent="0.15">
      <c r="A240" s="40" t="s">
        <v>8</v>
      </c>
      <c r="B240" s="39">
        <v>75</v>
      </c>
      <c r="C240" s="35" t="s">
        <v>242</v>
      </c>
      <c r="D240" s="30">
        <v>1090945.4148856068</v>
      </c>
      <c r="E240" s="30">
        <v>99387.1787502925</v>
      </c>
    </row>
    <row r="241" spans="1:5" x14ac:dyDescent="0.15">
      <c r="A241" s="40" t="s">
        <v>8</v>
      </c>
      <c r="B241" s="39">
        <v>76</v>
      </c>
      <c r="C241" s="35" t="s">
        <v>242</v>
      </c>
      <c r="D241" s="30">
        <v>37949.355820314486</v>
      </c>
      <c r="E241" s="24">
        <v>0</v>
      </c>
    </row>
    <row r="242" spans="1:5" x14ac:dyDescent="0.15">
      <c r="A242" s="40" t="s">
        <v>8</v>
      </c>
      <c r="B242" s="39">
        <v>77</v>
      </c>
      <c r="C242" s="35" t="s">
        <v>242</v>
      </c>
      <c r="D242" s="24">
        <v>0</v>
      </c>
      <c r="E242" s="24">
        <v>0</v>
      </c>
    </row>
    <row r="243" spans="1:5" x14ac:dyDescent="0.15">
      <c r="A243" s="40" t="s">
        <v>7</v>
      </c>
      <c r="B243" s="39">
        <v>78</v>
      </c>
      <c r="C243" s="35" t="s">
        <v>242</v>
      </c>
      <c r="D243" s="24">
        <v>0</v>
      </c>
      <c r="E243" s="24">
        <v>0</v>
      </c>
    </row>
    <row r="244" spans="1:5" x14ac:dyDescent="0.15">
      <c r="A244" s="40" t="s">
        <v>7</v>
      </c>
      <c r="B244" s="39">
        <v>79</v>
      </c>
      <c r="C244" s="35" t="s">
        <v>242</v>
      </c>
      <c r="D244" s="24">
        <v>0</v>
      </c>
      <c r="E244" s="24">
        <v>0</v>
      </c>
    </row>
    <row r="245" spans="1:5" x14ac:dyDescent="0.15">
      <c r="A245" s="40" t="s">
        <v>7</v>
      </c>
      <c r="B245" s="39">
        <v>80</v>
      </c>
      <c r="C245" s="35" t="s">
        <v>242</v>
      </c>
      <c r="D245" s="24">
        <v>0</v>
      </c>
      <c r="E245" s="24">
        <v>0</v>
      </c>
    </row>
    <row r="246" spans="1:5" x14ac:dyDescent="0.15">
      <c r="A246" s="40" t="s">
        <v>7</v>
      </c>
      <c r="B246" s="39">
        <v>81</v>
      </c>
      <c r="C246" s="35" t="s">
        <v>242</v>
      </c>
      <c r="D246" s="24">
        <v>0</v>
      </c>
      <c r="E246" s="24">
        <v>0</v>
      </c>
    </row>
    <row r="247" spans="1:5" x14ac:dyDescent="0.15">
      <c r="A247" s="40" t="s">
        <v>7</v>
      </c>
      <c r="B247" s="39">
        <v>82</v>
      </c>
      <c r="C247" s="35" t="s">
        <v>242</v>
      </c>
      <c r="D247" s="24">
        <v>0</v>
      </c>
      <c r="E247" s="24">
        <v>0</v>
      </c>
    </row>
    <row r="248" spans="1:5" x14ac:dyDescent="0.15">
      <c r="A248" s="40" t="s">
        <v>8</v>
      </c>
      <c r="B248" s="39">
        <v>83</v>
      </c>
      <c r="C248" s="35" t="s">
        <v>242</v>
      </c>
      <c r="D248" s="24">
        <v>0</v>
      </c>
      <c r="E248" s="24">
        <v>0</v>
      </c>
    </row>
    <row r="249" spans="1:5" x14ac:dyDescent="0.15">
      <c r="A249" s="40" t="s">
        <v>8</v>
      </c>
      <c r="B249" s="39">
        <v>84</v>
      </c>
      <c r="C249" s="35" t="s">
        <v>242</v>
      </c>
      <c r="D249" s="30">
        <v>86742.588827569314</v>
      </c>
      <c r="E249" s="30">
        <v>8494.1756118251669</v>
      </c>
    </row>
    <row r="250" spans="1:5" x14ac:dyDescent="0.15">
      <c r="A250" s="40" t="s">
        <v>7</v>
      </c>
      <c r="B250" s="39">
        <v>85</v>
      </c>
      <c r="C250" s="35" t="s">
        <v>242</v>
      </c>
      <c r="D250" s="24">
        <v>0</v>
      </c>
      <c r="E250" s="24">
        <v>0</v>
      </c>
    </row>
    <row r="251" spans="1:5" x14ac:dyDescent="0.15">
      <c r="A251" s="40" t="s">
        <v>7</v>
      </c>
      <c r="B251" s="39">
        <v>86</v>
      </c>
      <c r="C251" s="35" t="s">
        <v>242</v>
      </c>
      <c r="D251" s="24">
        <v>0</v>
      </c>
      <c r="E251" s="24">
        <v>0</v>
      </c>
    </row>
    <row r="252" spans="1:5" x14ac:dyDescent="0.15">
      <c r="A252" s="40" t="s">
        <v>7</v>
      </c>
      <c r="B252" s="39">
        <v>87</v>
      </c>
      <c r="C252" s="35" t="s">
        <v>242</v>
      </c>
      <c r="D252" s="24">
        <v>0</v>
      </c>
      <c r="E252" s="24">
        <v>0</v>
      </c>
    </row>
    <row r="253" spans="1:5" x14ac:dyDescent="0.15">
      <c r="A253" s="40" t="s">
        <v>7</v>
      </c>
      <c r="B253" s="39">
        <v>88</v>
      </c>
      <c r="C253" s="35" t="s">
        <v>242</v>
      </c>
      <c r="D253" s="24">
        <v>0</v>
      </c>
      <c r="E253" s="24">
        <v>0</v>
      </c>
    </row>
    <row r="254" spans="1:5" x14ac:dyDescent="0.15">
      <c r="A254" s="40" t="s">
        <v>8</v>
      </c>
      <c r="B254" s="39">
        <v>89</v>
      </c>
      <c r="C254" s="35" t="s">
        <v>245</v>
      </c>
      <c r="D254" s="29">
        <v>47704.68196236065</v>
      </c>
      <c r="E254" s="24">
        <v>0</v>
      </c>
    </row>
    <row r="255" spans="1:5" x14ac:dyDescent="0.15">
      <c r="A255" s="40" t="s">
        <v>8</v>
      </c>
      <c r="B255" s="39">
        <v>90</v>
      </c>
      <c r="C255" s="35" t="s">
        <v>245</v>
      </c>
      <c r="D255" s="29">
        <v>23457307.67610988</v>
      </c>
      <c r="E255" s="29">
        <v>1983099.4091621509</v>
      </c>
    </row>
    <row r="256" spans="1:5" x14ac:dyDescent="0.15">
      <c r="A256" s="40" t="s">
        <v>8</v>
      </c>
      <c r="B256" s="39">
        <v>91</v>
      </c>
      <c r="C256" s="35" t="s">
        <v>245</v>
      </c>
      <c r="D256" s="29">
        <v>66344.02385670603</v>
      </c>
      <c r="E256" s="29">
        <v>17885.736232328967</v>
      </c>
    </row>
    <row r="257" spans="1:5" x14ac:dyDescent="0.15">
      <c r="A257" s="40" t="s">
        <v>8</v>
      </c>
      <c r="B257" s="39">
        <v>92</v>
      </c>
      <c r="C257" s="35" t="s">
        <v>245</v>
      </c>
      <c r="D257" s="29">
        <v>2718244.8986420478</v>
      </c>
      <c r="E257" s="29">
        <v>459305.85500318639</v>
      </c>
    </row>
    <row r="258" spans="1:5" x14ac:dyDescent="0.15">
      <c r="A258" s="40" t="s">
        <v>8</v>
      </c>
      <c r="B258" s="39">
        <v>93</v>
      </c>
      <c r="C258" s="35" t="s">
        <v>245</v>
      </c>
      <c r="D258" s="29">
        <v>77836.37781487919</v>
      </c>
      <c r="E258" s="24">
        <v>0</v>
      </c>
    </row>
    <row r="259" spans="1:5" x14ac:dyDescent="0.15">
      <c r="A259" s="40" t="s">
        <v>8</v>
      </c>
      <c r="B259" s="39">
        <v>94</v>
      </c>
      <c r="C259" s="35" t="s">
        <v>245</v>
      </c>
      <c r="D259" s="29">
        <v>18651.827736007865</v>
      </c>
      <c r="E259" s="24">
        <v>0</v>
      </c>
    </row>
    <row r="260" spans="1:5" x14ac:dyDescent="0.15">
      <c r="A260" s="40" t="s">
        <v>8</v>
      </c>
      <c r="B260" s="39">
        <v>95</v>
      </c>
      <c r="C260" s="35" t="s">
        <v>245</v>
      </c>
      <c r="D260" s="29">
        <v>21285123561.405815</v>
      </c>
      <c r="E260" s="29">
        <v>8004466596.7251892</v>
      </c>
    </row>
    <row r="261" spans="1:5" x14ac:dyDescent="0.15">
      <c r="A261" s="40" t="s">
        <v>8</v>
      </c>
      <c r="B261" s="39">
        <v>96</v>
      </c>
      <c r="C261" s="35" t="s">
        <v>245</v>
      </c>
      <c r="D261" s="29">
        <v>1424352284.1754572</v>
      </c>
      <c r="E261" s="29">
        <v>172259028.01709038</v>
      </c>
    </row>
    <row r="262" spans="1:5" x14ac:dyDescent="0.15">
      <c r="A262" s="40" t="s">
        <v>8</v>
      </c>
      <c r="B262" s="39">
        <v>97</v>
      </c>
      <c r="C262" s="35" t="s">
        <v>245</v>
      </c>
      <c r="D262" s="29">
        <v>2216227.8933619722</v>
      </c>
      <c r="E262" s="29">
        <v>1252428.8028790865</v>
      </c>
    </row>
    <row r="263" spans="1:5" x14ac:dyDescent="0.15">
      <c r="A263" s="40" t="s">
        <v>7</v>
      </c>
      <c r="B263" s="39">
        <v>98</v>
      </c>
      <c r="C263" s="35" t="s">
        <v>245</v>
      </c>
      <c r="D263" s="29">
        <v>10350.09042258903</v>
      </c>
      <c r="E263" s="24">
        <v>0</v>
      </c>
    </row>
    <row r="264" spans="1:5" x14ac:dyDescent="0.15">
      <c r="A264" s="40" t="s">
        <v>7</v>
      </c>
      <c r="B264" s="39">
        <v>99</v>
      </c>
      <c r="C264" s="35" t="s">
        <v>245</v>
      </c>
      <c r="D264" s="29">
        <v>0</v>
      </c>
      <c r="E264" s="24">
        <v>0</v>
      </c>
    </row>
    <row r="265" spans="1:5" x14ac:dyDescent="0.15">
      <c r="A265" s="40" t="s">
        <v>7</v>
      </c>
      <c r="B265" s="39">
        <v>100</v>
      </c>
      <c r="C265" s="35" t="s">
        <v>245</v>
      </c>
      <c r="D265" s="29">
        <v>0</v>
      </c>
      <c r="E265" s="24">
        <v>0</v>
      </c>
    </row>
    <row r="266" spans="1:5" x14ac:dyDescent="0.15">
      <c r="A266" s="40" t="s">
        <v>7</v>
      </c>
      <c r="B266" s="39">
        <v>101</v>
      </c>
      <c r="C266" s="35" t="s">
        <v>245</v>
      </c>
      <c r="D266" s="29">
        <v>0</v>
      </c>
      <c r="E266" s="24">
        <v>0</v>
      </c>
    </row>
    <row r="267" spans="1:5" x14ac:dyDescent="0.15">
      <c r="A267" s="40" t="s">
        <v>7</v>
      </c>
      <c r="B267" s="39">
        <v>102</v>
      </c>
      <c r="C267" s="35" t="s">
        <v>245</v>
      </c>
      <c r="D267" s="29">
        <v>0</v>
      </c>
      <c r="E267" s="24">
        <v>0</v>
      </c>
    </row>
    <row r="268" spans="1:5" x14ac:dyDescent="0.15">
      <c r="A268" s="40" t="s">
        <v>8</v>
      </c>
      <c r="B268" s="39">
        <v>103</v>
      </c>
      <c r="C268" s="35" t="s">
        <v>245</v>
      </c>
      <c r="D268" s="29">
        <v>28019746.621297613</v>
      </c>
      <c r="E268" s="30">
        <v>2953392.0276737199</v>
      </c>
    </row>
    <row r="269" spans="1:5" x14ac:dyDescent="0.15">
      <c r="A269" s="40" t="s">
        <v>7</v>
      </c>
      <c r="B269" s="39">
        <v>104</v>
      </c>
      <c r="C269" s="35" t="s">
        <v>245</v>
      </c>
      <c r="D269" s="29">
        <v>78361.890107928775</v>
      </c>
      <c r="E269" s="30">
        <v>11827.601161568135</v>
      </c>
    </row>
    <row r="270" spans="1:5" x14ac:dyDescent="0.15">
      <c r="A270" s="40" t="s">
        <v>7</v>
      </c>
      <c r="B270" s="39">
        <v>105</v>
      </c>
      <c r="C270" s="35" t="s">
        <v>245</v>
      </c>
      <c r="D270" s="29">
        <v>405462.49581111211</v>
      </c>
      <c r="E270" s="30">
        <v>99768.698212304706</v>
      </c>
    </row>
    <row r="271" spans="1:5" x14ac:dyDescent="0.15">
      <c r="A271" s="40" t="s">
        <v>7</v>
      </c>
      <c r="B271" s="39">
        <v>106</v>
      </c>
      <c r="C271" s="35" t="s">
        <v>245</v>
      </c>
      <c r="D271" s="29">
        <v>0</v>
      </c>
      <c r="E271" s="24">
        <v>0</v>
      </c>
    </row>
    <row r="272" spans="1:5" x14ac:dyDescent="0.15">
      <c r="A272" s="40" t="s">
        <v>7</v>
      </c>
      <c r="B272" s="39">
        <v>107</v>
      </c>
      <c r="C272" s="35" t="s">
        <v>245</v>
      </c>
      <c r="D272" s="29">
        <v>0</v>
      </c>
      <c r="E272" s="24">
        <v>0</v>
      </c>
    </row>
    <row r="273" spans="1:5" x14ac:dyDescent="0.15">
      <c r="A273" s="40" t="s">
        <v>8</v>
      </c>
      <c r="B273" s="39">
        <v>108</v>
      </c>
      <c r="C273" s="35" t="s">
        <v>245</v>
      </c>
      <c r="D273" s="29">
        <v>149472.58349486376</v>
      </c>
      <c r="E273" s="30">
        <v>24866.290310388049</v>
      </c>
    </row>
    <row r="274" spans="1:5" x14ac:dyDescent="0.15">
      <c r="A274" s="40" t="s">
        <v>7</v>
      </c>
      <c r="B274" s="39">
        <v>109</v>
      </c>
      <c r="C274" s="35" t="s">
        <v>245</v>
      </c>
      <c r="D274" s="29">
        <v>3922183.0223785224</v>
      </c>
      <c r="E274" s="30">
        <v>120626.08875881888</v>
      </c>
    </row>
    <row r="275" spans="1:5" x14ac:dyDescent="0.15">
      <c r="A275" s="40" t="s">
        <v>7</v>
      </c>
      <c r="B275" s="39">
        <v>110</v>
      </c>
      <c r="C275" s="35" t="s">
        <v>245</v>
      </c>
      <c r="D275" s="29">
        <v>167656.4796398746</v>
      </c>
      <c r="E275" s="30">
        <v>26499.056196720136</v>
      </c>
    </row>
    <row r="276" spans="1:5" x14ac:dyDescent="0.15">
      <c r="A276" s="40" t="s">
        <v>8</v>
      </c>
      <c r="B276" s="39">
        <v>111</v>
      </c>
      <c r="C276" s="35" t="s">
        <v>277</v>
      </c>
      <c r="D276" s="29">
        <v>12024.565210751593</v>
      </c>
      <c r="E276" s="24">
        <v>0</v>
      </c>
    </row>
    <row r="277" spans="1:5" x14ac:dyDescent="0.15">
      <c r="A277" s="40" t="s">
        <v>7</v>
      </c>
      <c r="B277" s="39">
        <v>112</v>
      </c>
      <c r="C277" s="35" t="s">
        <v>277</v>
      </c>
      <c r="D277" s="29">
        <v>19188.90173145484</v>
      </c>
      <c r="E277" s="24">
        <v>0</v>
      </c>
    </row>
    <row r="278" spans="1:5" x14ac:dyDescent="0.15">
      <c r="A278" s="40" t="s">
        <v>8</v>
      </c>
      <c r="B278" s="39">
        <v>113</v>
      </c>
      <c r="C278" s="35" t="s">
        <v>277</v>
      </c>
      <c r="D278" s="29">
        <v>0</v>
      </c>
      <c r="E278" s="24">
        <v>0</v>
      </c>
    </row>
    <row r="279" spans="1:5" x14ac:dyDescent="0.15">
      <c r="A279" s="40" t="s">
        <v>8</v>
      </c>
      <c r="B279" s="39">
        <v>114</v>
      </c>
      <c r="C279" s="35" t="s">
        <v>277</v>
      </c>
      <c r="D279" s="29">
        <v>95238.635131461764</v>
      </c>
      <c r="E279" s="24">
        <v>0</v>
      </c>
    </row>
    <row r="280" spans="1:5" x14ac:dyDescent="0.15">
      <c r="A280" s="40" t="s">
        <v>7</v>
      </c>
      <c r="B280" s="39">
        <v>115</v>
      </c>
      <c r="C280" s="35" t="s">
        <v>277</v>
      </c>
      <c r="D280" s="29">
        <v>0</v>
      </c>
      <c r="E280" s="24">
        <v>0</v>
      </c>
    </row>
    <row r="281" spans="1:5" x14ac:dyDescent="0.15">
      <c r="A281" s="40" t="s">
        <v>7</v>
      </c>
      <c r="B281" s="39">
        <v>116</v>
      </c>
      <c r="C281" s="35" t="s">
        <v>277</v>
      </c>
      <c r="D281" s="29">
        <v>0</v>
      </c>
      <c r="E281" s="24">
        <v>0</v>
      </c>
    </row>
    <row r="282" spans="1:5" x14ac:dyDescent="0.15">
      <c r="A282" s="40" t="s">
        <v>7</v>
      </c>
      <c r="B282" s="39">
        <v>117</v>
      </c>
      <c r="C282" s="35" t="s">
        <v>277</v>
      </c>
      <c r="D282" s="29">
        <v>0</v>
      </c>
      <c r="E282" s="24">
        <v>0</v>
      </c>
    </row>
    <row r="283" spans="1:5" x14ac:dyDescent="0.15">
      <c r="A283" s="40" t="s">
        <v>7</v>
      </c>
      <c r="B283" s="39">
        <v>118</v>
      </c>
      <c r="C283" s="35" t="s">
        <v>277</v>
      </c>
      <c r="D283" s="29">
        <v>0</v>
      </c>
      <c r="E283" s="24">
        <v>0</v>
      </c>
    </row>
    <row r="284" spans="1:5" x14ac:dyDescent="0.15">
      <c r="A284" s="40" t="s">
        <v>8</v>
      </c>
      <c r="B284" s="39">
        <v>119</v>
      </c>
      <c r="C284" s="35" t="s">
        <v>277</v>
      </c>
      <c r="D284" s="29">
        <v>33154.793580212841</v>
      </c>
      <c r="E284" s="24">
        <v>0</v>
      </c>
    </row>
    <row r="285" spans="1:5" x14ac:dyDescent="0.15">
      <c r="A285" s="40" t="s">
        <v>8</v>
      </c>
      <c r="B285" s="39">
        <v>120</v>
      </c>
      <c r="C285" s="35" t="s">
        <v>277</v>
      </c>
      <c r="D285" s="29">
        <v>48939.86782213267</v>
      </c>
      <c r="E285" s="30">
        <v>11936.856906043868</v>
      </c>
    </row>
    <row r="286" spans="1:5" x14ac:dyDescent="0.15">
      <c r="A286" s="40" t="s">
        <v>8</v>
      </c>
      <c r="B286" s="39">
        <v>121</v>
      </c>
      <c r="C286" s="35" t="s">
        <v>277</v>
      </c>
      <c r="D286" s="29">
        <v>37712.008505306498</v>
      </c>
      <c r="E286" s="24">
        <v>0</v>
      </c>
    </row>
    <row r="287" spans="1:5" x14ac:dyDescent="0.15">
      <c r="A287" s="40" t="s">
        <v>8</v>
      </c>
      <c r="B287" s="39">
        <v>122</v>
      </c>
      <c r="C287" s="35" t="s">
        <v>277</v>
      </c>
      <c r="D287" s="29">
        <v>54558.364510551917</v>
      </c>
      <c r="E287" s="30">
        <v>9932.5985844787829</v>
      </c>
    </row>
    <row r="288" spans="1:5" x14ac:dyDescent="0.15">
      <c r="A288" s="40" t="s">
        <v>8</v>
      </c>
      <c r="B288" s="39">
        <v>123</v>
      </c>
      <c r="C288" s="35" t="s">
        <v>277</v>
      </c>
      <c r="D288" s="29">
        <v>61270.229239947083</v>
      </c>
      <c r="E288" s="30">
        <v>8867.8982867371997</v>
      </c>
    </row>
    <row r="289" spans="1:5" x14ac:dyDescent="0.15">
      <c r="A289" s="41" t="s">
        <v>7</v>
      </c>
      <c r="B289" s="39">
        <v>124</v>
      </c>
      <c r="C289" s="35" t="s">
        <v>277</v>
      </c>
      <c r="D289" s="29">
        <v>0</v>
      </c>
      <c r="E289" s="24">
        <v>0</v>
      </c>
    </row>
    <row r="290" spans="1:5" x14ac:dyDescent="0.15">
      <c r="A290" s="41" t="s">
        <v>8</v>
      </c>
      <c r="B290" s="39">
        <v>125</v>
      </c>
      <c r="C290" s="35" t="s">
        <v>277</v>
      </c>
      <c r="D290" s="29">
        <v>0</v>
      </c>
      <c r="E290" s="24">
        <v>0</v>
      </c>
    </row>
    <row r="291" spans="1:5" x14ac:dyDescent="0.15">
      <c r="A291" s="41" t="s">
        <v>7</v>
      </c>
      <c r="B291" s="39">
        <v>126</v>
      </c>
      <c r="C291" s="35" t="s">
        <v>277</v>
      </c>
      <c r="D291" s="29">
        <v>0</v>
      </c>
      <c r="E291" s="24">
        <v>0</v>
      </c>
    </row>
    <row r="292" spans="1:5" x14ac:dyDescent="0.15">
      <c r="A292" s="41" t="s">
        <v>8</v>
      </c>
      <c r="B292" s="39">
        <v>127</v>
      </c>
      <c r="C292" s="35" t="s">
        <v>277</v>
      </c>
      <c r="D292" s="29">
        <v>789200</v>
      </c>
      <c r="E292" s="30">
        <v>136091.66666666669</v>
      </c>
    </row>
    <row r="293" spans="1:5" x14ac:dyDescent="0.15">
      <c r="A293" s="41" t="s">
        <v>8</v>
      </c>
      <c r="B293" s="39">
        <v>128</v>
      </c>
      <c r="C293" s="35" t="s">
        <v>277</v>
      </c>
      <c r="D293" s="29">
        <v>268081.34483295341</v>
      </c>
      <c r="E293" s="30">
        <v>50922.050509801447</v>
      </c>
    </row>
    <row r="294" spans="1:5" x14ac:dyDescent="0.15">
      <c r="A294" s="41" t="s">
        <v>7</v>
      </c>
      <c r="B294" s="39">
        <v>129</v>
      </c>
      <c r="C294" s="35" t="s">
        <v>277</v>
      </c>
      <c r="D294" s="29">
        <v>0</v>
      </c>
      <c r="E294" s="24">
        <v>0</v>
      </c>
    </row>
    <row r="295" spans="1:5" x14ac:dyDescent="0.15">
      <c r="A295" s="40" t="s">
        <v>7</v>
      </c>
      <c r="B295" s="39">
        <v>130</v>
      </c>
      <c r="C295" s="35" t="s">
        <v>277</v>
      </c>
      <c r="D295" s="29">
        <v>0</v>
      </c>
      <c r="E295" s="24">
        <v>0</v>
      </c>
    </row>
    <row r="296" spans="1:5" x14ac:dyDescent="0.15">
      <c r="A296" s="41" t="s">
        <v>7</v>
      </c>
      <c r="B296" s="39">
        <v>131</v>
      </c>
      <c r="C296" s="35" t="s">
        <v>277</v>
      </c>
      <c r="D296" s="29">
        <v>0</v>
      </c>
      <c r="E296" s="24">
        <v>0</v>
      </c>
    </row>
    <row r="297" spans="1:5" x14ac:dyDescent="0.15">
      <c r="A297" s="40" t="s">
        <v>7</v>
      </c>
      <c r="B297" s="39">
        <v>132</v>
      </c>
      <c r="C297" s="35" t="s">
        <v>277</v>
      </c>
      <c r="D297" s="29">
        <v>0</v>
      </c>
      <c r="E297" s="24">
        <v>0</v>
      </c>
    </row>
  </sheetData>
  <mergeCells count="2">
    <mergeCell ref="A1:L1"/>
    <mergeCell ref="A3:L3"/>
  </mergeCells>
  <pageMargins left="0.7" right="0.7" top="0.75" bottom="0.75" header="0.3" footer="0.3"/>
  <pageSetup orientation="portrait"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90A36-D1A1-6546-9BE6-44FD5AAEA321}">
  <dimension ref="A1:Q48"/>
  <sheetViews>
    <sheetView workbookViewId="0">
      <selection sqref="A1:Q1"/>
    </sheetView>
  </sheetViews>
  <sheetFormatPr baseColWidth="10" defaultRowHeight="16" x14ac:dyDescent="0.2"/>
  <cols>
    <col min="1" max="4" width="10.83203125" style="56"/>
    <col min="5" max="5" width="16.6640625" style="56" customWidth="1"/>
    <col min="6" max="6" width="14.83203125" style="56" customWidth="1"/>
    <col min="7" max="7" width="13.5" style="56" customWidth="1"/>
    <col min="8" max="8" width="12.33203125" style="56" customWidth="1"/>
    <col min="9" max="16384" width="10.83203125" style="56"/>
  </cols>
  <sheetData>
    <row r="1" spans="1:17" x14ac:dyDescent="0.2">
      <c r="A1" s="210" t="s">
        <v>350</v>
      </c>
      <c r="B1" s="210"/>
      <c r="C1" s="210"/>
      <c r="D1" s="210"/>
      <c r="E1" s="210"/>
      <c r="F1" s="210"/>
      <c r="G1" s="210"/>
      <c r="H1" s="210"/>
      <c r="I1" s="210"/>
      <c r="J1" s="210"/>
      <c r="K1" s="210"/>
      <c r="L1" s="210"/>
      <c r="M1" s="210"/>
      <c r="N1" s="210"/>
      <c r="O1" s="210"/>
      <c r="P1" s="210"/>
      <c r="Q1" s="210"/>
    </row>
    <row r="2" spans="1:17" x14ac:dyDescent="0.2">
      <c r="A2" s="55" t="s">
        <v>49</v>
      </c>
      <c r="B2" s="33"/>
      <c r="C2" s="33"/>
      <c r="D2" s="54"/>
      <c r="E2" s="54"/>
      <c r="F2" s="54"/>
      <c r="G2" s="54"/>
      <c r="H2" s="54"/>
      <c r="I2" s="54"/>
      <c r="J2" s="54"/>
      <c r="K2" s="54"/>
      <c r="L2" s="54"/>
      <c r="M2" s="54"/>
      <c r="N2" s="54"/>
      <c r="O2" s="54"/>
      <c r="P2" s="54"/>
      <c r="Q2" s="54"/>
    </row>
    <row r="3" spans="1:17" x14ac:dyDescent="0.2">
      <c r="A3" s="211" t="s">
        <v>50</v>
      </c>
      <c r="B3" s="211"/>
      <c r="C3" s="211"/>
      <c r="D3" s="211"/>
      <c r="E3" s="211"/>
      <c r="F3" s="211"/>
      <c r="G3" s="211"/>
      <c r="H3" s="211"/>
      <c r="I3" s="211"/>
      <c r="J3" s="211"/>
      <c r="K3" s="211"/>
      <c r="L3" s="211"/>
      <c r="M3" s="211"/>
      <c r="N3" s="211"/>
      <c r="O3" s="211"/>
      <c r="P3" s="211"/>
      <c r="Q3" s="211"/>
    </row>
    <row r="4" spans="1:17" x14ac:dyDescent="0.2">
      <c r="A4" s="56" t="s">
        <v>352</v>
      </c>
      <c r="E4" s="57"/>
      <c r="F4" s="57"/>
      <c r="G4" s="57"/>
      <c r="H4" s="57"/>
      <c r="I4" s="57"/>
    </row>
    <row r="5" spans="1:17" x14ac:dyDescent="0.2">
      <c r="A5" s="31" t="s">
        <v>51</v>
      </c>
      <c r="B5" s="31" t="s">
        <v>52</v>
      </c>
      <c r="C5" s="31" t="s">
        <v>53</v>
      </c>
      <c r="D5" s="31" t="s">
        <v>54</v>
      </c>
      <c r="E5" s="31" t="s">
        <v>56</v>
      </c>
      <c r="F5" s="31" t="s">
        <v>55</v>
      </c>
      <c r="G5" s="31" t="s">
        <v>57</v>
      </c>
      <c r="H5" s="32" t="s">
        <v>58</v>
      </c>
      <c r="I5" s="31" t="s">
        <v>351</v>
      </c>
    </row>
    <row r="6" spans="1:17" x14ac:dyDescent="0.2">
      <c r="A6" s="62">
        <v>1</v>
      </c>
      <c r="B6" s="62" t="s">
        <v>59</v>
      </c>
      <c r="C6" s="62" t="s">
        <v>60</v>
      </c>
      <c r="D6" s="62">
        <v>0</v>
      </c>
      <c r="E6" s="58">
        <v>16279902.280965125</v>
      </c>
      <c r="F6" s="62" t="s">
        <v>63</v>
      </c>
      <c r="G6" s="58">
        <v>2340821.2613350907</v>
      </c>
      <c r="H6" s="62" t="s">
        <v>63</v>
      </c>
      <c r="I6" s="59">
        <v>25.324655943645698</v>
      </c>
    </row>
    <row r="7" spans="1:17" x14ac:dyDescent="0.2">
      <c r="A7" s="62">
        <v>1</v>
      </c>
      <c r="B7" s="62" t="s">
        <v>59</v>
      </c>
      <c r="C7" s="62" t="s">
        <v>61</v>
      </c>
      <c r="D7" s="62">
        <v>0</v>
      </c>
      <c r="E7" s="58">
        <v>18971876.672406625</v>
      </c>
      <c r="F7" s="62" t="s">
        <v>63</v>
      </c>
      <c r="G7" s="58">
        <v>2921123.2690684604</v>
      </c>
      <c r="H7" s="62" t="s">
        <v>63</v>
      </c>
      <c r="I7" s="59">
        <v>24.8456802723504</v>
      </c>
    </row>
    <row r="8" spans="1:17" x14ac:dyDescent="0.2">
      <c r="A8" s="62">
        <v>1</v>
      </c>
      <c r="B8" s="62" t="s">
        <v>59</v>
      </c>
      <c r="C8" s="62" t="s">
        <v>60</v>
      </c>
      <c r="D8" s="62">
        <v>1</v>
      </c>
      <c r="E8" s="58">
        <v>19472114.290457126</v>
      </c>
      <c r="F8" s="62" t="s">
        <v>63</v>
      </c>
      <c r="G8" s="58">
        <v>5311539.070219731</v>
      </c>
      <c r="H8" s="62" t="s">
        <v>63</v>
      </c>
      <c r="I8" s="59">
        <v>24.879815999776898</v>
      </c>
    </row>
    <row r="9" spans="1:17" x14ac:dyDescent="0.2">
      <c r="A9" s="62">
        <v>1</v>
      </c>
      <c r="B9" s="62" t="s">
        <v>59</v>
      </c>
      <c r="C9" s="62" t="s">
        <v>61</v>
      </c>
      <c r="D9" s="62">
        <v>1</v>
      </c>
      <c r="E9" s="58">
        <v>20092564.478072524</v>
      </c>
      <c r="F9" s="62" t="s">
        <v>63</v>
      </c>
      <c r="G9" s="58">
        <v>3509225.8145945105</v>
      </c>
      <c r="H9" s="62" t="s">
        <v>63</v>
      </c>
      <c r="I9" s="59">
        <v>25.359697634867398</v>
      </c>
    </row>
    <row r="10" spans="1:17" x14ac:dyDescent="0.2">
      <c r="A10" s="62">
        <v>1</v>
      </c>
      <c r="B10" s="62" t="s">
        <v>59</v>
      </c>
      <c r="C10" s="62" t="s">
        <v>60</v>
      </c>
      <c r="D10" s="62">
        <v>4</v>
      </c>
      <c r="E10" s="58">
        <v>33068683.696029626</v>
      </c>
      <c r="F10" s="62" t="s">
        <v>63</v>
      </c>
      <c r="G10" s="58">
        <v>6951019.1589726908</v>
      </c>
      <c r="H10" s="62" t="s">
        <v>63</v>
      </c>
      <c r="I10" s="59">
        <v>25.020784461574099</v>
      </c>
    </row>
    <row r="11" spans="1:17" x14ac:dyDescent="0.2">
      <c r="A11" s="62">
        <v>1</v>
      </c>
      <c r="B11" s="62" t="s">
        <v>59</v>
      </c>
      <c r="C11" s="62" t="s">
        <v>61</v>
      </c>
      <c r="D11" s="62">
        <v>4</v>
      </c>
      <c r="E11" s="58">
        <v>38903205.174566031</v>
      </c>
      <c r="F11" s="62" t="s">
        <v>63</v>
      </c>
      <c r="G11" s="58">
        <v>9440214.6293763723</v>
      </c>
      <c r="H11" s="62" t="s">
        <v>63</v>
      </c>
      <c r="I11" s="59">
        <v>24.8304081769449</v>
      </c>
    </row>
    <row r="12" spans="1:17" x14ac:dyDescent="0.2">
      <c r="A12" s="62">
        <v>1</v>
      </c>
      <c r="B12" s="62" t="s">
        <v>59</v>
      </c>
      <c r="C12" s="62" t="s">
        <v>60</v>
      </c>
      <c r="D12" s="62">
        <v>5</v>
      </c>
      <c r="E12" s="58">
        <v>68765602.831889629</v>
      </c>
      <c r="F12" s="62" t="s">
        <v>63</v>
      </c>
      <c r="G12" s="58">
        <v>12724271.387499161</v>
      </c>
      <c r="H12" s="62" t="s">
        <v>63</v>
      </c>
      <c r="I12" s="59">
        <v>23.978076042965199</v>
      </c>
    </row>
    <row r="13" spans="1:17" x14ac:dyDescent="0.2">
      <c r="A13" s="62">
        <v>1</v>
      </c>
      <c r="B13" s="62" t="s">
        <v>59</v>
      </c>
      <c r="C13" s="62" t="s">
        <v>61</v>
      </c>
      <c r="D13" s="62">
        <v>5</v>
      </c>
      <c r="E13" s="58">
        <v>45286050.26226943</v>
      </c>
      <c r="F13" s="62" t="s">
        <v>63</v>
      </c>
      <c r="G13" s="58">
        <v>11386046.208716461</v>
      </c>
      <c r="H13" s="62" t="s">
        <v>63</v>
      </c>
      <c r="I13" s="59">
        <v>24.504324930350801</v>
      </c>
    </row>
    <row r="14" spans="1:17" x14ac:dyDescent="0.2">
      <c r="A14" s="62">
        <v>1</v>
      </c>
      <c r="B14" s="62" t="s">
        <v>62</v>
      </c>
      <c r="C14" s="62" t="s">
        <v>60</v>
      </c>
      <c r="D14" s="62">
        <v>0</v>
      </c>
      <c r="E14" s="60">
        <v>0</v>
      </c>
      <c r="F14" s="62" t="s">
        <v>63</v>
      </c>
      <c r="G14" s="60">
        <v>0</v>
      </c>
      <c r="H14" s="62" t="s">
        <v>63</v>
      </c>
      <c r="I14" s="62" t="s">
        <v>63</v>
      </c>
    </row>
    <row r="15" spans="1:17" x14ac:dyDescent="0.2">
      <c r="A15" s="62">
        <v>1</v>
      </c>
      <c r="B15" s="62" t="s">
        <v>62</v>
      </c>
      <c r="C15" s="62" t="s">
        <v>61</v>
      </c>
      <c r="D15" s="62">
        <v>0</v>
      </c>
      <c r="E15" s="60">
        <v>0</v>
      </c>
      <c r="F15" s="62" t="s">
        <v>63</v>
      </c>
      <c r="G15" s="60">
        <v>0</v>
      </c>
      <c r="H15" s="62" t="s">
        <v>63</v>
      </c>
      <c r="I15" s="62" t="s">
        <v>63</v>
      </c>
    </row>
    <row r="16" spans="1:17" x14ac:dyDescent="0.2">
      <c r="A16" s="62">
        <v>1</v>
      </c>
      <c r="B16" s="62" t="s">
        <v>62</v>
      </c>
      <c r="C16" s="62" t="s">
        <v>60</v>
      </c>
      <c r="D16" s="62">
        <v>1</v>
      </c>
      <c r="E16" s="60">
        <v>0</v>
      </c>
      <c r="F16" s="62" t="s">
        <v>63</v>
      </c>
      <c r="G16" s="60">
        <v>0</v>
      </c>
      <c r="H16" s="62" t="s">
        <v>63</v>
      </c>
      <c r="I16" s="62" t="s">
        <v>63</v>
      </c>
    </row>
    <row r="17" spans="1:9" x14ac:dyDescent="0.2">
      <c r="A17" s="62">
        <v>1</v>
      </c>
      <c r="B17" s="62" t="s">
        <v>62</v>
      </c>
      <c r="C17" s="62" t="s">
        <v>61</v>
      </c>
      <c r="D17" s="62">
        <v>1</v>
      </c>
      <c r="E17" s="58">
        <v>44407.641536754207</v>
      </c>
      <c r="F17" s="62" t="s">
        <v>63</v>
      </c>
      <c r="G17" s="60">
        <v>0</v>
      </c>
      <c r="H17" s="62" t="s">
        <v>63</v>
      </c>
      <c r="I17" s="62" t="s">
        <v>63</v>
      </c>
    </row>
    <row r="18" spans="1:9" x14ac:dyDescent="0.2">
      <c r="A18" s="62">
        <v>1</v>
      </c>
      <c r="B18" s="62" t="s">
        <v>62</v>
      </c>
      <c r="C18" s="62" t="s">
        <v>60</v>
      </c>
      <c r="D18" s="62">
        <v>4</v>
      </c>
      <c r="E18" s="60">
        <v>0</v>
      </c>
      <c r="F18" s="62" t="s">
        <v>63</v>
      </c>
      <c r="G18" s="60">
        <v>0</v>
      </c>
      <c r="H18" s="62" t="s">
        <v>63</v>
      </c>
      <c r="I18" s="62" t="s">
        <v>63</v>
      </c>
    </row>
    <row r="19" spans="1:9" x14ac:dyDescent="0.2">
      <c r="A19" s="62">
        <v>1</v>
      </c>
      <c r="B19" s="62" t="s">
        <v>62</v>
      </c>
      <c r="C19" s="62" t="s">
        <v>61</v>
      </c>
      <c r="D19" s="62">
        <v>4</v>
      </c>
      <c r="E19" s="60">
        <v>0</v>
      </c>
      <c r="F19" s="62" t="s">
        <v>63</v>
      </c>
      <c r="G19" s="60">
        <v>0</v>
      </c>
      <c r="H19" s="62" t="s">
        <v>63</v>
      </c>
      <c r="I19" s="62" t="s">
        <v>63</v>
      </c>
    </row>
    <row r="20" spans="1:9" x14ac:dyDescent="0.2">
      <c r="A20" s="62">
        <v>1</v>
      </c>
      <c r="B20" s="62" t="s">
        <v>62</v>
      </c>
      <c r="C20" s="62" t="s">
        <v>60</v>
      </c>
      <c r="D20" s="62">
        <v>5</v>
      </c>
      <c r="E20" s="60">
        <v>0</v>
      </c>
      <c r="F20" s="62" t="s">
        <v>63</v>
      </c>
      <c r="G20" s="60">
        <v>0</v>
      </c>
      <c r="H20" s="62" t="s">
        <v>63</v>
      </c>
      <c r="I20" s="62" t="s">
        <v>63</v>
      </c>
    </row>
    <row r="21" spans="1:9" x14ac:dyDescent="0.2">
      <c r="A21" s="63">
        <v>2</v>
      </c>
      <c r="B21" s="63" t="s">
        <v>59</v>
      </c>
      <c r="C21" s="63" t="s">
        <v>60</v>
      </c>
      <c r="D21" s="63">
        <v>0</v>
      </c>
      <c r="E21" s="64">
        <v>8417451.5408278909</v>
      </c>
      <c r="F21" s="64">
        <v>638195.3029455709</v>
      </c>
      <c r="G21" s="65">
        <v>12876420.311051674</v>
      </c>
      <c r="H21" s="65">
        <v>151245.23158289579</v>
      </c>
      <c r="I21" s="63">
        <v>25.18</v>
      </c>
    </row>
    <row r="22" spans="1:9" x14ac:dyDescent="0.2">
      <c r="A22" s="63">
        <v>2</v>
      </c>
      <c r="B22" s="63" t="s">
        <v>59</v>
      </c>
      <c r="C22" s="63" t="s">
        <v>61</v>
      </c>
      <c r="D22" s="63">
        <v>0</v>
      </c>
      <c r="E22" s="64">
        <v>12110110.85516887</v>
      </c>
      <c r="F22" s="64">
        <v>785043.87574552896</v>
      </c>
      <c r="G22" s="65">
        <v>23255025.552034575</v>
      </c>
      <c r="H22" s="65">
        <v>200537.569828846</v>
      </c>
      <c r="I22" s="63">
        <v>24.99</v>
      </c>
    </row>
    <row r="23" spans="1:9" x14ac:dyDescent="0.2">
      <c r="A23" s="63">
        <v>2</v>
      </c>
      <c r="B23" s="63" t="s">
        <v>59</v>
      </c>
      <c r="C23" s="63" t="s">
        <v>60</v>
      </c>
      <c r="D23" s="63">
        <v>1</v>
      </c>
      <c r="E23" s="64">
        <v>14791089.064307271</v>
      </c>
      <c r="F23" s="64">
        <v>544378.29400025296</v>
      </c>
      <c r="G23" s="65">
        <v>27570868.157808974</v>
      </c>
      <c r="H23" s="65">
        <v>440262.23581302603</v>
      </c>
      <c r="I23" s="63">
        <v>24.95</v>
      </c>
    </row>
    <row r="24" spans="1:9" x14ac:dyDescent="0.2">
      <c r="A24" s="63">
        <v>2</v>
      </c>
      <c r="B24" s="63" t="s">
        <v>59</v>
      </c>
      <c r="C24" s="63" t="s">
        <v>61</v>
      </c>
      <c r="D24" s="63">
        <v>1</v>
      </c>
      <c r="E24" s="64">
        <v>11263805.17638097</v>
      </c>
      <c r="F24" s="64">
        <v>555027.21237061697</v>
      </c>
      <c r="G24" s="65">
        <v>19545051.097096276</v>
      </c>
      <c r="H24" s="65">
        <v>267875.47175766999</v>
      </c>
      <c r="I24" s="63">
        <v>25.06</v>
      </c>
    </row>
    <row r="25" spans="1:9" x14ac:dyDescent="0.2">
      <c r="A25" s="63">
        <v>2</v>
      </c>
      <c r="B25" s="63" t="s">
        <v>59</v>
      </c>
      <c r="C25" s="63" t="s">
        <v>60</v>
      </c>
      <c r="D25" s="63">
        <v>5</v>
      </c>
      <c r="E25" s="64">
        <v>21172955.532342371</v>
      </c>
      <c r="F25" s="64">
        <v>750444.70278686495</v>
      </c>
      <c r="G25" s="65">
        <v>37187819.606541276</v>
      </c>
      <c r="H25" s="65">
        <v>956888.545650332</v>
      </c>
      <c r="I25" s="63">
        <v>25.44</v>
      </c>
    </row>
    <row r="26" spans="1:9" x14ac:dyDescent="0.2">
      <c r="A26" s="63">
        <v>2</v>
      </c>
      <c r="B26" s="63" t="s">
        <v>59</v>
      </c>
      <c r="C26" s="63" t="s">
        <v>61</v>
      </c>
      <c r="D26" s="63">
        <v>5</v>
      </c>
      <c r="E26" s="64">
        <v>33222553.726619173</v>
      </c>
      <c r="F26" s="64">
        <v>766877.77935398091</v>
      </c>
      <c r="G26" s="65">
        <v>42442406.686210573</v>
      </c>
      <c r="H26" s="65">
        <v>1431364.4354672721</v>
      </c>
      <c r="I26" s="63">
        <v>25.29</v>
      </c>
    </row>
    <row r="27" spans="1:9" x14ac:dyDescent="0.2">
      <c r="A27" s="63">
        <v>2</v>
      </c>
      <c r="B27" s="63" t="s">
        <v>59</v>
      </c>
      <c r="C27" s="63" t="s">
        <v>60</v>
      </c>
      <c r="D27" s="63">
        <v>7</v>
      </c>
      <c r="E27" s="64">
        <v>34250065.046384268</v>
      </c>
      <c r="F27" s="64">
        <v>987264.8873399389</v>
      </c>
      <c r="G27" s="65">
        <v>44467196.623675272</v>
      </c>
      <c r="H27" s="65">
        <v>1890277.890030256</v>
      </c>
      <c r="I27" s="63">
        <v>25.62</v>
      </c>
    </row>
    <row r="28" spans="1:9" x14ac:dyDescent="0.2">
      <c r="A28" s="63">
        <v>2</v>
      </c>
      <c r="B28" s="63" t="s">
        <v>59</v>
      </c>
      <c r="C28" s="63" t="s">
        <v>61</v>
      </c>
      <c r="D28" s="63">
        <v>7</v>
      </c>
      <c r="E28" s="64">
        <v>29220418.38359037</v>
      </c>
      <c r="F28" s="64">
        <v>836479.96626213694</v>
      </c>
      <c r="G28" s="65">
        <v>52420653.366192877</v>
      </c>
      <c r="H28" s="65">
        <v>1701876.9559469621</v>
      </c>
      <c r="I28" s="63">
        <v>24.43</v>
      </c>
    </row>
    <row r="29" spans="1:9" x14ac:dyDescent="0.2">
      <c r="A29" s="63">
        <v>2</v>
      </c>
      <c r="B29" s="63" t="s">
        <v>62</v>
      </c>
      <c r="C29" s="63" t="s">
        <v>60</v>
      </c>
      <c r="D29" s="63">
        <v>0</v>
      </c>
      <c r="E29" s="64">
        <v>3009.85370966051</v>
      </c>
      <c r="F29" s="64">
        <v>81540.446998141677</v>
      </c>
      <c r="G29" s="66">
        <v>0</v>
      </c>
      <c r="H29" s="66">
        <v>0</v>
      </c>
      <c r="I29" s="63">
        <v>24.72</v>
      </c>
    </row>
    <row r="30" spans="1:9" x14ac:dyDescent="0.2">
      <c r="A30" s="63">
        <v>2</v>
      </c>
      <c r="B30" s="63" t="s">
        <v>62</v>
      </c>
      <c r="C30" s="63" t="s">
        <v>61</v>
      </c>
      <c r="D30" s="63">
        <v>0</v>
      </c>
      <c r="E30" s="64">
        <v>1885.7980507848702</v>
      </c>
      <c r="F30" s="64">
        <v>90727.888835834689</v>
      </c>
      <c r="G30" s="66">
        <v>0</v>
      </c>
      <c r="H30" s="66">
        <v>0</v>
      </c>
      <c r="I30" s="63">
        <v>2506</v>
      </c>
    </row>
    <row r="31" spans="1:9" x14ac:dyDescent="0.2">
      <c r="A31" s="63">
        <v>2</v>
      </c>
      <c r="B31" s="63" t="s">
        <v>62</v>
      </c>
      <c r="C31" s="63" t="s">
        <v>60</v>
      </c>
      <c r="D31" s="63">
        <v>1</v>
      </c>
      <c r="E31" s="64">
        <v>1792.2893469061396</v>
      </c>
      <c r="F31" s="64">
        <v>89616.909352706687</v>
      </c>
      <c r="G31" s="66">
        <v>0</v>
      </c>
      <c r="H31" s="66">
        <v>0</v>
      </c>
      <c r="I31" s="63">
        <v>24.92</v>
      </c>
    </row>
    <row r="32" spans="1:9" x14ac:dyDescent="0.2">
      <c r="A32" s="63">
        <v>2</v>
      </c>
      <c r="B32" s="63" t="s">
        <v>62</v>
      </c>
      <c r="C32" s="63" t="s">
        <v>61</v>
      </c>
      <c r="D32" s="63">
        <v>1</v>
      </c>
      <c r="E32" s="64">
        <v>459.83622500862975</v>
      </c>
      <c r="F32" s="64">
        <v>76053.466494198088</v>
      </c>
      <c r="G32" s="66">
        <v>0</v>
      </c>
      <c r="H32" s="66">
        <v>0</v>
      </c>
      <c r="I32" s="63">
        <v>25.17</v>
      </c>
    </row>
    <row r="33" spans="1:9" x14ac:dyDescent="0.2">
      <c r="A33" s="63">
        <v>2</v>
      </c>
      <c r="B33" s="63" t="s">
        <v>62</v>
      </c>
      <c r="C33" s="63" t="s">
        <v>60</v>
      </c>
      <c r="D33" s="63">
        <v>5</v>
      </c>
      <c r="E33" s="64">
        <v>1144.2372479390497</v>
      </c>
      <c r="F33" s="64">
        <v>96458.189247840084</v>
      </c>
      <c r="G33" s="66">
        <v>0</v>
      </c>
      <c r="H33" s="66">
        <v>0</v>
      </c>
      <c r="I33" s="63">
        <v>25.58</v>
      </c>
    </row>
    <row r="34" spans="1:9" x14ac:dyDescent="0.2">
      <c r="A34" s="63">
        <v>2</v>
      </c>
      <c r="B34" s="63" t="s">
        <v>62</v>
      </c>
      <c r="C34" s="63" t="s">
        <v>61</v>
      </c>
      <c r="D34" s="63">
        <v>5</v>
      </c>
      <c r="E34" s="64">
        <v>644.15735077337968</v>
      </c>
      <c r="F34" s="64">
        <v>85052.47577973429</v>
      </c>
      <c r="G34" s="66">
        <v>0</v>
      </c>
      <c r="H34" s="66">
        <v>0</v>
      </c>
      <c r="I34" s="63">
        <v>25.4</v>
      </c>
    </row>
    <row r="35" spans="1:9" x14ac:dyDescent="0.2">
      <c r="A35" s="63">
        <v>2</v>
      </c>
      <c r="B35" s="63" t="s">
        <v>62</v>
      </c>
      <c r="C35" s="63" t="s">
        <v>60</v>
      </c>
      <c r="D35" s="63">
        <v>7</v>
      </c>
      <c r="E35" s="64">
        <v>622.96948759605993</v>
      </c>
      <c r="F35" s="64">
        <v>106475.15394253608</v>
      </c>
      <c r="G35" s="66">
        <v>0</v>
      </c>
      <c r="H35" s="66">
        <v>0</v>
      </c>
      <c r="I35" s="63">
        <v>25.03</v>
      </c>
    </row>
    <row r="36" spans="1:9" x14ac:dyDescent="0.2">
      <c r="A36" s="63">
        <v>2</v>
      </c>
      <c r="B36" s="63" t="s">
        <v>62</v>
      </c>
      <c r="C36" s="63" t="s">
        <v>61</v>
      </c>
      <c r="D36" s="63">
        <v>7</v>
      </c>
      <c r="E36" s="64">
        <v>886.32492823733992</v>
      </c>
      <c r="F36" s="64">
        <v>79290.049668995081</v>
      </c>
      <c r="G36" s="66">
        <v>0</v>
      </c>
      <c r="H36" s="66">
        <v>0</v>
      </c>
      <c r="I36" s="63">
        <v>25.29</v>
      </c>
    </row>
    <row r="37" spans="1:9" x14ac:dyDescent="0.2">
      <c r="A37" s="62">
        <v>3</v>
      </c>
      <c r="B37" s="62" t="s">
        <v>59</v>
      </c>
      <c r="C37" s="62" t="s">
        <v>60</v>
      </c>
      <c r="D37" s="62">
        <v>0</v>
      </c>
      <c r="E37" s="58">
        <v>13981333.01051721</v>
      </c>
      <c r="F37" s="62" t="s">
        <v>63</v>
      </c>
      <c r="G37" s="58">
        <v>18417513.109268263</v>
      </c>
      <c r="H37" s="62" t="s">
        <v>63</v>
      </c>
      <c r="I37" s="59">
        <v>22.535144279875201</v>
      </c>
    </row>
    <row r="38" spans="1:9" x14ac:dyDescent="0.2">
      <c r="A38" s="62">
        <v>3</v>
      </c>
      <c r="B38" s="62" t="s">
        <v>59</v>
      </c>
      <c r="C38" s="62" t="s">
        <v>61</v>
      </c>
      <c r="D38" s="62">
        <v>0</v>
      </c>
      <c r="E38" s="58">
        <v>12007921.95676161</v>
      </c>
      <c r="F38" s="62" t="s">
        <v>63</v>
      </c>
      <c r="G38" s="58">
        <v>13571405.271778461</v>
      </c>
      <c r="H38" s="62" t="s">
        <v>63</v>
      </c>
      <c r="I38" s="59">
        <v>23.589068372774701</v>
      </c>
    </row>
    <row r="39" spans="1:9" x14ac:dyDescent="0.2">
      <c r="A39" s="62">
        <v>3</v>
      </c>
      <c r="B39" s="62" t="s">
        <v>59</v>
      </c>
      <c r="C39" s="62" t="s">
        <v>60</v>
      </c>
      <c r="D39" s="62">
        <v>5</v>
      </c>
      <c r="E39" s="58">
        <v>34372394.113323607</v>
      </c>
      <c r="F39" s="62" t="s">
        <v>63</v>
      </c>
      <c r="G39" s="58">
        <v>50418281.016915366</v>
      </c>
      <c r="H39" s="62" t="s">
        <v>63</v>
      </c>
      <c r="I39" s="59">
        <v>23.191367192361501</v>
      </c>
    </row>
    <row r="40" spans="1:9" x14ac:dyDescent="0.2">
      <c r="A40" s="62">
        <v>3</v>
      </c>
      <c r="B40" s="62" t="s">
        <v>59</v>
      </c>
      <c r="C40" s="62" t="s">
        <v>61</v>
      </c>
      <c r="D40" s="62">
        <v>5</v>
      </c>
      <c r="E40" s="58">
        <v>38228940.35594701</v>
      </c>
      <c r="F40" s="62" t="s">
        <v>63</v>
      </c>
      <c r="G40" s="58">
        <v>39305445.845988669</v>
      </c>
      <c r="H40" s="62" t="s">
        <v>63</v>
      </c>
      <c r="I40" s="59">
        <v>23.799284847680099</v>
      </c>
    </row>
    <row r="41" spans="1:9" x14ac:dyDescent="0.2">
      <c r="A41" s="62">
        <v>3</v>
      </c>
      <c r="B41" s="62" t="s">
        <v>59</v>
      </c>
      <c r="C41" s="62" t="s">
        <v>60</v>
      </c>
      <c r="D41" s="62">
        <v>7</v>
      </c>
      <c r="E41" s="58">
        <v>29489627.23112091</v>
      </c>
      <c r="F41" s="62" t="s">
        <v>63</v>
      </c>
      <c r="G41" s="58">
        <v>48523757.235550165</v>
      </c>
      <c r="H41" s="62" t="s">
        <v>63</v>
      </c>
      <c r="I41" s="59">
        <v>23.5281568168378</v>
      </c>
    </row>
    <row r="42" spans="1:9" x14ac:dyDescent="0.2">
      <c r="A42" s="62">
        <v>3</v>
      </c>
      <c r="B42" s="62" t="s">
        <v>59</v>
      </c>
      <c r="C42" s="62" t="s">
        <v>61</v>
      </c>
      <c r="D42" s="62">
        <v>7</v>
      </c>
      <c r="E42" s="58">
        <v>41717592.84808071</v>
      </c>
      <c r="F42" s="62" t="s">
        <v>63</v>
      </c>
      <c r="G42" s="58">
        <v>55701492.988870762</v>
      </c>
      <c r="H42" s="62" t="s">
        <v>63</v>
      </c>
      <c r="I42" s="59">
        <v>23.469504700535602</v>
      </c>
    </row>
    <row r="43" spans="1:9" x14ac:dyDescent="0.2">
      <c r="A43" s="62">
        <v>3</v>
      </c>
      <c r="B43" s="62" t="s">
        <v>62</v>
      </c>
      <c r="C43" s="62" t="s">
        <v>60</v>
      </c>
      <c r="D43" s="62">
        <v>0</v>
      </c>
      <c r="E43" s="58">
        <v>334.29764525294991</v>
      </c>
      <c r="F43" s="62" t="s">
        <v>63</v>
      </c>
      <c r="G43" s="61">
        <v>0</v>
      </c>
      <c r="H43" s="62" t="s">
        <v>63</v>
      </c>
      <c r="I43" s="62" t="s">
        <v>63</v>
      </c>
    </row>
    <row r="44" spans="1:9" x14ac:dyDescent="0.2">
      <c r="A44" s="62">
        <v>3</v>
      </c>
      <c r="B44" s="62" t="s">
        <v>62</v>
      </c>
      <c r="C44" s="62" t="s">
        <v>61</v>
      </c>
      <c r="D44" s="62">
        <v>0</v>
      </c>
      <c r="E44" s="58">
        <v>373.15134036503991</v>
      </c>
      <c r="F44" s="62" t="s">
        <v>63</v>
      </c>
      <c r="G44" s="61">
        <v>0</v>
      </c>
      <c r="H44" s="62" t="s">
        <v>63</v>
      </c>
      <c r="I44" s="62" t="s">
        <v>63</v>
      </c>
    </row>
    <row r="45" spans="1:9" x14ac:dyDescent="0.2">
      <c r="A45" s="62">
        <v>3</v>
      </c>
      <c r="B45" s="62" t="s">
        <v>62</v>
      </c>
      <c r="C45" s="62" t="s">
        <v>60</v>
      </c>
      <c r="D45" s="62">
        <v>5</v>
      </c>
      <c r="E45" s="58">
        <v>1076.7651578623402</v>
      </c>
      <c r="F45" s="62" t="s">
        <v>63</v>
      </c>
      <c r="G45" s="61">
        <v>0</v>
      </c>
      <c r="H45" s="62" t="s">
        <v>63</v>
      </c>
      <c r="I45" s="62" t="s">
        <v>63</v>
      </c>
    </row>
    <row r="46" spans="1:9" x14ac:dyDescent="0.2">
      <c r="A46" s="62">
        <v>3</v>
      </c>
      <c r="B46" s="62" t="s">
        <v>62</v>
      </c>
      <c r="C46" s="62" t="s">
        <v>61</v>
      </c>
      <c r="D46" s="62">
        <v>5</v>
      </c>
      <c r="E46" s="58">
        <v>1505.25831053247</v>
      </c>
      <c r="F46" s="62" t="s">
        <v>63</v>
      </c>
      <c r="G46" s="61">
        <v>0</v>
      </c>
      <c r="H46" s="62" t="s">
        <v>63</v>
      </c>
      <c r="I46" s="62" t="s">
        <v>63</v>
      </c>
    </row>
    <row r="47" spans="1:9" x14ac:dyDescent="0.2">
      <c r="A47" s="62">
        <v>3</v>
      </c>
      <c r="B47" s="62" t="s">
        <v>62</v>
      </c>
      <c r="C47" s="62" t="s">
        <v>60</v>
      </c>
      <c r="D47" s="62">
        <v>7</v>
      </c>
      <c r="E47" s="58">
        <v>890.52802196156995</v>
      </c>
      <c r="F47" s="62" t="s">
        <v>63</v>
      </c>
      <c r="G47" s="61">
        <v>0</v>
      </c>
      <c r="H47" s="62" t="s">
        <v>63</v>
      </c>
      <c r="I47" s="62" t="s">
        <v>63</v>
      </c>
    </row>
    <row r="48" spans="1:9" x14ac:dyDescent="0.2">
      <c r="A48" s="62">
        <v>3</v>
      </c>
      <c r="B48" s="62" t="s">
        <v>62</v>
      </c>
      <c r="C48" s="62" t="s">
        <v>61</v>
      </c>
      <c r="D48" s="62">
        <v>7</v>
      </c>
      <c r="E48" s="58">
        <v>575.65113689686996</v>
      </c>
      <c r="F48" s="62" t="s">
        <v>63</v>
      </c>
      <c r="G48" s="61">
        <v>0</v>
      </c>
      <c r="H48" s="62" t="s">
        <v>63</v>
      </c>
      <c r="I48" s="62" t="s">
        <v>63</v>
      </c>
    </row>
  </sheetData>
  <mergeCells count="2">
    <mergeCell ref="A1:Q1"/>
    <mergeCell ref="A3:Q3"/>
  </mergeCells>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375F7-B768-BD44-8A4A-0D1DC7C370D2}">
  <dimension ref="A1:Q10"/>
  <sheetViews>
    <sheetView topLeftCell="A2" workbookViewId="0">
      <selection activeCell="A4" sqref="A4:Q4"/>
    </sheetView>
  </sheetViews>
  <sheetFormatPr baseColWidth="10" defaultRowHeight="16" x14ac:dyDescent="0.2"/>
  <cols>
    <col min="5" max="5" width="10.83203125" customWidth="1"/>
    <col min="6" max="6" width="13" customWidth="1"/>
    <col min="9" max="9" width="15.5" customWidth="1"/>
    <col min="10" max="10" width="15.1640625" customWidth="1"/>
    <col min="11" max="11" width="56.83203125" customWidth="1"/>
  </cols>
  <sheetData>
    <row r="1" spans="1:17" x14ac:dyDescent="0.2">
      <c r="A1" s="210" t="s">
        <v>307</v>
      </c>
      <c r="B1" s="210"/>
      <c r="C1" s="210"/>
      <c r="D1" s="210"/>
      <c r="E1" s="210"/>
      <c r="F1" s="210"/>
      <c r="G1" s="210"/>
      <c r="H1" s="210"/>
      <c r="I1" s="210"/>
      <c r="J1" s="210"/>
      <c r="K1" s="210"/>
      <c r="L1" s="210"/>
      <c r="M1" s="210"/>
      <c r="N1" s="210"/>
      <c r="O1" s="210"/>
      <c r="P1" s="210"/>
      <c r="Q1" s="210"/>
    </row>
    <row r="2" spans="1:17" x14ac:dyDescent="0.2">
      <c r="A2" s="210" t="s">
        <v>353</v>
      </c>
      <c r="B2" s="210"/>
      <c r="C2" s="210"/>
      <c r="D2" s="210"/>
      <c r="E2" s="210"/>
      <c r="F2" s="210"/>
      <c r="G2" s="210"/>
      <c r="H2" s="210"/>
      <c r="I2" s="210"/>
      <c r="J2" s="210"/>
      <c r="K2" s="210"/>
      <c r="L2" s="210"/>
      <c r="M2" s="210"/>
      <c r="N2" s="210"/>
      <c r="O2" s="210"/>
      <c r="P2" s="210"/>
      <c r="Q2" s="210"/>
    </row>
    <row r="3" spans="1:17" x14ac:dyDescent="0.2">
      <c r="A3" s="121" t="s">
        <v>300</v>
      </c>
      <c r="B3" s="33"/>
      <c r="C3" s="33"/>
      <c r="D3" s="120"/>
      <c r="E3" s="120"/>
      <c r="F3" s="120"/>
      <c r="G3" s="120"/>
      <c r="H3" s="120"/>
      <c r="I3" s="120"/>
      <c r="J3" s="120"/>
      <c r="K3" s="120"/>
      <c r="L3" s="120"/>
      <c r="M3" s="120"/>
      <c r="N3" s="120"/>
      <c r="O3" s="120"/>
      <c r="P3" s="120"/>
      <c r="Q3" s="120"/>
    </row>
    <row r="4" spans="1:17" x14ac:dyDescent="0.2">
      <c r="A4" s="211" t="s">
        <v>301</v>
      </c>
      <c r="B4" s="211"/>
      <c r="C4" s="211"/>
      <c r="D4" s="211"/>
      <c r="E4" s="211"/>
      <c r="F4" s="211"/>
      <c r="G4" s="211"/>
      <c r="H4" s="211"/>
      <c r="I4" s="211"/>
      <c r="J4" s="211"/>
      <c r="K4" s="211"/>
      <c r="L4" s="211"/>
      <c r="M4" s="211"/>
      <c r="N4" s="211"/>
      <c r="O4" s="211"/>
      <c r="P4" s="211"/>
      <c r="Q4" s="211"/>
    </row>
    <row r="5" spans="1:17" ht="60" x14ac:dyDescent="0.2">
      <c r="A5" s="31" t="s">
        <v>11</v>
      </c>
      <c r="B5" s="31" t="s">
        <v>12</v>
      </c>
      <c r="C5" s="31" t="s">
        <v>10</v>
      </c>
      <c r="D5" s="31" t="s">
        <v>9</v>
      </c>
      <c r="E5" s="31" t="s">
        <v>302</v>
      </c>
      <c r="F5" s="31" t="s">
        <v>303</v>
      </c>
      <c r="G5" s="31" t="s">
        <v>304</v>
      </c>
      <c r="H5" s="32" t="s">
        <v>305</v>
      </c>
      <c r="I5" s="31" t="s">
        <v>284</v>
      </c>
      <c r="J5" s="31" t="s">
        <v>306</v>
      </c>
      <c r="K5" s="31" t="s">
        <v>308</v>
      </c>
      <c r="L5" s="22"/>
      <c r="M5" s="22"/>
      <c r="N5" s="22"/>
      <c r="O5" s="22"/>
      <c r="P5" s="22"/>
      <c r="Q5" s="17"/>
    </row>
    <row r="6" spans="1:17" s="128" customFormat="1" x14ac:dyDescent="0.2">
      <c r="A6" s="41" t="s">
        <v>8</v>
      </c>
      <c r="B6" s="36">
        <v>13</v>
      </c>
      <c r="C6" s="36" t="s">
        <v>274</v>
      </c>
      <c r="D6" s="123">
        <v>0</v>
      </c>
      <c r="E6" s="123">
        <v>0</v>
      </c>
      <c r="F6" s="127">
        <v>0</v>
      </c>
      <c r="G6" s="25">
        <v>0</v>
      </c>
      <c r="H6" s="25">
        <v>0</v>
      </c>
      <c r="I6" s="25">
        <v>7081049400</v>
      </c>
      <c r="J6" s="25">
        <v>7040721275</v>
      </c>
      <c r="K6" s="129" t="s">
        <v>309</v>
      </c>
    </row>
    <row r="7" spans="1:17" x14ac:dyDescent="0.2">
      <c r="A7" s="40" t="s">
        <v>8</v>
      </c>
      <c r="B7" s="35">
        <v>40</v>
      </c>
      <c r="C7" s="35" t="s">
        <v>237</v>
      </c>
      <c r="D7" s="123">
        <v>0</v>
      </c>
      <c r="E7" s="123">
        <v>0</v>
      </c>
      <c r="F7" s="124">
        <v>0</v>
      </c>
      <c r="G7" s="125">
        <v>0</v>
      </c>
      <c r="H7" s="125">
        <v>0</v>
      </c>
      <c r="I7" s="125">
        <v>1555655158.3333335</v>
      </c>
      <c r="J7" s="125">
        <v>285001066.66666663</v>
      </c>
      <c r="K7" s="130" t="s">
        <v>310</v>
      </c>
    </row>
    <row r="8" spans="1:17" x14ac:dyDescent="0.2">
      <c r="A8" s="40" t="s">
        <v>8</v>
      </c>
      <c r="B8" s="35">
        <v>43</v>
      </c>
      <c r="C8" s="35" t="s">
        <v>237</v>
      </c>
      <c r="D8" s="123">
        <v>0</v>
      </c>
      <c r="E8" s="123">
        <v>0</v>
      </c>
      <c r="F8" s="124">
        <v>0</v>
      </c>
      <c r="G8" s="125">
        <v>0</v>
      </c>
      <c r="H8" s="125">
        <v>0</v>
      </c>
      <c r="I8" s="125">
        <v>2128010050</v>
      </c>
      <c r="J8" s="125">
        <v>1018612908.3333334</v>
      </c>
      <c r="K8" s="130" t="s">
        <v>310</v>
      </c>
    </row>
    <row r="9" spans="1:17" x14ac:dyDescent="0.2">
      <c r="A9" s="40" t="s">
        <v>8</v>
      </c>
      <c r="B9" s="35">
        <v>50</v>
      </c>
      <c r="C9" s="35" t="s">
        <v>275</v>
      </c>
      <c r="D9" s="123">
        <v>0</v>
      </c>
      <c r="E9" s="123">
        <v>0</v>
      </c>
      <c r="F9" s="124">
        <v>0</v>
      </c>
      <c r="G9" s="125">
        <v>0</v>
      </c>
      <c r="H9" s="125">
        <v>0</v>
      </c>
      <c r="I9" s="126">
        <v>0</v>
      </c>
      <c r="J9" s="126">
        <v>0</v>
      </c>
      <c r="K9" s="130" t="s">
        <v>311</v>
      </c>
    </row>
    <row r="10" spans="1:17" x14ac:dyDescent="0.2">
      <c r="A10" s="40" t="s">
        <v>8</v>
      </c>
      <c r="B10" s="35">
        <v>51</v>
      </c>
      <c r="C10" s="35" t="s">
        <v>275</v>
      </c>
      <c r="D10" s="123">
        <v>0</v>
      </c>
      <c r="E10" s="123">
        <v>0</v>
      </c>
      <c r="F10" s="124">
        <v>0</v>
      </c>
      <c r="G10" s="125">
        <v>0</v>
      </c>
      <c r="H10" s="125">
        <v>0</v>
      </c>
      <c r="I10" s="126">
        <v>0</v>
      </c>
      <c r="J10" s="126">
        <v>0</v>
      </c>
      <c r="K10" s="131" t="s">
        <v>311</v>
      </c>
    </row>
  </sheetData>
  <mergeCells count="3">
    <mergeCell ref="A1:Q1"/>
    <mergeCell ref="A4:Q4"/>
    <mergeCell ref="A2:Q2"/>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Sup Table S1 sites and samples</vt:lpstr>
      <vt:lpstr>Sup Table S2 RNASeq summary</vt:lpstr>
      <vt:lpstr>Sup Table S3 Primers </vt:lpstr>
      <vt:lpstr>Sup Table S4 DWV</vt:lpstr>
      <vt:lpstr>Sup Table S5 LSV</vt:lpstr>
      <vt:lpstr>Sup Table S6 qPCR data - bees</vt:lpstr>
      <vt:lpstr>Sup Table S7 qPCR data - cells </vt:lpstr>
      <vt:lpstr>Sup Table S8 virus test AnBV-1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Flenniken, Michelle</dc:creator>
  <cp:lastModifiedBy>Flenniken, Michelle</cp:lastModifiedBy>
  <cp:lastPrinted>2020-12-27T23:00:50Z</cp:lastPrinted>
  <dcterms:created xsi:type="dcterms:W3CDTF">2020-03-04T16:26:53Z</dcterms:created>
  <dcterms:modified xsi:type="dcterms:W3CDTF">2020-12-29T23:02:25Z</dcterms:modified>
</cp:coreProperties>
</file>