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script\2022-10\10-20\viruses-1922293-pdf\viruses-1922293-supplementary\"/>
    </mc:Choice>
  </mc:AlternateContent>
  <xr:revisionPtr revIDLastSave="0" documentId="13_ncr:1_{72E1ECAD-C445-43C6-A088-2244487824FD}" xr6:coauthVersionLast="36" xr6:coauthVersionMax="36" xr10:uidLastSave="{00000000-0000-0000-0000-000000000000}"/>
  <bookViews>
    <workbookView xWindow="0" yWindow="0" windowWidth="19200" windowHeight="6350" tabRatio="822" activeTab="7" xr2:uid="{A01E3429-F1BC-4031-AD60-D4414EE7FE73}"/>
  </bookViews>
  <sheets>
    <sheet name="Sup Table S1" sheetId="19" r:id="rId1"/>
    <sheet name="Sup Table S2" sheetId="12" r:id="rId2"/>
    <sheet name="Sup Table S3" sheetId="13" r:id="rId3"/>
    <sheet name="Sup Table S4" sheetId="18" r:id="rId4"/>
    <sheet name="Sup Table S5" sheetId="4" r:id="rId5"/>
    <sheet name="Sup Table S6" sheetId="8" r:id="rId6"/>
    <sheet name="Sup Table S7" sheetId="9" r:id="rId7"/>
    <sheet name="Sup Table S8" sheetId="16" r:id="rId8"/>
  </sheets>
  <definedNames>
    <definedName name="_xlnm.Print_Area" localSheetId="2">'Sup Table S3'!$A$1:$G$37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4" l="1"/>
  <c r="L12" i="4" l="1"/>
  <c r="H92" i="19"/>
  <c r="H91" i="19"/>
  <c r="H90" i="19"/>
  <c r="H89" i="19"/>
  <c r="H88" i="19"/>
  <c r="H87" i="19"/>
  <c r="H86" i="19"/>
  <c r="H85" i="19"/>
  <c r="H84" i="19"/>
  <c r="H83" i="19"/>
  <c r="H82" i="19"/>
  <c r="H81" i="19"/>
  <c r="H80" i="19"/>
  <c r="H79" i="19"/>
  <c r="H78" i="19"/>
  <c r="H77" i="19"/>
  <c r="H76" i="19"/>
  <c r="H75" i="19"/>
  <c r="H74" i="19"/>
  <c r="H73" i="19"/>
  <c r="H72" i="19"/>
  <c r="H71" i="19"/>
  <c r="H70" i="19"/>
  <c r="H69" i="19"/>
  <c r="H68" i="19"/>
  <c r="H67" i="19"/>
  <c r="H66" i="19"/>
  <c r="H65" i="19"/>
  <c r="H64" i="19"/>
  <c r="H63" i="19"/>
  <c r="H62" i="19"/>
  <c r="H61" i="19"/>
  <c r="H60" i="19"/>
  <c r="H59" i="19"/>
  <c r="H58" i="19"/>
  <c r="H57" i="19"/>
  <c r="H56" i="19"/>
  <c r="H55" i="19"/>
  <c r="H54" i="19"/>
  <c r="H53" i="19"/>
  <c r="H52" i="19"/>
  <c r="H51" i="19"/>
  <c r="H50" i="19"/>
  <c r="H49" i="19"/>
  <c r="H48" i="19"/>
  <c r="H47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1" i="19"/>
  <c r="H10" i="19"/>
  <c r="H9" i="19"/>
  <c r="D12" i="4" l="1"/>
  <c r="F16" i="4"/>
  <c r="F12" i="4"/>
  <c r="Q20" i="4" l="1"/>
  <c r="J20" i="4"/>
  <c r="K20" i="4"/>
  <c r="I20" i="4"/>
  <c r="E16" i="4"/>
  <c r="I16" i="4"/>
  <c r="K16" i="4"/>
  <c r="L16" i="4"/>
  <c r="M16" i="4"/>
  <c r="N16" i="4"/>
  <c r="O16" i="4"/>
  <c r="P16" i="4"/>
  <c r="Q16" i="4"/>
  <c r="R16" i="4"/>
  <c r="D16" i="4"/>
  <c r="E12" i="4"/>
  <c r="I12" i="4"/>
  <c r="J12" i="4"/>
  <c r="K12" i="4"/>
  <c r="M12" i="4"/>
  <c r="N12" i="4"/>
  <c r="O12" i="4"/>
  <c r="P12" i="4"/>
  <c r="Q12" i="4"/>
  <c r="R12" i="4"/>
</calcChain>
</file>

<file path=xl/sharedStrings.xml><?xml version="1.0" encoding="utf-8"?>
<sst xmlns="http://schemas.openxmlformats.org/spreadsheetml/2006/main" count="2409" uniqueCount="802">
  <si>
    <t>Pa1</t>
  </si>
  <si>
    <t>Py18</t>
  </si>
  <si>
    <t>Py19</t>
  </si>
  <si>
    <t>Py43</t>
  </si>
  <si>
    <t>Pa2</t>
  </si>
  <si>
    <t>Pa4</t>
  </si>
  <si>
    <t>Pa6</t>
  </si>
  <si>
    <t>Pa8</t>
  </si>
  <si>
    <t>Pa10</t>
  </si>
  <si>
    <t>Py12</t>
  </si>
  <si>
    <t>Py14</t>
  </si>
  <si>
    <t>Py15</t>
  </si>
  <si>
    <t>Py17</t>
  </si>
  <si>
    <t>Py20</t>
  </si>
  <si>
    <t>I.A</t>
  </si>
  <si>
    <t>I.B</t>
  </si>
  <si>
    <t>I.C</t>
  </si>
  <si>
    <t>I.D</t>
  </si>
  <si>
    <t>I.E</t>
  </si>
  <si>
    <t>I.F</t>
  </si>
  <si>
    <t>I.G</t>
  </si>
  <si>
    <t>I.H</t>
  </si>
  <si>
    <t>I.I</t>
  </si>
  <si>
    <t>I.J</t>
  </si>
  <si>
    <t>I.K</t>
  </si>
  <si>
    <t>I.L</t>
  </si>
  <si>
    <t>II.A</t>
  </si>
  <si>
    <t>II.B</t>
  </si>
  <si>
    <t>II.C</t>
  </si>
  <si>
    <t>II.D</t>
  </si>
  <si>
    <t>II.E</t>
  </si>
  <si>
    <t>II.F</t>
  </si>
  <si>
    <t>III.A</t>
  </si>
  <si>
    <t>III.B</t>
  </si>
  <si>
    <t>Py</t>
  </si>
  <si>
    <t>Clades</t>
  </si>
  <si>
    <t>ORF-1 variants</t>
  </si>
  <si>
    <t>Py43-1-1</t>
  </si>
  <si>
    <t>Py12-1-2</t>
  </si>
  <si>
    <t>Py12-1-1</t>
  </si>
  <si>
    <t>Py14-1-1</t>
  </si>
  <si>
    <t>Py14-1-2</t>
  </si>
  <si>
    <t>Py15-1-1</t>
  </si>
  <si>
    <t>Py20-1-1</t>
  </si>
  <si>
    <t>Py18-1-1</t>
  </si>
  <si>
    <t>Py19-1-1</t>
  </si>
  <si>
    <t>Pa10-1-2</t>
  </si>
  <si>
    <t>Py14-1-3</t>
  </si>
  <si>
    <t>Py17-1-1</t>
  </si>
  <si>
    <t>Pa2-1-1</t>
  </si>
  <si>
    <t>Pa4-1-1</t>
  </si>
  <si>
    <t>Pa6-1-1</t>
  </si>
  <si>
    <t>Py12-1-3</t>
  </si>
  <si>
    <t>Py15-1-2</t>
  </si>
  <si>
    <t>Pa8-1-1</t>
  </si>
  <si>
    <t>Pa10-1-1</t>
  </si>
  <si>
    <t>Py20-1-2</t>
  </si>
  <si>
    <t>Py20-1-3</t>
  </si>
  <si>
    <t>Pa2-1-2</t>
  </si>
  <si>
    <t>Py18-1-2</t>
  </si>
  <si>
    <t>Py19-1-2</t>
  </si>
  <si>
    <t>Pa6-1-2</t>
  </si>
  <si>
    <t>Py17-1-2</t>
  </si>
  <si>
    <t>ID</t>
  </si>
  <si>
    <t>ORF-2 variants</t>
  </si>
  <si>
    <t>Py19-2-1</t>
  </si>
  <si>
    <t>Pa4-2-1</t>
  </si>
  <si>
    <t>Py14-2-2</t>
  </si>
  <si>
    <t>Py17-2-2</t>
  </si>
  <si>
    <t>Py20-2-1</t>
  </si>
  <si>
    <t>Pa1-2-1</t>
  </si>
  <si>
    <t>Py18-2-1</t>
  </si>
  <si>
    <t>Pa10-2-2</t>
  </si>
  <si>
    <t>Py12-2-2</t>
  </si>
  <si>
    <t>Py15-2-2</t>
  </si>
  <si>
    <t>Py43-2-1</t>
  </si>
  <si>
    <t>Py12-2-1</t>
  </si>
  <si>
    <t>Py14-2-1</t>
  </si>
  <si>
    <t>Py15-2-1</t>
  </si>
  <si>
    <t>Py17-2-1</t>
  </si>
  <si>
    <t>Pa8-2-1</t>
  </si>
  <si>
    <t>Pa10-2-1</t>
  </si>
  <si>
    <t>Pa2-2-1</t>
  </si>
  <si>
    <t>Pa6-2-1</t>
  </si>
  <si>
    <t>ORF-3 variants</t>
  </si>
  <si>
    <t>Pa2-3-1</t>
  </si>
  <si>
    <t>Pa2-3-2</t>
  </si>
  <si>
    <t>Pa4-3-1</t>
  </si>
  <si>
    <t>Pa6-3-1</t>
  </si>
  <si>
    <t>Py17-3-1</t>
  </si>
  <si>
    <t>π ± S.E.</t>
  </si>
  <si>
    <t>All</t>
  </si>
  <si>
    <t>-</t>
  </si>
  <si>
    <t>1A</t>
  </si>
  <si>
    <t>0.152 ± 0.014</t>
  </si>
  <si>
    <t>0.154 ± 0.013</t>
  </si>
  <si>
    <t>0.149 ± 0.013</t>
  </si>
  <si>
    <t>-0.140 ± 0.015</t>
  </si>
  <si>
    <t>0.149 ± 0.014</t>
  </si>
  <si>
    <t>-0.130 ± 0.017</t>
  </si>
  <si>
    <t>0.132 ± 0.012</t>
  </si>
  <si>
    <t>-0.348 ± 0.016</t>
  </si>
  <si>
    <t>-0.340 ± 0.015</t>
  </si>
  <si>
    <t>-0.373 ± 0.019</t>
  </si>
  <si>
    <t>-0.369 ± 0.017</t>
  </si>
  <si>
    <t>-0.310 ± 0.014</t>
  </si>
  <si>
    <t>0.163 ± 0.160</t>
  </si>
  <si>
    <t xml:space="preserve">0.041 ± 0.038 </t>
  </si>
  <si>
    <t>0.139 ± 0.111</t>
  </si>
  <si>
    <t>0.250 ± 0.457</t>
  </si>
  <si>
    <t xml:space="preserve">0.076 ± 0.045 </t>
  </si>
  <si>
    <t>0.150 ± 0.158</t>
  </si>
  <si>
    <t>0.017 ± 0.057</t>
  </si>
  <si>
    <t>0.174 ± 0.339</t>
  </si>
  <si>
    <t>0.056 ± 0.029</t>
  </si>
  <si>
    <t>0.155 ± 0.018</t>
  </si>
  <si>
    <t>-0.304 ± 0.027</t>
  </si>
  <si>
    <t>0.152 ± 0.017</t>
  </si>
  <si>
    <t>-0.298 ± 0.026</t>
  </si>
  <si>
    <t>0.157 ± 0.020</t>
  </si>
  <si>
    <t>-0.319 ± 0.034</t>
  </si>
  <si>
    <t>0.186 ± 0.022</t>
  </si>
  <si>
    <t>-0.346 ± 0.039</t>
  </si>
  <si>
    <t>0.131 ± 0.017</t>
  </si>
  <si>
    <t xml:space="preserve">-0.258 ± 0.027 </t>
  </si>
  <si>
    <t>0.241 ± 0.013</t>
  </si>
  <si>
    <t>-0.353 ± 0.014</t>
  </si>
  <si>
    <t>0.231 ± 0.012</t>
  </si>
  <si>
    <t>-0.343 ± 0.015</t>
  </si>
  <si>
    <t>0.259 ± 0.016</t>
  </si>
  <si>
    <t>-0.362 ± 0.019</t>
  </si>
  <si>
    <t>0.265 ± 0.018</t>
  </si>
  <si>
    <t>-0.379 ± 0.014</t>
  </si>
  <si>
    <t>0.218 ± 0.012</t>
  </si>
  <si>
    <t>-0.319 ± 0.014</t>
  </si>
  <si>
    <t>2A</t>
  </si>
  <si>
    <t>0.137 ± 0.014</t>
  </si>
  <si>
    <t>-0.138 ± 0.019</t>
  </si>
  <si>
    <t>0.146 ± 0.016</t>
  </si>
  <si>
    <t>-0.146 ± 0.020</t>
  </si>
  <si>
    <t>0.101 ± 0.016</t>
  </si>
  <si>
    <t>-0.102 ± 0.019</t>
  </si>
  <si>
    <t>0.174 ± 0.020</t>
  </si>
  <si>
    <t>-0.162 ± 0.023</t>
  </si>
  <si>
    <t>0.092 ± 0.011</t>
  </si>
  <si>
    <t>-0.112 ± 0.020</t>
  </si>
  <si>
    <t>0.123 ± 0.014</t>
  </si>
  <si>
    <t>-0.262 ± 0.019</t>
  </si>
  <si>
    <t>0.126 ± 0.014</t>
  </si>
  <si>
    <t>-0.272 ± 0.019</t>
  </si>
  <si>
    <t>0.124 ± 0.018</t>
  </si>
  <si>
    <t>-0.252 ± 0.024</t>
  </si>
  <si>
    <t>0.151 ± 0.019</t>
  </si>
  <si>
    <t>-0.311 ± 0.024</t>
  </si>
  <si>
    <t>0.093 ± 0.012</t>
  </si>
  <si>
    <t>-0.202 ± 0.021</t>
  </si>
  <si>
    <t>0.181 ± 0.014</t>
  </si>
  <si>
    <t>-0.324 ± 0.020</t>
  </si>
  <si>
    <t>0.187 ± 0.014</t>
  </si>
  <si>
    <t>-0.337 ± 0.022</t>
  </si>
  <si>
    <t>0.175 ± 0.015</t>
  </si>
  <si>
    <t>-0.308 ± 0.024</t>
  </si>
  <si>
    <t>0.201 ± 0.016</t>
  </si>
  <si>
    <t>-0.362 ± 0.027</t>
  </si>
  <si>
    <t>0.156 ± 0.015</t>
  </si>
  <si>
    <t xml:space="preserve">-0.275 ± 0.020 </t>
  </si>
  <si>
    <t>Degree of freedom</t>
  </si>
  <si>
    <t>Variable</t>
  </si>
  <si>
    <t>P</t>
  </si>
  <si>
    <t>over 4 years</t>
  </si>
  <si>
    <t>0.175 ± 0.012</t>
  </si>
  <si>
    <t>0.168 ± 0.012</t>
  </si>
  <si>
    <t>0.199 ± 0.015</t>
  </si>
  <si>
    <t>0.184 ± 0.015</t>
  </si>
  <si>
    <t>0.159 ± 0.012</t>
  </si>
  <si>
    <t>-0.116 ± 0.015</t>
  </si>
  <si>
    <t>A.</t>
  </si>
  <si>
    <t>B.</t>
  </si>
  <si>
    <t>1.43</t>
  </si>
  <si>
    <t>Leaf deformation</t>
  </si>
  <si>
    <t>Vine stunting</t>
  </si>
  <si>
    <t>Overall symptoms</t>
  </si>
  <si>
    <t>Fruit yield</t>
  </si>
  <si>
    <t>Cluster number</t>
  </si>
  <si>
    <t>Fruit yield per cluster</t>
  </si>
  <si>
    <t>Cane number</t>
  </si>
  <si>
    <t>Pruning wood weight per vine</t>
  </si>
  <si>
    <t>Pruning wood weight per cane</t>
  </si>
  <si>
    <t>Correlation</t>
  </si>
  <si>
    <t>Pruning wood weight</t>
  </si>
  <si>
    <t>-0.329</t>
  </si>
  <si>
    <t>-0.063</t>
  </si>
  <si>
    <t>-0.273</t>
  </si>
  <si>
    <t>-0.242</t>
  </si>
  <si>
    <t xml:space="preserve"> -0.356</t>
  </si>
  <si>
    <t>0.077</t>
  </si>
  <si>
    <t>0.066</t>
  </si>
  <si>
    <t>-0.270</t>
  </si>
  <si>
    <t>-0.281</t>
  </si>
  <si>
    <t>0.119</t>
  </si>
  <si>
    <t>-0.350</t>
  </si>
  <si>
    <t>-0.139</t>
  </si>
  <si>
    <t xml:space="preserve"> -0.982</t>
  </si>
  <si>
    <t>-1.337</t>
  </si>
  <si>
    <t>-0.118</t>
  </si>
  <si>
    <t>0.040</t>
  </si>
  <si>
    <t xml:space="preserve"> -0.020</t>
  </si>
  <si>
    <t xml:space="preserve"> -0.315</t>
  </si>
  <si>
    <t>0.050</t>
  </si>
  <si>
    <t>0.102</t>
  </si>
  <si>
    <t>-0.020</t>
  </si>
  <si>
    <t>14</t>
  </si>
  <si>
    <t>Pa</t>
  </si>
  <si>
    <t>NA</t>
  </si>
  <si>
    <t>Qualitative traits</t>
  </si>
  <si>
    <t>Quantitative traits</t>
  </si>
  <si>
    <t>Variables</t>
  </si>
  <si>
    <t>Categories</t>
  </si>
  <si>
    <t>0.02</t>
  </si>
  <si>
    <t>Pa/Py</t>
  </si>
  <si>
    <t>Pa1-1-1</t>
  </si>
  <si>
    <t>C.</t>
  </si>
  <si>
    <t>D.</t>
  </si>
  <si>
    <t>86.25</t>
  </si>
  <si>
    <t>31.25</t>
  </si>
  <si>
    <t>32.67</t>
  </si>
  <si>
    <t>22.35</t>
  </si>
  <si>
    <t>25.38</t>
  </si>
  <si>
    <t>59.05</t>
  </si>
  <si>
    <t>50.00</t>
  </si>
  <si>
    <t>37.50</t>
  </si>
  <si>
    <t>35.17</t>
  </si>
  <si>
    <t>32.40</t>
  </si>
  <si>
    <t>28.89</t>
  </si>
  <si>
    <t>41.58</t>
  </si>
  <si>
    <t>27.22</t>
  </si>
  <si>
    <t>40.00</t>
  </si>
  <si>
    <t>15.00</t>
  </si>
  <si>
    <t>24.17</t>
  </si>
  <si>
    <t>27.69</t>
  </si>
  <si>
    <t>9.33</t>
  </si>
  <si>
    <t>25.79</t>
  </si>
  <si>
    <t>127.69</t>
  </si>
  <si>
    <t>143.33</t>
  </si>
  <si>
    <t>109.47</t>
  </si>
  <si>
    <t>101.67</t>
  </si>
  <si>
    <t>83.33</t>
  </si>
  <si>
    <t>50.67</t>
  </si>
  <si>
    <t>87.88</t>
  </si>
  <si>
    <t>128.89</t>
  </si>
  <si>
    <t>104.54</t>
  </si>
  <si>
    <t>181.90</t>
  </si>
  <si>
    <t>108.15</t>
  </si>
  <si>
    <t>116.15</t>
  </si>
  <si>
    <t>140.45</t>
  </si>
  <si>
    <t>120.77</t>
  </si>
  <si>
    <t>121.93</t>
  </si>
  <si>
    <t>28.57</t>
  </si>
  <si>
    <t>73.04</t>
  </si>
  <si>
    <t>31.30</t>
  </si>
  <si>
    <t>61.67</t>
  </si>
  <si>
    <t>83.83</t>
  </si>
  <si>
    <t>98.57</t>
  </si>
  <si>
    <t>67.69</t>
  </si>
  <si>
    <t>162.10</t>
  </si>
  <si>
    <t>75.65</t>
  </si>
  <si>
    <t>70.83</t>
  </si>
  <si>
    <t>113.91</t>
  </si>
  <si>
    <t>84.21</t>
  </si>
  <si>
    <t>85.26</t>
  </si>
  <si>
    <t>26.67</t>
  </si>
  <si>
    <t>40.87</t>
  </si>
  <si>
    <t>153.00</t>
  </si>
  <si>
    <t>122.00</t>
  </si>
  <si>
    <t>127.00</t>
  </si>
  <si>
    <t>139.00</t>
  </si>
  <si>
    <t>135.00</t>
  </si>
  <si>
    <t>159.00</t>
  </si>
  <si>
    <t>141.00</t>
  </si>
  <si>
    <t>180.00</t>
  </si>
  <si>
    <t>142.00</t>
  </si>
  <si>
    <t>124.00</t>
  </si>
  <si>
    <t>113.00</t>
  </si>
  <si>
    <t>52.00</t>
  </si>
  <si>
    <t>89.00</t>
  </si>
  <si>
    <t>123.00</t>
  </si>
  <si>
    <t>150.00</t>
  </si>
  <si>
    <t>88.00</t>
  </si>
  <si>
    <t>101.00</t>
  </si>
  <si>
    <t>106.00</t>
  </si>
  <si>
    <t>71.00</t>
  </si>
  <si>
    <t>100.00</t>
  </si>
  <si>
    <t>90.00</t>
  </si>
  <si>
    <t>81.00</t>
  </si>
  <si>
    <t>132.50</t>
  </si>
  <si>
    <t>125.00</t>
  </si>
  <si>
    <t>200.00</t>
  </si>
  <si>
    <t>140.00</t>
  </si>
  <si>
    <t>115.00</t>
  </si>
  <si>
    <t>190.00</t>
  </si>
  <si>
    <t>75.00</t>
  </si>
  <si>
    <t>55.20</t>
  </si>
  <si>
    <t>20.00</t>
  </si>
  <si>
    <t>24.00</t>
  </si>
  <si>
    <t>87.50</t>
  </si>
  <si>
    <t>55.00</t>
  </si>
  <si>
    <t>28.00</t>
  </si>
  <si>
    <t>60.00</t>
  </si>
  <si>
    <t>17.50</t>
  </si>
  <si>
    <t>24.12</t>
  </si>
  <si>
    <t>15.45</t>
  </si>
  <si>
    <t>24.71</t>
  </si>
  <si>
    <t>5.45</t>
  </si>
  <si>
    <t>21.33</t>
  </si>
  <si>
    <t>67.14</t>
  </si>
  <si>
    <t>36.43</t>
  </si>
  <si>
    <t>35.45</t>
  </si>
  <si>
    <t>22.14</t>
  </si>
  <si>
    <t>35.56</t>
  </si>
  <si>
    <t>22.61</t>
  </si>
  <si>
    <t>20.53</t>
  </si>
  <si>
    <t>47.14</t>
  </si>
  <si>
    <t>39.33</t>
  </si>
  <si>
    <t>42.94</t>
  </si>
  <si>
    <t>16.67</t>
  </si>
  <si>
    <t>17.78</t>
  </si>
  <si>
    <t>13.57</t>
  </si>
  <si>
    <t>25.00</t>
  </si>
  <si>
    <t>33.12</t>
  </si>
  <si>
    <t>34.29</t>
  </si>
  <si>
    <t>21.11</t>
  </si>
  <si>
    <t>11.25</t>
  </si>
  <si>
    <t>30.00</t>
  </si>
  <si>
    <t>4.44</t>
  </si>
  <si>
    <t>26.14</t>
  </si>
  <si>
    <t>35.00</t>
  </si>
  <si>
    <t>34.09</t>
  </si>
  <si>
    <t>23.00</t>
  </si>
  <si>
    <t>18.00</t>
  </si>
  <si>
    <t>32.38</t>
  </si>
  <si>
    <t>29.05</t>
  </si>
  <si>
    <t>6.92</t>
  </si>
  <si>
    <t>11.67</t>
  </si>
  <si>
    <t>13.33</t>
  </si>
  <si>
    <t>6.67</t>
  </si>
  <si>
    <t>10.00</t>
  </si>
  <si>
    <t>12.08</t>
  </si>
  <si>
    <t>8.00</t>
  </si>
  <si>
    <t>18.18</t>
  </si>
  <si>
    <t>27.50</t>
  </si>
  <si>
    <t>26.92</t>
  </si>
  <si>
    <t>33.33</t>
  </si>
  <si>
    <t>23.48</t>
  </si>
  <si>
    <t>23.08</t>
  </si>
  <si>
    <t>22.22</t>
  </si>
  <si>
    <t>14.17</t>
  </si>
  <si>
    <t>8.57</t>
  </si>
  <si>
    <t>11.00</t>
  </si>
  <si>
    <t>5.00</t>
  </si>
  <si>
    <t>7.14</t>
  </si>
  <si>
    <t>14.58</t>
  </si>
  <si>
    <t>5.71</t>
  </si>
  <si>
    <t>5.13</t>
  </si>
  <si>
    <t>6.09</t>
  </si>
  <si>
    <t>6.00</t>
  </si>
  <si>
    <t>16.00</t>
  </si>
  <si>
    <t>14.00</t>
  </si>
  <si>
    <t>0.00</t>
  </si>
  <si>
    <t>0.995</t>
  </si>
  <si>
    <t>0.981</t>
  </si>
  <si>
    <t>0.983</t>
  </si>
  <si>
    <t>0.994</t>
  </si>
  <si>
    <t>0.982</t>
  </si>
  <si>
    <t>0.968</t>
  </si>
  <si>
    <t>0.931</t>
  </si>
  <si>
    <t>0.935</t>
  </si>
  <si>
    <t>0.929</t>
  </si>
  <si>
    <t>0.933</t>
  </si>
  <si>
    <t>0.936</t>
  </si>
  <si>
    <t>0.953</t>
  </si>
  <si>
    <t>0.95</t>
  </si>
  <si>
    <t>0.967</t>
  </si>
  <si>
    <t>0.969</t>
  </si>
  <si>
    <t>0.939</t>
  </si>
  <si>
    <t>0.94</t>
  </si>
  <si>
    <t>0.951</t>
  </si>
  <si>
    <t>0.932</t>
  </si>
  <si>
    <t>0.992</t>
  </si>
  <si>
    <t>0.98</t>
  </si>
  <si>
    <t>0.934</t>
  </si>
  <si>
    <t>0.954</t>
  </si>
  <si>
    <t>0.952</t>
  </si>
  <si>
    <t>0.97</t>
  </si>
  <si>
    <t>0.972</t>
  </si>
  <si>
    <t>0.941</t>
  </si>
  <si>
    <t>0.937</t>
  </si>
  <si>
    <t>0.984</t>
  </si>
  <si>
    <t>0.985</t>
  </si>
  <si>
    <t>0.996</t>
  </si>
  <si>
    <t>0.997</t>
  </si>
  <si>
    <t>0.975</t>
  </si>
  <si>
    <t>0.927</t>
  </si>
  <si>
    <t>0.93</t>
  </si>
  <si>
    <t>0.924</t>
  </si>
  <si>
    <t>0.949</t>
  </si>
  <si>
    <t>0.947</t>
  </si>
  <si>
    <t>0.955</t>
  </si>
  <si>
    <t>0.948</t>
  </si>
  <si>
    <t>0.989</t>
  </si>
  <si>
    <t>0.998</t>
  </si>
  <si>
    <t>0.925</t>
  </si>
  <si>
    <t>0.993</t>
  </si>
  <si>
    <t>0.987</t>
  </si>
  <si>
    <t>0.928</t>
  </si>
  <si>
    <t>0.964</t>
  </si>
  <si>
    <t>0.966</t>
  </si>
  <si>
    <t>0.988</t>
  </si>
  <si>
    <t>0.926</t>
  </si>
  <si>
    <t>0.923</t>
  </si>
  <si>
    <t>0.946</t>
  </si>
  <si>
    <t>0.962</t>
  </si>
  <si>
    <t>0.961</t>
  </si>
  <si>
    <t>0.922</t>
  </si>
  <si>
    <t>0.879</t>
  </si>
  <si>
    <t>0.878</t>
  </si>
  <si>
    <t>0.874</t>
  </si>
  <si>
    <t>0.979</t>
  </si>
  <si>
    <t>0.919</t>
  </si>
  <si>
    <t>0.944</t>
  </si>
  <si>
    <t>0.882</t>
  </si>
  <si>
    <t>0.881</t>
  </si>
  <si>
    <t>0.88</t>
  </si>
  <si>
    <t>0.973</t>
  </si>
  <si>
    <t>0.977</t>
  </si>
  <si>
    <t>0.876</t>
  </si>
  <si>
    <t>0.92</t>
  </si>
  <si>
    <t>0.917</t>
  </si>
  <si>
    <t>0.884</t>
  </si>
  <si>
    <t>0.883</t>
  </si>
  <si>
    <t>0.974</t>
  </si>
  <si>
    <t>0.978</t>
  </si>
  <si>
    <t>0.911</t>
  </si>
  <si>
    <t>0.913</t>
  </si>
  <si>
    <t>0.91</t>
  </si>
  <si>
    <t>0.909</t>
  </si>
  <si>
    <t>0.908</t>
  </si>
  <si>
    <t>0.877</t>
  </si>
  <si>
    <t>0.912</t>
  </si>
  <si>
    <t>0.907</t>
  </si>
  <si>
    <t>0.873</t>
  </si>
  <si>
    <t>0.875</t>
  </si>
  <si>
    <t>0.945</t>
  </si>
  <si>
    <t>0.915</t>
  </si>
  <si>
    <t>0.914</t>
  </si>
  <si>
    <t>0.938</t>
  </si>
  <si>
    <t>0.916</t>
  </si>
  <si>
    <t>0.89</t>
  </si>
  <si>
    <t>0.889</t>
  </si>
  <si>
    <t>0.887</t>
  </si>
  <si>
    <t>0.886</t>
  </si>
  <si>
    <t>0.888</t>
  </si>
  <si>
    <t>0.99</t>
  </si>
  <si>
    <t>0.942</t>
  </si>
  <si>
    <t>0.943</t>
  </si>
  <si>
    <t>0.871</t>
  </si>
  <si>
    <t>0.868</t>
  </si>
  <si>
    <t>0.869</t>
  </si>
  <si>
    <t>0.872</t>
  </si>
  <si>
    <t>0.891</t>
  </si>
  <si>
    <t>0.904</t>
  </si>
  <si>
    <t>0.902</t>
  </si>
  <si>
    <t>0.901</t>
  </si>
  <si>
    <t>0.903</t>
  </si>
  <si>
    <t>0.87</t>
  </si>
  <si>
    <t>0.893</t>
  </si>
  <si>
    <t>0.894</t>
  </si>
  <si>
    <t>0.971</t>
  </si>
  <si>
    <t>0.885</t>
  </si>
  <si>
    <t>0.898</t>
  </si>
  <si>
    <t>0.921</t>
  </si>
  <si>
    <t>0.899</t>
  </si>
  <si>
    <t>0.866</t>
  </si>
  <si>
    <t>0.892</t>
  </si>
  <si>
    <t>0.897</t>
  </si>
  <si>
    <t>0.895</t>
  </si>
  <si>
    <t>0.958</t>
  </si>
  <si>
    <t>0.957</t>
  </si>
  <si>
    <t>0.96</t>
  </si>
  <si>
    <t>0.963</t>
  </si>
  <si>
    <t>0.991</t>
  </si>
  <si>
    <t>0.956</t>
  </si>
  <si>
    <t>0.959</t>
  </si>
  <si>
    <t>0.965</t>
  </si>
  <si>
    <t>0.986</t>
  </si>
  <si>
    <t>0.905</t>
  </si>
  <si>
    <t>0.976</t>
  </si>
  <si>
    <t>0.9</t>
  </si>
  <si>
    <t>0.896</t>
  </si>
  <si>
    <t>0.918</t>
  </si>
  <si>
    <t>0.906</t>
  </si>
  <si>
    <t>0.784</t>
  </si>
  <si>
    <t>0.778</t>
  </si>
  <si>
    <t>0.786</t>
  </si>
  <si>
    <t>0.826</t>
  </si>
  <si>
    <t>0.823</t>
  </si>
  <si>
    <t>0.828</t>
  </si>
  <si>
    <t>0.824</t>
  </si>
  <si>
    <t>-0.296</t>
  </si>
  <si>
    <t>-0.271</t>
  </si>
  <si>
    <t>0.002</t>
  </si>
  <si>
    <t>0.354</t>
  </si>
  <si>
    <t>-0.048</t>
  </si>
  <si>
    <t>-0.155</t>
  </si>
  <si>
    <t>0.186</t>
  </si>
  <si>
    <t>-0.035</t>
  </si>
  <si>
    <t>0.472</t>
  </si>
  <si>
    <t>0.347</t>
  </si>
  <si>
    <t>-0.178</t>
  </si>
  <si>
    <t>0.269</t>
  </si>
  <si>
    <t>0.754</t>
  </si>
  <si>
    <t>0.360</t>
  </si>
  <si>
    <t>0.033 ± 0.040</t>
  </si>
  <si>
    <t>1.45</t>
  </si>
  <si>
    <t>2.89</t>
  </si>
  <si>
    <t>0.10</t>
  </si>
  <si>
    <t>3.60</t>
  </si>
  <si>
    <t>1.50</t>
  </si>
  <si>
    <t>1.83</t>
  </si>
  <si>
    <t>1.44</t>
  </si>
  <si>
    <r>
      <t xml:space="preserve">Student’s </t>
    </r>
    <r>
      <rPr>
        <b/>
        <i/>
        <sz val="12"/>
        <color theme="1"/>
        <rFont val="Times New Roman"/>
        <family val="1"/>
      </rPr>
      <t>t</t>
    </r>
    <r>
      <rPr>
        <b/>
        <sz val="12"/>
        <color theme="1"/>
        <rFont val="Times New Roman"/>
        <family val="1"/>
      </rPr>
      <t xml:space="preserve"> test</t>
    </r>
  </si>
  <si>
    <r>
      <t>9.28 x 10</t>
    </r>
    <r>
      <rPr>
        <vertAlign val="superscript"/>
        <sz val="12"/>
        <color theme="1"/>
        <rFont val="Times New Roman"/>
        <family val="1"/>
      </rPr>
      <t>-2</t>
    </r>
  </si>
  <si>
    <r>
      <t>1.75 x 10</t>
    </r>
    <r>
      <rPr>
        <vertAlign val="superscript"/>
        <sz val="12"/>
        <color theme="1"/>
        <rFont val="Times New Roman"/>
        <family val="1"/>
      </rPr>
      <t>-1</t>
    </r>
  </si>
  <si>
    <r>
      <t>1.74 x 10</t>
    </r>
    <r>
      <rPr>
        <vertAlign val="superscript"/>
        <sz val="12"/>
        <color theme="1"/>
        <rFont val="Times New Roman"/>
        <family val="1"/>
      </rPr>
      <t>-1</t>
    </r>
  </si>
  <si>
    <r>
      <t>8.92 x 10</t>
    </r>
    <r>
      <rPr>
        <vertAlign val="superscript"/>
        <sz val="12"/>
        <color theme="1"/>
        <rFont val="Times New Roman"/>
        <family val="1"/>
      </rPr>
      <t>-2</t>
    </r>
  </si>
  <si>
    <r>
      <t>7.70 x 10</t>
    </r>
    <r>
      <rPr>
        <vertAlign val="superscript"/>
        <sz val="12"/>
        <color theme="1"/>
        <rFont val="Times New Roman"/>
        <family val="1"/>
      </rPr>
      <t>-1</t>
    </r>
  </si>
  <si>
    <r>
      <t>8.90 x 10</t>
    </r>
    <r>
      <rPr>
        <vertAlign val="superscript"/>
        <sz val="12"/>
        <color theme="1"/>
        <rFont val="Times New Roman"/>
        <family val="1"/>
      </rPr>
      <t>-1</t>
    </r>
  </si>
  <si>
    <r>
      <t>6.00 x 10</t>
    </r>
    <r>
      <rPr>
        <vertAlign val="superscript"/>
        <sz val="12"/>
        <color theme="1"/>
        <rFont val="Times New Roman"/>
        <family val="1"/>
      </rPr>
      <t>-2</t>
    </r>
  </si>
  <si>
    <r>
      <t>2.00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</si>
  <si>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Welch’s </t>
    </r>
    <r>
      <rPr>
        <b/>
        <i/>
        <sz val="12"/>
        <color theme="1"/>
        <rFont val="Times New Roman"/>
        <family val="1"/>
      </rPr>
      <t>t</t>
    </r>
    <r>
      <rPr>
        <b/>
        <sz val="12"/>
        <color theme="1"/>
        <rFont val="Times New Roman"/>
        <family val="1"/>
      </rPr>
      <t xml:space="preserve"> test</t>
    </r>
  </si>
  <si>
    <r>
      <t>2.00 x 10</t>
    </r>
    <r>
      <rPr>
        <vertAlign val="superscript"/>
        <sz val="12"/>
        <rFont val="Times New Roman"/>
        <family val="1"/>
      </rPr>
      <t>-2</t>
    </r>
  </si>
  <si>
    <r>
      <t>1.69 x 10</t>
    </r>
    <r>
      <rPr>
        <vertAlign val="superscript"/>
        <sz val="12"/>
        <rFont val="Times New Roman"/>
        <family val="1"/>
      </rPr>
      <t>-1</t>
    </r>
  </si>
  <si>
    <r>
      <t>6.00 x 10</t>
    </r>
    <r>
      <rPr>
        <vertAlign val="superscript"/>
        <sz val="12"/>
        <rFont val="Times New Roman"/>
        <family val="1"/>
      </rPr>
      <t>-5</t>
    </r>
  </si>
  <si>
    <r>
      <t>2.00 x 10</t>
    </r>
    <r>
      <rPr>
        <vertAlign val="superscript"/>
        <sz val="12"/>
        <rFont val="Times New Roman"/>
        <family val="1"/>
      </rPr>
      <t>-4</t>
    </r>
  </si>
  <si>
    <r>
      <t>2.02 x 10</t>
    </r>
    <r>
      <rPr>
        <vertAlign val="superscript"/>
        <sz val="12"/>
        <color theme="1"/>
        <rFont val="Times New Roman"/>
        <family val="1"/>
      </rPr>
      <t>-4</t>
    </r>
  </si>
  <si>
    <r>
      <t>1.34 x 10</t>
    </r>
    <r>
      <rPr>
        <vertAlign val="superscript"/>
        <sz val="12"/>
        <color theme="1"/>
        <rFont val="Times New Roman"/>
        <family val="1"/>
      </rPr>
      <t>-2</t>
    </r>
  </si>
  <si>
    <r>
      <t>1.35 X 10</t>
    </r>
    <r>
      <rPr>
        <vertAlign val="superscript"/>
        <sz val="12"/>
        <color theme="1"/>
        <rFont val="Times New Roman"/>
        <family val="1"/>
      </rPr>
      <t>-4</t>
    </r>
  </si>
  <si>
    <r>
      <t>3.22 x 10</t>
    </r>
    <r>
      <rPr>
        <vertAlign val="superscript"/>
        <sz val="12"/>
        <color theme="1"/>
        <rFont val="Times New Roman"/>
        <family val="1"/>
      </rPr>
      <t>-1</t>
    </r>
  </si>
  <si>
    <r>
      <t>1.36 x 10</t>
    </r>
    <r>
      <rPr>
        <vertAlign val="superscript"/>
        <sz val="12"/>
        <color theme="1"/>
        <rFont val="Times New Roman"/>
        <family val="1"/>
      </rPr>
      <t>-2</t>
    </r>
  </si>
  <si>
    <r>
      <t>8.20 x 10</t>
    </r>
    <r>
      <rPr>
        <vertAlign val="superscript"/>
        <sz val="12"/>
        <color theme="1"/>
        <rFont val="Times New Roman"/>
        <family val="1"/>
      </rPr>
      <t>-3</t>
    </r>
  </si>
  <si>
    <r>
      <t>6.91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</si>
  <si>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4.10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</si>
  <si>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7.31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</si>
  <si>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5.69 x 10</t>
    </r>
    <r>
      <rPr>
        <vertAlign val="superscript"/>
        <sz val="12"/>
        <color rgb="FF000000"/>
        <rFont val="Times New Roman"/>
        <family val="1"/>
      </rPr>
      <t>-1</t>
    </r>
  </si>
  <si>
    <r>
      <t>1.10 x 10</t>
    </r>
    <r>
      <rPr>
        <vertAlign val="superscript"/>
        <sz val="12"/>
        <color theme="1"/>
        <rFont val="Times New Roman"/>
        <family val="1"/>
      </rPr>
      <t>-1</t>
    </r>
  </si>
  <si>
    <r>
      <t>4.60 x 10</t>
    </r>
    <r>
      <rPr>
        <vertAlign val="superscript"/>
        <sz val="12"/>
        <color theme="1"/>
        <rFont val="Times New Roman"/>
        <family val="1"/>
      </rPr>
      <t>-2</t>
    </r>
  </si>
  <si>
    <r>
      <t xml:space="preserve"> 3.64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</si>
  <si>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4.20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</si>
  <si>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3.28 x 10</t>
    </r>
    <r>
      <rPr>
        <vertAlign val="superscript"/>
        <sz val="12"/>
        <color rgb="FF000000"/>
        <rFont val="Times New Roman"/>
        <family val="1"/>
      </rPr>
      <t>-3</t>
    </r>
  </si>
  <si>
    <r>
      <t>1.02 x 10</t>
    </r>
    <r>
      <rPr>
        <vertAlign val="superscript"/>
        <sz val="12"/>
        <color theme="1"/>
        <rFont val="Times New Roman"/>
        <family val="1"/>
      </rPr>
      <t>-8</t>
    </r>
  </si>
  <si>
    <r>
      <t>5.36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</si>
  <si>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2.06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</si>
  <si>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3.65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</si>
  <si>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1.16 x 10</t>
    </r>
    <r>
      <rPr>
        <vertAlign val="superscript"/>
        <sz val="12"/>
        <color rgb="FF000000"/>
        <rFont val="Times New Roman"/>
        <family val="1"/>
      </rPr>
      <t>-1</t>
    </r>
  </si>
  <si>
    <r>
      <t>4.73 x 10</t>
    </r>
    <r>
      <rPr>
        <vertAlign val="superscript"/>
        <sz val="12"/>
        <color theme="1"/>
        <rFont val="Times New Roman"/>
        <family val="1"/>
      </rPr>
      <t>-3</t>
    </r>
  </si>
  <si>
    <r>
      <t>5.89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</si>
  <si>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1.76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</si>
  <si>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2.66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</si>
  <si>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8.38 x 10</t>
    </r>
    <r>
      <rPr>
        <vertAlign val="superscript"/>
        <sz val="12"/>
        <color rgb="FF000000"/>
        <rFont val="Times New Roman"/>
        <family val="1"/>
      </rPr>
      <t>-1</t>
    </r>
  </si>
  <si>
    <r>
      <t>1.88 x 10</t>
    </r>
    <r>
      <rPr>
        <vertAlign val="superscript"/>
        <sz val="12"/>
        <color theme="1"/>
        <rFont val="Times New Roman"/>
        <family val="1"/>
      </rPr>
      <t>-2</t>
    </r>
  </si>
  <si>
    <r>
      <t>2.27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</si>
  <si>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1.73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</si>
  <si>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4.21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</si>
  <si>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1.30 x 10</t>
    </r>
    <r>
      <rPr>
        <vertAlign val="superscript"/>
        <sz val="12"/>
        <color rgb="FF000000"/>
        <rFont val="Times New Roman"/>
        <family val="1"/>
      </rPr>
      <t>-1</t>
    </r>
  </si>
  <si>
    <r>
      <t>2.00 x 10</t>
    </r>
    <r>
      <rPr>
        <vertAlign val="superscript"/>
        <sz val="12"/>
        <color theme="1"/>
        <rFont val="Times New Roman"/>
        <family val="1"/>
      </rPr>
      <t>-7</t>
    </r>
  </si>
  <si>
    <r>
      <t>9.68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</si>
  <si>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5.37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</si>
  <si>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3.64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</si>
  <si>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5.25 x 10</t>
    </r>
    <r>
      <rPr>
        <vertAlign val="superscript"/>
        <sz val="12"/>
        <color rgb="FF000000"/>
        <rFont val="Times New Roman"/>
        <family val="1"/>
      </rPr>
      <t>-1</t>
    </r>
  </si>
  <si>
    <r>
      <t>1.41 x 10</t>
    </r>
    <r>
      <rPr>
        <vertAlign val="superscript"/>
        <sz val="12"/>
        <color theme="1"/>
        <rFont val="Times New Roman"/>
        <family val="1"/>
      </rPr>
      <t>-1</t>
    </r>
  </si>
  <si>
    <r>
      <t>6.62 x 10</t>
    </r>
    <r>
      <rPr>
        <vertAlign val="superscript"/>
        <sz val="12"/>
        <color theme="1"/>
        <rFont val="Times New Roman"/>
        <family val="1"/>
      </rPr>
      <t>-1</t>
    </r>
  </si>
  <si>
    <r>
      <t xml:space="preserve"> 8.74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</si>
  <si>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4.24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</si>
  <si>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9.85 x 10</t>
    </r>
    <r>
      <rPr>
        <vertAlign val="superscript"/>
        <sz val="12"/>
        <color rgb="FF000000"/>
        <rFont val="Times New Roman"/>
        <family val="1"/>
      </rPr>
      <t>-1</t>
    </r>
  </si>
  <si>
    <r>
      <t>4.58 x 10</t>
    </r>
    <r>
      <rPr>
        <vertAlign val="superscript"/>
        <sz val="12"/>
        <color theme="1"/>
        <rFont val="Times New Roman"/>
        <family val="1"/>
      </rPr>
      <t>-1</t>
    </r>
  </si>
  <si>
    <r>
      <t>1.49 x 10</t>
    </r>
    <r>
      <rPr>
        <vertAlign val="superscript"/>
        <sz val="12"/>
        <color theme="1"/>
        <rFont val="Times New Roman"/>
        <family val="1"/>
      </rPr>
      <t>-7</t>
    </r>
  </si>
  <si>
    <r>
      <t xml:space="preserve"> 1.39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</si>
  <si>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3.76 x 10</t>
    </r>
    <r>
      <rPr>
        <vertAlign val="superscript"/>
        <sz val="12"/>
        <color rgb="FF000000"/>
        <rFont val="Times New Roman"/>
        <family val="1"/>
      </rPr>
      <t>-8</t>
    </r>
  </si>
  <si>
    <r>
      <t xml:space="preserve"> 2.10 x 10</t>
    </r>
    <r>
      <rPr>
        <vertAlign val="superscript"/>
        <sz val="12"/>
        <color rgb="FF000000"/>
        <rFont val="Times New Roman"/>
        <family val="1"/>
      </rPr>
      <t>-3</t>
    </r>
  </si>
  <si>
    <r>
      <t>4.32 x 10</t>
    </r>
    <r>
      <rPr>
        <vertAlign val="superscript"/>
        <sz val="12"/>
        <color theme="1"/>
        <rFont val="Times New Roman"/>
        <family val="1"/>
      </rPr>
      <t>-5</t>
    </r>
  </si>
  <si>
    <r>
      <t xml:space="preserve"> 2.95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</si>
  <si>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6.87 x 10</t>
    </r>
    <r>
      <rPr>
        <vertAlign val="superscript"/>
        <sz val="12"/>
        <color rgb="FF000000"/>
        <rFont val="Times New Roman"/>
        <family val="1"/>
      </rPr>
      <t>-6</t>
    </r>
  </si>
  <si>
    <r>
      <t xml:space="preserve"> 1.34 x 10</t>
    </r>
    <r>
      <rPr>
        <vertAlign val="superscript"/>
        <sz val="12"/>
        <color rgb="FF000000"/>
        <rFont val="Times New Roman"/>
        <family val="1"/>
      </rPr>
      <t>-2</t>
    </r>
  </si>
  <si>
    <r>
      <t>2.01 x 10</t>
    </r>
    <r>
      <rPr>
        <vertAlign val="superscript"/>
        <sz val="12"/>
        <color theme="1"/>
        <rFont val="Times New Roman"/>
        <family val="1"/>
      </rPr>
      <t>-1</t>
    </r>
  </si>
  <si>
    <r>
      <t>1.75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</si>
  <si>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1.77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</si>
  <si>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6.99 x 10</t>
    </r>
    <r>
      <rPr>
        <vertAlign val="superscript"/>
        <sz val="12"/>
        <color rgb="FF000000"/>
        <rFont val="Times New Roman"/>
        <family val="1"/>
      </rPr>
      <t>-1</t>
    </r>
  </si>
  <si>
    <r>
      <t>3.84 x 10</t>
    </r>
    <r>
      <rPr>
        <vertAlign val="superscript"/>
        <sz val="12"/>
        <color theme="1"/>
        <rFont val="Times New Roman"/>
        <family val="1"/>
      </rPr>
      <t>-3</t>
    </r>
  </si>
  <si>
    <r>
      <t>1.11 x 10</t>
    </r>
    <r>
      <rPr>
        <vertAlign val="superscript"/>
        <sz val="12"/>
        <color theme="1"/>
        <rFont val="Times New Roman"/>
        <family val="1"/>
      </rPr>
      <t>-6</t>
    </r>
  </si>
  <si>
    <r>
      <t>1.18 x 10</t>
    </r>
    <r>
      <rPr>
        <vertAlign val="superscript"/>
        <sz val="12"/>
        <color rgb="FF000000"/>
        <rFont val="Times New Roman"/>
        <family val="1"/>
      </rPr>
      <t>-7</t>
    </r>
  </si>
  <si>
    <r>
      <t xml:space="preserve"> 1.70 x 10</t>
    </r>
    <r>
      <rPr>
        <vertAlign val="superscript"/>
        <sz val="12"/>
        <color rgb="FF000000"/>
        <rFont val="Times New Roman"/>
        <family val="1"/>
      </rPr>
      <t>-6</t>
    </r>
  </si>
  <si>
    <r>
      <t xml:space="preserve"> 1.02 x 10</t>
    </r>
    <r>
      <rPr>
        <vertAlign val="superscript"/>
        <sz val="12"/>
        <color rgb="FF000000"/>
        <rFont val="Times New Roman"/>
        <family val="1"/>
      </rPr>
      <t>-3</t>
    </r>
  </si>
  <si>
    <r>
      <t>2.12 x 10</t>
    </r>
    <r>
      <rPr>
        <vertAlign val="superscript"/>
        <sz val="12"/>
        <color theme="1"/>
        <rFont val="Times New Roman"/>
        <family val="1"/>
      </rPr>
      <t>-3</t>
    </r>
  </si>
  <si>
    <r>
      <t>1.21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</si>
  <si>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1.24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</si>
  <si>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3.18 x 10</t>
    </r>
    <r>
      <rPr>
        <vertAlign val="superscript"/>
        <sz val="12"/>
        <color rgb="FF000000"/>
        <rFont val="Times New Roman"/>
        <family val="1"/>
      </rPr>
      <t>-2</t>
    </r>
  </si>
  <si>
    <r>
      <t>1.13 x 10</t>
    </r>
    <r>
      <rPr>
        <vertAlign val="superscript"/>
        <sz val="12"/>
        <color theme="1"/>
        <rFont val="Times New Roman"/>
        <family val="1"/>
      </rPr>
      <t>-9</t>
    </r>
  </si>
  <si>
    <r>
      <t xml:space="preserve">  1.43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</si>
  <si>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4.29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</si>
  <si>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6.42 x 10</t>
    </r>
    <r>
      <rPr>
        <vertAlign val="superscript"/>
        <sz val="12"/>
        <color rgb="FF000000"/>
        <rFont val="Times New Roman"/>
        <family val="1"/>
      </rPr>
      <t>-1</t>
    </r>
  </si>
  <si>
    <r>
      <t>2.73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</si>
  <si>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1.41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</si>
  <si>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 5.28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</si>
  <si>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3.67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</si>
  <si>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5.36 x 10</t>
    </r>
    <r>
      <rPr>
        <vertAlign val="superscript"/>
        <sz val="12"/>
        <color rgb="FF000000"/>
        <rFont val="Times New Roman"/>
        <family val="1"/>
      </rPr>
      <t>-3</t>
    </r>
  </si>
  <si>
    <r>
      <t>3.28 x 10</t>
    </r>
    <r>
      <rPr>
        <vertAlign val="superscript"/>
        <sz val="12"/>
        <color rgb="FF000000"/>
        <rFont val="Times New Roman"/>
        <family val="1"/>
      </rPr>
      <t>-6</t>
    </r>
  </si>
  <si>
    <r>
      <t xml:space="preserve">  8.17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</si>
  <si>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7.34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</si>
  <si>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9.79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</si>
  <si>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6.48 x 10</t>
    </r>
    <r>
      <rPr>
        <vertAlign val="superscript"/>
        <sz val="12"/>
        <color rgb="FF000000"/>
        <rFont val="Times New Roman"/>
        <family val="1"/>
      </rPr>
      <t>-1</t>
    </r>
  </si>
  <si>
    <r>
      <t>2.50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</si>
  <si>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7.00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</si>
  <si>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6.40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</si>
  <si>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2.72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</si>
  <si>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2.33 x 10</t>
    </r>
    <r>
      <rPr>
        <vertAlign val="superscript"/>
        <sz val="12"/>
        <color rgb="FF000000"/>
        <rFont val="Times New Roman"/>
        <family val="1"/>
      </rPr>
      <t>-1</t>
    </r>
  </si>
  <si>
    <r>
      <t>1.55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</si>
  <si>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4.70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</si>
  <si>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7.90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</si>
  <si>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3.06 x 10</t>
    </r>
    <r>
      <rPr>
        <vertAlign val="superscript"/>
        <sz val="12"/>
        <color rgb="FF000000"/>
        <rFont val="Times New Roman"/>
        <family val="1"/>
      </rPr>
      <t>-5</t>
    </r>
  </si>
  <si>
    <r>
      <t xml:space="preserve">  1.17 x 10</t>
    </r>
    <r>
      <rPr>
        <vertAlign val="superscript"/>
        <sz val="12"/>
        <color rgb="FF000000"/>
        <rFont val="Times New Roman"/>
        <family val="1"/>
      </rPr>
      <t>-3</t>
    </r>
  </si>
  <si>
    <r>
      <t>1.92 x 10</t>
    </r>
    <r>
      <rPr>
        <vertAlign val="superscript"/>
        <sz val="12"/>
        <color rgb="FF000000"/>
        <rFont val="Times New Roman"/>
        <family val="1"/>
      </rPr>
      <t>-6</t>
    </r>
  </si>
  <si>
    <r>
      <t xml:space="preserve">  9.83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</si>
  <si>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9.10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</si>
  <si>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9.99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</si>
  <si>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2.01 x 10</t>
    </r>
    <r>
      <rPr>
        <vertAlign val="superscript"/>
        <sz val="12"/>
        <color rgb="FF000000"/>
        <rFont val="Times New Roman"/>
        <family val="1"/>
      </rPr>
      <t>-1</t>
    </r>
  </si>
  <si>
    <r>
      <t>3.60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</si>
  <si>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7.72 x 10</t>
    </r>
    <r>
      <rPr>
        <vertAlign val="superscript"/>
        <sz val="12"/>
        <color rgb="FF000000"/>
        <rFont val="Times New Roman"/>
        <family val="1"/>
      </rPr>
      <t>-2</t>
    </r>
    <r>
      <rPr>
        <sz val="12"/>
        <color rgb="FF000000"/>
        <rFont val="Times New Roman"/>
        <family val="1"/>
      </rPr>
      <t> </t>
    </r>
  </si>
  <si>
    <r>
      <t xml:space="preserve">  5.70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</si>
  <si>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3.23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</si>
  <si>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3.69 x 10</t>
    </r>
    <r>
      <rPr>
        <vertAlign val="superscript"/>
        <sz val="12"/>
        <color rgb="FF000000"/>
        <rFont val="Times New Roman"/>
        <family val="1"/>
      </rPr>
      <t>-2</t>
    </r>
  </si>
  <si>
    <r>
      <t>1.76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</si>
  <si>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3.44 x 10</t>
    </r>
    <r>
      <rPr>
        <vertAlign val="superscript"/>
        <sz val="12"/>
        <color rgb="FF000000"/>
        <rFont val="Times New Roman"/>
        <family val="1"/>
      </rPr>
      <t>-5</t>
    </r>
  </si>
  <si>
    <r>
      <t xml:space="preserve">  7.70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</si>
  <si>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8.42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</si>
  <si>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7.32 x 10</t>
    </r>
    <r>
      <rPr>
        <vertAlign val="superscript"/>
        <sz val="12"/>
        <color rgb="FF000000"/>
        <rFont val="Times New Roman"/>
        <family val="1"/>
      </rPr>
      <t>-5</t>
    </r>
  </si>
  <si>
    <r>
      <t>1.40 x 10</t>
    </r>
    <r>
      <rPr>
        <vertAlign val="superscript"/>
        <sz val="12"/>
        <color rgb="FF000000"/>
        <rFont val="Times New Roman"/>
        <family val="1"/>
      </rPr>
      <t>-10</t>
    </r>
  </si>
  <si>
    <r>
      <t xml:space="preserve">  5.51 x 10</t>
    </r>
    <r>
      <rPr>
        <vertAlign val="superscript"/>
        <sz val="12"/>
        <color rgb="FF000000"/>
        <rFont val="Times New Roman"/>
        <family val="1"/>
      </rPr>
      <t>-2</t>
    </r>
    <r>
      <rPr>
        <sz val="12"/>
        <color rgb="FF000000"/>
        <rFont val="Times New Roman"/>
        <family val="1"/>
      </rPr>
      <t> </t>
    </r>
  </si>
  <si>
    <r>
      <t xml:space="preserve">  9.50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</si>
  <si>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4.31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</si>
  <si>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1.97 x 10</t>
    </r>
    <r>
      <rPr>
        <vertAlign val="superscript"/>
        <sz val="12"/>
        <color rgb="FF000000"/>
        <rFont val="Times New Roman"/>
        <family val="1"/>
      </rPr>
      <t>-1</t>
    </r>
  </si>
  <si>
    <r>
      <t>3.05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</si>
  <si>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1.78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</si>
  <si>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4.72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</si>
  <si>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2.94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</si>
  <si>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9.23 x 10</t>
    </r>
    <r>
      <rPr>
        <vertAlign val="superscript"/>
        <sz val="12"/>
        <color rgb="FF000000"/>
        <rFont val="Times New Roman"/>
        <family val="1"/>
      </rPr>
      <t>-2</t>
    </r>
  </si>
  <si>
    <r>
      <t>7.60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</si>
  <si>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 1.91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</si>
  <si>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3.25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</si>
  <si>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1.02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</si>
  <si>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1.60 x 10</t>
    </r>
    <r>
      <rPr>
        <vertAlign val="superscript"/>
        <sz val="12"/>
        <color rgb="FF000000"/>
        <rFont val="Times New Roman"/>
        <family val="1"/>
      </rPr>
      <t>-2</t>
    </r>
  </si>
  <si>
    <r>
      <t>3.15 x 10</t>
    </r>
    <r>
      <rPr>
        <vertAlign val="superscript"/>
        <sz val="12"/>
        <color rgb="FF000000"/>
        <rFont val="Times New Roman"/>
        <family val="1"/>
      </rPr>
      <t>-5</t>
    </r>
  </si>
  <si>
    <r>
      <t xml:space="preserve">  8.92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</si>
  <si>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9.03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</si>
  <si>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9.83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</si>
  <si>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9.74 x 10</t>
    </r>
    <r>
      <rPr>
        <vertAlign val="superscript"/>
        <sz val="12"/>
        <color rgb="FF000000"/>
        <rFont val="Times New Roman"/>
        <family val="1"/>
      </rPr>
      <t>-1</t>
    </r>
  </si>
  <si>
    <r>
      <t>9.90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</si>
  <si>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1.99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</si>
  <si>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2.87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</si>
  <si>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7.31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</si>
  <si>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1.08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</si>
  <si>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3.30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</si>
  <si>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1.11 x 10</t>
    </r>
    <r>
      <rPr>
        <vertAlign val="superscript"/>
        <sz val="12"/>
        <color rgb="FF000000"/>
        <rFont val="Times New Roman"/>
        <family val="1"/>
      </rPr>
      <t>-2</t>
    </r>
    <r>
      <rPr>
        <sz val="12"/>
        <color rgb="FF000000"/>
        <rFont val="Times New Roman"/>
        <family val="1"/>
      </rPr>
      <t> </t>
    </r>
  </si>
  <si>
    <r>
      <t xml:space="preserve">  3.07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</si>
  <si>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1.30 x 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</si>
  <si>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 1.01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</si>
  <si>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2.35 x 10</t>
    </r>
    <r>
      <rPr>
        <vertAlign val="superscript"/>
        <sz val="12"/>
        <color rgb="FF000000"/>
        <rFont val="Times New Roman"/>
        <family val="1"/>
      </rPr>
      <t>-9</t>
    </r>
  </si>
  <si>
    <r>
      <t xml:space="preserve">  6.91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</si>
  <si>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2.84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</si>
  <si>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5.56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</si>
  <si>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8.81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</si>
  <si>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7.10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</si>
  <si>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7.61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</si>
  <si>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5.90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</si>
  <si>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6.38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</si>
  <si>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9.69 x 10</t>
    </r>
    <r>
      <rPr>
        <vertAlign val="superscript"/>
        <sz val="12"/>
        <color rgb="FF000000"/>
        <rFont val="Times New Roman"/>
        <family val="1"/>
      </rPr>
      <t>-1</t>
    </r>
  </si>
  <si>
    <r>
      <t>8.18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</si>
  <si>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2.41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</si>
  <si>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3.19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</si>
  <si>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7.78 x 10</t>
    </r>
    <r>
      <rPr>
        <vertAlign val="superscript"/>
        <sz val="12"/>
        <color rgb="FF000000"/>
        <rFont val="Times New Roman"/>
        <family val="1"/>
      </rPr>
      <t>-4</t>
    </r>
  </si>
  <si>
    <r>
      <t xml:space="preserve">  5.74 x 10</t>
    </r>
    <r>
      <rPr>
        <vertAlign val="superscript"/>
        <sz val="12"/>
        <color rgb="FF000000"/>
        <rFont val="Times New Roman"/>
        <family val="1"/>
      </rPr>
      <t>-3</t>
    </r>
  </si>
  <si>
    <r>
      <t>5.31 x 10</t>
    </r>
    <r>
      <rPr>
        <vertAlign val="superscript"/>
        <sz val="12"/>
        <color rgb="FF000000"/>
        <rFont val="Times New Roman"/>
        <family val="1"/>
      </rPr>
      <t>-6</t>
    </r>
  </si>
  <si>
    <r>
      <t xml:space="preserve">  2.43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</si>
  <si>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8.24 x 10</t>
    </r>
    <r>
      <rPr>
        <vertAlign val="superscript"/>
        <sz val="12"/>
        <color rgb="FF000000"/>
        <rFont val="Times New Roman"/>
        <family val="1"/>
      </rPr>
      <t>-2</t>
    </r>
  </si>
  <si>
    <r>
      <t xml:space="preserve">  4.84 x 10</t>
    </r>
    <r>
      <rPr>
        <vertAlign val="superscript"/>
        <sz val="12"/>
        <color rgb="FF000000"/>
        <rFont val="Times New Roman"/>
        <family val="1"/>
      </rPr>
      <t>-1</t>
    </r>
  </si>
  <si>
    <r>
      <t xml:space="preserve">  1.21 x 10</t>
    </r>
    <r>
      <rPr>
        <vertAlign val="superscript"/>
        <sz val="12"/>
        <color rgb="FF000000"/>
        <rFont val="Times New Roman"/>
        <family val="1"/>
      </rPr>
      <t>-2</t>
    </r>
  </si>
  <si>
    <r>
      <t>1.33 x 10</t>
    </r>
    <r>
      <rPr>
        <vertAlign val="superscript"/>
        <sz val="12"/>
        <color rgb="FF000000"/>
        <rFont val="Times New Roman"/>
        <family val="1"/>
      </rPr>
      <t>-3</t>
    </r>
  </si>
  <si>
    <r>
      <t>D</t>
    </r>
    <r>
      <rPr>
        <b/>
        <i/>
        <vertAlign val="subscript"/>
        <sz val="12"/>
        <color rgb="FF000000"/>
        <rFont val="Times New Roman"/>
        <family val="1"/>
      </rPr>
      <t>T</t>
    </r>
  </si>
  <si>
    <r>
      <t>F</t>
    </r>
    <r>
      <rPr>
        <b/>
        <i/>
        <vertAlign val="subscript"/>
        <sz val="12"/>
        <color rgb="FF000000"/>
        <rFont val="Times New Roman"/>
        <family val="1"/>
      </rPr>
      <t>ST</t>
    </r>
  </si>
  <si>
    <r>
      <t>-0.029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0.715)</t>
    </r>
  </si>
  <si>
    <r>
      <t>Pa</t>
    </r>
    <r>
      <rPr>
        <b/>
        <sz val="12"/>
        <color rgb="FFFF0000"/>
        <rFont val="Times New Roman"/>
        <family val="1"/>
      </rPr>
      <t xml:space="preserve"> </t>
    </r>
  </si>
  <si>
    <r>
      <t>0.184 (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 xml:space="preserve"> = 0.000)</t>
    </r>
  </si>
  <si>
    <r>
      <t>0.011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0.358)</t>
    </r>
  </si>
  <si>
    <r>
      <t>0.095 (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 xml:space="preserve"> = 0.026)</t>
    </r>
  </si>
  <si>
    <r>
      <t>0.042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0.267)</t>
    </r>
  </si>
  <si>
    <r>
      <t>-0.041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0.766)</t>
    </r>
  </si>
  <si>
    <r>
      <t>0.049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0.143)</t>
    </r>
  </si>
  <si>
    <r>
      <t>0.080 (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 xml:space="preserve"> = 0.050)</t>
    </r>
  </si>
  <si>
    <r>
      <t>0.048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0.132)</t>
    </r>
  </si>
  <si>
    <r>
      <t>0.070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0.061)</t>
    </r>
  </si>
  <si>
    <r>
      <t>-0.014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0.467)</t>
    </r>
  </si>
  <si>
    <r>
      <t>0.212 (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 xml:space="preserve"> = 0.004)</t>
    </r>
  </si>
  <si>
    <r>
      <t>-0.083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0.807)</t>
    </r>
  </si>
  <si>
    <r>
      <t>0.138 (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 xml:space="preserve"> = 0.032)</t>
    </r>
  </si>
  <si>
    <r>
      <t>-0.069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0.674)</t>
    </r>
  </si>
  <si>
    <r>
      <t>0.105 (</t>
    </r>
    <r>
      <rPr>
        <i/>
        <sz val="12"/>
        <color rgb="FF000000"/>
        <rFont val="Times New Roman"/>
        <family val="1"/>
      </rPr>
      <t>P</t>
    </r>
    <r>
      <rPr>
        <sz val="12"/>
        <color rgb="FF000000"/>
        <rFont val="Times New Roman"/>
        <family val="1"/>
      </rPr>
      <t xml:space="preserve"> = 0.082)</t>
    </r>
  </si>
  <si>
    <t>129.57</t>
  </si>
  <si>
    <t>115.63</t>
  </si>
  <si>
    <t>Fruit yield per cluster (g per cluster)</t>
  </si>
  <si>
    <t>Fruit yield (g per vine)</t>
  </si>
  <si>
    <t>Pruning wood weight per vine (g per vine)</t>
  </si>
  <si>
    <t>Pruning wood weight per cane (g per cane)</t>
  </si>
  <si>
    <t xml:space="preserve">   </t>
  </si>
  <si>
    <t>Vineyard</t>
  </si>
  <si>
    <t>Vine</t>
  </si>
  <si>
    <t>Year</t>
  </si>
  <si>
    <t>RNA1</t>
  </si>
  <si>
    <t>RNA2</t>
  </si>
  <si>
    <t>RNA1 variant 1</t>
  </si>
  <si>
    <t>RNA1 variant 2</t>
  </si>
  <si>
    <t>RNA1 variant 3</t>
  </si>
  <si>
    <t>RNA1 tot RPKM</t>
  </si>
  <si>
    <t>RNA2 variant 1</t>
  </si>
  <si>
    <t>RNA2 variant 2</t>
  </si>
  <si>
    <t>RNA2 tot RPKM</t>
  </si>
  <si>
    <t>RNA3 variant 1</t>
  </si>
  <si>
    <t>RNA3 variant 2</t>
  </si>
  <si>
    <t>RNA3 tot RPKM</t>
  </si>
  <si>
    <t>ORF1</t>
  </si>
  <si>
    <t>ORF2</t>
  </si>
  <si>
    <t>HSVd</t>
  </si>
  <si>
    <t>GFkV</t>
  </si>
  <si>
    <t>GSyV1</t>
  </si>
  <si>
    <t>GRVFV</t>
  </si>
  <si>
    <t>GRGV</t>
  </si>
  <si>
    <t>GPGV</t>
  </si>
  <si>
    <t>&gt;1</t>
  </si>
  <si>
    <t>Pa3</t>
  </si>
  <si>
    <t>Pa5</t>
  </si>
  <si>
    <t>Pa7</t>
  </si>
  <si>
    <t>Pa9</t>
  </si>
  <si>
    <t>Py11</t>
  </si>
  <si>
    <t>Py13</t>
  </si>
  <si>
    <t>Py16</t>
  </si>
  <si>
    <t>√</t>
  </si>
  <si>
    <t>M-</t>
  </si>
  <si>
    <t>M+</t>
  </si>
  <si>
    <t>S+</t>
  </si>
  <si>
    <t>GFLV</t>
  </si>
  <si>
    <t>tot RPKM</t>
  </si>
  <si>
    <t>S+/M+</t>
  </si>
  <si>
    <t>GRSPaV</t>
  </si>
  <si>
    <t>GYSVd-1</t>
  </si>
  <si>
    <r>
      <t>1.117 x 10</t>
    </r>
    <r>
      <rPr>
        <vertAlign val="superscript"/>
        <sz val="12"/>
        <color rgb="FF000000"/>
        <rFont val="Times New Roman"/>
      </rPr>
      <t>-3</t>
    </r>
  </si>
  <si>
    <r>
      <t>2.648 x 10</t>
    </r>
    <r>
      <rPr>
        <vertAlign val="superscript"/>
        <sz val="12"/>
        <color rgb="FF000000"/>
        <rFont val="Times New Roman"/>
      </rPr>
      <t>-4</t>
    </r>
  </si>
  <si>
    <r>
      <t>4.583 x 10</t>
    </r>
    <r>
      <rPr>
        <vertAlign val="superscript"/>
        <sz val="12"/>
        <color rgb="FF000000"/>
        <rFont val="Times New Roman"/>
      </rPr>
      <t>-8</t>
    </r>
  </si>
  <si>
    <r>
      <t>5.866 x 10</t>
    </r>
    <r>
      <rPr>
        <vertAlign val="superscript"/>
        <sz val="12"/>
        <color rgb="FF000000"/>
        <rFont val="Times New Roman"/>
      </rPr>
      <t>-9</t>
    </r>
  </si>
  <si>
    <t>0.9423</t>
  </si>
  <si>
    <r>
      <t>1.791 x 10</t>
    </r>
    <r>
      <rPr>
        <vertAlign val="superscript"/>
        <sz val="12"/>
        <color rgb="FF000000"/>
        <rFont val="Times New Roman"/>
      </rPr>
      <t>-10</t>
    </r>
  </si>
  <si>
    <t>0.9263</t>
  </si>
  <si>
    <r>
      <t>1.704 x 10</t>
    </r>
    <r>
      <rPr>
        <vertAlign val="superscript"/>
        <sz val="12"/>
        <color rgb="FF000000"/>
        <rFont val="Times New Roman"/>
      </rPr>
      <t>-9</t>
    </r>
  </si>
  <si>
    <t>0.7949</t>
  </si>
  <si>
    <r>
      <t>1.671 x 10</t>
    </r>
    <r>
      <rPr>
        <vertAlign val="superscript"/>
        <sz val="12"/>
        <color rgb="FF000000"/>
        <rFont val="Times New Roman"/>
      </rPr>
      <t>-5</t>
    </r>
  </si>
  <si>
    <t>0.8231</t>
  </si>
  <si>
    <r>
      <t>4.611 x 10</t>
    </r>
    <r>
      <rPr>
        <vertAlign val="superscript"/>
        <sz val="12"/>
        <color rgb="FF000000"/>
        <rFont val="Times New Roman"/>
      </rPr>
      <t>-6</t>
    </r>
  </si>
  <si>
    <t>0.8720</t>
  </si>
  <si>
    <r>
      <t>2.596 x 10</t>
    </r>
    <r>
      <rPr>
        <vertAlign val="superscript"/>
        <sz val="12"/>
        <color rgb="FF000000"/>
        <rFont val="Times New Roman"/>
      </rPr>
      <t>-7</t>
    </r>
  </si>
  <si>
    <t>0.7313</t>
  </si>
  <si>
    <r>
      <t>1.652 x 10</t>
    </r>
    <r>
      <rPr>
        <vertAlign val="superscript"/>
        <sz val="12"/>
        <color rgb="FF000000"/>
        <rFont val="Times New Roman"/>
      </rPr>
      <t>-4</t>
    </r>
  </si>
  <si>
    <r>
      <t>1B</t>
    </r>
    <r>
      <rPr>
        <b/>
        <vertAlign val="superscript"/>
        <sz val="12"/>
        <color rgb="FF000000"/>
        <rFont val="Times New Roman"/>
        <family val="1"/>
      </rPr>
      <t>Hel</t>
    </r>
  </si>
  <si>
    <r>
      <t>1C</t>
    </r>
    <r>
      <rPr>
        <b/>
        <vertAlign val="superscript"/>
        <sz val="12"/>
        <color rgb="FF000000"/>
        <rFont val="Times New Roman"/>
        <family val="1"/>
      </rPr>
      <t>VPg</t>
    </r>
  </si>
  <si>
    <r>
      <t>1D</t>
    </r>
    <r>
      <rPr>
        <b/>
        <vertAlign val="superscript"/>
        <sz val="12"/>
        <color rgb="FF000000"/>
        <rFont val="Times New Roman"/>
        <family val="1"/>
      </rPr>
      <t>Pro</t>
    </r>
  </si>
  <si>
    <r>
      <t>1E</t>
    </r>
    <r>
      <rPr>
        <b/>
        <vertAlign val="superscript"/>
        <sz val="12"/>
        <color rgb="FF000000"/>
        <rFont val="Times New Roman"/>
        <family val="1"/>
      </rPr>
      <t>Pol</t>
    </r>
  </si>
  <si>
    <r>
      <t>2B</t>
    </r>
    <r>
      <rPr>
        <b/>
        <vertAlign val="superscript"/>
        <sz val="12"/>
        <color rgb="FF000000"/>
        <rFont val="Times New Roman"/>
        <family val="1"/>
      </rPr>
      <t>MP</t>
    </r>
  </si>
  <si>
    <r>
      <t>2C</t>
    </r>
    <r>
      <rPr>
        <b/>
        <vertAlign val="superscript"/>
        <sz val="12"/>
        <color rgb="FF000000"/>
        <rFont val="Times New Roman"/>
        <family val="1"/>
      </rPr>
      <t>CP</t>
    </r>
  </si>
  <si>
    <t xml:space="preserve"> -</t>
  </si>
  <si>
    <t>Category</t>
  </si>
  <si>
    <r>
      <t>GLRaV</t>
    </r>
    <r>
      <rPr>
        <b/>
        <sz val="12"/>
        <color rgb="FFFF0000"/>
        <rFont val="Times New Roman"/>
        <family val="1"/>
      </rPr>
      <t>-</t>
    </r>
    <r>
      <rPr>
        <b/>
        <sz val="12"/>
        <color theme="1"/>
        <rFont val="Times New Roman"/>
        <family val="1"/>
      </rPr>
      <t>2</t>
    </r>
  </si>
  <si>
    <t>M+/M−</t>
  </si>
  <si>
    <r>
      <t xml:space="preserve">Kruskal−Wallis </t>
    </r>
    <r>
      <rPr>
        <b/>
        <i/>
        <sz val="12"/>
        <color theme="1"/>
        <rFont val="Times New Roman"/>
        <family val="1"/>
      </rPr>
      <t>H</t>
    </r>
    <r>
      <rPr>
        <b/>
        <sz val="12"/>
        <color theme="1"/>
        <rFont val="Times New Roman"/>
        <family val="1"/>
      </rPr>
      <t xml:space="preserve"> test</t>
    </r>
  </si>
  <si>
    <t>S+/M−</t>
  </si>
  <si>
    <t>−0.6606</t>
  </si>
  <si>
    <t>−0.7156</t>
  </si>
  <si>
    <t>−0.8944</t>
  </si>
  <si>
    <t>−0.9157</t>
  </si>
  <si>
    <t>M−</t>
  </si>
  <si>
    <r>
      <t xml:space="preserve">dN − dS </t>
    </r>
    <r>
      <rPr>
        <b/>
        <sz val="12"/>
        <color rgb="FF000000"/>
        <rFont val="Times New Roman"/>
        <family val="1"/>
      </rPr>
      <t>± S.E.</t>
    </r>
  </si>
  <si>
    <t xml:space="preserve"> -0.131 ± 0.014</t>
  </si>
  <si>
    <t xml:space="preserve"> -0.130 ± 0.014</t>
  </si>
  <si>
    <t xml:space="preserve"> -4.58</t>
  </si>
  <si>
    <t xml:space="preserve"> -3.75</t>
  </si>
  <si>
    <t xml:space="preserve"> -1.02</t>
  </si>
  <si>
    <t xml:space="preserve"> -2.90</t>
  </si>
  <si>
    <t>Leaf discolouration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</si>
</sst>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rgb="FF9C0006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9C0006"/>
      <name val="Times New Roman"/>
      <family val="1"/>
    </font>
    <font>
      <sz val="12"/>
      <color rgb="FFFF0000"/>
      <name val="Times New Roman"/>
      <family val="1"/>
    </font>
    <font>
      <vertAlign val="superscript"/>
      <sz val="12"/>
      <name val="Times New Roman"/>
      <family val="1"/>
    </font>
    <font>
      <b/>
      <i/>
      <sz val="12"/>
      <color theme="1"/>
      <name val="Calibri"/>
      <family val="2"/>
      <scheme val="minor"/>
    </font>
    <font>
      <vertAlign val="superscript"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i/>
      <vertAlign val="subscript"/>
      <sz val="12"/>
      <color rgb="FF000000"/>
      <name val="Times New Roman"/>
      <family val="1"/>
    </font>
    <font>
      <b/>
      <sz val="12"/>
      <color theme="0" tint="-0.499984740745262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FFFF"/>
      <name val="Times New Roman"/>
      <family val="1"/>
    </font>
    <font>
      <b/>
      <sz val="12"/>
      <color rgb="FFED7D3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00FF"/>
      <name val="Times New Roman"/>
      <family val="1"/>
    </font>
    <font>
      <b/>
      <sz val="12"/>
      <color rgb="FF4472C4"/>
      <name val="Times New Roman"/>
      <family val="1"/>
    </font>
    <font>
      <b/>
      <sz val="12"/>
      <color rgb="FF000000"/>
      <name val="Times New Roman"/>
    </font>
    <font>
      <b/>
      <i/>
      <sz val="12"/>
      <color rgb="FF000000"/>
      <name val="Times New Roman"/>
    </font>
    <font>
      <sz val="12"/>
      <color rgb="FF000000"/>
      <name val="Times New Roman"/>
    </font>
    <font>
      <vertAlign val="superscript"/>
      <sz val="12"/>
      <color rgb="FF000000"/>
      <name val="Times New Roman"/>
    </font>
    <font>
      <b/>
      <vertAlign val="superscript"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</fills>
  <borders count="10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BFBFBF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rgb="FF000000"/>
      </left>
      <right/>
      <top style="thin">
        <color rgb="FFBFBFBF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249977111117893"/>
      </bottom>
      <diagonal/>
    </border>
    <border>
      <left/>
      <right style="thin">
        <color theme="0"/>
      </right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77111117893"/>
      </bottom>
      <diagonal/>
    </border>
    <border>
      <left/>
      <right style="thin">
        <color indexed="64"/>
      </right>
      <top/>
      <bottom style="thin">
        <color theme="0" tint="-0.249977111117893"/>
      </bottom>
      <diagonal/>
    </border>
    <border>
      <left/>
      <right style="thin">
        <color indexed="64"/>
      </right>
      <top style="thin">
        <color theme="0" tint="-0.249977111117893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rgb="FFBFBFBF"/>
      </bottom>
      <diagonal/>
    </border>
    <border>
      <left/>
      <right style="thin">
        <color indexed="64"/>
      </right>
      <top style="thin">
        <color rgb="FFBFBFBF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FFFFFF"/>
      </left>
      <right style="medium">
        <color rgb="FF000000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FFFFFF"/>
      </right>
      <top style="medium">
        <color rgb="FF000000"/>
      </top>
      <bottom style="medium">
        <color rgb="FF000000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249977111117893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 style="medium">
        <color indexed="64"/>
      </right>
      <top/>
      <bottom/>
      <diagonal/>
    </border>
    <border>
      <left style="thin">
        <color indexed="64"/>
      </left>
      <right style="thin">
        <color theme="2" tint="-0.24994659260841701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medium">
        <color indexed="64"/>
      </bottom>
      <diagonal/>
    </border>
    <border>
      <left style="thin">
        <color theme="2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0" tint="-0.249977111117893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0" tint="-0.249977111117893"/>
      </bottom>
      <diagonal/>
    </border>
    <border>
      <left style="thin">
        <color theme="2" tint="-0.24994659260841701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/>
      <diagonal/>
    </border>
    <border>
      <left style="medium">
        <color indexed="64"/>
      </left>
      <right style="thin">
        <color theme="2" tint="-0.24994659260841701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2" tint="-0.24994659260841701"/>
      </right>
      <top/>
      <bottom style="thin">
        <color auto="1"/>
      </bottom>
      <diagonal/>
    </border>
    <border>
      <left style="thin">
        <color theme="2" tint="-0.24994659260841701"/>
      </left>
      <right/>
      <top/>
      <bottom/>
      <diagonal/>
    </border>
    <border>
      <left style="thin">
        <color theme="2" tint="-0.24994659260841701"/>
      </left>
      <right/>
      <top/>
      <bottom style="medium">
        <color indexed="64"/>
      </bottom>
      <diagonal/>
    </border>
    <border>
      <left style="thin">
        <color theme="2" tint="-0.24994659260841701"/>
      </left>
      <right/>
      <top/>
      <bottom style="thin">
        <color theme="0" tint="-0.249977111117893"/>
      </bottom>
      <diagonal/>
    </border>
    <border>
      <left style="thin">
        <color theme="2" tint="-0.2499465926084170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4" borderId="0" applyNumberFormat="0" applyBorder="0" applyAlignment="0" applyProtection="0"/>
  </cellStyleXfs>
  <cellXfs count="325">
    <xf numFmtId="0" fontId="0" fillId="0" borderId="0" xfId="0"/>
    <xf numFmtId="49" fontId="0" fillId="0" borderId="0" xfId="0" applyNumberFormat="1"/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7" fillId="2" borderId="47" xfId="0" applyNumberFormat="1" applyFont="1" applyFill="1" applyBorder="1" applyAlignment="1">
      <alignment horizontal="center" vertical="center" wrapText="1"/>
    </xf>
    <xf numFmtId="0" fontId="2" fillId="2" borderId="25" xfId="0" applyNumberFormat="1" applyFont="1" applyFill="1" applyBorder="1" applyAlignment="1">
      <alignment horizontal="center" vertical="center"/>
    </xf>
    <xf numFmtId="0" fontId="2" fillId="2" borderId="54" xfId="0" applyNumberFormat="1" applyFont="1" applyFill="1" applyBorder="1" applyAlignment="1">
      <alignment horizontal="center" vertical="center"/>
    </xf>
    <xf numFmtId="0" fontId="2" fillId="2" borderId="47" xfId="0" applyNumberFormat="1" applyFont="1" applyFill="1" applyBorder="1" applyAlignment="1">
      <alignment horizontal="center" vertical="center"/>
    </xf>
    <xf numFmtId="0" fontId="2" fillId="2" borderId="25" xfId="0" applyNumberFormat="1" applyFont="1" applyFill="1" applyBorder="1" applyAlignment="1">
      <alignment horizontal="center"/>
    </xf>
    <xf numFmtId="0" fontId="2" fillId="2" borderId="54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6" fillId="2" borderId="47" xfId="0" applyNumberFormat="1" applyFont="1" applyFill="1" applyBorder="1" applyAlignment="1">
      <alignment horizontal="center" vertical="center" wrapText="1"/>
    </xf>
    <xf numFmtId="49" fontId="6" fillId="2" borderId="4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60" xfId="0" applyNumberFormat="1" applyFont="1" applyFill="1" applyBorder="1" applyAlignment="1">
      <alignment horizontal="center" vertical="center"/>
    </xf>
    <xf numFmtId="49" fontId="2" fillId="2" borderId="62" xfId="0" applyNumberFormat="1" applyFont="1" applyFill="1" applyBorder="1" applyAlignment="1">
      <alignment horizontal="center" vertical="center"/>
    </xf>
    <xf numFmtId="49" fontId="2" fillId="2" borderId="63" xfId="0" applyNumberFormat="1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49" fontId="2" fillId="2" borderId="65" xfId="0" applyNumberFormat="1" applyFont="1" applyFill="1" applyBorder="1" applyAlignment="1">
      <alignment horizontal="center" vertical="center"/>
    </xf>
    <xf numFmtId="49" fontId="2" fillId="2" borderId="64" xfId="0" applyNumberFormat="1" applyFont="1" applyFill="1" applyBorder="1" applyAlignment="1">
      <alignment horizontal="center" vertical="center"/>
    </xf>
    <xf numFmtId="49" fontId="2" fillId="2" borderId="67" xfId="0" applyNumberFormat="1" applyFont="1" applyFill="1" applyBorder="1" applyAlignment="1">
      <alignment horizontal="center" vertical="center"/>
    </xf>
    <xf numFmtId="49" fontId="2" fillId="2" borderId="66" xfId="0" applyNumberFormat="1" applyFont="1" applyFill="1" applyBorder="1" applyAlignment="1">
      <alignment horizontal="center" vertical="center"/>
    </xf>
    <xf numFmtId="49" fontId="5" fillId="2" borderId="57" xfId="0" applyNumberFormat="1" applyFont="1" applyFill="1" applyBorder="1" applyAlignment="1">
      <alignment horizontal="center" vertical="center" wrapText="1"/>
    </xf>
    <xf numFmtId="49" fontId="5" fillId="2" borderId="57" xfId="0" applyNumberFormat="1" applyFont="1" applyFill="1" applyBorder="1" applyAlignment="1">
      <alignment horizontal="center" vertical="center"/>
    </xf>
    <xf numFmtId="49" fontId="9" fillId="2" borderId="58" xfId="0" applyNumberFormat="1" applyFont="1" applyFill="1" applyBorder="1" applyAlignment="1">
      <alignment horizontal="center" vertical="center" wrapText="1"/>
    </xf>
    <xf numFmtId="49" fontId="2" fillId="0" borderId="0" xfId="0" applyNumberFormat="1" applyFont="1"/>
    <xf numFmtId="0" fontId="2" fillId="2" borderId="26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1" fillId="0" borderId="0" xfId="1" applyFont="1" applyFill="1" applyBorder="1" applyAlignment="1">
      <alignment horizontal="left" vertical="center"/>
    </xf>
    <xf numFmtId="0" fontId="2" fillId="0" borderId="0" xfId="0" applyFont="1"/>
    <xf numFmtId="0" fontId="12" fillId="0" borderId="0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 wrapText="1" readingOrder="1"/>
    </xf>
    <xf numFmtId="0" fontId="8" fillId="2" borderId="12" xfId="0" applyFont="1" applyFill="1" applyBorder="1" applyAlignment="1">
      <alignment horizontal="center" vertical="center" wrapText="1" readingOrder="1"/>
    </xf>
    <xf numFmtId="0" fontId="6" fillId="2" borderId="0" xfId="0" applyFont="1" applyFill="1" applyBorder="1" applyAlignment="1">
      <alignment horizontal="center" vertical="center" wrapText="1" readingOrder="1"/>
    </xf>
    <xf numFmtId="0" fontId="6" fillId="2" borderId="12" xfId="0" applyFont="1" applyFill="1" applyBorder="1" applyAlignment="1">
      <alignment horizontal="center" vertical="center" wrapText="1" readingOrder="1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49" fontId="5" fillId="2" borderId="48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49" fontId="5" fillId="2" borderId="41" xfId="0" applyNumberFormat="1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2" fillId="0" borderId="0" xfId="0" applyFont="1" applyBorder="1"/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/>
    <xf numFmtId="0" fontId="5" fillId="2" borderId="1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 wrapText="1"/>
    </xf>
    <xf numFmtId="49" fontId="7" fillId="2" borderId="34" xfId="0" applyNumberFormat="1" applyFont="1" applyFill="1" applyBorder="1" applyAlignment="1">
      <alignment horizontal="center" vertical="center" wrapText="1"/>
    </xf>
    <xf numFmtId="49" fontId="6" fillId="2" borderId="34" xfId="0" applyNumberFormat="1" applyFont="1" applyFill="1" applyBorder="1" applyAlignment="1">
      <alignment horizontal="center" vertical="center" wrapText="1" readingOrder="1"/>
    </xf>
    <xf numFmtId="49" fontId="16" fillId="2" borderId="34" xfId="0" applyNumberFormat="1" applyFont="1" applyFill="1" applyBorder="1" applyAlignment="1">
      <alignment horizontal="center" vertical="center" wrapText="1" readingOrder="1"/>
    </xf>
    <xf numFmtId="49" fontId="16" fillId="2" borderId="35" xfId="0" applyNumberFormat="1" applyFont="1" applyFill="1" applyBorder="1" applyAlignment="1">
      <alignment horizontal="center" vertical="center" wrapText="1" readingOrder="1"/>
    </xf>
    <xf numFmtId="49" fontId="3" fillId="2" borderId="16" xfId="0" applyNumberFormat="1" applyFont="1" applyFill="1" applyBorder="1" applyAlignment="1">
      <alignment horizontal="center" vertical="center" textRotation="90" wrapText="1"/>
    </xf>
    <xf numFmtId="49" fontId="18" fillId="2" borderId="4" xfId="0" applyNumberFormat="1" applyFont="1" applyFill="1" applyBorder="1" applyAlignment="1">
      <alignment horizontal="center" vertical="center" wrapText="1" readingOrder="1"/>
    </xf>
    <xf numFmtId="49" fontId="8" fillId="2" borderId="4" xfId="0" applyNumberFormat="1" applyFont="1" applyFill="1" applyBorder="1" applyAlignment="1">
      <alignment horizontal="center" vertical="center" wrapText="1" readingOrder="1"/>
    </xf>
    <xf numFmtId="49" fontId="8" fillId="2" borderId="36" xfId="0" applyNumberFormat="1" applyFont="1" applyFill="1" applyBorder="1" applyAlignment="1">
      <alignment horizontal="center" vertical="center" wrapText="1" readingOrder="1"/>
    </xf>
    <xf numFmtId="49" fontId="7" fillId="2" borderId="5" xfId="0" applyNumberFormat="1" applyFont="1" applyFill="1" applyBorder="1" applyAlignment="1">
      <alignment horizontal="center" vertical="center" wrapText="1" readingOrder="1"/>
    </xf>
    <xf numFmtId="49" fontId="8" fillId="2" borderId="5" xfId="0" applyNumberFormat="1" applyFont="1" applyFill="1" applyBorder="1" applyAlignment="1">
      <alignment horizontal="center" vertical="center" wrapText="1" readingOrder="1"/>
    </xf>
    <xf numFmtId="49" fontId="20" fillId="2" borderId="4" xfId="0" applyNumberFormat="1" applyFont="1" applyFill="1" applyBorder="1" applyAlignment="1">
      <alignment horizontal="center" vertical="center" wrapText="1" readingOrder="1"/>
    </xf>
    <xf numFmtId="49" fontId="21" fillId="2" borderId="5" xfId="0" applyNumberFormat="1" applyFont="1" applyFill="1" applyBorder="1" applyAlignment="1">
      <alignment horizontal="center" vertical="center" wrapText="1" readingOrder="1"/>
    </xf>
    <xf numFmtId="49" fontId="23" fillId="2" borderId="4" xfId="0" applyNumberFormat="1" applyFont="1" applyFill="1" applyBorder="1" applyAlignment="1">
      <alignment horizontal="center" vertical="center" wrapText="1" readingOrder="1"/>
    </xf>
    <xf numFmtId="49" fontId="18" fillId="2" borderId="6" xfId="0" applyNumberFormat="1" applyFont="1" applyFill="1" applyBorder="1" applyAlignment="1">
      <alignment horizontal="center" vertical="center" wrapText="1" readingOrder="1"/>
    </xf>
    <xf numFmtId="49" fontId="8" fillId="2" borderId="6" xfId="0" applyNumberFormat="1" applyFont="1" applyFill="1" applyBorder="1" applyAlignment="1">
      <alignment horizontal="center" vertical="center" wrapText="1" readingOrder="1"/>
    </xf>
    <xf numFmtId="49" fontId="8" fillId="2" borderId="39" xfId="0" applyNumberFormat="1" applyFont="1" applyFill="1" applyBorder="1" applyAlignment="1">
      <alignment horizontal="center" vertical="center" wrapText="1" readingOrder="1"/>
    </xf>
    <xf numFmtId="49" fontId="23" fillId="2" borderId="0" xfId="0" applyNumberFormat="1" applyFont="1" applyFill="1" applyBorder="1" applyAlignment="1">
      <alignment horizontal="center" vertical="center" wrapText="1" readingOrder="1"/>
    </xf>
    <xf numFmtId="49" fontId="8" fillId="2" borderId="0" xfId="0" applyNumberFormat="1" applyFont="1" applyFill="1" applyBorder="1" applyAlignment="1">
      <alignment horizontal="center" vertical="center" wrapText="1" readingOrder="1"/>
    </xf>
    <xf numFmtId="49" fontId="6" fillId="2" borderId="40" xfId="0" applyNumberFormat="1" applyFont="1" applyFill="1" applyBorder="1" applyAlignment="1">
      <alignment horizontal="center" vertical="center" textRotation="90" wrapText="1" readingOrder="1"/>
    </xf>
    <xf numFmtId="49" fontId="6" fillId="2" borderId="11" xfId="0" applyNumberFormat="1" applyFont="1" applyFill="1" applyBorder="1" applyAlignment="1">
      <alignment horizontal="center" vertical="center" wrapText="1" readingOrder="1"/>
    </xf>
    <xf numFmtId="49" fontId="24" fillId="2" borderId="11" xfId="0" applyNumberFormat="1" applyFont="1" applyFill="1" applyBorder="1" applyAlignment="1">
      <alignment horizontal="center" vertical="center" wrapText="1" readingOrder="1"/>
    </xf>
    <xf numFmtId="49" fontId="8" fillId="2" borderId="11" xfId="0" applyNumberFormat="1" applyFont="1" applyFill="1" applyBorder="1" applyAlignment="1">
      <alignment horizontal="center" vertical="center" wrapText="1" readingOrder="1"/>
    </xf>
    <xf numFmtId="49" fontId="6" fillId="2" borderId="41" xfId="0" applyNumberFormat="1" applyFont="1" applyFill="1" applyBorder="1" applyAlignment="1">
      <alignment horizontal="center" vertical="center" wrapText="1" readingOrder="1"/>
    </xf>
    <xf numFmtId="49" fontId="6" fillId="2" borderId="42" xfId="0" applyNumberFormat="1" applyFont="1" applyFill="1" applyBorder="1" applyAlignment="1">
      <alignment horizontal="center" vertical="center" textRotation="90" wrapText="1" readingOrder="1"/>
    </xf>
    <xf numFmtId="49" fontId="6" fillId="2" borderId="15" xfId="0" applyNumberFormat="1" applyFont="1" applyFill="1" applyBorder="1" applyAlignment="1">
      <alignment horizontal="center" vertical="center" wrapText="1" readingOrder="1"/>
    </xf>
    <xf numFmtId="49" fontId="24" fillId="2" borderId="15" xfId="0" applyNumberFormat="1" applyFont="1" applyFill="1" applyBorder="1" applyAlignment="1">
      <alignment horizontal="center" vertical="center" wrapText="1" readingOrder="1"/>
    </xf>
    <xf numFmtId="49" fontId="8" fillId="2" borderId="15" xfId="0" applyNumberFormat="1" applyFont="1" applyFill="1" applyBorder="1" applyAlignment="1">
      <alignment horizontal="center" vertical="center" wrapText="1" readingOrder="1"/>
    </xf>
    <xf numFmtId="49" fontId="6" fillId="2" borderId="43" xfId="0" applyNumberFormat="1" applyFont="1" applyFill="1" applyBorder="1" applyAlignment="1">
      <alignment horizontal="center" vertical="center" wrapText="1" readingOrder="1"/>
    </xf>
    <xf numFmtId="49" fontId="23" fillId="2" borderId="1" xfId="0" applyNumberFormat="1" applyFont="1" applyFill="1" applyBorder="1" applyAlignment="1">
      <alignment horizontal="center" vertical="center" wrapText="1" readingOrder="1"/>
    </xf>
    <xf numFmtId="49" fontId="8" fillId="2" borderId="1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 applyAlignment="1">
      <alignment horizontal="center" vertical="center"/>
    </xf>
    <xf numFmtId="49" fontId="3" fillId="2" borderId="26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9" fontId="2" fillId="2" borderId="59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9" fontId="2" fillId="0" borderId="64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0" xfId="0" applyFont="1" applyBorder="1"/>
    <xf numFmtId="0" fontId="7" fillId="2" borderId="1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2" fillId="2" borderId="2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6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 readingOrder="1"/>
    </xf>
    <xf numFmtId="1" fontId="2" fillId="2" borderId="1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 readingOrder="1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 wrapText="1" readingOrder="1"/>
    </xf>
    <xf numFmtId="3" fontId="8" fillId="2" borderId="0" xfId="0" applyNumberFormat="1" applyFont="1" applyFill="1" applyBorder="1" applyAlignment="1">
      <alignment horizontal="center" vertical="center" wrapText="1" readingOrder="1"/>
    </xf>
    <xf numFmtId="3" fontId="6" fillId="2" borderId="0" xfId="0" applyNumberFormat="1" applyFont="1" applyFill="1" applyBorder="1" applyAlignment="1">
      <alignment horizontal="center" vertical="center" wrapText="1" readingOrder="1"/>
    </xf>
    <xf numFmtId="3" fontId="6" fillId="2" borderId="10" xfId="0" applyNumberFormat="1" applyFont="1" applyFill="1" applyBorder="1" applyAlignment="1">
      <alignment horizontal="center" vertical="center" wrapText="1" readingOrder="1"/>
    </xf>
    <xf numFmtId="0" fontId="27" fillId="0" borderId="68" xfId="0" applyFont="1" applyBorder="1" applyAlignment="1">
      <alignment horizontal="center" vertical="center" wrapText="1" readingOrder="1"/>
    </xf>
    <xf numFmtId="0" fontId="27" fillId="0" borderId="69" xfId="0" applyFont="1" applyBorder="1" applyAlignment="1">
      <alignment horizontal="center" vertical="center" wrapText="1" readingOrder="1"/>
    </xf>
    <xf numFmtId="0" fontId="27" fillId="0" borderId="71" xfId="0" applyFont="1" applyBorder="1" applyAlignment="1">
      <alignment horizontal="center" vertical="center" wrapText="1" readingOrder="1"/>
    </xf>
    <xf numFmtId="0" fontId="26" fillId="0" borderId="72" xfId="0" applyFont="1" applyBorder="1" applyAlignment="1">
      <alignment horizontal="center" vertical="center" wrapText="1" readingOrder="1"/>
    </xf>
    <xf numFmtId="0" fontId="25" fillId="0" borderId="73" xfId="0" applyFont="1" applyBorder="1" applyAlignment="1">
      <alignment horizontal="center" vertical="center" wrapText="1" readingOrder="1"/>
    </xf>
    <xf numFmtId="0" fontId="27" fillId="0" borderId="75" xfId="0" applyFont="1" applyBorder="1" applyAlignment="1">
      <alignment horizontal="center" vertical="center" wrapText="1" readingOrder="1"/>
    </xf>
    <xf numFmtId="0" fontId="27" fillId="0" borderId="76" xfId="0" applyFont="1" applyBorder="1" applyAlignment="1">
      <alignment horizontal="center" vertical="center" wrapText="1" readingOrder="1"/>
    </xf>
    <xf numFmtId="0" fontId="25" fillId="0" borderId="70" xfId="0" applyFont="1" applyBorder="1" applyAlignment="1">
      <alignment horizontal="center" vertical="center" wrapText="1" readingOrder="1"/>
    </xf>
    <xf numFmtId="0" fontId="25" fillId="0" borderId="77" xfId="0" applyFont="1" applyBorder="1" applyAlignment="1">
      <alignment horizontal="center" vertical="center" wrapText="1" readingOrder="1"/>
    </xf>
    <xf numFmtId="0" fontId="25" fillId="0" borderId="78" xfId="0" applyFont="1" applyBorder="1" applyAlignment="1">
      <alignment horizontal="center" vertical="center" wrapText="1" readingOrder="1"/>
    </xf>
    <xf numFmtId="0" fontId="25" fillId="0" borderId="79" xfId="0" applyFont="1" applyBorder="1" applyAlignment="1">
      <alignment horizontal="center" vertical="center" wrapText="1" readingOrder="1"/>
    </xf>
    <xf numFmtId="1" fontId="6" fillId="2" borderId="80" xfId="0" applyNumberFormat="1" applyFont="1" applyFill="1" applyBorder="1" applyAlignment="1">
      <alignment horizontal="center" vertical="center" wrapText="1"/>
    </xf>
    <xf numFmtId="1" fontId="2" fillId="2" borderId="81" xfId="0" applyNumberFormat="1" applyFont="1" applyFill="1" applyBorder="1" applyAlignment="1">
      <alignment horizontal="center" vertical="center"/>
    </xf>
    <xf numFmtId="1" fontId="2" fillId="2" borderId="82" xfId="0" applyNumberFormat="1" applyFont="1" applyFill="1" applyBorder="1" applyAlignment="1">
      <alignment horizontal="center" vertical="center"/>
    </xf>
    <xf numFmtId="1" fontId="2" fillId="2" borderId="80" xfId="0" applyNumberFormat="1" applyFont="1" applyFill="1" applyBorder="1" applyAlignment="1">
      <alignment horizontal="center" vertical="center"/>
    </xf>
    <xf numFmtId="1" fontId="2" fillId="2" borderId="81" xfId="0" applyNumberFormat="1" applyFont="1" applyFill="1" applyBorder="1" applyAlignment="1">
      <alignment horizontal="center"/>
    </xf>
    <xf numFmtId="1" fontId="2" fillId="2" borderId="83" xfId="0" applyNumberFormat="1" applyFont="1" applyFill="1" applyBorder="1" applyAlignment="1">
      <alignment horizontal="center"/>
    </xf>
    <xf numFmtId="0" fontId="2" fillId="2" borderId="86" xfId="0" applyFont="1" applyFill="1" applyBorder="1" applyAlignment="1">
      <alignment vertical="center"/>
    </xf>
    <xf numFmtId="0" fontId="2" fillId="2" borderId="87" xfId="0" applyFont="1" applyFill="1" applyBorder="1" applyAlignment="1">
      <alignment vertical="center"/>
    </xf>
    <xf numFmtId="0" fontId="7" fillId="2" borderId="89" xfId="0" applyFont="1" applyFill="1" applyBorder="1" applyAlignment="1">
      <alignment horizontal="center" vertical="center" wrapText="1"/>
    </xf>
    <xf numFmtId="1" fontId="7" fillId="2" borderId="90" xfId="0" applyNumberFormat="1" applyFont="1" applyFill="1" applyBorder="1" applyAlignment="1">
      <alignment horizontal="center" vertical="center" wrapText="1"/>
    </xf>
    <xf numFmtId="0" fontId="2" fillId="2" borderId="86" xfId="0" applyFont="1" applyFill="1" applyBorder="1" applyAlignment="1">
      <alignment horizontal="center" vertical="center"/>
    </xf>
    <xf numFmtId="0" fontId="2" fillId="2" borderId="87" xfId="0" applyFont="1" applyFill="1" applyBorder="1" applyAlignment="1">
      <alignment horizontal="center" vertical="center"/>
    </xf>
    <xf numFmtId="49" fontId="2" fillId="2" borderId="86" xfId="0" applyNumberFormat="1" applyFont="1" applyFill="1" applyBorder="1" applyAlignment="1">
      <alignment horizontal="center" vertical="center"/>
    </xf>
    <xf numFmtId="49" fontId="2" fillId="2" borderId="87" xfId="0" applyNumberFormat="1" applyFont="1" applyFill="1" applyBorder="1" applyAlignment="1">
      <alignment horizontal="center" vertical="center"/>
    </xf>
    <xf numFmtId="49" fontId="2" fillId="2" borderId="92" xfId="0" applyNumberFormat="1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49" fontId="2" fillId="2" borderId="93" xfId="0" applyNumberFormat="1" applyFont="1" applyFill="1" applyBorder="1" applyAlignment="1">
      <alignment horizontal="center" vertical="center"/>
    </xf>
    <xf numFmtId="49" fontId="2" fillId="2" borderId="89" xfId="0" applyNumberFormat="1" applyFont="1" applyFill="1" applyBorder="1" applyAlignment="1">
      <alignment horizontal="center" vertical="center"/>
    </xf>
    <xf numFmtId="0" fontId="2" fillId="2" borderId="90" xfId="0" applyFont="1" applyFill="1" applyBorder="1" applyAlignment="1">
      <alignment horizontal="center" vertical="center"/>
    </xf>
    <xf numFmtId="49" fontId="2" fillId="2" borderId="90" xfId="0" applyNumberFormat="1" applyFont="1" applyFill="1" applyBorder="1" applyAlignment="1">
      <alignment horizontal="center" vertical="center"/>
    </xf>
    <xf numFmtId="49" fontId="2" fillId="2" borderId="95" xfId="0" applyNumberFormat="1" applyFont="1" applyFill="1" applyBorder="1" applyAlignment="1">
      <alignment horizontal="center" vertical="center"/>
    </xf>
    <xf numFmtId="0" fontId="2" fillId="2" borderId="96" xfId="0" applyFont="1" applyFill="1" applyBorder="1" applyAlignment="1">
      <alignment horizontal="center" vertical="center"/>
    </xf>
    <xf numFmtId="49" fontId="2" fillId="2" borderId="96" xfId="0" applyNumberFormat="1" applyFont="1" applyFill="1" applyBorder="1" applyAlignment="1">
      <alignment horizontal="center" vertical="center"/>
    </xf>
    <xf numFmtId="1" fontId="6" fillId="2" borderId="98" xfId="0" applyNumberFormat="1" applyFont="1" applyFill="1" applyBorder="1" applyAlignment="1">
      <alignment horizontal="center" vertical="center" wrapText="1"/>
    </xf>
    <xf numFmtId="1" fontId="6" fillId="2" borderId="90" xfId="0" applyNumberFormat="1" applyFont="1" applyFill="1" applyBorder="1" applyAlignment="1">
      <alignment horizontal="center" vertical="center" wrapText="1"/>
    </xf>
    <xf numFmtId="1" fontId="6" fillId="2" borderId="91" xfId="0" applyNumberFormat="1" applyFont="1" applyFill="1" applyBorder="1" applyAlignment="1">
      <alignment horizontal="center" vertical="center" wrapText="1"/>
    </xf>
    <xf numFmtId="1" fontId="2" fillId="2" borderId="99" xfId="0" applyNumberFormat="1" applyFont="1" applyFill="1" applyBorder="1" applyAlignment="1">
      <alignment horizontal="center" vertical="center"/>
    </xf>
    <xf numFmtId="1" fontId="2" fillId="2" borderId="87" xfId="0" applyNumberFormat="1" applyFont="1" applyFill="1" applyBorder="1" applyAlignment="1">
      <alignment horizontal="center" vertical="center"/>
    </xf>
    <xf numFmtId="1" fontId="2" fillId="2" borderId="88" xfId="0" applyNumberFormat="1" applyFont="1" applyFill="1" applyBorder="1" applyAlignment="1">
      <alignment horizontal="center" vertical="center"/>
    </xf>
    <xf numFmtId="1" fontId="3" fillId="2" borderId="100" xfId="0" applyNumberFormat="1" applyFont="1" applyFill="1" applyBorder="1" applyAlignment="1">
      <alignment horizontal="center" vertical="center"/>
    </xf>
    <xf numFmtId="1" fontId="3" fillId="2" borderId="93" xfId="0" applyNumberFormat="1" applyFont="1" applyFill="1" applyBorder="1" applyAlignment="1">
      <alignment horizontal="center" vertical="center"/>
    </xf>
    <xf numFmtId="1" fontId="3" fillId="2" borderId="94" xfId="0" applyNumberFormat="1" applyFont="1" applyFill="1" applyBorder="1" applyAlignment="1">
      <alignment horizontal="center" vertical="center"/>
    </xf>
    <xf numFmtId="1" fontId="2" fillId="2" borderId="100" xfId="0" applyNumberFormat="1" applyFont="1" applyFill="1" applyBorder="1" applyAlignment="1">
      <alignment horizontal="center" vertical="center"/>
    </xf>
    <xf numFmtId="1" fontId="2" fillId="2" borderId="93" xfId="0" applyNumberFormat="1" applyFont="1" applyFill="1" applyBorder="1" applyAlignment="1">
      <alignment horizontal="center" vertical="center"/>
    </xf>
    <xf numFmtId="1" fontId="2" fillId="2" borderId="94" xfId="0" applyNumberFormat="1" applyFont="1" applyFill="1" applyBorder="1" applyAlignment="1">
      <alignment horizontal="center" vertical="center"/>
    </xf>
    <xf numFmtId="1" fontId="2" fillId="2" borderId="98" xfId="0" applyNumberFormat="1" applyFont="1" applyFill="1" applyBorder="1" applyAlignment="1">
      <alignment horizontal="center" vertical="center"/>
    </xf>
    <xf numFmtId="1" fontId="2" fillId="2" borderId="90" xfId="0" applyNumberFormat="1" applyFont="1" applyFill="1" applyBorder="1" applyAlignment="1">
      <alignment horizontal="center" vertical="center"/>
    </xf>
    <xf numFmtId="1" fontId="2" fillId="2" borderId="91" xfId="0" applyNumberFormat="1" applyFont="1" applyFill="1" applyBorder="1" applyAlignment="1">
      <alignment horizontal="center" vertical="center"/>
    </xf>
    <xf numFmtId="1" fontId="2" fillId="2" borderId="87" xfId="0" applyNumberFormat="1" applyFont="1" applyFill="1" applyBorder="1" applyAlignment="1">
      <alignment horizontal="center"/>
    </xf>
    <xf numFmtId="1" fontId="2" fillId="2" borderId="93" xfId="0" applyNumberFormat="1" applyFont="1" applyFill="1" applyBorder="1" applyAlignment="1">
      <alignment horizontal="center"/>
    </xf>
    <xf numFmtId="1" fontId="2" fillId="2" borderId="99" xfId="0" applyNumberFormat="1" applyFont="1" applyFill="1" applyBorder="1" applyAlignment="1">
      <alignment horizontal="center"/>
    </xf>
    <xf numFmtId="1" fontId="2" fillId="2" borderId="101" xfId="0" applyNumberFormat="1" applyFont="1" applyFill="1" applyBorder="1" applyAlignment="1">
      <alignment horizontal="center"/>
    </xf>
    <xf numFmtId="1" fontId="2" fillId="2" borderId="96" xfId="0" applyNumberFormat="1" applyFont="1" applyFill="1" applyBorder="1" applyAlignment="1">
      <alignment horizontal="center"/>
    </xf>
    <xf numFmtId="1" fontId="2" fillId="2" borderId="97" xfId="0" applyNumberFormat="1" applyFont="1" applyFill="1" applyBorder="1" applyAlignment="1">
      <alignment horizontal="center" vertical="center"/>
    </xf>
    <xf numFmtId="0" fontId="2" fillId="2" borderId="102" xfId="0" applyFont="1" applyFill="1" applyBorder="1" applyAlignment="1">
      <alignment vertical="center"/>
    </xf>
    <xf numFmtId="1" fontId="7" fillId="2" borderId="103" xfId="0" applyNumberFormat="1" applyFont="1" applyFill="1" applyBorder="1" applyAlignment="1">
      <alignment horizontal="center" vertical="center" wrapText="1"/>
    </xf>
    <xf numFmtId="0" fontId="2" fillId="2" borderId="102" xfId="0" applyFont="1" applyFill="1" applyBorder="1" applyAlignment="1">
      <alignment horizontal="center" vertical="center"/>
    </xf>
    <xf numFmtId="49" fontId="2" fillId="2" borderId="102" xfId="0" applyNumberFormat="1" applyFont="1" applyFill="1" applyBorder="1" applyAlignment="1">
      <alignment horizontal="center" vertical="center"/>
    </xf>
    <xf numFmtId="0" fontId="2" fillId="2" borderId="104" xfId="0" applyFont="1" applyFill="1" applyBorder="1" applyAlignment="1">
      <alignment horizontal="center" vertical="center"/>
    </xf>
    <xf numFmtId="49" fontId="2" fillId="2" borderId="104" xfId="0" applyNumberFormat="1" applyFont="1" applyFill="1" applyBorder="1" applyAlignment="1">
      <alignment horizontal="center" vertical="center"/>
    </xf>
    <xf numFmtId="49" fontId="2" fillId="2" borderId="103" xfId="0" applyNumberFormat="1" applyFont="1" applyFill="1" applyBorder="1" applyAlignment="1">
      <alignment horizontal="center" vertical="center"/>
    </xf>
    <xf numFmtId="49" fontId="2" fillId="2" borderId="105" xfId="0" applyNumberFormat="1" applyFont="1" applyFill="1" applyBorder="1" applyAlignment="1">
      <alignment horizontal="center" vertical="center"/>
    </xf>
    <xf numFmtId="0" fontId="8" fillId="0" borderId="74" xfId="0" applyFont="1" applyBorder="1" applyAlignment="1">
      <alignment horizontal="center" vertical="center" wrapText="1" readingOrder="1"/>
    </xf>
    <xf numFmtId="0" fontId="8" fillId="0" borderId="75" xfId="0" applyFont="1" applyBorder="1" applyAlignment="1">
      <alignment horizontal="center" vertical="center" wrapText="1" readingOrder="1"/>
    </xf>
    <xf numFmtId="0" fontId="30" fillId="2" borderId="84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0" fontId="31" fillId="2" borderId="85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14" fillId="2" borderId="21" xfId="0" applyNumberFormat="1" applyFont="1" applyFill="1" applyBorder="1" applyAlignment="1">
      <alignment horizontal="center" vertical="center"/>
    </xf>
    <xf numFmtId="49" fontId="14" fillId="2" borderId="22" xfId="0" applyNumberFormat="1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 readingOrder="1"/>
    </xf>
    <xf numFmtId="0" fontId="5" fillId="2" borderId="16" xfId="0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 textRotation="90" wrapText="1" readingOrder="1"/>
    </xf>
    <xf numFmtId="49" fontId="6" fillId="2" borderId="44" xfId="0" applyNumberFormat="1" applyFont="1" applyFill="1" applyBorder="1" applyAlignment="1">
      <alignment horizontal="center" vertical="center" textRotation="90" wrapText="1" readingOrder="1"/>
    </xf>
    <xf numFmtId="49" fontId="6" fillId="2" borderId="3" xfId="0" applyNumberFormat="1" applyFont="1" applyFill="1" applyBorder="1" applyAlignment="1">
      <alignment horizontal="center" vertical="center" wrapText="1" readingOrder="1"/>
    </xf>
    <xf numFmtId="49" fontId="6" fillId="2" borderId="2" xfId="0" applyNumberFormat="1" applyFont="1" applyFill="1" applyBorder="1" applyAlignment="1">
      <alignment horizontal="center" vertical="center" wrapText="1" readingOrder="1"/>
    </xf>
    <xf numFmtId="49" fontId="8" fillId="2" borderId="37" xfId="0" applyNumberFormat="1" applyFont="1" applyFill="1" applyBorder="1" applyAlignment="1">
      <alignment horizontal="center" vertical="center" wrapText="1" readingOrder="1"/>
    </xf>
    <xf numFmtId="49" fontId="8" fillId="2" borderId="36" xfId="0" applyNumberFormat="1" applyFont="1" applyFill="1" applyBorder="1" applyAlignment="1">
      <alignment horizontal="center" vertical="center" wrapText="1" readingOrder="1"/>
    </xf>
    <xf numFmtId="49" fontId="6" fillId="2" borderId="37" xfId="0" applyNumberFormat="1" applyFont="1" applyFill="1" applyBorder="1" applyAlignment="1">
      <alignment horizontal="center" vertical="center" wrapText="1" readingOrder="1"/>
    </xf>
    <xf numFmtId="49" fontId="6" fillId="2" borderId="36" xfId="0" applyNumberFormat="1" applyFont="1" applyFill="1" applyBorder="1" applyAlignment="1">
      <alignment horizontal="center" vertical="center" wrapText="1" readingOrder="1"/>
    </xf>
    <xf numFmtId="49" fontId="6" fillId="2" borderId="7" xfId="0" applyNumberFormat="1" applyFont="1" applyFill="1" applyBorder="1" applyAlignment="1">
      <alignment horizontal="center" vertical="center" wrapText="1" readingOrder="1"/>
    </xf>
    <xf numFmtId="49" fontId="6" fillId="2" borderId="45" xfId="0" applyNumberFormat="1" applyFont="1" applyFill="1" applyBorder="1" applyAlignment="1">
      <alignment horizontal="center" vertical="center" wrapText="1" readingOrder="1"/>
    </xf>
    <xf numFmtId="49" fontId="8" fillId="2" borderId="13" xfId="0" applyNumberFormat="1" applyFont="1" applyFill="1" applyBorder="1" applyAlignment="1">
      <alignment horizontal="center" vertical="center" wrapText="1" readingOrder="1"/>
    </xf>
    <xf numFmtId="49" fontId="8" fillId="2" borderId="12" xfId="0" applyNumberFormat="1" applyFont="1" applyFill="1" applyBorder="1" applyAlignment="1">
      <alignment horizontal="center" vertical="center" wrapText="1" readingOrder="1"/>
    </xf>
    <xf numFmtId="49" fontId="6" fillId="2" borderId="16" xfId="0" applyNumberFormat="1" applyFont="1" applyFill="1" applyBorder="1" applyAlignment="1">
      <alignment horizontal="center" vertical="center" textRotation="90" wrapText="1" readingOrder="1"/>
    </xf>
    <xf numFmtId="49" fontId="6" fillId="0" borderId="16" xfId="0" applyNumberFormat="1" applyFont="1" applyFill="1" applyBorder="1" applyAlignment="1">
      <alignment horizontal="center" vertical="center" wrapText="1" readingOrder="1"/>
    </xf>
    <xf numFmtId="49" fontId="6" fillId="0" borderId="3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horizontal="center" vertical="center" textRotation="90"/>
    </xf>
    <xf numFmtId="49" fontId="7" fillId="2" borderId="29" xfId="0" applyNumberFormat="1" applyFont="1" applyFill="1" applyBorder="1" applyAlignment="1">
      <alignment horizontal="center" vertical="center" textRotation="90"/>
    </xf>
    <xf numFmtId="49" fontId="5" fillId="2" borderId="16" xfId="0" applyNumberFormat="1" applyFont="1" applyFill="1" applyBorder="1" applyAlignment="1">
      <alignment horizontal="center" vertical="center" textRotation="90"/>
    </xf>
    <xf numFmtId="49" fontId="5" fillId="2" borderId="23" xfId="0" applyNumberFormat="1" applyFont="1" applyFill="1" applyBorder="1" applyAlignment="1">
      <alignment horizontal="center" vertical="center" textRotation="90"/>
    </xf>
  </cellXfs>
  <cellStyles count="2">
    <cellStyle name="Bad" xfId="1" builtinId="27"/>
    <cellStyle name="Normal" xfId="0" builtinId="0"/>
  </cellStyles>
  <dxfs count="4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0" tint="-0.499984740745262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colors>
    <mruColors>
      <color rgb="FFFF3399"/>
      <color rgb="FF00FF00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33618</xdr:colOff>
      <xdr:row>0</xdr:row>
      <xdr:rowOff>127000</xdr:rowOff>
    </xdr:from>
    <xdr:ext cx="12516969" cy="5715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BB929D1-2CB8-46B2-B6BF-36C5E9C83231}"/>
            </a:ext>
          </a:extLst>
        </xdr:cNvPr>
        <xdr:cNvSpPr txBox="1"/>
      </xdr:nvSpPr>
      <xdr:spPr>
        <a:xfrm>
          <a:off x="33618" y="127000"/>
          <a:ext cx="12516969" cy="571500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Raw data of qualitative and quantitative traits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monitored over four years (2016-2019) on the selected grapevines.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NA: non-applicable, Py43 symptoms scoring have only been monitored since spring 2017 as this plant was only incorporated to the cohort in autumn 2016, Py14 did not produce any fruit in 2017.</a:t>
          </a:r>
          <a:endParaRPr lang="fr-FR" sz="12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42333</xdr:colOff>
      <xdr:row>0</xdr:row>
      <xdr:rowOff>52917</xdr:rowOff>
    </xdr:from>
    <xdr:ext cx="7926917" cy="963082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5F2AA6B-FCC3-49BE-83A4-3A3420B48831}"/>
            </a:ext>
          </a:extLst>
        </xdr:cNvPr>
        <xdr:cNvSpPr txBox="1"/>
      </xdr:nvSpPr>
      <xdr:spPr>
        <a:xfrm>
          <a:off x="42333" y="52917"/>
          <a:ext cx="7926917" cy="963082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2.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Results of Student's </a:t>
          </a:r>
          <a:r>
            <a:rPr lang="en-US" sz="1200" b="1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 </a:t>
          </a:r>
          <a:r>
            <a:rPr lang="en-US" sz="1200" b="1" i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test,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Welch's </a:t>
          </a:r>
          <a:r>
            <a:rPr lang="en-US" sz="1200" b="1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or Kruskal</a:t>
          </a:r>
          <a:r>
            <a:rPr lang="fr-F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Wallis </a:t>
          </a:r>
          <a:r>
            <a:rPr lang="en-US" sz="1200" b="1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assessing the symptom class (S/M) effect on </a:t>
          </a:r>
          <a:r>
            <a:rPr lang="en-US" sz="1200" b="1" i="0" strike="noStrike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qualitative and quantitative traits</a:t>
          </a:r>
          <a:r>
            <a:rPr lang="en-US" sz="1200" b="1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Welch's </a:t>
          </a:r>
          <a:r>
            <a:rPr lang="en-US" sz="1200" b="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was used over Student's </a:t>
          </a:r>
          <a:r>
            <a:rPr lang="en-US" sz="1200" b="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when the model residues respected the normality assumption but presented unequal variances and Kruskal-Wallis </a:t>
          </a:r>
          <a:r>
            <a:rPr lang="en-US" sz="1200" b="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</a:t>
          </a:r>
          <a:r>
            <a:rPr lang="en-US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was used when it did not.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Differences were considered significant at </a:t>
          </a:r>
          <a:r>
            <a:rPr lang="en-US" sz="1200" b="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≤ 0.05.</a:t>
          </a:r>
          <a:endParaRPr lang="fr-FR" sz="12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47626</xdr:colOff>
      <xdr:row>0</xdr:row>
      <xdr:rowOff>63500</xdr:rowOff>
    </xdr:from>
    <xdr:ext cx="8534400" cy="5715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B1463AA-F700-451A-A2F4-DF761C8CEEE9}"/>
            </a:ext>
          </a:extLst>
        </xdr:cNvPr>
        <xdr:cNvSpPr txBox="1"/>
      </xdr:nvSpPr>
      <xdr:spPr>
        <a:xfrm>
          <a:off x="47626" y="63500"/>
          <a:ext cx="8534400" cy="571500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3.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Results of Tukey HSD post hoc test on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different categories for all the</a:t>
          </a:r>
          <a:r>
            <a:rPr lang="en-US" sz="12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variables measured from 2016 to 2019 and over four years. 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Differences were considered as significant at </a:t>
          </a:r>
          <a:r>
            <a:rPr lang="en-US" sz="1200" b="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≤ 0.05.</a:t>
          </a:r>
          <a:endParaRPr lang="fr-FR" sz="12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113722</xdr:colOff>
      <xdr:row>0</xdr:row>
      <xdr:rowOff>94672</xdr:rowOff>
    </xdr:from>
    <xdr:ext cx="4077278" cy="972128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196F9B6-F6CC-4891-8D3C-84ED73CEA32F}"/>
            </a:ext>
          </a:extLst>
        </xdr:cNvPr>
        <xdr:cNvSpPr txBox="1"/>
      </xdr:nvSpPr>
      <xdr:spPr>
        <a:xfrm>
          <a:off x="113722" y="94672"/>
          <a:ext cx="4077278" cy="972128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4.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Results of Fisher's test assessing the correlations between </a:t>
          </a:r>
          <a:r>
            <a:rPr lang="en-US" sz="1200" b="1" strike="noStrike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all the variables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and the first principal component (PC1) (Figure 2). 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Significance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b="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≤ 0.05.</a:t>
          </a:r>
        </a:p>
        <a:p>
          <a:pPr algn="l"/>
          <a:endParaRPr lang="fr-FR" sz="12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35720</xdr:colOff>
      <xdr:row>0</xdr:row>
      <xdr:rowOff>68791</xdr:rowOff>
    </xdr:from>
    <xdr:ext cx="11382374" cy="836083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4E87BDF3-5DB6-453E-86CA-5515DCD3F10D}"/>
            </a:ext>
          </a:extLst>
        </xdr:cNvPr>
        <xdr:cNvSpPr txBox="1"/>
      </xdr:nvSpPr>
      <xdr:spPr>
        <a:xfrm>
          <a:off x="35720" y="68791"/>
          <a:ext cx="11382374" cy="836083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S5. Reads per kilobase per million reads (RPKM) measured for each virus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GFLV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molecular variants </a:t>
          </a:r>
          <a:r>
            <a:rPr lang="en-US" sz="1100" b="1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novo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assembled from vines in the 'Pa' and 'Py' vineyard sites.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RPKM were not calculated for Py43 as it was obtained from small RNAseq. √ indicates the presence of the virus in the plant.</a:t>
          </a:r>
        </a:p>
        <a:p>
          <a:r>
            <a:rPr lang="en-US" sz="11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GRSPaV: grapevine rupestris stem pitting-associated virus / HSVd: hop stunt viroid / GYSVd-1: grapevine yellow speckle viroid 1 / GFkV: grapevine fleck virus / GSyV1: grapevine Syrah virus 1 / GRVFV: grapevine rupestris vein feathering virus / GRGV: grapevine red globe virus / GPGV: grapevine Pinot gris virus / GLRaV-2: grapevine leafroll-associated virus 2</a:t>
          </a:r>
          <a:endParaRPr lang="fr-FR" sz="1100" b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605039</xdr:colOff>
      <xdr:row>5</xdr:row>
      <xdr:rowOff>4355</xdr:rowOff>
    </xdr:from>
    <xdr:to>
      <xdr:col>1</xdr:col>
      <xdr:colOff>304555</xdr:colOff>
      <xdr:row>12</xdr:row>
      <xdr:rowOff>1</xdr:rowOff>
    </xdr:to>
    <xdr:sp macro="" textlink="">
      <xdr:nvSpPr>
        <xdr:cNvPr id="2" name="Parenthèse ouvrante 1">
          <a:extLst>
            <a:ext uri="{FF2B5EF4-FFF2-40B4-BE49-F238E27FC236}">
              <a16:creationId xmlns:a16="http://schemas.microsoft.com/office/drawing/2014/main" id="{0748AA0E-8ECF-42CC-AEB1-170602B1BD6C}"/>
            </a:ext>
          </a:extLst>
        </xdr:cNvPr>
        <xdr:cNvSpPr/>
      </xdr:nvSpPr>
      <xdr:spPr>
        <a:xfrm>
          <a:off x="605039" y="385355"/>
          <a:ext cx="352659" cy="1329146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12</xdr:row>
      <xdr:rowOff>0</xdr:rowOff>
    </xdr:from>
    <xdr:to>
      <xdr:col>1</xdr:col>
      <xdr:colOff>304555</xdr:colOff>
      <xdr:row>17</xdr:row>
      <xdr:rowOff>0</xdr:rowOff>
    </xdr:to>
    <xdr:sp macro="" textlink="">
      <xdr:nvSpPr>
        <xdr:cNvPr id="3" name="Parenthèse ouvrante 2">
          <a:extLst>
            <a:ext uri="{FF2B5EF4-FFF2-40B4-BE49-F238E27FC236}">
              <a16:creationId xmlns:a16="http://schemas.microsoft.com/office/drawing/2014/main" id="{C3E038D3-46DD-4DBC-9B42-C84B37FDED1D}"/>
            </a:ext>
          </a:extLst>
        </xdr:cNvPr>
        <xdr:cNvSpPr/>
      </xdr:nvSpPr>
      <xdr:spPr>
        <a:xfrm>
          <a:off x="605039" y="1714500"/>
          <a:ext cx="352659" cy="952500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17</xdr:row>
      <xdr:rowOff>0</xdr:rowOff>
    </xdr:from>
    <xdr:to>
      <xdr:col>1</xdr:col>
      <xdr:colOff>304555</xdr:colOff>
      <xdr:row>20</xdr:row>
      <xdr:rowOff>2876</xdr:rowOff>
    </xdr:to>
    <xdr:sp macro="" textlink="">
      <xdr:nvSpPr>
        <xdr:cNvPr id="4" name="Parenthèse ouvrante 3">
          <a:extLst>
            <a:ext uri="{FF2B5EF4-FFF2-40B4-BE49-F238E27FC236}">
              <a16:creationId xmlns:a16="http://schemas.microsoft.com/office/drawing/2014/main" id="{3482CFBD-98C5-4BD3-8C47-43AD7E113111}"/>
            </a:ext>
          </a:extLst>
        </xdr:cNvPr>
        <xdr:cNvSpPr/>
      </xdr:nvSpPr>
      <xdr:spPr>
        <a:xfrm>
          <a:off x="605039" y="2667000"/>
          <a:ext cx="352659" cy="574376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20</xdr:row>
      <xdr:rowOff>2877</xdr:rowOff>
    </xdr:from>
    <xdr:to>
      <xdr:col>1</xdr:col>
      <xdr:colOff>304555</xdr:colOff>
      <xdr:row>22</xdr:row>
      <xdr:rowOff>1</xdr:rowOff>
    </xdr:to>
    <xdr:sp macro="" textlink="">
      <xdr:nvSpPr>
        <xdr:cNvPr id="5" name="Parenthèse ouvrante 4">
          <a:extLst>
            <a:ext uri="{FF2B5EF4-FFF2-40B4-BE49-F238E27FC236}">
              <a16:creationId xmlns:a16="http://schemas.microsoft.com/office/drawing/2014/main" id="{DC828BB1-B266-4DD7-9F94-F2B007992F15}"/>
            </a:ext>
          </a:extLst>
        </xdr:cNvPr>
        <xdr:cNvSpPr/>
      </xdr:nvSpPr>
      <xdr:spPr>
        <a:xfrm>
          <a:off x="605039" y="3241377"/>
          <a:ext cx="352659" cy="378124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22</xdr:row>
      <xdr:rowOff>1</xdr:rowOff>
    </xdr:from>
    <xdr:to>
      <xdr:col>1</xdr:col>
      <xdr:colOff>304555</xdr:colOff>
      <xdr:row>24</xdr:row>
      <xdr:rowOff>252</xdr:rowOff>
    </xdr:to>
    <xdr:sp macro="" textlink="">
      <xdr:nvSpPr>
        <xdr:cNvPr id="6" name="Parenthèse ouvrante 5">
          <a:extLst>
            <a:ext uri="{FF2B5EF4-FFF2-40B4-BE49-F238E27FC236}">
              <a16:creationId xmlns:a16="http://schemas.microsoft.com/office/drawing/2014/main" id="{5CEA08B6-7F1C-47A4-9D5F-14E924AC70A1}"/>
            </a:ext>
          </a:extLst>
        </xdr:cNvPr>
        <xdr:cNvSpPr/>
      </xdr:nvSpPr>
      <xdr:spPr>
        <a:xfrm>
          <a:off x="605039" y="3619501"/>
          <a:ext cx="352659" cy="381251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24</xdr:row>
      <xdr:rowOff>252</xdr:rowOff>
    </xdr:from>
    <xdr:to>
      <xdr:col>1</xdr:col>
      <xdr:colOff>304555</xdr:colOff>
      <xdr:row>25</xdr:row>
      <xdr:rowOff>169654</xdr:rowOff>
    </xdr:to>
    <xdr:sp macro="" textlink="">
      <xdr:nvSpPr>
        <xdr:cNvPr id="7" name="Parenthèse ouvrante 6">
          <a:extLst>
            <a:ext uri="{FF2B5EF4-FFF2-40B4-BE49-F238E27FC236}">
              <a16:creationId xmlns:a16="http://schemas.microsoft.com/office/drawing/2014/main" id="{DCE0B8DF-9CED-4F16-9306-A7E424888A74}"/>
            </a:ext>
          </a:extLst>
        </xdr:cNvPr>
        <xdr:cNvSpPr/>
      </xdr:nvSpPr>
      <xdr:spPr>
        <a:xfrm>
          <a:off x="605039" y="4000752"/>
          <a:ext cx="352659" cy="359902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25</xdr:row>
      <xdr:rowOff>169653</xdr:rowOff>
    </xdr:from>
    <xdr:to>
      <xdr:col>1</xdr:col>
      <xdr:colOff>304555</xdr:colOff>
      <xdr:row>27</xdr:row>
      <xdr:rowOff>250</xdr:rowOff>
    </xdr:to>
    <xdr:sp macro="" textlink="">
      <xdr:nvSpPr>
        <xdr:cNvPr id="8" name="Parenthèse ouvrante 7">
          <a:extLst>
            <a:ext uri="{FF2B5EF4-FFF2-40B4-BE49-F238E27FC236}">
              <a16:creationId xmlns:a16="http://schemas.microsoft.com/office/drawing/2014/main" id="{A3CA83C7-D2E1-44C4-9964-58F9ADAAE965}"/>
            </a:ext>
          </a:extLst>
        </xdr:cNvPr>
        <xdr:cNvSpPr/>
      </xdr:nvSpPr>
      <xdr:spPr>
        <a:xfrm>
          <a:off x="605039" y="4360653"/>
          <a:ext cx="352659" cy="211597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27</xdr:row>
      <xdr:rowOff>250</xdr:rowOff>
    </xdr:from>
    <xdr:to>
      <xdr:col>1</xdr:col>
      <xdr:colOff>304555</xdr:colOff>
      <xdr:row>28</xdr:row>
      <xdr:rowOff>3124</xdr:rowOff>
    </xdr:to>
    <xdr:sp macro="" textlink="">
      <xdr:nvSpPr>
        <xdr:cNvPr id="9" name="Parenthèse ouvrante 8">
          <a:extLst>
            <a:ext uri="{FF2B5EF4-FFF2-40B4-BE49-F238E27FC236}">
              <a16:creationId xmlns:a16="http://schemas.microsoft.com/office/drawing/2014/main" id="{A0271F09-8A48-446C-98D5-985374E89693}"/>
            </a:ext>
          </a:extLst>
        </xdr:cNvPr>
        <xdr:cNvSpPr/>
      </xdr:nvSpPr>
      <xdr:spPr>
        <a:xfrm>
          <a:off x="605039" y="4572250"/>
          <a:ext cx="352659" cy="193374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28</xdr:row>
      <xdr:rowOff>3124</xdr:rowOff>
    </xdr:from>
    <xdr:to>
      <xdr:col>1</xdr:col>
      <xdr:colOff>304555</xdr:colOff>
      <xdr:row>29</xdr:row>
      <xdr:rowOff>2875</xdr:rowOff>
    </xdr:to>
    <xdr:sp macro="" textlink="">
      <xdr:nvSpPr>
        <xdr:cNvPr id="10" name="Parenthèse ouvrante 9">
          <a:extLst>
            <a:ext uri="{FF2B5EF4-FFF2-40B4-BE49-F238E27FC236}">
              <a16:creationId xmlns:a16="http://schemas.microsoft.com/office/drawing/2014/main" id="{3B8982B8-AA8C-4722-A407-43C4A825E3EA}"/>
            </a:ext>
          </a:extLst>
        </xdr:cNvPr>
        <xdr:cNvSpPr/>
      </xdr:nvSpPr>
      <xdr:spPr>
        <a:xfrm>
          <a:off x="605039" y="4765624"/>
          <a:ext cx="352659" cy="190251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29</xdr:row>
      <xdr:rowOff>2876</xdr:rowOff>
    </xdr:from>
    <xdr:to>
      <xdr:col>1</xdr:col>
      <xdr:colOff>304555</xdr:colOff>
      <xdr:row>30</xdr:row>
      <xdr:rowOff>5751</xdr:rowOff>
    </xdr:to>
    <xdr:sp macro="" textlink="">
      <xdr:nvSpPr>
        <xdr:cNvPr id="11" name="Parenthèse ouvrante 10">
          <a:extLst>
            <a:ext uri="{FF2B5EF4-FFF2-40B4-BE49-F238E27FC236}">
              <a16:creationId xmlns:a16="http://schemas.microsoft.com/office/drawing/2014/main" id="{B39F57D7-CDEC-4538-9255-E953FE0D5469}"/>
            </a:ext>
          </a:extLst>
        </xdr:cNvPr>
        <xdr:cNvSpPr/>
      </xdr:nvSpPr>
      <xdr:spPr>
        <a:xfrm>
          <a:off x="605039" y="4955876"/>
          <a:ext cx="352659" cy="193375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30</xdr:row>
      <xdr:rowOff>5753</xdr:rowOff>
    </xdr:from>
    <xdr:to>
      <xdr:col>1</xdr:col>
      <xdr:colOff>304555</xdr:colOff>
      <xdr:row>31</xdr:row>
      <xdr:rowOff>8628</xdr:rowOff>
    </xdr:to>
    <xdr:sp macro="" textlink="">
      <xdr:nvSpPr>
        <xdr:cNvPr id="12" name="Parenthèse ouvrante 11">
          <a:extLst>
            <a:ext uri="{FF2B5EF4-FFF2-40B4-BE49-F238E27FC236}">
              <a16:creationId xmlns:a16="http://schemas.microsoft.com/office/drawing/2014/main" id="{121B22BB-74C1-44C9-937A-E9A7B812ECE0}"/>
            </a:ext>
          </a:extLst>
        </xdr:cNvPr>
        <xdr:cNvSpPr/>
      </xdr:nvSpPr>
      <xdr:spPr>
        <a:xfrm>
          <a:off x="605039" y="5149253"/>
          <a:ext cx="352659" cy="193375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31</xdr:row>
      <xdr:rowOff>8628</xdr:rowOff>
    </xdr:from>
    <xdr:to>
      <xdr:col>1</xdr:col>
      <xdr:colOff>304555</xdr:colOff>
      <xdr:row>32</xdr:row>
      <xdr:rowOff>11504</xdr:rowOff>
    </xdr:to>
    <xdr:sp macro="" textlink="">
      <xdr:nvSpPr>
        <xdr:cNvPr id="13" name="Parenthèse ouvrante 12">
          <a:extLst>
            <a:ext uri="{FF2B5EF4-FFF2-40B4-BE49-F238E27FC236}">
              <a16:creationId xmlns:a16="http://schemas.microsoft.com/office/drawing/2014/main" id="{1E29547D-51A5-4C5A-951A-3F33F95B3E14}"/>
            </a:ext>
          </a:extLst>
        </xdr:cNvPr>
        <xdr:cNvSpPr/>
      </xdr:nvSpPr>
      <xdr:spPr>
        <a:xfrm>
          <a:off x="605039" y="5342628"/>
          <a:ext cx="352659" cy="193376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34</xdr:row>
      <xdr:rowOff>0</xdr:rowOff>
    </xdr:from>
    <xdr:to>
      <xdr:col>1</xdr:col>
      <xdr:colOff>304555</xdr:colOff>
      <xdr:row>39</xdr:row>
      <xdr:rowOff>0</xdr:rowOff>
    </xdr:to>
    <xdr:sp macro="" textlink="">
      <xdr:nvSpPr>
        <xdr:cNvPr id="14" name="Parenthèse ouvrante 13">
          <a:extLst>
            <a:ext uri="{FF2B5EF4-FFF2-40B4-BE49-F238E27FC236}">
              <a16:creationId xmlns:a16="http://schemas.microsoft.com/office/drawing/2014/main" id="{65985732-8CCF-4D73-A1B9-CE2E08D3B8AA}"/>
            </a:ext>
          </a:extLst>
        </xdr:cNvPr>
        <xdr:cNvSpPr/>
      </xdr:nvSpPr>
      <xdr:spPr>
        <a:xfrm>
          <a:off x="605039" y="5905500"/>
          <a:ext cx="352659" cy="952500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49</xdr:row>
      <xdr:rowOff>3865</xdr:rowOff>
    </xdr:from>
    <xdr:to>
      <xdr:col>1</xdr:col>
      <xdr:colOff>304555</xdr:colOff>
      <xdr:row>51</xdr:row>
      <xdr:rowOff>988</xdr:rowOff>
    </xdr:to>
    <xdr:sp macro="" textlink="">
      <xdr:nvSpPr>
        <xdr:cNvPr id="15" name="Parenthèse ouvrante 14">
          <a:extLst>
            <a:ext uri="{FF2B5EF4-FFF2-40B4-BE49-F238E27FC236}">
              <a16:creationId xmlns:a16="http://schemas.microsoft.com/office/drawing/2014/main" id="{0F860462-4AB6-460E-AB91-D76833855B36}"/>
            </a:ext>
          </a:extLst>
        </xdr:cNvPr>
        <xdr:cNvSpPr/>
      </xdr:nvSpPr>
      <xdr:spPr>
        <a:xfrm>
          <a:off x="605039" y="8766865"/>
          <a:ext cx="352659" cy="378123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51</xdr:row>
      <xdr:rowOff>889</xdr:rowOff>
    </xdr:from>
    <xdr:to>
      <xdr:col>1</xdr:col>
      <xdr:colOff>304555</xdr:colOff>
      <xdr:row>52</xdr:row>
      <xdr:rowOff>3766</xdr:rowOff>
    </xdr:to>
    <xdr:sp macro="" textlink="">
      <xdr:nvSpPr>
        <xdr:cNvPr id="16" name="Parenthèse ouvrante 15">
          <a:extLst>
            <a:ext uri="{FF2B5EF4-FFF2-40B4-BE49-F238E27FC236}">
              <a16:creationId xmlns:a16="http://schemas.microsoft.com/office/drawing/2014/main" id="{FC6B8742-F97B-4724-8BBF-499E5B231434}"/>
            </a:ext>
          </a:extLst>
        </xdr:cNvPr>
        <xdr:cNvSpPr/>
      </xdr:nvSpPr>
      <xdr:spPr>
        <a:xfrm>
          <a:off x="605039" y="9144889"/>
          <a:ext cx="352659" cy="193377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58</xdr:row>
      <xdr:rowOff>169875</xdr:rowOff>
    </xdr:from>
    <xdr:to>
      <xdr:col>1</xdr:col>
      <xdr:colOff>304555</xdr:colOff>
      <xdr:row>60</xdr:row>
      <xdr:rowOff>471</xdr:rowOff>
    </xdr:to>
    <xdr:sp macro="" textlink="">
      <xdr:nvSpPr>
        <xdr:cNvPr id="17" name="Parenthèse ouvrante 16">
          <a:extLst>
            <a:ext uri="{FF2B5EF4-FFF2-40B4-BE49-F238E27FC236}">
              <a16:creationId xmlns:a16="http://schemas.microsoft.com/office/drawing/2014/main" id="{1068B1DE-A294-4757-8643-440DA53452C1}"/>
            </a:ext>
          </a:extLst>
        </xdr:cNvPr>
        <xdr:cNvSpPr/>
      </xdr:nvSpPr>
      <xdr:spPr>
        <a:xfrm>
          <a:off x="605039" y="10647375"/>
          <a:ext cx="352659" cy="211596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55</xdr:row>
      <xdr:rowOff>2060</xdr:rowOff>
    </xdr:from>
    <xdr:to>
      <xdr:col>1</xdr:col>
      <xdr:colOff>304555</xdr:colOff>
      <xdr:row>58</xdr:row>
      <xdr:rowOff>170688</xdr:rowOff>
    </xdr:to>
    <xdr:sp macro="" textlink="">
      <xdr:nvSpPr>
        <xdr:cNvPr id="18" name="Parenthèse ouvrante 17">
          <a:extLst>
            <a:ext uri="{FF2B5EF4-FFF2-40B4-BE49-F238E27FC236}">
              <a16:creationId xmlns:a16="http://schemas.microsoft.com/office/drawing/2014/main" id="{789F7836-CA7C-4A29-8B61-95EA04D97DBE}"/>
            </a:ext>
          </a:extLst>
        </xdr:cNvPr>
        <xdr:cNvSpPr/>
      </xdr:nvSpPr>
      <xdr:spPr>
        <a:xfrm>
          <a:off x="605039" y="9908060"/>
          <a:ext cx="352659" cy="740128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39</xdr:row>
      <xdr:rowOff>0</xdr:rowOff>
    </xdr:from>
    <xdr:to>
      <xdr:col>1</xdr:col>
      <xdr:colOff>304555</xdr:colOff>
      <xdr:row>44</xdr:row>
      <xdr:rowOff>0</xdr:rowOff>
    </xdr:to>
    <xdr:sp macro="" textlink="">
      <xdr:nvSpPr>
        <xdr:cNvPr id="19" name="Parenthèse ouvrante 18">
          <a:extLst>
            <a:ext uri="{FF2B5EF4-FFF2-40B4-BE49-F238E27FC236}">
              <a16:creationId xmlns:a16="http://schemas.microsoft.com/office/drawing/2014/main" id="{10153750-D557-4052-84B0-7164F6E8863D}"/>
            </a:ext>
          </a:extLst>
        </xdr:cNvPr>
        <xdr:cNvSpPr/>
      </xdr:nvSpPr>
      <xdr:spPr>
        <a:xfrm>
          <a:off x="605039" y="6858000"/>
          <a:ext cx="352659" cy="952500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44</xdr:row>
      <xdr:rowOff>0</xdr:rowOff>
    </xdr:from>
    <xdr:to>
      <xdr:col>1</xdr:col>
      <xdr:colOff>304555</xdr:colOff>
      <xdr:row>49</xdr:row>
      <xdr:rowOff>0</xdr:rowOff>
    </xdr:to>
    <xdr:sp macro="" textlink="">
      <xdr:nvSpPr>
        <xdr:cNvPr id="20" name="Parenthèse ouvrante 19">
          <a:extLst>
            <a:ext uri="{FF2B5EF4-FFF2-40B4-BE49-F238E27FC236}">
              <a16:creationId xmlns:a16="http://schemas.microsoft.com/office/drawing/2014/main" id="{FCF97A02-CDF0-409F-8A83-E64F9385CA72}"/>
            </a:ext>
          </a:extLst>
        </xdr:cNvPr>
        <xdr:cNvSpPr/>
      </xdr:nvSpPr>
      <xdr:spPr>
        <a:xfrm>
          <a:off x="605039" y="7810500"/>
          <a:ext cx="352659" cy="952500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605039</xdr:colOff>
      <xdr:row>52</xdr:row>
      <xdr:rowOff>3938</xdr:rowOff>
    </xdr:from>
    <xdr:to>
      <xdr:col>1</xdr:col>
      <xdr:colOff>304555</xdr:colOff>
      <xdr:row>53</xdr:row>
      <xdr:rowOff>2308</xdr:rowOff>
    </xdr:to>
    <xdr:sp macro="" textlink="">
      <xdr:nvSpPr>
        <xdr:cNvPr id="21" name="Parenthèse ouvrante 20">
          <a:extLst>
            <a:ext uri="{FF2B5EF4-FFF2-40B4-BE49-F238E27FC236}">
              <a16:creationId xmlns:a16="http://schemas.microsoft.com/office/drawing/2014/main" id="{DEA03F8B-9555-475D-8DED-A311922E332A}"/>
            </a:ext>
          </a:extLst>
        </xdr:cNvPr>
        <xdr:cNvSpPr/>
      </xdr:nvSpPr>
      <xdr:spPr>
        <a:xfrm>
          <a:off x="605039" y="9338438"/>
          <a:ext cx="352659" cy="188870"/>
        </a:xfrm>
        <a:prstGeom prst="leftBracket">
          <a:avLst>
            <a:gd name="adj" fmla="val 0"/>
          </a:avLst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0</xdr:col>
      <xdr:colOff>27215</xdr:colOff>
      <xdr:row>0</xdr:row>
      <xdr:rowOff>158749</xdr:rowOff>
    </xdr:from>
    <xdr:ext cx="22533428" cy="548821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440D1155-BDCC-43EF-918C-3BC5EFF646AC}"/>
            </a:ext>
          </a:extLst>
        </xdr:cNvPr>
        <xdr:cNvSpPr txBox="1"/>
      </xdr:nvSpPr>
      <xdr:spPr>
        <a:xfrm>
          <a:off x="27215" y="158749"/>
          <a:ext cx="22533428" cy="548821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Nucleotide (lower left) and amino acid (upper right) sequence identity matrix between GFLV ORFs sequences.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different molecular variants were classified according to their phylogenetic clade (left side)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with </a:t>
          </a:r>
          <a:r>
            <a:rPr lang="en-US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clade affiliation with</a:t>
          </a:r>
          <a:r>
            <a:rPr lang="en-US" sz="11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 least 95% sequence identities at the nucleotide level. The name of the clade is</a:t>
          </a:r>
          <a:r>
            <a:rPr lang="en-US" sz="11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composed of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Roman numeral corresponding to the GFLV ORF and a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capital letter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from the most [A] to the least [L] represented clade in sequence number. </a:t>
          </a:r>
          <a:endParaRPr lang="fr-FR" sz="12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21981</xdr:colOff>
      <xdr:row>0</xdr:row>
      <xdr:rowOff>90714</xdr:rowOff>
    </xdr:from>
    <xdr:ext cx="6315807" cy="2133599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CCD4BB30-ED6E-4786-A328-E69D2C4CAB8A}"/>
            </a:ext>
          </a:extLst>
        </xdr:cNvPr>
        <xdr:cNvSpPr txBox="1"/>
      </xdr:nvSpPr>
      <xdr:spPr>
        <a:xfrm>
          <a:off x="21981" y="90714"/>
          <a:ext cx="6315807" cy="2133599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Genetic diversity analyses of sequences i</a:t>
          </a:r>
          <a:r>
            <a:rPr lang="en-US" sz="12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n </a:t>
          </a:r>
          <a:r>
            <a:rPr lang="en-US" sz="12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coding regions of GFLV ORF1 and ORF2.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Results obtained with sequences from all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infected vines (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 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dark grey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),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vines in the ‘M+’ category (in cyan), vines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 the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‘S+’ 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ategory (in black), vines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from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‘Pa’ 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(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 orange)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and ‘Py’ (in deep blue)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vineyard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sites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 Overall genetic diversity is composed of π (substitution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per</a:t>
          </a:r>
          <a:r>
            <a:rPr lang="en-US" sz="12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site) ± S.E. (standard error); Tajima’s D (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) (for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all </a:t>
          </a:r>
          <a:r>
            <a:rPr lang="en-US" sz="120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values </a:t>
          </a:r>
          <a:r>
            <a:rPr lang="en-US" sz="120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&gt; 0.10, non-significative)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= 0 correspond to a mutation-drift equilibrium,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&gt; 0 indicates balancing selection, sudden population contraction and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200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&lt; 0 distinguish a recent selective sweep, population expansion after a recent bottleneck;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dS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,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dN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diversity of synonymous and nonsynonymous substitutions, respectively (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dN</a:t>
          </a:r>
          <a:r>
            <a:rPr lang="en-US" sz="120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−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dS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&lt; 0: negative/purifying selection;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dN</a:t>
          </a:r>
          <a:r>
            <a:rPr lang="en-US" sz="120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−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dS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= 0: neutral selection;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dN</a:t>
          </a:r>
          <a:r>
            <a:rPr lang="en-US" sz="1200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− 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dS &gt; 0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positive/diversifying selection). Genetic differentiation is expressed as the Fixation Index (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</a:t>
          </a:r>
          <a:r>
            <a:rPr lang="en-US" sz="1200" i="1" baseline="-250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ST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) with associated </a:t>
          </a:r>
          <a:r>
            <a:rPr lang="en-US" sz="12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-value (</a:t>
          </a:r>
          <a:r>
            <a:rPr lang="en-US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).</a:t>
          </a:r>
          <a:r>
            <a:rPr lang="fr-FR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Significance (</a:t>
          </a:r>
          <a:r>
            <a:rPr lang="fr-FR" sz="12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fr-FR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2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≤</a:t>
          </a:r>
          <a:r>
            <a:rPr lang="fr-FR" sz="12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0.05) is</a:t>
          </a:r>
          <a:r>
            <a:rPr lang="fr-FR" sz="12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indicated in bold. </a:t>
          </a:r>
          <a:endParaRPr lang="fr-FR" sz="120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45984</xdr:colOff>
      <xdr:row>0</xdr:row>
      <xdr:rowOff>99785</xdr:rowOff>
    </xdr:from>
    <xdr:ext cx="6680638" cy="80010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8A7F57A-E2BA-48D8-94EA-F1A025B3DD06}"/>
            </a:ext>
          </a:extLst>
        </xdr:cNvPr>
        <xdr:cNvSpPr txBox="1"/>
      </xdr:nvSpPr>
      <xdr:spPr>
        <a:xfrm>
          <a:off x="45984" y="99785"/>
          <a:ext cx="6680638" cy="800100"/>
        </a:xfrm>
        <a:prstGeom prst="rect">
          <a:avLst/>
        </a:prstGeom>
        <a:solidFill>
          <a:schemeClr val="bg1"/>
        </a:solidFill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Supplementary Table S8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Results of Student’s </a:t>
          </a:r>
          <a:r>
            <a:rPr lang="en-US" sz="1100" b="1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or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Kruskal</a:t>
          </a:r>
          <a:r>
            <a:rPr lang="en-GB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Wallis </a:t>
          </a:r>
          <a:r>
            <a:rPr lang="en-US" sz="1100" b="1" i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tests assessing the phenotypic category (S+/M+) or the vineyard origin (Pa/Py) effect on RPKM values (A and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C) 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or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number of variant </a:t>
          </a:r>
          <a:r>
            <a:rPr lang="en-US" sz="1100" b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for each RNA molecule (B and D). </a:t>
          </a:r>
          <a:r>
            <a:rPr lang="en-US" sz="11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Kruskal-Wallis </a:t>
          </a:r>
          <a:r>
            <a:rPr lang="en-US" sz="110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</a:t>
          </a:r>
          <a:r>
            <a:rPr lang="en-US" sz="11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test was performed when the model residues did not have a normal distribution</a:t>
          </a:r>
          <a:r>
            <a:rPr lang="fr-FR" sz="11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fr-FR" sz="110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en-US" sz="11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For all tests </a:t>
          </a:r>
          <a:r>
            <a:rPr lang="en-US" sz="1100" b="0" i="1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</a:t>
          </a:r>
          <a:r>
            <a:rPr lang="en-US" sz="11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&gt; 0.05, non-significative.</a:t>
          </a:r>
          <a:endParaRPr lang="fr-FR" sz="11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17314-2445-4668-8C5F-E152E8E2A9C3}">
  <dimension ref="A5:AR99"/>
  <sheetViews>
    <sheetView zoomScale="60" zoomScaleNormal="60" workbookViewId="0">
      <selection activeCell="E8" sqref="E8"/>
    </sheetView>
  </sheetViews>
  <sheetFormatPr defaultColWidth="11.453125" defaultRowHeight="15.5" x14ac:dyDescent="0.35"/>
  <cols>
    <col min="1" max="1" width="16.54296875" style="51" customWidth="1"/>
    <col min="2" max="2" width="13.26953125" style="51" customWidth="1"/>
    <col min="3" max="3" width="8.453125" style="51" bestFit="1" customWidth="1"/>
    <col min="4" max="4" width="8.54296875" style="51" customWidth="1"/>
    <col min="5" max="5" width="18.7265625" style="51" customWidth="1"/>
    <col min="6" max="6" width="17.54296875" style="51" customWidth="1"/>
    <col min="7" max="7" width="12.7265625" style="51" customWidth="1"/>
    <col min="8" max="8" width="14.81640625" style="51" customWidth="1"/>
    <col min="9" max="9" width="11.54296875" style="51" customWidth="1"/>
    <col min="10" max="10" width="15" style="25" customWidth="1"/>
    <col min="11" max="12" width="12.54296875" style="25" customWidth="1"/>
    <col min="13" max="13" width="14.453125" style="25" customWidth="1"/>
    <col min="14" max="14" width="15.453125" style="23" customWidth="1"/>
    <col min="15" max="15" width="10.54296875" style="51" customWidth="1"/>
    <col min="16" max="16" width="8.453125" style="51" bestFit="1" customWidth="1"/>
    <col min="17" max="17" width="8.54296875" style="51" customWidth="1"/>
    <col min="18" max="18" width="10.54296875" style="51" customWidth="1"/>
    <col min="19" max="19" width="13.54296875" style="51" customWidth="1"/>
    <col min="20" max="20" width="9.453125" style="51" bestFit="1" customWidth="1"/>
    <col min="21" max="21" width="10.453125" style="51" bestFit="1" customWidth="1"/>
    <col min="22" max="23" width="11.54296875" style="51" customWidth="1"/>
    <col min="24" max="25" width="12.54296875" style="51" customWidth="1"/>
    <col min="26" max="26" width="8.453125" style="51" bestFit="1" customWidth="1"/>
    <col min="27" max="27" width="8.54296875" style="51" customWidth="1"/>
    <col min="28" max="28" width="10.54296875" style="51" customWidth="1"/>
    <col min="29" max="29" width="13.54296875" style="51" customWidth="1"/>
    <col min="30" max="30" width="9.453125" style="51" bestFit="1" customWidth="1"/>
    <col min="31" max="31" width="10.453125" style="51" bestFit="1" customWidth="1"/>
    <col min="32" max="33" width="11.54296875" style="51" customWidth="1"/>
    <col min="34" max="35" width="12.54296875" style="51" customWidth="1"/>
    <col min="36" max="37" width="11.453125" style="51"/>
    <col min="38" max="38" width="10.54296875" style="51" customWidth="1"/>
    <col min="39" max="39" width="11.453125" style="51"/>
    <col min="40" max="40" width="10.453125" style="51" customWidth="1"/>
    <col min="41" max="16384" width="11.453125" style="51"/>
  </cols>
  <sheetData>
    <row r="5" spans="1:44" x14ac:dyDescent="0.35">
      <c r="A5" s="171"/>
      <c r="B5" s="172"/>
      <c r="C5" s="172"/>
      <c r="D5" s="172"/>
      <c r="E5" s="172"/>
      <c r="F5" s="172"/>
      <c r="G5" s="172"/>
      <c r="H5" s="172"/>
      <c r="I5" s="172"/>
      <c r="J5" s="173"/>
      <c r="K5" s="173"/>
      <c r="L5" s="173"/>
      <c r="M5" s="173"/>
      <c r="N5" s="174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</row>
    <row r="6" spans="1:44" ht="7.5" customHeight="1" x14ac:dyDescent="0.35">
      <c r="A6" s="151"/>
      <c r="B6" s="157"/>
      <c r="C6" s="157"/>
      <c r="D6" s="157"/>
      <c r="E6" s="157"/>
      <c r="F6" s="157"/>
      <c r="G6" s="157"/>
      <c r="H6" s="157"/>
      <c r="I6" s="157"/>
      <c r="J6" s="22"/>
      <c r="K6" s="22"/>
      <c r="L6" s="22"/>
      <c r="M6" s="22"/>
      <c r="N6" s="2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4" ht="19.5" customHeight="1" x14ac:dyDescent="0.35">
      <c r="A7" s="228"/>
      <c r="B7" s="229"/>
      <c r="C7" s="229"/>
      <c r="D7" s="266"/>
      <c r="E7" s="276" t="s">
        <v>214</v>
      </c>
      <c r="F7" s="277"/>
      <c r="G7" s="277"/>
      <c r="H7" s="278"/>
      <c r="I7" s="279" t="s">
        <v>215</v>
      </c>
      <c r="J7" s="277"/>
      <c r="K7" s="277"/>
      <c r="L7" s="277"/>
      <c r="M7" s="277"/>
      <c r="N7" s="28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4" s="7" customFormat="1" ht="107.15" customHeight="1" thickBot="1" x14ac:dyDescent="0.4">
      <c r="A8" s="230" t="s">
        <v>784</v>
      </c>
      <c r="B8" s="231" t="s">
        <v>721</v>
      </c>
      <c r="C8" s="231" t="s">
        <v>722</v>
      </c>
      <c r="D8" s="267" t="s">
        <v>723</v>
      </c>
      <c r="E8" s="245" t="s">
        <v>801</v>
      </c>
      <c r="F8" s="231" t="s">
        <v>179</v>
      </c>
      <c r="G8" s="246" t="s">
        <v>180</v>
      </c>
      <c r="H8" s="247" t="s">
        <v>181</v>
      </c>
      <c r="I8" s="222" t="s">
        <v>183</v>
      </c>
      <c r="J8" s="19" t="s">
        <v>716</v>
      </c>
      <c r="K8" s="12" t="s">
        <v>717</v>
      </c>
      <c r="L8" s="19" t="s">
        <v>185</v>
      </c>
      <c r="M8" s="19" t="s">
        <v>718</v>
      </c>
      <c r="N8" s="20" t="s">
        <v>719</v>
      </c>
      <c r="O8" s="10"/>
      <c r="P8" s="10"/>
      <c r="Q8" s="10"/>
      <c r="R8" s="10"/>
      <c r="S8" s="11"/>
      <c r="T8" s="10"/>
      <c r="U8" s="10"/>
      <c r="V8" s="10"/>
      <c r="W8" s="10"/>
      <c r="X8" s="11"/>
      <c r="Y8" s="10"/>
      <c r="Z8" s="10"/>
      <c r="AA8" s="10"/>
      <c r="AB8" s="10"/>
      <c r="AC8" s="11"/>
      <c r="AD8" s="10"/>
      <c r="AE8" s="10"/>
      <c r="AF8" s="10"/>
      <c r="AG8" s="10"/>
      <c r="AH8" s="11"/>
      <c r="AI8" s="10"/>
      <c r="AJ8" s="10"/>
      <c r="AK8" s="10"/>
      <c r="AL8" s="10"/>
      <c r="AM8" s="10"/>
      <c r="AN8" s="10"/>
      <c r="AO8" s="10"/>
    </row>
    <row r="9" spans="1:44" x14ac:dyDescent="0.35">
      <c r="A9" s="232" t="s">
        <v>754</v>
      </c>
      <c r="B9" s="233" t="s">
        <v>212</v>
      </c>
      <c r="C9" s="233">
        <v>1</v>
      </c>
      <c r="D9" s="268">
        <v>2016</v>
      </c>
      <c r="E9" s="248">
        <v>0</v>
      </c>
      <c r="F9" s="249">
        <v>1</v>
      </c>
      <c r="G9" s="249">
        <v>0</v>
      </c>
      <c r="H9" s="250">
        <f>SUM(E9:G9)</f>
        <v>1</v>
      </c>
      <c r="I9" s="223">
        <v>17</v>
      </c>
      <c r="J9" s="26" t="s">
        <v>272</v>
      </c>
      <c r="K9" s="13">
        <v>2601</v>
      </c>
      <c r="L9" s="13">
        <v>14</v>
      </c>
      <c r="M9" s="13">
        <v>700</v>
      </c>
      <c r="N9" s="152" t="s">
        <v>229</v>
      </c>
      <c r="O9" s="7"/>
      <c r="P9" s="7"/>
      <c r="Q9" s="7"/>
      <c r="R9" s="7"/>
      <c r="S9" s="6"/>
      <c r="T9" s="5"/>
      <c r="U9" s="5"/>
      <c r="V9" s="5"/>
      <c r="W9" s="6"/>
      <c r="X9" s="7"/>
      <c r="Y9" s="7"/>
      <c r="Z9" s="7"/>
      <c r="AA9" s="7"/>
      <c r="AB9" s="7"/>
      <c r="AC9" s="6"/>
      <c r="AD9" s="5"/>
      <c r="AE9" s="5"/>
      <c r="AF9" s="5"/>
      <c r="AG9" s="6"/>
      <c r="AH9" s="5"/>
      <c r="AI9" s="5"/>
      <c r="AJ9" s="5"/>
      <c r="AK9" s="5"/>
      <c r="AL9" s="5"/>
      <c r="AM9" s="5"/>
      <c r="AN9" s="5"/>
      <c r="AO9" s="5"/>
      <c r="AP9" s="7"/>
      <c r="AR9" s="153"/>
    </row>
    <row r="10" spans="1:44" x14ac:dyDescent="0.35">
      <c r="A10" s="234" t="s">
        <v>754</v>
      </c>
      <c r="B10" s="233" t="s">
        <v>34</v>
      </c>
      <c r="C10" s="235">
        <v>18</v>
      </c>
      <c r="D10" s="269">
        <v>2016</v>
      </c>
      <c r="E10" s="248">
        <v>1</v>
      </c>
      <c r="F10" s="249">
        <v>1</v>
      </c>
      <c r="G10" s="249">
        <v>1</v>
      </c>
      <c r="H10" s="250">
        <f>SUM(E10:G10)</f>
        <v>3</v>
      </c>
      <c r="I10" s="223">
        <v>17</v>
      </c>
      <c r="J10" s="26" t="s">
        <v>273</v>
      </c>
      <c r="K10" s="13">
        <v>2074</v>
      </c>
      <c r="L10" s="13">
        <v>15</v>
      </c>
      <c r="M10" s="13">
        <v>490</v>
      </c>
      <c r="N10" s="27" t="s">
        <v>225</v>
      </c>
      <c r="O10" s="7"/>
      <c r="P10" s="7"/>
      <c r="Q10" s="7"/>
      <c r="R10" s="7"/>
      <c r="S10" s="6"/>
      <c r="T10" s="5"/>
      <c r="U10" s="5"/>
      <c r="V10" s="5"/>
      <c r="W10" s="6"/>
      <c r="X10" s="7"/>
      <c r="Y10" s="7"/>
      <c r="Z10" s="7"/>
      <c r="AA10" s="7"/>
      <c r="AB10" s="7"/>
      <c r="AC10" s="6"/>
      <c r="AD10" s="5"/>
      <c r="AE10" s="5"/>
      <c r="AF10" s="5"/>
      <c r="AG10" s="6"/>
      <c r="AH10" s="5"/>
      <c r="AI10" s="5"/>
      <c r="AJ10" s="5"/>
      <c r="AK10" s="5"/>
      <c r="AL10" s="5"/>
      <c r="AM10" s="5"/>
      <c r="AN10" s="5"/>
      <c r="AO10" s="5"/>
      <c r="AP10" s="7"/>
      <c r="AR10" s="153"/>
    </row>
    <row r="11" spans="1:44" x14ac:dyDescent="0.35">
      <c r="A11" s="234" t="s">
        <v>754</v>
      </c>
      <c r="B11" s="233" t="s">
        <v>34</v>
      </c>
      <c r="C11" s="235">
        <v>19</v>
      </c>
      <c r="D11" s="269">
        <v>2016</v>
      </c>
      <c r="E11" s="248">
        <v>1</v>
      </c>
      <c r="F11" s="249">
        <v>1</v>
      </c>
      <c r="G11" s="249">
        <v>0</v>
      </c>
      <c r="H11" s="250">
        <f>SUM(E11:G11)</f>
        <v>2</v>
      </c>
      <c r="I11" s="223">
        <v>22</v>
      </c>
      <c r="J11" s="28" t="s">
        <v>274</v>
      </c>
      <c r="K11" s="13">
        <v>2794</v>
      </c>
      <c r="L11" s="13">
        <v>17</v>
      </c>
      <c r="M11" s="13">
        <v>380</v>
      </c>
      <c r="N11" s="27" t="s">
        <v>226</v>
      </c>
      <c r="O11" s="7"/>
      <c r="P11" s="7"/>
      <c r="Q11" s="7"/>
      <c r="R11" s="7"/>
      <c r="S11" s="6"/>
      <c r="T11" s="5"/>
      <c r="U11" s="5"/>
      <c r="V11" s="5"/>
      <c r="W11" s="6"/>
      <c r="X11" s="7"/>
      <c r="Y11" s="7"/>
      <c r="Z11" s="7"/>
      <c r="AA11" s="7"/>
      <c r="AB11" s="7"/>
      <c r="AC11" s="6"/>
      <c r="AD11" s="5"/>
      <c r="AE11" s="5"/>
      <c r="AF11" s="5"/>
      <c r="AG11" s="6"/>
      <c r="AH11" s="5"/>
      <c r="AI11" s="5"/>
      <c r="AJ11" s="5"/>
      <c r="AK11" s="5"/>
      <c r="AL11" s="5"/>
      <c r="AM11" s="5"/>
      <c r="AN11" s="5"/>
      <c r="AO11" s="5"/>
      <c r="AP11" s="7"/>
      <c r="AR11" s="153"/>
    </row>
    <row r="12" spans="1:44" x14ac:dyDescent="0.35">
      <c r="A12" s="236" t="s">
        <v>754</v>
      </c>
      <c r="B12" s="237" t="s">
        <v>34</v>
      </c>
      <c r="C12" s="237">
        <v>43</v>
      </c>
      <c r="D12" s="270">
        <v>2016</v>
      </c>
      <c r="E12" s="251" t="s">
        <v>213</v>
      </c>
      <c r="F12" s="252" t="s">
        <v>213</v>
      </c>
      <c r="G12" s="252" t="s">
        <v>213</v>
      </c>
      <c r="H12" s="253" t="s">
        <v>213</v>
      </c>
      <c r="I12" s="224">
        <v>16</v>
      </c>
      <c r="J12" s="29" t="s">
        <v>275</v>
      </c>
      <c r="K12" s="14">
        <v>2224</v>
      </c>
      <c r="L12" s="14">
        <v>17</v>
      </c>
      <c r="M12" s="14">
        <v>410</v>
      </c>
      <c r="N12" s="30" t="s">
        <v>309</v>
      </c>
      <c r="O12" s="7"/>
      <c r="P12" s="7"/>
      <c r="Q12" s="7"/>
      <c r="R12" s="7"/>
      <c r="S12" s="6"/>
      <c r="T12" s="5"/>
      <c r="U12" s="5"/>
      <c r="V12" s="5"/>
      <c r="W12" s="6"/>
      <c r="X12" s="7"/>
      <c r="Y12" s="7"/>
      <c r="Z12" s="7"/>
      <c r="AA12" s="7"/>
      <c r="AB12" s="7"/>
      <c r="AC12" s="6"/>
      <c r="AD12" s="5"/>
      <c r="AE12" s="5"/>
      <c r="AF12" s="5"/>
      <c r="AG12" s="6"/>
      <c r="AH12" s="5"/>
      <c r="AI12" s="5"/>
      <c r="AJ12" s="5"/>
      <c r="AK12" s="5"/>
      <c r="AL12" s="5"/>
      <c r="AM12" s="5"/>
      <c r="AN12" s="5"/>
      <c r="AO12" s="5"/>
      <c r="AP12" s="7"/>
      <c r="AR12" s="153"/>
    </row>
    <row r="13" spans="1:44" x14ac:dyDescent="0.35">
      <c r="A13" s="232" t="s">
        <v>753</v>
      </c>
      <c r="B13" s="233" t="s">
        <v>212</v>
      </c>
      <c r="C13" s="233">
        <v>3</v>
      </c>
      <c r="D13" s="268">
        <v>2016</v>
      </c>
      <c r="E13" s="248">
        <v>0</v>
      </c>
      <c r="F13" s="249">
        <v>0</v>
      </c>
      <c r="G13" s="249">
        <v>0</v>
      </c>
      <c r="H13" s="250">
        <f t="shared" ref="H13:H44" si="0">SUM(E13:G13)</f>
        <v>0</v>
      </c>
      <c r="I13" s="223">
        <v>9</v>
      </c>
      <c r="J13" s="26" t="s">
        <v>272</v>
      </c>
      <c r="K13" s="13">
        <v>1377</v>
      </c>
      <c r="L13" s="13">
        <v>13</v>
      </c>
      <c r="M13" s="13">
        <v>330</v>
      </c>
      <c r="N13" s="27" t="s">
        <v>227</v>
      </c>
      <c r="O13" s="7"/>
      <c r="P13" s="7"/>
      <c r="Q13" s="7"/>
      <c r="R13" s="7"/>
      <c r="S13" s="6"/>
      <c r="T13" s="5"/>
      <c r="U13" s="5"/>
      <c r="V13" s="5"/>
      <c r="W13" s="6"/>
      <c r="X13" s="7"/>
      <c r="Y13" s="7"/>
      <c r="Z13" s="7"/>
      <c r="AA13" s="7"/>
      <c r="AB13" s="7"/>
      <c r="AC13" s="6"/>
      <c r="AD13" s="5"/>
      <c r="AE13" s="5"/>
      <c r="AF13" s="5"/>
      <c r="AG13" s="6"/>
      <c r="AH13" s="5"/>
      <c r="AI13" s="5"/>
      <c r="AJ13" s="5"/>
      <c r="AK13" s="5"/>
      <c r="AL13" s="5"/>
      <c r="AM13" s="5"/>
      <c r="AN13" s="5"/>
      <c r="AO13" s="5"/>
      <c r="AP13" s="7"/>
      <c r="AR13" s="153"/>
    </row>
    <row r="14" spans="1:44" x14ac:dyDescent="0.35">
      <c r="A14" s="232" t="s">
        <v>753</v>
      </c>
      <c r="B14" s="233" t="s">
        <v>212</v>
      </c>
      <c r="C14" s="233">
        <v>5</v>
      </c>
      <c r="D14" s="268">
        <v>2016</v>
      </c>
      <c r="E14" s="248">
        <v>0</v>
      </c>
      <c r="F14" s="249">
        <v>0</v>
      </c>
      <c r="G14" s="249">
        <v>0</v>
      </c>
      <c r="H14" s="250">
        <f t="shared" si="0"/>
        <v>0</v>
      </c>
      <c r="I14" s="223">
        <v>32</v>
      </c>
      <c r="J14" s="26" t="s">
        <v>276</v>
      </c>
      <c r="K14" s="13">
        <v>4320</v>
      </c>
      <c r="L14" s="13">
        <v>21</v>
      </c>
      <c r="M14" s="13">
        <v>1240</v>
      </c>
      <c r="N14" s="27" t="s">
        <v>228</v>
      </c>
      <c r="O14" s="7"/>
      <c r="P14" s="7"/>
      <c r="Q14" s="7"/>
      <c r="R14" s="7"/>
      <c r="S14" s="6"/>
      <c r="T14" s="5"/>
      <c r="U14" s="5"/>
      <c r="V14" s="5"/>
      <c r="W14" s="6"/>
      <c r="X14" s="7"/>
      <c r="Y14" s="7"/>
      <c r="Z14" s="7"/>
      <c r="AA14" s="7"/>
      <c r="AB14" s="7"/>
      <c r="AC14" s="6"/>
      <c r="AD14" s="5"/>
      <c r="AE14" s="5"/>
      <c r="AF14" s="5"/>
      <c r="AG14" s="6"/>
      <c r="AH14" s="5"/>
      <c r="AI14" s="5"/>
      <c r="AJ14" s="5"/>
      <c r="AK14" s="5"/>
      <c r="AL14" s="5"/>
      <c r="AM14" s="5"/>
      <c r="AN14" s="5"/>
      <c r="AO14" s="5"/>
      <c r="AP14" s="7"/>
      <c r="AR14" s="153"/>
    </row>
    <row r="15" spans="1:44" x14ac:dyDescent="0.35">
      <c r="A15" s="232" t="s">
        <v>753</v>
      </c>
      <c r="B15" s="233" t="s">
        <v>212</v>
      </c>
      <c r="C15" s="233">
        <v>7</v>
      </c>
      <c r="D15" s="268">
        <v>2016</v>
      </c>
      <c r="E15" s="248">
        <v>0</v>
      </c>
      <c r="F15" s="249">
        <v>0</v>
      </c>
      <c r="G15" s="249">
        <v>0</v>
      </c>
      <c r="H15" s="250">
        <f t="shared" si="0"/>
        <v>0</v>
      </c>
      <c r="I15" s="223">
        <v>28</v>
      </c>
      <c r="J15" s="26" t="s">
        <v>277</v>
      </c>
      <c r="K15" s="13">
        <v>4452</v>
      </c>
      <c r="L15" s="13">
        <v>20</v>
      </c>
      <c r="M15" s="13">
        <v>750</v>
      </c>
      <c r="N15" s="27" t="s">
        <v>230</v>
      </c>
      <c r="O15" s="7"/>
      <c r="P15" s="7"/>
      <c r="Q15" s="7"/>
      <c r="R15" s="7"/>
      <c r="S15" s="6"/>
      <c r="T15" s="5"/>
      <c r="U15" s="5"/>
      <c r="V15" s="5"/>
      <c r="W15" s="6"/>
      <c r="X15" s="7"/>
      <c r="Y15" s="7"/>
      <c r="Z15" s="7"/>
      <c r="AA15" s="7"/>
      <c r="AB15" s="7"/>
      <c r="AC15" s="6"/>
      <c r="AD15" s="5"/>
      <c r="AE15" s="5"/>
      <c r="AF15" s="5"/>
      <c r="AG15" s="6"/>
      <c r="AH15" s="5"/>
      <c r="AI15" s="5"/>
      <c r="AJ15" s="5"/>
      <c r="AK15" s="5"/>
      <c r="AL15" s="5"/>
      <c r="AM15" s="5"/>
      <c r="AN15" s="5"/>
      <c r="AO15" s="5"/>
      <c r="AP15" s="7"/>
      <c r="AR15" s="153"/>
    </row>
    <row r="16" spans="1:44" x14ac:dyDescent="0.35">
      <c r="A16" s="232" t="s">
        <v>753</v>
      </c>
      <c r="B16" s="233" t="s">
        <v>212</v>
      </c>
      <c r="C16" s="233">
        <v>9</v>
      </c>
      <c r="D16" s="268">
        <v>2016</v>
      </c>
      <c r="E16" s="248">
        <v>0</v>
      </c>
      <c r="F16" s="249">
        <v>0</v>
      </c>
      <c r="G16" s="249">
        <v>0</v>
      </c>
      <c r="H16" s="250">
        <f t="shared" si="0"/>
        <v>0</v>
      </c>
      <c r="I16" s="223">
        <v>33</v>
      </c>
      <c r="J16" s="26" t="s">
        <v>278</v>
      </c>
      <c r="K16" s="13">
        <v>4653</v>
      </c>
      <c r="L16" s="13">
        <v>29</v>
      </c>
      <c r="M16" s="13">
        <v>1020</v>
      </c>
      <c r="N16" s="27" t="s">
        <v>231</v>
      </c>
      <c r="O16" s="7"/>
      <c r="P16" s="7"/>
      <c r="Q16" s="7"/>
      <c r="R16" s="7"/>
      <c r="S16" s="6"/>
      <c r="T16" s="5"/>
      <c r="U16" s="5"/>
      <c r="V16" s="5"/>
      <c r="W16" s="6"/>
      <c r="X16" s="7"/>
      <c r="Y16" s="7"/>
      <c r="Z16" s="7"/>
      <c r="AA16" s="7"/>
      <c r="AB16" s="7"/>
      <c r="AC16" s="6"/>
      <c r="AD16" s="5"/>
      <c r="AE16" s="5"/>
      <c r="AF16" s="5"/>
      <c r="AG16" s="6"/>
      <c r="AH16" s="5"/>
      <c r="AI16" s="5"/>
      <c r="AJ16" s="5"/>
      <c r="AK16" s="5"/>
      <c r="AL16" s="5"/>
      <c r="AM16" s="5"/>
      <c r="AN16" s="5"/>
      <c r="AO16" s="5"/>
      <c r="AP16" s="7"/>
      <c r="AR16" s="153"/>
    </row>
    <row r="17" spans="1:44" x14ac:dyDescent="0.35">
      <c r="A17" s="234" t="s">
        <v>753</v>
      </c>
      <c r="B17" s="233" t="s">
        <v>34</v>
      </c>
      <c r="C17" s="235">
        <v>11</v>
      </c>
      <c r="D17" s="269">
        <v>2016</v>
      </c>
      <c r="E17" s="248">
        <v>0</v>
      </c>
      <c r="F17" s="249">
        <v>1</v>
      </c>
      <c r="G17" s="249">
        <v>0</v>
      </c>
      <c r="H17" s="250">
        <f t="shared" si="0"/>
        <v>1</v>
      </c>
      <c r="I17" s="223">
        <v>30</v>
      </c>
      <c r="J17" s="26" t="s">
        <v>279</v>
      </c>
      <c r="K17" s="13">
        <v>5400</v>
      </c>
      <c r="L17" s="13">
        <v>25</v>
      </c>
      <c r="M17" s="13">
        <v>810</v>
      </c>
      <c r="N17" s="27" t="s">
        <v>232</v>
      </c>
      <c r="O17" s="7"/>
      <c r="P17" s="7"/>
      <c r="Q17" s="7"/>
      <c r="R17" s="7"/>
      <c r="S17" s="6"/>
      <c r="T17" s="5"/>
      <c r="U17" s="5"/>
      <c r="V17" s="5"/>
      <c r="W17" s="6"/>
      <c r="X17" s="7"/>
      <c r="Y17" s="7"/>
      <c r="Z17" s="7"/>
      <c r="AA17" s="7"/>
      <c r="AB17" s="7"/>
      <c r="AC17" s="6"/>
      <c r="AD17" s="5"/>
      <c r="AE17" s="5"/>
      <c r="AF17" s="5"/>
      <c r="AG17" s="6"/>
      <c r="AH17" s="5"/>
      <c r="AI17" s="5"/>
      <c r="AJ17" s="5"/>
      <c r="AK17" s="5"/>
      <c r="AL17" s="5"/>
      <c r="AM17" s="5"/>
      <c r="AN17" s="5"/>
      <c r="AO17" s="5"/>
      <c r="AP17" s="7"/>
      <c r="AR17" s="153"/>
    </row>
    <row r="18" spans="1:44" x14ac:dyDescent="0.35">
      <c r="A18" s="234" t="s">
        <v>753</v>
      </c>
      <c r="B18" s="233" t="s">
        <v>34</v>
      </c>
      <c r="C18" s="235">
        <v>13</v>
      </c>
      <c r="D18" s="269">
        <v>2016</v>
      </c>
      <c r="E18" s="248">
        <v>0</v>
      </c>
      <c r="F18" s="249">
        <v>2</v>
      </c>
      <c r="G18" s="249">
        <v>0</v>
      </c>
      <c r="H18" s="250">
        <f t="shared" si="0"/>
        <v>2</v>
      </c>
      <c r="I18" s="223">
        <v>19</v>
      </c>
      <c r="J18" s="26" t="s">
        <v>280</v>
      </c>
      <c r="K18" s="13">
        <v>2698</v>
      </c>
      <c r="L18" s="13">
        <v>18</v>
      </c>
      <c r="M18" s="13">
        <v>520</v>
      </c>
      <c r="N18" s="27" t="s">
        <v>233</v>
      </c>
      <c r="O18" s="7"/>
      <c r="P18" s="7"/>
      <c r="Q18" s="7"/>
      <c r="R18" s="7"/>
      <c r="S18" s="6"/>
      <c r="T18" s="5"/>
      <c r="U18" s="5"/>
      <c r="V18" s="5"/>
      <c r="W18" s="6"/>
      <c r="X18" s="7"/>
      <c r="Y18" s="7"/>
      <c r="Z18" s="7"/>
      <c r="AA18" s="7"/>
      <c r="AB18" s="7"/>
      <c r="AC18" s="6"/>
      <c r="AD18" s="5"/>
      <c r="AE18" s="5"/>
      <c r="AF18" s="5"/>
      <c r="AG18" s="6"/>
      <c r="AH18" s="5"/>
      <c r="AI18" s="5"/>
      <c r="AJ18" s="5"/>
      <c r="AK18" s="5"/>
      <c r="AL18" s="5"/>
      <c r="AM18" s="5"/>
      <c r="AN18" s="5"/>
      <c r="AO18" s="5"/>
      <c r="AP18" s="7"/>
      <c r="AR18" s="153"/>
    </row>
    <row r="19" spans="1:44" x14ac:dyDescent="0.35">
      <c r="A19" s="236" t="s">
        <v>753</v>
      </c>
      <c r="B19" s="237" t="s">
        <v>34</v>
      </c>
      <c r="C19" s="238">
        <v>16</v>
      </c>
      <c r="D19" s="271">
        <v>2016</v>
      </c>
      <c r="E19" s="254">
        <v>0</v>
      </c>
      <c r="F19" s="255">
        <v>1</v>
      </c>
      <c r="G19" s="255">
        <v>0</v>
      </c>
      <c r="H19" s="256">
        <f t="shared" si="0"/>
        <v>1</v>
      </c>
      <c r="I19" s="224">
        <v>27</v>
      </c>
      <c r="J19" s="29" t="s">
        <v>281</v>
      </c>
      <c r="K19" s="14">
        <v>3348</v>
      </c>
      <c r="L19" s="14">
        <v>19</v>
      </c>
      <c r="M19" s="14">
        <v>790</v>
      </c>
      <c r="N19" s="30" t="s">
        <v>234</v>
      </c>
      <c r="O19" s="7"/>
      <c r="P19" s="7"/>
      <c r="Q19" s="7"/>
      <c r="R19" s="7"/>
      <c r="S19" s="6"/>
      <c r="T19" s="5"/>
      <c r="U19" s="5"/>
      <c r="V19" s="5"/>
      <c r="W19" s="6"/>
      <c r="X19" s="7"/>
      <c r="Y19" s="7"/>
      <c r="Z19" s="7"/>
      <c r="AA19" s="7"/>
      <c r="AB19" s="7"/>
      <c r="AC19" s="6"/>
      <c r="AD19" s="5"/>
      <c r="AE19" s="5"/>
      <c r="AF19" s="5"/>
      <c r="AG19" s="6"/>
      <c r="AH19" s="5"/>
      <c r="AI19" s="5"/>
      <c r="AJ19" s="5"/>
      <c r="AK19" s="5"/>
      <c r="AL19" s="5"/>
      <c r="AM19" s="5"/>
      <c r="AN19" s="5"/>
      <c r="AO19" s="5"/>
      <c r="AP19" s="7"/>
      <c r="AR19" s="153"/>
    </row>
    <row r="20" spans="1:44" x14ac:dyDescent="0.35">
      <c r="A20" s="232" t="s">
        <v>755</v>
      </c>
      <c r="B20" s="233" t="s">
        <v>212</v>
      </c>
      <c r="C20" s="233">
        <v>2</v>
      </c>
      <c r="D20" s="268">
        <v>2016</v>
      </c>
      <c r="E20" s="248">
        <v>1</v>
      </c>
      <c r="F20" s="249">
        <v>1</v>
      </c>
      <c r="G20" s="249">
        <v>3</v>
      </c>
      <c r="H20" s="250">
        <f t="shared" si="0"/>
        <v>5</v>
      </c>
      <c r="I20" s="223">
        <v>9</v>
      </c>
      <c r="J20" s="26" t="s">
        <v>282</v>
      </c>
      <c r="K20" s="13">
        <v>1017</v>
      </c>
      <c r="L20" s="13">
        <v>18</v>
      </c>
      <c r="M20" s="13">
        <v>490</v>
      </c>
      <c r="N20" s="27" t="s">
        <v>235</v>
      </c>
      <c r="O20" s="7"/>
      <c r="P20" s="7"/>
      <c r="Q20" s="7"/>
      <c r="R20" s="7"/>
      <c r="S20" s="6"/>
      <c r="T20" s="5"/>
      <c r="U20" s="5"/>
      <c r="V20" s="5"/>
      <c r="W20" s="6"/>
      <c r="X20" s="7"/>
      <c r="Y20" s="7"/>
      <c r="Z20" s="7"/>
      <c r="AA20" s="7"/>
      <c r="AB20" s="7"/>
      <c r="AC20" s="6"/>
      <c r="AD20" s="5"/>
      <c r="AE20" s="5"/>
      <c r="AF20" s="5"/>
      <c r="AG20" s="6"/>
      <c r="AH20" s="5"/>
      <c r="AI20" s="5"/>
      <c r="AJ20" s="5"/>
      <c r="AK20" s="5"/>
      <c r="AL20" s="5"/>
      <c r="AM20" s="5"/>
      <c r="AN20" s="5"/>
      <c r="AO20" s="5"/>
      <c r="AP20" s="7"/>
      <c r="AR20" s="153"/>
    </row>
    <row r="21" spans="1:44" x14ac:dyDescent="0.35">
      <c r="A21" s="232" t="s">
        <v>755</v>
      </c>
      <c r="B21" s="233" t="s">
        <v>212</v>
      </c>
      <c r="C21" s="233">
        <v>4</v>
      </c>
      <c r="D21" s="268">
        <v>2016</v>
      </c>
      <c r="E21" s="248">
        <v>0</v>
      </c>
      <c r="F21" s="249">
        <v>1</v>
      </c>
      <c r="G21" s="249">
        <v>2</v>
      </c>
      <c r="H21" s="250">
        <f t="shared" si="0"/>
        <v>3</v>
      </c>
      <c r="I21" s="223">
        <v>4</v>
      </c>
      <c r="J21" s="26" t="s">
        <v>283</v>
      </c>
      <c r="K21" s="13">
        <v>208</v>
      </c>
      <c r="L21" s="13">
        <v>24</v>
      </c>
      <c r="M21" s="13">
        <v>960</v>
      </c>
      <c r="N21" s="27" t="s">
        <v>236</v>
      </c>
      <c r="O21" s="7"/>
      <c r="P21" s="7"/>
      <c r="Q21" s="7"/>
      <c r="R21" s="7"/>
      <c r="S21" s="6"/>
      <c r="T21" s="5"/>
      <c r="U21" s="5"/>
      <c r="V21" s="5"/>
      <c r="W21" s="6"/>
      <c r="X21" s="7"/>
      <c r="Y21" s="7"/>
      <c r="Z21" s="7"/>
      <c r="AA21" s="7"/>
      <c r="AB21" s="7"/>
      <c r="AC21" s="6"/>
      <c r="AD21" s="5"/>
      <c r="AE21" s="5"/>
      <c r="AF21" s="5"/>
      <c r="AG21" s="6"/>
      <c r="AH21" s="5"/>
      <c r="AI21" s="5"/>
      <c r="AJ21" s="5"/>
      <c r="AK21" s="5"/>
      <c r="AL21" s="5"/>
      <c r="AM21" s="5"/>
      <c r="AN21" s="5"/>
      <c r="AO21" s="5"/>
      <c r="AP21" s="7"/>
      <c r="AR21" s="153"/>
    </row>
    <row r="22" spans="1:44" x14ac:dyDescent="0.35">
      <c r="A22" s="232" t="s">
        <v>755</v>
      </c>
      <c r="B22" s="233" t="s">
        <v>212</v>
      </c>
      <c r="C22" s="233">
        <v>6</v>
      </c>
      <c r="D22" s="268">
        <v>2016</v>
      </c>
      <c r="E22" s="248">
        <v>1</v>
      </c>
      <c r="F22" s="249">
        <v>2</v>
      </c>
      <c r="G22" s="249">
        <v>3</v>
      </c>
      <c r="H22" s="250">
        <f t="shared" si="0"/>
        <v>6</v>
      </c>
      <c r="I22" s="223">
        <v>15</v>
      </c>
      <c r="J22" s="26" t="s">
        <v>284</v>
      </c>
      <c r="K22" s="13">
        <v>1335</v>
      </c>
      <c r="L22" s="13">
        <v>18</v>
      </c>
      <c r="M22" s="13">
        <v>270</v>
      </c>
      <c r="N22" s="27" t="s">
        <v>237</v>
      </c>
      <c r="O22" s="7"/>
      <c r="P22" s="7"/>
      <c r="Q22" s="7"/>
      <c r="R22" s="7"/>
      <c r="S22" s="6"/>
      <c r="T22" s="5"/>
      <c r="U22" s="5"/>
      <c r="V22" s="5"/>
      <c r="W22" s="6"/>
      <c r="X22" s="7"/>
      <c r="Y22" s="7"/>
      <c r="Z22" s="7"/>
      <c r="AA22" s="7"/>
      <c r="AB22" s="7"/>
      <c r="AC22" s="6"/>
      <c r="AD22" s="5"/>
      <c r="AE22" s="5"/>
      <c r="AF22" s="5"/>
      <c r="AG22" s="6"/>
      <c r="AH22" s="5"/>
      <c r="AI22" s="5"/>
      <c r="AJ22" s="5"/>
      <c r="AK22" s="5"/>
      <c r="AL22" s="5"/>
      <c r="AM22" s="5"/>
      <c r="AN22" s="5"/>
      <c r="AO22" s="5"/>
      <c r="AP22" s="7"/>
      <c r="AR22" s="153"/>
    </row>
    <row r="23" spans="1:44" x14ac:dyDescent="0.35">
      <c r="A23" s="232" t="s">
        <v>755</v>
      </c>
      <c r="B23" s="233" t="s">
        <v>212</v>
      </c>
      <c r="C23" s="233">
        <v>8</v>
      </c>
      <c r="D23" s="268">
        <v>2016</v>
      </c>
      <c r="E23" s="248">
        <v>0</v>
      </c>
      <c r="F23" s="249">
        <v>1</v>
      </c>
      <c r="G23" s="249">
        <v>2</v>
      </c>
      <c r="H23" s="250">
        <f t="shared" si="0"/>
        <v>3</v>
      </c>
      <c r="I23" s="223">
        <v>15</v>
      </c>
      <c r="J23" s="26" t="s">
        <v>285</v>
      </c>
      <c r="K23" s="13">
        <v>1845</v>
      </c>
      <c r="L23" s="13">
        <v>12</v>
      </c>
      <c r="M23" s="13">
        <v>290</v>
      </c>
      <c r="N23" s="27" t="s">
        <v>238</v>
      </c>
      <c r="O23" s="7"/>
      <c r="P23" s="7"/>
      <c r="Q23" s="7"/>
      <c r="R23" s="7"/>
      <c r="S23" s="6"/>
      <c r="T23" s="5"/>
      <c r="U23" s="5"/>
      <c r="V23" s="5"/>
      <c r="W23" s="6"/>
      <c r="X23" s="7"/>
      <c r="Y23" s="7"/>
      <c r="Z23" s="7"/>
      <c r="AA23" s="7"/>
      <c r="AB23" s="7"/>
      <c r="AC23" s="6"/>
      <c r="AD23" s="5"/>
      <c r="AE23" s="5"/>
      <c r="AF23" s="5"/>
      <c r="AG23" s="6"/>
      <c r="AH23" s="5"/>
      <c r="AI23" s="5"/>
      <c r="AJ23" s="5"/>
      <c r="AK23" s="5"/>
      <c r="AL23" s="5"/>
      <c r="AM23" s="5"/>
      <c r="AN23" s="5"/>
      <c r="AO23" s="5"/>
      <c r="AP23" s="7"/>
      <c r="AR23" s="153"/>
    </row>
    <row r="24" spans="1:44" x14ac:dyDescent="0.35">
      <c r="A24" s="232" t="s">
        <v>755</v>
      </c>
      <c r="B24" s="233" t="s">
        <v>212</v>
      </c>
      <c r="C24" s="233">
        <v>10</v>
      </c>
      <c r="D24" s="269">
        <v>2016</v>
      </c>
      <c r="E24" s="248">
        <v>1</v>
      </c>
      <c r="F24" s="249">
        <v>1</v>
      </c>
      <c r="G24" s="249">
        <v>3</v>
      </c>
      <c r="H24" s="250">
        <f t="shared" si="0"/>
        <v>5</v>
      </c>
      <c r="I24" s="223">
        <v>8</v>
      </c>
      <c r="J24" s="26" t="s">
        <v>286</v>
      </c>
      <c r="K24" s="13">
        <v>1200</v>
      </c>
      <c r="L24" s="13">
        <v>13</v>
      </c>
      <c r="M24" s="13">
        <v>360</v>
      </c>
      <c r="N24" s="27" t="s">
        <v>239</v>
      </c>
      <c r="O24" s="7"/>
      <c r="P24" s="7"/>
      <c r="Q24" s="7"/>
      <c r="R24" s="7"/>
      <c r="S24" s="6"/>
      <c r="T24" s="5"/>
      <c r="U24" s="5"/>
      <c r="V24" s="5"/>
      <c r="W24" s="6"/>
      <c r="X24" s="7"/>
      <c r="Y24" s="7"/>
      <c r="Z24" s="7"/>
      <c r="AA24" s="7"/>
      <c r="AB24" s="7"/>
      <c r="AC24" s="6"/>
      <c r="AD24" s="5"/>
      <c r="AE24" s="5"/>
      <c r="AF24" s="5"/>
      <c r="AG24" s="6"/>
      <c r="AH24" s="5"/>
      <c r="AI24" s="5"/>
      <c r="AJ24" s="5"/>
      <c r="AK24" s="5"/>
      <c r="AL24" s="5"/>
      <c r="AM24" s="5"/>
      <c r="AN24" s="5"/>
      <c r="AO24" s="5"/>
      <c r="AP24" s="7"/>
      <c r="AR24" s="153"/>
    </row>
    <row r="25" spans="1:44" x14ac:dyDescent="0.35">
      <c r="A25" s="234" t="s">
        <v>755</v>
      </c>
      <c r="B25" s="233" t="s">
        <v>34</v>
      </c>
      <c r="C25" s="235">
        <v>12</v>
      </c>
      <c r="D25" s="269">
        <v>2016</v>
      </c>
      <c r="E25" s="248">
        <v>4</v>
      </c>
      <c r="F25" s="249">
        <v>0</v>
      </c>
      <c r="G25" s="249">
        <v>2</v>
      </c>
      <c r="H25" s="250">
        <f t="shared" si="0"/>
        <v>6</v>
      </c>
      <c r="I25" s="223">
        <v>5</v>
      </c>
      <c r="J25" s="26" t="s">
        <v>287</v>
      </c>
      <c r="K25" s="13">
        <v>440</v>
      </c>
      <c r="L25" s="13">
        <v>15</v>
      </c>
      <c r="M25" s="13">
        <v>140</v>
      </c>
      <c r="N25" s="27" t="s">
        <v>240</v>
      </c>
      <c r="O25" s="7"/>
      <c r="P25" s="7"/>
      <c r="Q25" s="7"/>
      <c r="R25" s="7"/>
      <c r="S25" s="6"/>
      <c r="T25" s="5"/>
      <c r="U25" s="5"/>
      <c r="V25" s="5"/>
      <c r="W25" s="6"/>
      <c r="X25" s="7"/>
      <c r="Y25" s="7"/>
      <c r="Z25" s="7"/>
      <c r="AA25" s="7"/>
      <c r="AB25" s="7"/>
      <c r="AC25" s="6"/>
      <c r="AD25" s="5"/>
      <c r="AE25" s="5"/>
      <c r="AF25" s="5"/>
      <c r="AG25" s="6"/>
      <c r="AH25" s="5"/>
      <c r="AI25" s="5"/>
      <c r="AJ25" s="5"/>
      <c r="AK25" s="5"/>
      <c r="AL25" s="5"/>
      <c r="AM25" s="5"/>
      <c r="AN25" s="5"/>
      <c r="AO25" s="5"/>
      <c r="AP25" s="7"/>
      <c r="AR25" s="153"/>
    </row>
    <row r="26" spans="1:44" x14ac:dyDescent="0.35">
      <c r="A26" s="234" t="s">
        <v>755</v>
      </c>
      <c r="B26" s="235" t="s">
        <v>34</v>
      </c>
      <c r="C26" s="235">
        <v>15</v>
      </c>
      <c r="D26" s="269">
        <v>2016</v>
      </c>
      <c r="E26" s="248">
        <v>1</v>
      </c>
      <c r="F26" s="249">
        <v>1</v>
      </c>
      <c r="G26" s="249">
        <v>2</v>
      </c>
      <c r="H26" s="250">
        <f t="shared" si="0"/>
        <v>4</v>
      </c>
      <c r="I26" s="223">
        <v>15</v>
      </c>
      <c r="J26" s="26" t="s">
        <v>288</v>
      </c>
      <c r="K26" s="13">
        <v>1515</v>
      </c>
      <c r="L26" s="13">
        <v>19</v>
      </c>
      <c r="M26" s="13">
        <v>490</v>
      </c>
      <c r="N26" s="27" t="s">
        <v>241</v>
      </c>
      <c r="O26" s="7"/>
      <c r="P26" s="7"/>
      <c r="Q26" s="7"/>
      <c r="R26" s="7"/>
      <c r="S26" s="6"/>
      <c r="T26" s="5"/>
      <c r="U26" s="5"/>
      <c r="V26" s="5"/>
      <c r="W26" s="6"/>
      <c r="X26" s="7"/>
      <c r="Y26" s="7"/>
      <c r="Z26" s="7"/>
      <c r="AA26" s="7"/>
      <c r="AB26" s="7"/>
      <c r="AC26" s="6"/>
      <c r="AD26" s="5"/>
      <c r="AE26" s="5"/>
      <c r="AF26" s="5"/>
      <c r="AG26" s="6"/>
      <c r="AH26" s="5"/>
      <c r="AI26" s="5"/>
      <c r="AJ26" s="5"/>
      <c r="AK26" s="5"/>
      <c r="AL26" s="5"/>
      <c r="AM26" s="5"/>
      <c r="AN26" s="5"/>
      <c r="AO26" s="5"/>
      <c r="AP26" s="7"/>
      <c r="AR26" s="153"/>
    </row>
    <row r="27" spans="1:44" x14ac:dyDescent="0.35">
      <c r="A27" s="234" t="s">
        <v>755</v>
      </c>
      <c r="B27" s="233" t="s">
        <v>34</v>
      </c>
      <c r="C27" s="235">
        <v>17</v>
      </c>
      <c r="D27" s="269">
        <v>2016</v>
      </c>
      <c r="E27" s="248">
        <v>0</v>
      </c>
      <c r="F27" s="249">
        <v>2</v>
      </c>
      <c r="G27" s="249">
        <v>4</v>
      </c>
      <c r="H27" s="250">
        <f t="shared" si="0"/>
        <v>6</v>
      </c>
      <c r="I27" s="223">
        <v>7</v>
      </c>
      <c r="J27" s="26" t="s">
        <v>289</v>
      </c>
      <c r="K27" s="13">
        <v>742</v>
      </c>
      <c r="L27" s="13">
        <v>11</v>
      </c>
      <c r="M27" s="13">
        <v>170</v>
      </c>
      <c r="N27" s="27" t="s">
        <v>310</v>
      </c>
      <c r="O27" s="7"/>
      <c r="P27" s="7"/>
      <c r="Q27" s="7"/>
      <c r="R27" s="7"/>
      <c r="S27" s="6"/>
      <c r="T27" s="5"/>
      <c r="U27" s="5"/>
      <c r="V27" s="5"/>
      <c r="W27" s="6"/>
      <c r="X27" s="7"/>
      <c r="Y27" s="7"/>
      <c r="Z27" s="7"/>
      <c r="AA27" s="7"/>
      <c r="AB27" s="7"/>
      <c r="AC27" s="6"/>
      <c r="AD27" s="5"/>
      <c r="AE27" s="5"/>
      <c r="AF27" s="5"/>
      <c r="AG27" s="6"/>
      <c r="AH27" s="5"/>
      <c r="AI27" s="5"/>
      <c r="AJ27" s="5"/>
      <c r="AK27" s="5"/>
      <c r="AL27" s="5"/>
      <c r="AM27" s="5"/>
      <c r="AN27" s="5"/>
      <c r="AO27" s="5"/>
      <c r="AP27" s="7"/>
      <c r="AR27" s="153"/>
    </row>
    <row r="28" spans="1:44" x14ac:dyDescent="0.35">
      <c r="A28" s="234" t="s">
        <v>755</v>
      </c>
      <c r="B28" s="233" t="s">
        <v>34</v>
      </c>
      <c r="C28" s="235">
        <v>20</v>
      </c>
      <c r="D28" s="269">
        <v>2016</v>
      </c>
      <c r="E28" s="248">
        <v>3</v>
      </c>
      <c r="F28" s="249">
        <v>1</v>
      </c>
      <c r="G28" s="249">
        <v>2</v>
      </c>
      <c r="H28" s="250">
        <f t="shared" si="0"/>
        <v>6</v>
      </c>
      <c r="I28" s="223">
        <v>14</v>
      </c>
      <c r="J28" s="26" t="s">
        <v>278</v>
      </c>
      <c r="K28" s="13">
        <v>1974</v>
      </c>
      <c r="L28" s="13">
        <v>17</v>
      </c>
      <c r="M28" s="13">
        <v>420</v>
      </c>
      <c r="N28" s="27" t="s">
        <v>311</v>
      </c>
      <c r="O28" s="7"/>
      <c r="P28" s="7"/>
      <c r="Q28" s="7"/>
      <c r="R28" s="7"/>
      <c r="S28" s="6"/>
      <c r="T28" s="5"/>
      <c r="U28" s="5"/>
      <c r="V28" s="5"/>
      <c r="W28" s="6"/>
      <c r="X28" s="7"/>
      <c r="Y28" s="7"/>
      <c r="Z28" s="7"/>
      <c r="AA28" s="7"/>
      <c r="AB28" s="7"/>
      <c r="AC28" s="6"/>
      <c r="AD28" s="5"/>
      <c r="AE28" s="5"/>
      <c r="AF28" s="5"/>
      <c r="AG28" s="6"/>
      <c r="AH28" s="5"/>
      <c r="AI28" s="5"/>
      <c r="AJ28" s="5"/>
      <c r="AK28" s="5"/>
      <c r="AL28" s="5"/>
      <c r="AM28" s="5"/>
      <c r="AN28" s="5"/>
      <c r="AO28" s="5"/>
      <c r="AP28" s="7"/>
      <c r="AR28" s="153"/>
    </row>
    <row r="29" spans="1:44" ht="16" thickBot="1" x14ac:dyDescent="0.4">
      <c r="A29" s="239" t="s">
        <v>755</v>
      </c>
      <c r="B29" s="240" t="s">
        <v>34</v>
      </c>
      <c r="C29" s="241" t="s">
        <v>211</v>
      </c>
      <c r="D29" s="272">
        <v>2016</v>
      </c>
      <c r="E29" s="257">
        <v>4</v>
      </c>
      <c r="F29" s="258">
        <v>1</v>
      </c>
      <c r="G29" s="258">
        <v>2</v>
      </c>
      <c r="H29" s="259">
        <f t="shared" si="0"/>
        <v>7</v>
      </c>
      <c r="I29" s="225">
        <v>7</v>
      </c>
      <c r="J29" s="31" t="s">
        <v>290</v>
      </c>
      <c r="K29" s="15">
        <v>497</v>
      </c>
      <c r="L29" s="15">
        <v>22</v>
      </c>
      <c r="M29" s="15">
        <v>120</v>
      </c>
      <c r="N29" s="154" t="s">
        <v>312</v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</row>
    <row r="30" spans="1:44" x14ac:dyDescent="0.35">
      <c r="A30" s="232" t="s">
        <v>754</v>
      </c>
      <c r="B30" s="233" t="s">
        <v>212</v>
      </c>
      <c r="C30" s="233">
        <v>1</v>
      </c>
      <c r="D30" s="268">
        <v>2017</v>
      </c>
      <c r="E30" s="248">
        <v>0</v>
      </c>
      <c r="F30" s="249">
        <v>1</v>
      </c>
      <c r="G30" s="249">
        <v>0</v>
      </c>
      <c r="H30" s="250">
        <f t="shared" si="0"/>
        <v>1</v>
      </c>
      <c r="I30" s="223">
        <v>13</v>
      </c>
      <c r="J30" s="26" t="s">
        <v>242</v>
      </c>
      <c r="K30" s="13">
        <v>1660</v>
      </c>
      <c r="L30" s="13">
        <v>15</v>
      </c>
      <c r="M30" s="13">
        <v>320</v>
      </c>
      <c r="N30" s="27" t="s">
        <v>313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</row>
    <row r="31" spans="1:44" x14ac:dyDescent="0.35">
      <c r="A31" s="234" t="s">
        <v>754</v>
      </c>
      <c r="B31" s="233" t="s">
        <v>34</v>
      </c>
      <c r="C31" s="235">
        <v>18</v>
      </c>
      <c r="D31" s="268">
        <v>2017</v>
      </c>
      <c r="E31" s="248">
        <v>1</v>
      </c>
      <c r="F31" s="249">
        <v>1</v>
      </c>
      <c r="G31" s="249">
        <v>0</v>
      </c>
      <c r="H31" s="250">
        <f t="shared" si="0"/>
        <v>2</v>
      </c>
      <c r="I31" s="223">
        <v>18</v>
      </c>
      <c r="J31" s="26" t="s">
        <v>291</v>
      </c>
      <c r="K31" s="13">
        <v>1800</v>
      </c>
      <c r="L31" s="13">
        <v>7</v>
      </c>
      <c r="M31" s="13">
        <v>470</v>
      </c>
      <c r="N31" s="27" t="s">
        <v>314</v>
      </c>
    </row>
    <row r="32" spans="1:44" x14ac:dyDescent="0.35">
      <c r="A32" s="234" t="s">
        <v>754</v>
      </c>
      <c r="B32" s="233" t="s">
        <v>34</v>
      </c>
      <c r="C32" s="235">
        <v>19</v>
      </c>
      <c r="D32" s="268">
        <v>2017</v>
      </c>
      <c r="E32" s="248">
        <v>1</v>
      </c>
      <c r="F32" s="249">
        <v>1</v>
      </c>
      <c r="G32" s="249">
        <v>0</v>
      </c>
      <c r="H32" s="250">
        <f t="shared" si="0"/>
        <v>2</v>
      </c>
      <c r="I32" s="223">
        <v>16</v>
      </c>
      <c r="J32" s="26" t="s">
        <v>292</v>
      </c>
      <c r="K32" s="13">
        <v>1440</v>
      </c>
      <c r="L32" s="13">
        <v>14</v>
      </c>
      <c r="M32" s="13">
        <v>510</v>
      </c>
      <c r="N32" s="27" t="s">
        <v>315</v>
      </c>
      <c r="AJ32" s="63"/>
      <c r="AK32" s="63"/>
      <c r="AM32" s="63"/>
    </row>
    <row r="33" spans="1:14" x14ac:dyDescent="0.35">
      <c r="A33" s="236" t="s">
        <v>754</v>
      </c>
      <c r="B33" s="237" t="s">
        <v>34</v>
      </c>
      <c r="C33" s="237">
        <v>43</v>
      </c>
      <c r="D33" s="270">
        <v>2017</v>
      </c>
      <c r="E33" s="254">
        <v>2</v>
      </c>
      <c r="F33" s="252">
        <v>3</v>
      </c>
      <c r="G33" s="252">
        <v>1</v>
      </c>
      <c r="H33" s="256">
        <f t="shared" si="0"/>
        <v>6</v>
      </c>
      <c r="I33" s="224">
        <v>20</v>
      </c>
      <c r="J33" s="29" t="s">
        <v>293</v>
      </c>
      <c r="K33" s="14">
        <v>1620</v>
      </c>
      <c r="L33" s="14">
        <v>11</v>
      </c>
      <c r="M33" s="14">
        <v>390</v>
      </c>
      <c r="N33" s="30" t="s">
        <v>316</v>
      </c>
    </row>
    <row r="34" spans="1:14" x14ac:dyDescent="0.35">
      <c r="A34" s="232" t="s">
        <v>753</v>
      </c>
      <c r="B34" s="233" t="s">
        <v>212</v>
      </c>
      <c r="C34" s="233">
        <v>3</v>
      </c>
      <c r="D34" s="269">
        <v>2017</v>
      </c>
      <c r="E34" s="248">
        <v>0</v>
      </c>
      <c r="F34" s="249">
        <v>0</v>
      </c>
      <c r="G34" s="249">
        <v>0</v>
      </c>
      <c r="H34" s="250">
        <f t="shared" si="0"/>
        <v>0</v>
      </c>
      <c r="I34" s="223">
        <v>18</v>
      </c>
      <c r="J34" s="26" t="s">
        <v>243</v>
      </c>
      <c r="K34" s="13">
        <v>2580</v>
      </c>
      <c r="L34" s="13">
        <v>14</v>
      </c>
      <c r="M34" s="13">
        <v>310</v>
      </c>
      <c r="N34" s="27" t="s">
        <v>317</v>
      </c>
    </row>
    <row r="35" spans="1:14" x14ac:dyDescent="0.35">
      <c r="A35" s="232" t="s">
        <v>753</v>
      </c>
      <c r="B35" s="233" t="s">
        <v>212</v>
      </c>
      <c r="C35" s="233">
        <v>5</v>
      </c>
      <c r="D35" s="269">
        <v>2017</v>
      </c>
      <c r="E35" s="248">
        <v>0</v>
      </c>
      <c r="F35" s="249">
        <v>0</v>
      </c>
      <c r="G35" s="249">
        <v>0</v>
      </c>
      <c r="H35" s="250">
        <f t="shared" si="0"/>
        <v>0</v>
      </c>
      <c r="I35" s="223">
        <v>19</v>
      </c>
      <c r="J35" s="26" t="s">
        <v>244</v>
      </c>
      <c r="K35" s="13">
        <v>2080</v>
      </c>
      <c r="L35" s="13">
        <v>18</v>
      </c>
      <c r="M35" s="13">
        <v>640</v>
      </c>
      <c r="N35" s="27" t="s">
        <v>318</v>
      </c>
    </row>
    <row r="36" spans="1:14" x14ac:dyDescent="0.35">
      <c r="A36" s="232" t="s">
        <v>753</v>
      </c>
      <c r="B36" s="233" t="s">
        <v>212</v>
      </c>
      <c r="C36" s="233">
        <v>7</v>
      </c>
      <c r="D36" s="269">
        <v>2017</v>
      </c>
      <c r="E36" s="248">
        <v>1</v>
      </c>
      <c r="F36" s="249">
        <v>0</v>
      </c>
      <c r="G36" s="249">
        <v>0</v>
      </c>
      <c r="H36" s="250">
        <f t="shared" si="0"/>
        <v>1</v>
      </c>
      <c r="I36" s="223">
        <v>32</v>
      </c>
      <c r="J36" s="26" t="s">
        <v>715</v>
      </c>
      <c r="K36" s="13">
        <v>3700</v>
      </c>
      <c r="L36" s="13">
        <v>23</v>
      </c>
      <c r="M36" s="13">
        <v>520</v>
      </c>
      <c r="N36" s="27" t="s">
        <v>319</v>
      </c>
    </row>
    <row r="37" spans="1:14" x14ac:dyDescent="0.35">
      <c r="A37" s="232" t="s">
        <v>753</v>
      </c>
      <c r="B37" s="233" t="s">
        <v>212</v>
      </c>
      <c r="C37" s="233">
        <v>9</v>
      </c>
      <c r="D37" s="269">
        <v>2017</v>
      </c>
      <c r="E37" s="248">
        <v>0</v>
      </c>
      <c r="F37" s="249">
        <v>0</v>
      </c>
      <c r="G37" s="249">
        <v>0</v>
      </c>
      <c r="H37" s="250">
        <f t="shared" si="0"/>
        <v>0</v>
      </c>
      <c r="I37" s="223">
        <v>20</v>
      </c>
      <c r="J37" s="26" t="s">
        <v>294</v>
      </c>
      <c r="K37" s="13">
        <v>2650</v>
      </c>
      <c r="L37" s="13">
        <v>19</v>
      </c>
      <c r="M37" s="13">
        <v>390</v>
      </c>
      <c r="N37" s="27" t="s">
        <v>320</v>
      </c>
    </row>
    <row r="38" spans="1:14" x14ac:dyDescent="0.35">
      <c r="A38" s="234" t="s">
        <v>753</v>
      </c>
      <c r="B38" s="233" t="s">
        <v>34</v>
      </c>
      <c r="C38" s="235">
        <v>11</v>
      </c>
      <c r="D38" s="269">
        <v>2017</v>
      </c>
      <c r="E38" s="248">
        <v>0</v>
      </c>
      <c r="F38" s="249">
        <v>0</v>
      </c>
      <c r="G38" s="249">
        <v>0</v>
      </c>
      <c r="H38" s="250">
        <f t="shared" si="0"/>
        <v>0</v>
      </c>
      <c r="I38" s="223">
        <v>28</v>
      </c>
      <c r="J38" s="26" t="s">
        <v>295</v>
      </c>
      <c r="K38" s="13">
        <v>3500</v>
      </c>
      <c r="L38" s="13">
        <v>14</v>
      </c>
      <c r="M38" s="13">
        <v>660</v>
      </c>
      <c r="N38" s="27" t="s">
        <v>321</v>
      </c>
    </row>
    <row r="39" spans="1:14" x14ac:dyDescent="0.35">
      <c r="A39" s="234" t="s">
        <v>753</v>
      </c>
      <c r="B39" s="233" t="s">
        <v>34</v>
      </c>
      <c r="C39" s="235">
        <v>13</v>
      </c>
      <c r="D39" s="269">
        <v>2017</v>
      </c>
      <c r="E39" s="248">
        <v>0</v>
      </c>
      <c r="F39" s="249">
        <v>0</v>
      </c>
      <c r="G39" s="249">
        <v>0</v>
      </c>
      <c r="H39" s="250">
        <f t="shared" si="0"/>
        <v>0</v>
      </c>
      <c r="I39" s="223">
        <v>23</v>
      </c>
      <c r="J39" s="26" t="s">
        <v>714</v>
      </c>
      <c r="K39" s="13">
        <v>2980</v>
      </c>
      <c r="L39" s="13">
        <v>15</v>
      </c>
      <c r="M39" s="13">
        <v>590</v>
      </c>
      <c r="N39" s="27" t="s">
        <v>322</v>
      </c>
    </row>
    <row r="40" spans="1:14" x14ac:dyDescent="0.35">
      <c r="A40" s="236" t="s">
        <v>753</v>
      </c>
      <c r="B40" s="237" t="s">
        <v>34</v>
      </c>
      <c r="C40" s="238">
        <v>16</v>
      </c>
      <c r="D40" s="271">
        <v>2017</v>
      </c>
      <c r="E40" s="254">
        <v>0</v>
      </c>
      <c r="F40" s="255">
        <v>0</v>
      </c>
      <c r="G40" s="255">
        <v>0</v>
      </c>
      <c r="H40" s="256">
        <f t="shared" si="0"/>
        <v>0</v>
      </c>
      <c r="I40" s="224">
        <v>24</v>
      </c>
      <c r="J40" s="29" t="s">
        <v>291</v>
      </c>
      <c r="K40" s="14">
        <v>2400</v>
      </c>
      <c r="L40" s="14">
        <v>17</v>
      </c>
      <c r="M40" s="14">
        <v>730</v>
      </c>
      <c r="N40" s="30" t="s">
        <v>323</v>
      </c>
    </row>
    <row r="41" spans="1:14" x14ac:dyDescent="0.35">
      <c r="A41" s="232" t="s">
        <v>755</v>
      </c>
      <c r="B41" s="233" t="s">
        <v>212</v>
      </c>
      <c r="C41" s="233">
        <v>2</v>
      </c>
      <c r="D41" s="269">
        <v>2017</v>
      </c>
      <c r="E41" s="248">
        <v>1</v>
      </c>
      <c r="F41" s="249">
        <v>3</v>
      </c>
      <c r="G41" s="249">
        <v>4</v>
      </c>
      <c r="H41" s="250">
        <f t="shared" si="0"/>
        <v>8</v>
      </c>
      <c r="I41" s="223">
        <v>6</v>
      </c>
      <c r="J41" s="26" t="s">
        <v>296</v>
      </c>
      <c r="K41" s="13">
        <v>1200</v>
      </c>
      <c r="L41" s="13">
        <v>12</v>
      </c>
      <c r="M41" s="13">
        <v>200</v>
      </c>
      <c r="N41" s="27" t="s">
        <v>324</v>
      </c>
    </row>
    <row r="42" spans="1:14" x14ac:dyDescent="0.35">
      <c r="A42" s="232" t="s">
        <v>755</v>
      </c>
      <c r="B42" s="233" t="s">
        <v>212</v>
      </c>
      <c r="C42" s="233">
        <v>4</v>
      </c>
      <c r="D42" s="269">
        <v>2017</v>
      </c>
      <c r="E42" s="248">
        <v>1</v>
      </c>
      <c r="F42" s="249">
        <v>1</v>
      </c>
      <c r="G42" s="249">
        <v>3</v>
      </c>
      <c r="H42" s="250">
        <f t="shared" si="0"/>
        <v>5</v>
      </c>
      <c r="I42" s="223">
        <v>24</v>
      </c>
      <c r="J42" s="26" t="s">
        <v>245</v>
      </c>
      <c r="K42" s="13">
        <v>2440</v>
      </c>
      <c r="L42" s="13">
        <v>18</v>
      </c>
      <c r="M42" s="13">
        <v>320</v>
      </c>
      <c r="N42" s="27" t="s">
        <v>325</v>
      </c>
    </row>
    <row r="43" spans="1:14" x14ac:dyDescent="0.35">
      <c r="A43" s="232" t="s">
        <v>755</v>
      </c>
      <c r="B43" s="233" t="s">
        <v>212</v>
      </c>
      <c r="C43" s="233">
        <v>6</v>
      </c>
      <c r="D43" s="269">
        <v>2017</v>
      </c>
      <c r="E43" s="248">
        <v>1</v>
      </c>
      <c r="F43" s="249">
        <v>2</v>
      </c>
      <c r="G43" s="249">
        <v>3</v>
      </c>
      <c r="H43" s="250">
        <f t="shared" si="0"/>
        <v>6</v>
      </c>
      <c r="I43" s="223">
        <v>8</v>
      </c>
      <c r="J43" s="26" t="s">
        <v>297</v>
      </c>
      <c r="K43" s="13">
        <v>1120</v>
      </c>
      <c r="L43" s="13">
        <v>14</v>
      </c>
      <c r="M43" s="13">
        <v>190</v>
      </c>
      <c r="N43" s="27" t="s">
        <v>326</v>
      </c>
    </row>
    <row r="44" spans="1:14" x14ac:dyDescent="0.35">
      <c r="A44" s="232" t="s">
        <v>755</v>
      </c>
      <c r="B44" s="233" t="s">
        <v>212</v>
      </c>
      <c r="C44" s="233">
        <v>8</v>
      </c>
      <c r="D44" s="269">
        <v>2017</v>
      </c>
      <c r="E44" s="248">
        <v>2</v>
      </c>
      <c r="F44" s="249">
        <v>2</v>
      </c>
      <c r="G44" s="249">
        <v>1</v>
      </c>
      <c r="H44" s="250">
        <f t="shared" si="0"/>
        <v>5</v>
      </c>
      <c r="I44" s="223">
        <v>18</v>
      </c>
      <c r="J44" s="26" t="s">
        <v>246</v>
      </c>
      <c r="K44" s="13">
        <v>1500</v>
      </c>
      <c r="L44" s="13">
        <v>12</v>
      </c>
      <c r="M44" s="13">
        <v>300</v>
      </c>
      <c r="N44" s="27" t="s">
        <v>327</v>
      </c>
    </row>
    <row r="45" spans="1:14" x14ac:dyDescent="0.35">
      <c r="A45" s="232" t="s">
        <v>755</v>
      </c>
      <c r="B45" s="233" t="s">
        <v>212</v>
      </c>
      <c r="C45" s="233">
        <v>10</v>
      </c>
      <c r="D45" s="269">
        <v>2017</v>
      </c>
      <c r="E45" s="248">
        <v>1</v>
      </c>
      <c r="F45" s="249">
        <v>2</v>
      </c>
      <c r="G45" s="249">
        <v>1</v>
      </c>
      <c r="H45" s="250">
        <f t="shared" ref="H45:H92" si="1">SUM(E45:G45)</f>
        <v>4</v>
      </c>
      <c r="I45" s="223">
        <v>15</v>
      </c>
      <c r="J45" s="26" t="s">
        <v>279</v>
      </c>
      <c r="K45" s="13">
        <v>2700</v>
      </c>
      <c r="L45" s="13">
        <v>14</v>
      </c>
      <c r="M45" s="13">
        <v>310</v>
      </c>
      <c r="N45" s="27" t="s">
        <v>317</v>
      </c>
    </row>
    <row r="46" spans="1:14" x14ac:dyDescent="0.35">
      <c r="A46" s="234" t="s">
        <v>755</v>
      </c>
      <c r="B46" s="233" t="s">
        <v>34</v>
      </c>
      <c r="C46" s="235">
        <v>12</v>
      </c>
      <c r="D46" s="269">
        <v>2017</v>
      </c>
      <c r="E46" s="248">
        <v>4</v>
      </c>
      <c r="F46" s="249">
        <v>1</v>
      </c>
      <c r="G46" s="249">
        <v>2</v>
      </c>
      <c r="H46" s="250">
        <f t="shared" si="1"/>
        <v>7</v>
      </c>
      <c r="I46" s="223">
        <v>1</v>
      </c>
      <c r="J46" s="26" t="s">
        <v>236</v>
      </c>
      <c r="K46" s="13">
        <v>40</v>
      </c>
      <c r="L46" s="13">
        <v>10</v>
      </c>
      <c r="M46" s="13">
        <v>240</v>
      </c>
      <c r="N46" s="27" t="s">
        <v>303</v>
      </c>
    </row>
    <row r="47" spans="1:14" x14ac:dyDescent="0.35">
      <c r="A47" s="234" t="s">
        <v>755</v>
      </c>
      <c r="B47" s="235" t="s">
        <v>34</v>
      </c>
      <c r="C47" s="235">
        <v>15</v>
      </c>
      <c r="D47" s="269">
        <v>2017</v>
      </c>
      <c r="E47" s="248">
        <v>4</v>
      </c>
      <c r="F47" s="249">
        <v>2</v>
      </c>
      <c r="G47" s="249">
        <v>1</v>
      </c>
      <c r="H47" s="250">
        <f t="shared" si="1"/>
        <v>7</v>
      </c>
      <c r="I47" s="223">
        <v>21</v>
      </c>
      <c r="J47" s="26" t="s">
        <v>247</v>
      </c>
      <c r="K47" s="13">
        <v>1064</v>
      </c>
      <c r="L47" s="13">
        <v>16</v>
      </c>
      <c r="M47" s="13">
        <v>530</v>
      </c>
      <c r="N47" s="27" t="s">
        <v>328</v>
      </c>
    </row>
    <row r="48" spans="1:14" x14ac:dyDescent="0.35">
      <c r="A48" s="234" t="s">
        <v>755</v>
      </c>
      <c r="B48" s="233" t="s">
        <v>34</v>
      </c>
      <c r="C48" s="235">
        <v>17</v>
      </c>
      <c r="D48" s="269">
        <v>2017</v>
      </c>
      <c r="E48" s="248">
        <v>1</v>
      </c>
      <c r="F48" s="249">
        <v>2</v>
      </c>
      <c r="G48" s="249">
        <v>2</v>
      </c>
      <c r="H48" s="250">
        <f t="shared" si="1"/>
        <v>5</v>
      </c>
      <c r="I48" s="223">
        <v>4</v>
      </c>
      <c r="J48" s="26" t="s">
        <v>291</v>
      </c>
      <c r="K48" s="13">
        <v>400</v>
      </c>
      <c r="L48" s="13">
        <v>7</v>
      </c>
      <c r="M48" s="13">
        <v>240</v>
      </c>
      <c r="N48" s="27" t="s">
        <v>329</v>
      </c>
    </row>
    <row r="49" spans="1:14" x14ac:dyDescent="0.35">
      <c r="A49" s="234" t="s">
        <v>755</v>
      </c>
      <c r="B49" s="233" t="s">
        <v>34</v>
      </c>
      <c r="C49" s="235">
        <v>20</v>
      </c>
      <c r="D49" s="269">
        <v>2017</v>
      </c>
      <c r="E49" s="248">
        <v>2</v>
      </c>
      <c r="F49" s="249">
        <v>4</v>
      </c>
      <c r="G49" s="249">
        <v>1</v>
      </c>
      <c r="H49" s="250">
        <f t="shared" si="1"/>
        <v>7</v>
      </c>
      <c r="I49" s="223">
        <v>33</v>
      </c>
      <c r="J49" s="26" t="s">
        <v>248</v>
      </c>
      <c r="K49" s="13">
        <v>2900</v>
      </c>
      <c r="L49" s="13">
        <v>14</v>
      </c>
      <c r="M49" s="13">
        <v>510</v>
      </c>
      <c r="N49" s="27" t="s">
        <v>315</v>
      </c>
    </row>
    <row r="50" spans="1:14" ht="16" thickBot="1" x14ac:dyDescent="0.4">
      <c r="A50" s="239" t="s">
        <v>755</v>
      </c>
      <c r="B50" s="240" t="s">
        <v>34</v>
      </c>
      <c r="C50" s="241" t="s">
        <v>211</v>
      </c>
      <c r="D50" s="272">
        <v>2017</v>
      </c>
      <c r="E50" s="257">
        <v>4</v>
      </c>
      <c r="F50" s="258">
        <v>1</v>
      </c>
      <c r="G50" s="258">
        <v>3</v>
      </c>
      <c r="H50" s="259">
        <f t="shared" si="1"/>
        <v>8</v>
      </c>
      <c r="I50" s="225">
        <v>0</v>
      </c>
      <c r="J50" s="31" t="s">
        <v>213</v>
      </c>
      <c r="K50" s="15">
        <v>0</v>
      </c>
      <c r="L50" s="15">
        <v>9</v>
      </c>
      <c r="M50" s="15">
        <v>190</v>
      </c>
      <c r="N50" s="32" t="s">
        <v>330</v>
      </c>
    </row>
    <row r="51" spans="1:14" x14ac:dyDescent="0.35">
      <c r="A51" s="232" t="s">
        <v>754</v>
      </c>
      <c r="B51" s="233" t="s">
        <v>212</v>
      </c>
      <c r="C51" s="233">
        <v>1</v>
      </c>
      <c r="D51" s="268">
        <v>2018</v>
      </c>
      <c r="E51" s="248">
        <v>1</v>
      </c>
      <c r="F51" s="249">
        <v>0</v>
      </c>
      <c r="G51" s="249">
        <v>1</v>
      </c>
      <c r="H51" s="250">
        <f t="shared" si="1"/>
        <v>2</v>
      </c>
      <c r="I51" s="223">
        <v>2</v>
      </c>
      <c r="J51" s="26" t="s">
        <v>291</v>
      </c>
      <c r="K51" s="13">
        <v>200</v>
      </c>
      <c r="L51" s="13">
        <v>8</v>
      </c>
      <c r="M51" s="13">
        <v>90</v>
      </c>
      <c r="N51" s="27" t="s">
        <v>331</v>
      </c>
    </row>
    <row r="52" spans="1:14" x14ac:dyDescent="0.35">
      <c r="A52" s="234" t="s">
        <v>754</v>
      </c>
      <c r="B52" s="233" t="s">
        <v>34</v>
      </c>
      <c r="C52" s="235">
        <v>18</v>
      </c>
      <c r="D52" s="268">
        <v>2018</v>
      </c>
      <c r="E52" s="248">
        <v>0</v>
      </c>
      <c r="F52" s="249">
        <v>1</v>
      </c>
      <c r="G52" s="249">
        <v>0</v>
      </c>
      <c r="H52" s="250">
        <f t="shared" si="1"/>
        <v>1</v>
      </c>
      <c r="I52" s="223">
        <v>27</v>
      </c>
      <c r="J52" s="26" t="s">
        <v>249</v>
      </c>
      <c r="K52" s="13">
        <v>3480</v>
      </c>
      <c r="L52" s="13">
        <v>18</v>
      </c>
      <c r="M52" s="13">
        <v>540</v>
      </c>
      <c r="N52" s="27" t="s">
        <v>332</v>
      </c>
    </row>
    <row r="53" spans="1:14" x14ac:dyDescent="0.35">
      <c r="A53" s="234" t="s">
        <v>754</v>
      </c>
      <c r="B53" s="233" t="s">
        <v>34</v>
      </c>
      <c r="C53" s="235">
        <v>19</v>
      </c>
      <c r="D53" s="268">
        <v>2018</v>
      </c>
      <c r="E53" s="248">
        <v>1</v>
      </c>
      <c r="F53" s="249">
        <v>2</v>
      </c>
      <c r="G53" s="249">
        <v>0</v>
      </c>
      <c r="H53" s="250">
        <f t="shared" si="1"/>
        <v>3</v>
      </c>
      <c r="I53" s="223">
        <v>22</v>
      </c>
      <c r="J53" s="26" t="s">
        <v>250</v>
      </c>
      <c r="K53" s="13">
        <v>2300</v>
      </c>
      <c r="L53" s="13">
        <v>9</v>
      </c>
      <c r="M53" s="13">
        <v>40</v>
      </c>
      <c r="N53" s="27" t="s">
        <v>333</v>
      </c>
    </row>
    <row r="54" spans="1:14" x14ac:dyDescent="0.35">
      <c r="A54" s="236" t="s">
        <v>754</v>
      </c>
      <c r="B54" s="237" t="s">
        <v>34</v>
      </c>
      <c r="C54" s="237">
        <v>43</v>
      </c>
      <c r="D54" s="270">
        <v>2018</v>
      </c>
      <c r="E54" s="254">
        <v>1</v>
      </c>
      <c r="F54" s="255">
        <v>1</v>
      </c>
      <c r="G54" s="255">
        <v>1</v>
      </c>
      <c r="H54" s="256">
        <f t="shared" si="1"/>
        <v>3</v>
      </c>
      <c r="I54" s="224">
        <v>24</v>
      </c>
      <c r="J54" s="29" t="s">
        <v>298</v>
      </c>
      <c r="K54" s="14">
        <v>2760</v>
      </c>
      <c r="L54" s="14">
        <v>14</v>
      </c>
      <c r="M54" s="14">
        <v>366</v>
      </c>
      <c r="N54" s="30" t="s">
        <v>334</v>
      </c>
    </row>
    <row r="55" spans="1:14" x14ac:dyDescent="0.35">
      <c r="A55" s="232" t="s">
        <v>753</v>
      </c>
      <c r="B55" s="233" t="s">
        <v>212</v>
      </c>
      <c r="C55" s="233">
        <v>3</v>
      </c>
      <c r="D55" s="269">
        <v>2018</v>
      </c>
      <c r="E55" s="248">
        <v>0</v>
      </c>
      <c r="F55" s="249">
        <v>0</v>
      </c>
      <c r="G55" s="249">
        <v>0</v>
      </c>
      <c r="H55" s="250">
        <f t="shared" si="1"/>
        <v>0</v>
      </c>
      <c r="I55" s="223">
        <v>6</v>
      </c>
      <c r="J55" s="26" t="s">
        <v>299</v>
      </c>
      <c r="K55" s="13">
        <v>1140</v>
      </c>
      <c r="L55" s="13">
        <v>8</v>
      </c>
      <c r="M55" s="13">
        <v>280</v>
      </c>
      <c r="N55" s="27" t="s">
        <v>335</v>
      </c>
    </row>
    <row r="56" spans="1:14" x14ac:dyDescent="0.35">
      <c r="A56" s="232" t="s">
        <v>753</v>
      </c>
      <c r="B56" s="233" t="s">
        <v>212</v>
      </c>
      <c r="C56" s="233">
        <v>5</v>
      </c>
      <c r="D56" s="269">
        <v>2018</v>
      </c>
      <c r="E56" s="248">
        <v>0</v>
      </c>
      <c r="F56" s="249">
        <v>0</v>
      </c>
      <c r="G56" s="249">
        <v>0</v>
      </c>
      <c r="H56" s="250">
        <f t="shared" si="1"/>
        <v>0</v>
      </c>
      <c r="I56" s="223">
        <v>21</v>
      </c>
      <c r="J56" s="26" t="s">
        <v>251</v>
      </c>
      <c r="K56" s="13">
        <v>3820</v>
      </c>
      <c r="L56" s="13">
        <v>22</v>
      </c>
      <c r="M56" s="13">
        <v>750</v>
      </c>
      <c r="N56" s="27" t="s">
        <v>336</v>
      </c>
    </row>
    <row r="57" spans="1:14" x14ac:dyDescent="0.35">
      <c r="A57" s="232" t="s">
        <v>753</v>
      </c>
      <c r="B57" s="233" t="s">
        <v>212</v>
      </c>
      <c r="C57" s="233">
        <v>7</v>
      </c>
      <c r="D57" s="269">
        <v>2018</v>
      </c>
      <c r="E57" s="248">
        <v>0</v>
      </c>
      <c r="F57" s="249">
        <v>0</v>
      </c>
      <c r="G57" s="249">
        <v>0</v>
      </c>
      <c r="H57" s="250">
        <f t="shared" si="1"/>
        <v>0</v>
      </c>
      <c r="I57" s="223">
        <v>27</v>
      </c>
      <c r="J57" s="26" t="s">
        <v>252</v>
      </c>
      <c r="K57" s="13">
        <v>2920</v>
      </c>
      <c r="L57" s="13">
        <v>20</v>
      </c>
      <c r="M57" s="13">
        <v>460</v>
      </c>
      <c r="N57" s="27" t="s">
        <v>337</v>
      </c>
    </row>
    <row r="58" spans="1:14" x14ac:dyDescent="0.35">
      <c r="A58" s="232" t="s">
        <v>753</v>
      </c>
      <c r="B58" s="233" t="s">
        <v>212</v>
      </c>
      <c r="C58" s="233">
        <v>9</v>
      </c>
      <c r="D58" s="269">
        <v>2018</v>
      </c>
      <c r="E58" s="248">
        <v>0</v>
      </c>
      <c r="F58" s="249">
        <v>0</v>
      </c>
      <c r="G58" s="249">
        <v>0</v>
      </c>
      <c r="H58" s="250">
        <f t="shared" si="1"/>
        <v>0</v>
      </c>
      <c r="I58" s="223">
        <v>26</v>
      </c>
      <c r="J58" s="26" t="s">
        <v>253</v>
      </c>
      <c r="K58" s="13">
        <v>3020</v>
      </c>
      <c r="L58" s="13">
        <v>15</v>
      </c>
      <c r="M58" s="13">
        <v>270</v>
      </c>
      <c r="N58" s="27" t="s">
        <v>338</v>
      </c>
    </row>
    <row r="59" spans="1:14" x14ac:dyDescent="0.35">
      <c r="A59" s="234" t="s">
        <v>753</v>
      </c>
      <c r="B59" s="233" t="s">
        <v>34</v>
      </c>
      <c r="C59" s="235">
        <v>11</v>
      </c>
      <c r="D59" s="269">
        <v>2018</v>
      </c>
      <c r="E59" s="248">
        <v>0</v>
      </c>
      <c r="F59" s="249">
        <v>0</v>
      </c>
      <c r="G59" s="249">
        <v>0</v>
      </c>
      <c r="H59" s="250">
        <f t="shared" si="1"/>
        <v>0</v>
      </c>
      <c r="I59" s="223">
        <v>44</v>
      </c>
      <c r="J59" s="26" t="s">
        <v>254</v>
      </c>
      <c r="K59" s="13">
        <v>6180.0000000000009</v>
      </c>
      <c r="L59" s="13">
        <v>21</v>
      </c>
      <c r="M59" s="13">
        <v>680</v>
      </c>
      <c r="N59" s="27" t="s">
        <v>339</v>
      </c>
    </row>
    <row r="60" spans="1:14" x14ac:dyDescent="0.35">
      <c r="A60" s="234" t="s">
        <v>753</v>
      </c>
      <c r="B60" s="233" t="s">
        <v>34</v>
      </c>
      <c r="C60" s="235">
        <v>13</v>
      </c>
      <c r="D60" s="269">
        <v>2018</v>
      </c>
      <c r="E60" s="248">
        <v>1</v>
      </c>
      <c r="F60" s="249">
        <v>1</v>
      </c>
      <c r="G60" s="249">
        <v>0</v>
      </c>
      <c r="H60" s="250">
        <f t="shared" si="1"/>
        <v>2</v>
      </c>
      <c r="I60" s="223">
        <v>26</v>
      </c>
      <c r="J60" s="26" t="s">
        <v>255</v>
      </c>
      <c r="K60" s="13">
        <v>3140</v>
      </c>
      <c r="L60" s="13">
        <v>14</v>
      </c>
      <c r="M60" s="13">
        <v>510</v>
      </c>
      <c r="N60" s="27" t="s">
        <v>315</v>
      </c>
    </row>
    <row r="61" spans="1:14" x14ac:dyDescent="0.35">
      <c r="A61" s="236" t="s">
        <v>753</v>
      </c>
      <c r="B61" s="237" t="s">
        <v>34</v>
      </c>
      <c r="C61" s="238">
        <v>16</v>
      </c>
      <c r="D61" s="271">
        <v>2018</v>
      </c>
      <c r="E61" s="254">
        <v>0</v>
      </c>
      <c r="F61" s="255">
        <v>0</v>
      </c>
      <c r="G61" s="255">
        <v>0</v>
      </c>
      <c r="H61" s="256">
        <f t="shared" si="1"/>
        <v>0</v>
      </c>
      <c r="I61" s="224">
        <v>31</v>
      </c>
      <c r="J61" s="29" t="s">
        <v>256</v>
      </c>
      <c r="K61" s="14">
        <v>3780</v>
      </c>
      <c r="L61" s="14">
        <v>21</v>
      </c>
      <c r="M61" s="14">
        <v>610</v>
      </c>
      <c r="N61" s="30" t="s">
        <v>340</v>
      </c>
    </row>
    <row r="62" spans="1:14" x14ac:dyDescent="0.35">
      <c r="A62" s="232" t="s">
        <v>755</v>
      </c>
      <c r="B62" s="233" t="s">
        <v>212</v>
      </c>
      <c r="C62" s="233">
        <v>2</v>
      </c>
      <c r="D62" s="269">
        <v>2018</v>
      </c>
      <c r="E62" s="248">
        <v>1</v>
      </c>
      <c r="F62" s="249">
        <v>3</v>
      </c>
      <c r="G62" s="249">
        <v>4</v>
      </c>
      <c r="H62" s="250">
        <f t="shared" si="1"/>
        <v>8</v>
      </c>
      <c r="I62" s="223">
        <v>12</v>
      </c>
      <c r="J62" s="26" t="s">
        <v>300</v>
      </c>
      <c r="K62" s="13">
        <v>900</v>
      </c>
      <c r="L62" s="13">
        <v>13</v>
      </c>
      <c r="M62" s="13">
        <v>90</v>
      </c>
      <c r="N62" s="27" t="s">
        <v>341</v>
      </c>
    </row>
    <row r="63" spans="1:14" x14ac:dyDescent="0.35">
      <c r="A63" s="232" t="s">
        <v>755</v>
      </c>
      <c r="B63" s="233" t="s">
        <v>212</v>
      </c>
      <c r="C63" s="233">
        <v>4</v>
      </c>
      <c r="D63" s="269">
        <v>2018</v>
      </c>
      <c r="E63" s="248">
        <v>0</v>
      </c>
      <c r="F63" s="249">
        <v>1</v>
      </c>
      <c r="G63" s="249">
        <v>2</v>
      </c>
      <c r="H63" s="250">
        <f t="shared" si="1"/>
        <v>3</v>
      </c>
      <c r="I63" s="223">
        <v>20</v>
      </c>
      <c r="J63" s="26" t="s">
        <v>289</v>
      </c>
      <c r="K63" s="13">
        <v>2120</v>
      </c>
      <c r="L63" s="13">
        <v>12</v>
      </c>
      <c r="M63" s="13">
        <v>140</v>
      </c>
      <c r="N63" s="27" t="s">
        <v>342</v>
      </c>
    </row>
    <row r="64" spans="1:14" x14ac:dyDescent="0.35">
      <c r="A64" s="232" t="s">
        <v>755</v>
      </c>
      <c r="B64" s="233" t="s">
        <v>212</v>
      </c>
      <c r="C64" s="233">
        <v>6</v>
      </c>
      <c r="D64" s="269">
        <v>2018</v>
      </c>
      <c r="E64" s="248">
        <v>0</v>
      </c>
      <c r="F64" s="249">
        <v>0</v>
      </c>
      <c r="G64" s="249">
        <v>4</v>
      </c>
      <c r="H64" s="250">
        <f t="shared" si="1"/>
        <v>4</v>
      </c>
      <c r="I64" s="223">
        <v>7</v>
      </c>
      <c r="J64" s="26" t="s">
        <v>257</v>
      </c>
      <c r="K64" s="13">
        <v>200</v>
      </c>
      <c r="L64" s="13">
        <v>6</v>
      </c>
      <c r="M64" s="13">
        <v>80</v>
      </c>
      <c r="N64" s="27" t="s">
        <v>343</v>
      </c>
    </row>
    <row r="65" spans="1:14" x14ac:dyDescent="0.35">
      <c r="A65" s="232" t="s">
        <v>755</v>
      </c>
      <c r="B65" s="233" t="s">
        <v>212</v>
      </c>
      <c r="C65" s="233">
        <v>8</v>
      </c>
      <c r="D65" s="269">
        <v>2018</v>
      </c>
      <c r="E65" s="248">
        <v>1</v>
      </c>
      <c r="F65" s="249">
        <v>1</v>
      </c>
      <c r="G65" s="249">
        <v>3</v>
      </c>
      <c r="H65" s="250">
        <f t="shared" si="1"/>
        <v>5</v>
      </c>
      <c r="I65" s="223">
        <v>25</v>
      </c>
      <c r="J65" s="26" t="s">
        <v>301</v>
      </c>
      <c r="K65" s="13">
        <v>1380</v>
      </c>
      <c r="L65" s="13">
        <v>12</v>
      </c>
      <c r="M65" s="13">
        <v>80</v>
      </c>
      <c r="N65" s="27" t="s">
        <v>344</v>
      </c>
    </row>
    <row r="66" spans="1:14" x14ac:dyDescent="0.35">
      <c r="A66" s="232" t="s">
        <v>755</v>
      </c>
      <c r="B66" s="233" t="s">
        <v>212</v>
      </c>
      <c r="C66" s="233">
        <v>10</v>
      </c>
      <c r="D66" s="269">
        <v>2018</v>
      </c>
      <c r="E66" s="248">
        <v>0</v>
      </c>
      <c r="F66" s="249">
        <v>2</v>
      </c>
      <c r="G66" s="249">
        <v>2</v>
      </c>
      <c r="H66" s="250">
        <f t="shared" si="1"/>
        <v>4</v>
      </c>
      <c r="I66" s="223">
        <v>23</v>
      </c>
      <c r="J66" s="26" t="s">
        <v>258</v>
      </c>
      <c r="K66" s="13">
        <v>1680</v>
      </c>
      <c r="L66" s="13">
        <v>6</v>
      </c>
      <c r="M66" s="13">
        <v>70</v>
      </c>
      <c r="N66" s="27" t="s">
        <v>342</v>
      </c>
    </row>
    <row r="67" spans="1:14" x14ac:dyDescent="0.35">
      <c r="A67" s="234" t="s">
        <v>755</v>
      </c>
      <c r="B67" s="233" t="s">
        <v>34</v>
      </c>
      <c r="C67" s="235">
        <v>12</v>
      </c>
      <c r="D67" s="269">
        <v>2018</v>
      </c>
      <c r="E67" s="248">
        <v>4</v>
      </c>
      <c r="F67" s="249">
        <v>1</v>
      </c>
      <c r="G67" s="249">
        <v>3</v>
      </c>
      <c r="H67" s="250">
        <f t="shared" si="1"/>
        <v>8</v>
      </c>
      <c r="I67" s="223">
        <v>3</v>
      </c>
      <c r="J67" s="26" t="s">
        <v>236</v>
      </c>
      <c r="K67" s="13">
        <v>120</v>
      </c>
      <c r="L67" s="13">
        <v>7</v>
      </c>
      <c r="M67" s="13">
        <v>70</v>
      </c>
      <c r="N67" s="27" t="s">
        <v>345</v>
      </c>
    </row>
    <row r="68" spans="1:14" x14ac:dyDescent="0.35">
      <c r="A68" s="234" t="s">
        <v>755</v>
      </c>
      <c r="B68" s="235" t="s">
        <v>34</v>
      </c>
      <c r="C68" s="235">
        <v>15</v>
      </c>
      <c r="D68" s="269">
        <v>2018</v>
      </c>
      <c r="E68" s="248">
        <v>4</v>
      </c>
      <c r="F68" s="249">
        <v>2</v>
      </c>
      <c r="G68" s="249">
        <v>2</v>
      </c>
      <c r="H68" s="250">
        <f t="shared" si="1"/>
        <v>8</v>
      </c>
      <c r="I68" s="223">
        <v>23</v>
      </c>
      <c r="J68" s="26" t="s">
        <v>259</v>
      </c>
      <c r="K68" s="13">
        <v>720</v>
      </c>
      <c r="L68" s="13">
        <v>24</v>
      </c>
      <c r="M68" s="13">
        <v>290</v>
      </c>
      <c r="N68" s="27" t="s">
        <v>346</v>
      </c>
    </row>
    <row r="69" spans="1:14" x14ac:dyDescent="0.35">
      <c r="A69" s="234" t="s">
        <v>755</v>
      </c>
      <c r="B69" s="233" t="s">
        <v>34</v>
      </c>
      <c r="C69" s="235">
        <v>17</v>
      </c>
      <c r="D69" s="269">
        <v>2018</v>
      </c>
      <c r="E69" s="248">
        <v>1</v>
      </c>
      <c r="F69" s="249">
        <v>3</v>
      </c>
      <c r="G69" s="249">
        <v>4</v>
      </c>
      <c r="H69" s="250">
        <f t="shared" si="1"/>
        <v>8</v>
      </c>
      <c r="I69" s="223">
        <v>12</v>
      </c>
      <c r="J69" s="26" t="s">
        <v>260</v>
      </c>
      <c r="K69" s="13">
        <v>740</v>
      </c>
      <c r="L69" s="13">
        <v>10</v>
      </c>
      <c r="M69" s="13">
        <v>80</v>
      </c>
      <c r="N69" s="27" t="s">
        <v>347</v>
      </c>
    </row>
    <row r="70" spans="1:14" x14ac:dyDescent="0.35">
      <c r="A70" s="234" t="s">
        <v>755</v>
      </c>
      <c r="B70" s="233" t="s">
        <v>34</v>
      </c>
      <c r="C70" s="235">
        <v>20</v>
      </c>
      <c r="D70" s="269">
        <v>2018</v>
      </c>
      <c r="E70" s="248">
        <v>3</v>
      </c>
      <c r="F70" s="249">
        <v>3</v>
      </c>
      <c r="G70" s="249">
        <v>3</v>
      </c>
      <c r="H70" s="250">
        <f t="shared" si="1"/>
        <v>9</v>
      </c>
      <c r="I70" s="223">
        <v>47</v>
      </c>
      <c r="J70" s="26" t="s">
        <v>261</v>
      </c>
      <c r="K70" s="13">
        <v>3940</v>
      </c>
      <c r="L70" s="13">
        <v>11</v>
      </c>
      <c r="M70" s="13">
        <v>200</v>
      </c>
      <c r="N70" s="27" t="s">
        <v>348</v>
      </c>
    </row>
    <row r="71" spans="1:14" ht="16" thickBot="1" x14ac:dyDescent="0.4">
      <c r="A71" s="239" t="s">
        <v>755</v>
      </c>
      <c r="B71" s="240" t="s">
        <v>34</v>
      </c>
      <c r="C71" s="241" t="s">
        <v>211</v>
      </c>
      <c r="D71" s="272">
        <v>2018</v>
      </c>
      <c r="E71" s="257">
        <v>4</v>
      </c>
      <c r="F71" s="258">
        <v>1</v>
      </c>
      <c r="G71" s="258">
        <v>3</v>
      </c>
      <c r="H71" s="259">
        <f t="shared" si="1"/>
        <v>8</v>
      </c>
      <c r="I71" s="225">
        <v>1</v>
      </c>
      <c r="J71" s="31" t="s">
        <v>302</v>
      </c>
      <c r="K71" s="15">
        <v>20</v>
      </c>
      <c r="L71" s="15">
        <v>16</v>
      </c>
      <c r="M71" s="15">
        <v>440</v>
      </c>
      <c r="N71" s="32" t="s">
        <v>349</v>
      </c>
    </row>
    <row r="72" spans="1:14" x14ac:dyDescent="0.35">
      <c r="A72" s="232" t="s">
        <v>754</v>
      </c>
      <c r="B72" s="233" t="s">
        <v>212</v>
      </c>
      <c r="C72" s="233">
        <v>1</v>
      </c>
      <c r="D72" s="269">
        <v>2019</v>
      </c>
      <c r="E72" s="248">
        <v>0</v>
      </c>
      <c r="F72" s="260">
        <v>3</v>
      </c>
      <c r="G72" s="260">
        <v>1</v>
      </c>
      <c r="H72" s="250">
        <f t="shared" si="1"/>
        <v>4</v>
      </c>
      <c r="I72" s="223">
        <v>5</v>
      </c>
      <c r="J72" s="26" t="s">
        <v>303</v>
      </c>
      <c r="K72" s="16">
        <v>120</v>
      </c>
      <c r="L72" s="13">
        <v>6</v>
      </c>
      <c r="M72" s="13">
        <v>100</v>
      </c>
      <c r="N72" s="27" t="s">
        <v>324</v>
      </c>
    </row>
    <row r="73" spans="1:14" x14ac:dyDescent="0.35">
      <c r="A73" s="234" t="s">
        <v>754</v>
      </c>
      <c r="B73" s="233" t="s">
        <v>34</v>
      </c>
      <c r="C73" s="235">
        <v>18</v>
      </c>
      <c r="D73" s="269">
        <v>2019</v>
      </c>
      <c r="E73" s="248">
        <v>1</v>
      </c>
      <c r="F73" s="260">
        <v>0</v>
      </c>
      <c r="G73" s="260">
        <v>0</v>
      </c>
      <c r="H73" s="250">
        <f t="shared" si="1"/>
        <v>1</v>
      </c>
      <c r="I73" s="223">
        <v>14</v>
      </c>
      <c r="J73" s="26" t="s">
        <v>262</v>
      </c>
      <c r="K73" s="16">
        <v>1380</v>
      </c>
      <c r="L73" s="13">
        <v>13</v>
      </c>
      <c r="M73" s="13">
        <v>350</v>
      </c>
      <c r="N73" s="27" t="s">
        <v>350</v>
      </c>
    </row>
    <row r="74" spans="1:14" x14ac:dyDescent="0.35">
      <c r="A74" s="234" t="s">
        <v>754</v>
      </c>
      <c r="B74" s="233" t="s">
        <v>34</v>
      </c>
      <c r="C74" s="235">
        <v>19</v>
      </c>
      <c r="D74" s="269">
        <v>2019</v>
      </c>
      <c r="E74" s="248">
        <v>1</v>
      </c>
      <c r="F74" s="260">
        <v>0</v>
      </c>
      <c r="G74" s="260">
        <v>0</v>
      </c>
      <c r="H74" s="250">
        <f t="shared" si="1"/>
        <v>1</v>
      </c>
      <c r="I74" s="223">
        <v>13</v>
      </c>
      <c r="J74" s="26" t="s">
        <v>263</v>
      </c>
      <c r="K74" s="16">
        <v>880</v>
      </c>
      <c r="L74" s="13">
        <v>10</v>
      </c>
      <c r="M74" s="13">
        <v>400</v>
      </c>
      <c r="N74" s="27" t="s">
        <v>236</v>
      </c>
    </row>
    <row r="75" spans="1:14" x14ac:dyDescent="0.35">
      <c r="A75" s="236" t="s">
        <v>754</v>
      </c>
      <c r="B75" s="237" t="s">
        <v>34</v>
      </c>
      <c r="C75" s="237">
        <v>43</v>
      </c>
      <c r="D75" s="271">
        <v>2019</v>
      </c>
      <c r="E75" s="254">
        <v>1</v>
      </c>
      <c r="F75" s="261">
        <v>0</v>
      </c>
      <c r="G75" s="261">
        <v>0</v>
      </c>
      <c r="H75" s="256">
        <f t="shared" si="1"/>
        <v>1</v>
      </c>
      <c r="I75" s="224">
        <v>16</v>
      </c>
      <c r="J75" s="29" t="s">
        <v>223</v>
      </c>
      <c r="K75" s="17">
        <v>1380</v>
      </c>
      <c r="L75" s="14">
        <v>17</v>
      </c>
      <c r="M75" s="14">
        <v>380</v>
      </c>
      <c r="N75" s="30" t="s">
        <v>226</v>
      </c>
    </row>
    <row r="76" spans="1:14" x14ac:dyDescent="0.35">
      <c r="A76" s="232" t="s">
        <v>753</v>
      </c>
      <c r="B76" s="233" t="s">
        <v>212</v>
      </c>
      <c r="C76" s="233">
        <v>3</v>
      </c>
      <c r="D76" s="269">
        <v>2019</v>
      </c>
      <c r="E76" s="248">
        <v>0</v>
      </c>
      <c r="F76" s="249">
        <v>1</v>
      </c>
      <c r="G76" s="260">
        <v>1</v>
      </c>
      <c r="H76" s="250">
        <f t="shared" si="1"/>
        <v>2</v>
      </c>
      <c r="I76" s="223">
        <v>8</v>
      </c>
      <c r="J76" s="26" t="s">
        <v>304</v>
      </c>
      <c r="K76" s="16">
        <v>700</v>
      </c>
      <c r="L76" s="16">
        <v>10</v>
      </c>
      <c r="M76" s="13">
        <v>150</v>
      </c>
      <c r="N76" s="27" t="s">
        <v>237</v>
      </c>
    </row>
    <row r="77" spans="1:14" x14ac:dyDescent="0.35">
      <c r="A77" s="232" t="s">
        <v>753</v>
      </c>
      <c r="B77" s="233" t="s">
        <v>212</v>
      </c>
      <c r="C77" s="233">
        <v>5</v>
      </c>
      <c r="D77" s="269">
        <v>2019</v>
      </c>
      <c r="E77" s="248">
        <v>0</v>
      </c>
      <c r="F77" s="249">
        <v>0</v>
      </c>
      <c r="G77" s="260">
        <v>0</v>
      </c>
      <c r="H77" s="250">
        <f t="shared" si="1"/>
        <v>0</v>
      </c>
      <c r="I77" s="223">
        <v>19</v>
      </c>
      <c r="J77" s="26" t="s">
        <v>264</v>
      </c>
      <c r="K77" s="16">
        <v>3080</v>
      </c>
      <c r="L77" s="16">
        <v>18</v>
      </c>
      <c r="M77" s="13">
        <v>630</v>
      </c>
      <c r="N77" s="27" t="s">
        <v>335</v>
      </c>
    </row>
    <row r="78" spans="1:14" x14ac:dyDescent="0.35">
      <c r="A78" s="232" t="s">
        <v>753</v>
      </c>
      <c r="B78" s="233" t="s">
        <v>212</v>
      </c>
      <c r="C78" s="233">
        <v>7</v>
      </c>
      <c r="D78" s="269">
        <v>2019</v>
      </c>
      <c r="E78" s="248">
        <v>0</v>
      </c>
      <c r="F78" s="249">
        <v>0</v>
      </c>
      <c r="G78" s="260">
        <v>0</v>
      </c>
      <c r="H78" s="250">
        <f t="shared" si="1"/>
        <v>0</v>
      </c>
      <c r="I78" s="223">
        <v>23</v>
      </c>
      <c r="J78" s="26" t="s">
        <v>265</v>
      </c>
      <c r="K78" s="16">
        <v>1740.0000000000002</v>
      </c>
      <c r="L78" s="16">
        <v>18</v>
      </c>
      <c r="M78" s="13">
        <v>600</v>
      </c>
      <c r="N78" s="27" t="s">
        <v>351</v>
      </c>
    </row>
    <row r="79" spans="1:14" x14ac:dyDescent="0.35">
      <c r="A79" s="232" t="s">
        <v>753</v>
      </c>
      <c r="B79" s="233" t="s">
        <v>212</v>
      </c>
      <c r="C79" s="233">
        <v>9</v>
      </c>
      <c r="D79" s="269">
        <v>2019</v>
      </c>
      <c r="E79" s="248">
        <v>0</v>
      </c>
      <c r="F79" s="249">
        <v>1</v>
      </c>
      <c r="G79" s="260">
        <v>0</v>
      </c>
      <c r="H79" s="250">
        <f t="shared" si="1"/>
        <v>1</v>
      </c>
      <c r="I79" s="223">
        <v>24</v>
      </c>
      <c r="J79" s="26" t="s">
        <v>266</v>
      </c>
      <c r="K79" s="16">
        <v>1700</v>
      </c>
      <c r="L79" s="16">
        <v>23</v>
      </c>
      <c r="M79" s="13">
        <v>540</v>
      </c>
      <c r="N79" s="27" t="s">
        <v>352</v>
      </c>
    </row>
    <row r="80" spans="1:14" x14ac:dyDescent="0.35">
      <c r="A80" s="234" t="s">
        <v>753</v>
      </c>
      <c r="B80" s="233" t="s">
        <v>34</v>
      </c>
      <c r="C80" s="235">
        <v>11</v>
      </c>
      <c r="D80" s="269">
        <v>2019</v>
      </c>
      <c r="E80" s="248">
        <v>0</v>
      </c>
      <c r="F80" s="249">
        <v>0</v>
      </c>
      <c r="G80" s="260">
        <v>0</v>
      </c>
      <c r="H80" s="250">
        <f t="shared" si="1"/>
        <v>0</v>
      </c>
      <c r="I80" s="223">
        <v>23</v>
      </c>
      <c r="J80" s="26" t="s">
        <v>267</v>
      </c>
      <c r="K80" s="16">
        <v>2620</v>
      </c>
      <c r="L80" s="16">
        <v>26</v>
      </c>
      <c r="M80" s="13">
        <v>600</v>
      </c>
      <c r="N80" s="27" t="s">
        <v>353</v>
      </c>
    </row>
    <row r="81" spans="1:14" x14ac:dyDescent="0.35">
      <c r="A81" s="234" t="s">
        <v>753</v>
      </c>
      <c r="B81" s="233" t="s">
        <v>34</v>
      </c>
      <c r="C81" s="235">
        <v>13</v>
      </c>
      <c r="D81" s="269">
        <v>2019</v>
      </c>
      <c r="E81" s="248">
        <v>0</v>
      </c>
      <c r="F81" s="249">
        <v>0</v>
      </c>
      <c r="G81" s="260">
        <v>0</v>
      </c>
      <c r="H81" s="250">
        <f t="shared" si="1"/>
        <v>0</v>
      </c>
      <c r="I81" s="223">
        <v>19</v>
      </c>
      <c r="J81" s="26" t="s">
        <v>268</v>
      </c>
      <c r="K81" s="16">
        <v>1600</v>
      </c>
      <c r="L81" s="16">
        <v>20</v>
      </c>
      <c r="M81" s="13">
        <v>500</v>
      </c>
      <c r="N81" s="27" t="s">
        <v>327</v>
      </c>
    </row>
    <row r="82" spans="1:14" x14ac:dyDescent="0.35">
      <c r="A82" s="236" t="s">
        <v>753</v>
      </c>
      <c r="B82" s="237" t="s">
        <v>34</v>
      </c>
      <c r="C82" s="238">
        <v>16</v>
      </c>
      <c r="D82" s="271">
        <v>2019</v>
      </c>
      <c r="E82" s="254">
        <v>0</v>
      </c>
      <c r="F82" s="255">
        <v>0</v>
      </c>
      <c r="G82" s="261">
        <v>0</v>
      </c>
      <c r="H82" s="256">
        <f t="shared" si="1"/>
        <v>0</v>
      </c>
      <c r="I82" s="224">
        <v>19</v>
      </c>
      <c r="J82" s="29" t="s">
        <v>269</v>
      </c>
      <c r="K82" s="17">
        <v>1619.9999999999998</v>
      </c>
      <c r="L82" s="17">
        <v>18</v>
      </c>
      <c r="M82" s="14">
        <v>400</v>
      </c>
      <c r="N82" s="30" t="s">
        <v>354</v>
      </c>
    </row>
    <row r="83" spans="1:14" x14ac:dyDescent="0.35">
      <c r="A83" s="232" t="s">
        <v>755</v>
      </c>
      <c r="B83" s="233" t="s">
        <v>212</v>
      </c>
      <c r="C83" s="233">
        <v>2</v>
      </c>
      <c r="D83" s="269">
        <v>2019</v>
      </c>
      <c r="E83" s="262">
        <v>3</v>
      </c>
      <c r="F83" s="260">
        <v>4</v>
      </c>
      <c r="G83" s="260">
        <v>4</v>
      </c>
      <c r="H83" s="250">
        <f t="shared" si="1"/>
        <v>11</v>
      </c>
      <c r="I83" s="226">
        <v>11</v>
      </c>
      <c r="J83" s="26" t="s">
        <v>236</v>
      </c>
      <c r="K83" s="16">
        <v>440</v>
      </c>
      <c r="L83" s="16">
        <v>12</v>
      </c>
      <c r="M83" s="16">
        <v>170</v>
      </c>
      <c r="N83" s="27" t="s">
        <v>355</v>
      </c>
    </row>
    <row r="84" spans="1:14" x14ac:dyDescent="0.35">
      <c r="A84" s="232" t="s">
        <v>755</v>
      </c>
      <c r="B84" s="233" t="s">
        <v>212</v>
      </c>
      <c r="C84" s="233">
        <v>4</v>
      </c>
      <c r="D84" s="269">
        <v>2019</v>
      </c>
      <c r="E84" s="262">
        <v>1</v>
      </c>
      <c r="F84" s="260">
        <v>1</v>
      </c>
      <c r="G84" s="260">
        <v>1</v>
      </c>
      <c r="H84" s="250">
        <f t="shared" si="1"/>
        <v>3</v>
      </c>
      <c r="I84" s="226">
        <v>12</v>
      </c>
      <c r="J84" s="26" t="s">
        <v>305</v>
      </c>
      <c r="K84" s="16">
        <v>660</v>
      </c>
      <c r="L84" s="16">
        <v>14</v>
      </c>
      <c r="M84" s="16">
        <v>120</v>
      </c>
      <c r="N84" s="27" t="s">
        <v>356</v>
      </c>
    </row>
    <row r="85" spans="1:14" x14ac:dyDescent="0.35">
      <c r="A85" s="232" t="s">
        <v>755</v>
      </c>
      <c r="B85" s="233" t="s">
        <v>212</v>
      </c>
      <c r="C85" s="233">
        <v>6</v>
      </c>
      <c r="D85" s="269">
        <v>2019</v>
      </c>
      <c r="E85" s="262">
        <v>0</v>
      </c>
      <c r="F85" s="260">
        <v>0</v>
      </c>
      <c r="G85" s="260">
        <v>1</v>
      </c>
      <c r="H85" s="250">
        <f t="shared" si="1"/>
        <v>1</v>
      </c>
      <c r="I85" s="226">
        <v>4</v>
      </c>
      <c r="J85" s="26" t="s">
        <v>300</v>
      </c>
      <c r="K85" s="16">
        <v>300</v>
      </c>
      <c r="L85" s="16">
        <v>7</v>
      </c>
      <c r="M85" s="16">
        <v>70</v>
      </c>
      <c r="N85" s="27" t="s">
        <v>345</v>
      </c>
    </row>
    <row r="86" spans="1:14" x14ac:dyDescent="0.35">
      <c r="A86" s="232" t="s">
        <v>755</v>
      </c>
      <c r="B86" s="233" t="s">
        <v>212</v>
      </c>
      <c r="C86" s="233">
        <v>8</v>
      </c>
      <c r="D86" s="269">
        <v>2019</v>
      </c>
      <c r="E86" s="262">
        <v>2</v>
      </c>
      <c r="F86" s="260">
        <v>0</v>
      </c>
      <c r="G86" s="260">
        <v>0</v>
      </c>
      <c r="H86" s="250">
        <f t="shared" si="1"/>
        <v>2</v>
      </c>
      <c r="I86" s="226">
        <v>10</v>
      </c>
      <c r="J86" s="26" t="s">
        <v>306</v>
      </c>
      <c r="K86" s="16">
        <v>280</v>
      </c>
      <c r="L86" s="16">
        <v>10</v>
      </c>
      <c r="M86" s="16">
        <v>110</v>
      </c>
      <c r="N86" s="27" t="s">
        <v>357</v>
      </c>
    </row>
    <row r="87" spans="1:14" x14ac:dyDescent="0.35">
      <c r="A87" s="232" t="s">
        <v>755</v>
      </c>
      <c r="B87" s="233" t="s">
        <v>212</v>
      </c>
      <c r="C87" s="233">
        <v>10</v>
      </c>
      <c r="D87" s="269">
        <v>2019</v>
      </c>
      <c r="E87" s="262">
        <v>0</v>
      </c>
      <c r="F87" s="260">
        <v>2</v>
      </c>
      <c r="G87" s="260">
        <v>3</v>
      </c>
      <c r="H87" s="250">
        <f t="shared" si="1"/>
        <v>5</v>
      </c>
      <c r="I87" s="226">
        <v>10</v>
      </c>
      <c r="J87" s="26" t="s">
        <v>229</v>
      </c>
      <c r="K87" s="16">
        <v>500</v>
      </c>
      <c r="L87" s="16">
        <v>4</v>
      </c>
      <c r="M87" s="16">
        <v>20</v>
      </c>
      <c r="N87" s="27" t="s">
        <v>358</v>
      </c>
    </row>
    <row r="88" spans="1:14" x14ac:dyDescent="0.35">
      <c r="A88" s="234" t="s">
        <v>755</v>
      </c>
      <c r="B88" s="233" t="s">
        <v>34</v>
      </c>
      <c r="C88" s="235">
        <v>12</v>
      </c>
      <c r="D88" s="269">
        <v>2019</v>
      </c>
      <c r="E88" s="262">
        <v>4</v>
      </c>
      <c r="F88" s="260">
        <v>0</v>
      </c>
      <c r="G88" s="260">
        <v>2</v>
      </c>
      <c r="H88" s="250">
        <f t="shared" si="1"/>
        <v>6</v>
      </c>
      <c r="I88" s="226">
        <v>1</v>
      </c>
      <c r="J88" s="26" t="s">
        <v>307</v>
      </c>
      <c r="K88" s="16">
        <v>60</v>
      </c>
      <c r="L88" s="16">
        <v>8</v>
      </c>
      <c r="M88" s="16">
        <v>250</v>
      </c>
      <c r="N88" s="27" t="s">
        <v>224</v>
      </c>
    </row>
    <row r="89" spans="1:14" x14ac:dyDescent="0.35">
      <c r="A89" s="234" t="s">
        <v>755</v>
      </c>
      <c r="B89" s="235" t="s">
        <v>34</v>
      </c>
      <c r="C89" s="235">
        <v>15</v>
      </c>
      <c r="D89" s="269">
        <v>2019</v>
      </c>
      <c r="E89" s="262">
        <v>3</v>
      </c>
      <c r="F89" s="260">
        <v>1</v>
      </c>
      <c r="G89" s="260">
        <v>3</v>
      </c>
      <c r="H89" s="250">
        <f t="shared" si="1"/>
        <v>7</v>
      </c>
      <c r="I89" s="226">
        <v>8</v>
      </c>
      <c r="J89" s="26" t="s">
        <v>308</v>
      </c>
      <c r="K89" s="16">
        <v>140</v>
      </c>
      <c r="L89" s="16">
        <v>15</v>
      </c>
      <c r="M89" s="16">
        <v>100</v>
      </c>
      <c r="N89" s="27" t="s">
        <v>344</v>
      </c>
    </row>
    <row r="90" spans="1:14" x14ac:dyDescent="0.35">
      <c r="A90" s="234" t="s">
        <v>755</v>
      </c>
      <c r="B90" s="233" t="s">
        <v>34</v>
      </c>
      <c r="C90" s="235">
        <v>17</v>
      </c>
      <c r="D90" s="269">
        <v>2019</v>
      </c>
      <c r="E90" s="262">
        <v>3</v>
      </c>
      <c r="F90" s="260">
        <v>4</v>
      </c>
      <c r="G90" s="260">
        <v>4</v>
      </c>
      <c r="H90" s="250">
        <f t="shared" si="1"/>
        <v>11</v>
      </c>
      <c r="I90" s="226">
        <v>9</v>
      </c>
      <c r="J90" s="26" t="s">
        <v>270</v>
      </c>
      <c r="K90" s="16">
        <v>240</v>
      </c>
      <c r="L90" s="16">
        <v>7</v>
      </c>
      <c r="M90" s="16">
        <v>50</v>
      </c>
      <c r="N90" s="27" t="s">
        <v>359</v>
      </c>
    </row>
    <row r="91" spans="1:14" x14ac:dyDescent="0.35">
      <c r="A91" s="234" t="s">
        <v>755</v>
      </c>
      <c r="B91" s="233" t="s">
        <v>34</v>
      </c>
      <c r="C91" s="235">
        <v>20</v>
      </c>
      <c r="D91" s="269">
        <v>2019</v>
      </c>
      <c r="E91" s="262">
        <v>1</v>
      </c>
      <c r="F91" s="260">
        <v>3</v>
      </c>
      <c r="G91" s="260">
        <v>1</v>
      </c>
      <c r="H91" s="250">
        <f t="shared" si="1"/>
        <v>5</v>
      </c>
      <c r="I91" s="226">
        <v>23</v>
      </c>
      <c r="J91" s="26" t="s">
        <v>271</v>
      </c>
      <c r="K91" s="16">
        <v>940</v>
      </c>
      <c r="L91" s="16">
        <v>24</v>
      </c>
      <c r="M91" s="16">
        <v>350</v>
      </c>
      <c r="N91" s="27" t="s">
        <v>360</v>
      </c>
    </row>
    <row r="92" spans="1:14" x14ac:dyDescent="0.35">
      <c r="A92" s="242" t="s">
        <v>755</v>
      </c>
      <c r="B92" s="243" t="s">
        <v>34</v>
      </c>
      <c r="C92" s="244" t="s">
        <v>211</v>
      </c>
      <c r="D92" s="273">
        <v>2019</v>
      </c>
      <c r="E92" s="263">
        <v>4</v>
      </c>
      <c r="F92" s="264">
        <v>1</v>
      </c>
      <c r="G92" s="264">
        <v>3</v>
      </c>
      <c r="H92" s="265">
        <f t="shared" si="1"/>
        <v>8</v>
      </c>
      <c r="I92" s="227">
        <v>1</v>
      </c>
      <c r="J92" s="33" t="s">
        <v>302</v>
      </c>
      <c r="K92" s="18">
        <v>20</v>
      </c>
      <c r="L92" s="18">
        <v>7</v>
      </c>
      <c r="M92" s="18">
        <v>40</v>
      </c>
      <c r="N92" s="34" t="s">
        <v>361</v>
      </c>
    </row>
    <row r="93" spans="1:14" x14ac:dyDescent="0.35">
      <c r="A93" s="198"/>
      <c r="B93" s="7"/>
      <c r="C93" s="7"/>
      <c r="D93" s="7"/>
      <c r="E93" s="7"/>
      <c r="F93" s="6"/>
      <c r="G93" s="6"/>
      <c r="H93" s="6"/>
      <c r="I93" s="6"/>
      <c r="J93" s="24"/>
    </row>
    <row r="94" spans="1:14" x14ac:dyDescent="0.35">
      <c r="A94" s="155"/>
      <c r="B94" s="7"/>
      <c r="C94" s="7"/>
      <c r="D94" s="7"/>
      <c r="E94" s="7"/>
      <c r="F94" s="6"/>
      <c r="G94" s="6"/>
      <c r="H94" s="6"/>
      <c r="I94" s="6"/>
      <c r="J94" s="24"/>
    </row>
    <row r="95" spans="1:14" x14ac:dyDescent="0.35">
      <c r="A95" s="155"/>
      <c r="B95" s="7"/>
      <c r="C95" s="7"/>
      <c r="D95" s="7"/>
      <c r="E95" s="7"/>
      <c r="F95" s="6"/>
      <c r="G95" s="6"/>
      <c r="H95" s="6"/>
      <c r="I95" s="6"/>
      <c r="J95" s="24"/>
    </row>
    <row r="96" spans="1:14" x14ac:dyDescent="0.35">
      <c r="A96" s="155"/>
      <c r="B96" s="7"/>
      <c r="C96" s="7"/>
      <c r="D96" s="7"/>
      <c r="E96" s="7"/>
      <c r="F96" s="6"/>
      <c r="G96" s="6"/>
      <c r="H96" s="6"/>
      <c r="I96" s="6"/>
      <c r="J96" s="24"/>
    </row>
    <row r="97" spans="1:10" x14ac:dyDescent="0.35">
      <c r="A97" s="155"/>
      <c r="B97" s="7"/>
      <c r="C97" s="7"/>
      <c r="D97" s="7"/>
      <c r="E97" s="7"/>
      <c r="F97" s="6"/>
      <c r="G97" s="6"/>
      <c r="H97" s="6"/>
      <c r="I97" s="6"/>
      <c r="J97" s="24"/>
    </row>
    <row r="98" spans="1:10" x14ac:dyDescent="0.35">
      <c r="A98" s="155"/>
      <c r="B98" s="7"/>
      <c r="C98" s="7"/>
      <c r="D98" s="7"/>
      <c r="E98" s="7"/>
      <c r="F98" s="6"/>
      <c r="G98" s="6"/>
      <c r="H98" s="6"/>
      <c r="I98" s="6"/>
      <c r="J98" s="24"/>
    </row>
    <row r="99" spans="1:10" x14ac:dyDescent="0.35">
      <c r="A99" s="155"/>
      <c r="B99" s="7"/>
      <c r="C99" s="7"/>
      <c r="D99" s="7"/>
      <c r="E99" s="7"/>
      <c r="F99" s="6"/>
      <c r="G99" s="6"/>
      <c r="H99" s="6"/>
      <c r="I99" s="6"/>
      <c r="J99" s="24"/>
    </row>
  </sheetData>
  <mergeCells count="2">
    <mergeCell ref="E7:H7"/>
    <mergeCell ref="I7:N7"/>
  </mergeCells>
  <pageMargins left="0.7" right="0.7" top="0.75" bottom="0.75" header="0.3" footer="0.3"/>
  <pageSetup paperSize="9" orientation="portrait" horizontalDpi="4294967295" verticalDpi="4294967295" r:id="rId1"/>
  <ignoredErrors>
    <ignoredError sqref="C29 C50 C71 C92" numberStoredAsText="1"/>
    <ignoredError sqref="H9:H9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978E-E2E3-4EC5-9C4C-EB3A012903A8}">
  <sheetPr>
    <pageSetUpPr fitToPage="1"/>
  </sheetPr>
  <dimension ref="A7:E17"/>
  <sheetViews>
    <sheetView zoomScale="90" zoomScaleNormal="90" workbookViewId="0">
      <selection activeCell="B18" sqref="B18"/>
    </sheetView>
  </sheetViews>
  <sheetFormatPr defaultColWidth="11.453125" defaultRowHeight="14.5" x14ac:dyDescent="0.35"/>
  <cols>
    <col min="1" max="1" width="37.54296875" style="3" customWidth="1"/>
    <col min="2" max="5" width="20.54296875" style="1" customWidth="1"/>
    <col min="6" max="16384" width="11.453125" style="1"/>
  </cols>
  <sheetData>
    <row r="7" spans="1:5" ht="40.5" customHeight="1" thickBot="1" x14ac:dyDescent="0.4">
      <c r="A7" s="64" t="s">
        <v>216</v>
      </c>
      <c r="B7" s="65" t="s">
        <v>529</v>
      </c>
      <c r="C7" s="65" t="s">
        <v>538</v>
      </c>
      <c r="D7" s="65" t="s">
        <v>787</v>
      </c>
      <c r="E7" s="66" t="s">
        <v>168</v>
      </c>
    </row>
    <row r="8" spans="1:5" ht="15" customHeight="1" x14ac:dyDescent="0.35">
      <c r="A8" s="67" t="s">
        <v>801</v>
      </c>
      <c r="B8" s="68" t="s">
        <v>92</v>
      </c>
      <c r="C8" s="68" t="s">
        <v>92</v>
      </c>
      <c r="D8" s="68" t="s">
        <v>364</v>
      </c>
      <c r="E8" s="69" t="s">
        <v>539</v>
      </c>
    </row>
    <row r="9" spans="1:5" ht="15" customHeight="1" x14ac:dyDescent="0.35">
      <c r="A9" s="70" t="s">
        <v>179</v>
      </c>
      <c r="B9" s="68" t="s">
        <v>178</v>
      </c>
      <c r="C9" s="68" t="s">
        <v>92</v>
      </c>
      <c r="D9" s="68" t="s">
        <v>783</v>
      </c>
      <c r="E9" s="69" t="s">
        <v>540</v>
      </c>
    </row>
    <row r="10" spans="1:5" ht="15" customHeight="1" x14ac:dyDescent="0.35">
      <c r="A10" s="70" t="s">
        <v>180</v>
      </c>
      <c r="B10" s="68" t="s">
        <v>92</v>
      </c>
      <c r="C10" s="68" t="s">
        <v>92</v>
      </c>
      <c r="D10" s="68" t="s">
        <v>365</v>
      </c>
      <c r="E10" s="69" t="s">
        <v>541</v>
      </c>
    </row>
    <row r="11" spans="1:5" ht="15" customHeight="1" x14ac:dyDescent="0.35">
      <c r="A11" s="70" t="s">
        <v>181</v>
      </c>
      <c r="B11" s="68" t="s">
        <v>92</v>
      </c>
      <c r="C11" s="68" t="s">
        <v>92</v>
      </c>
      <c r="D11" s="68" t="s">
        <v>366</v>
      </c>
      <c r="E11" s="69" t="s">
        <v>542</v>
      </c>
    </row>
    <row r="12" spans="1:5" ht="15" customHeight="1" x14ac:dyDescent="0.35">
      <c r="A12" s="70" t="s">
        <v>183</v>
      </c>
      <c r="B12" s="71" t="s">
        <v>797</v>
      </c>
      <c r="C12" s="71" t="s">
        <v>92</v>
      </c>
      <c r="D12" s="71" t="s">
        <v>92</v>
      </c>
      <c r="E12" s="72" t="s">
        <v>543</v>
      </c>
    </row>
    <row r="13" spans="1:5" ht="15" customHeight="1" x14ac:dyDescent="0.35">
      <c r="A13" s="67" t="s">
        <v>184</v>
      </c>
      <c r="B13" s="71" t="s">
        <v>798</v>
      </c>
      <c r="C13" s="71" t="s">
        <v>92</v>
      </c>
      <c r="D13" s="71" t="s">
        <v>92</v>
      </c>
      <c r="E13" s="72" t="s">
        <v>544</v>
      </c>
    </row>
    <row r="14" spans="1:5" ht="15" customHeight="1" x14ac:dyDescent="0.35">
      <c r="A14" s="70" t="s">
        <v>182</v>
      </c>
      <c r="B14" s="71" t="s">
        <v>92</v>
      </c>
      <c r="C14" s="71" t="s">
        <v>362</v>
      </c>
      <c r="D14" s="71" t="s">
        <v>92</v>
      </c>
      <c r="E14" s="72" t="s">
        <v>545</v>
      </c>
    </row>
    <row r="15" spans="1:5" ht="15" customHeight="1" x14ac:dyDescent="0.35">
      <c r="A15" s="70" t="s">
        <v>185</v>
      </c>
      <c r="B15" s="71" t="s">
        <v>799</v>
      </c>
      <c r="C15" s="71" t="s">
        <v>92</v>
      </c>
      <c r="D15" s="71" t="s">
        <v>92</v>
      </c>
      <c r="E15" s="72" t="s">
        <v>546</v>
      </c>
    </row>
    <row r="16" spans="1:5" ht="15" customHeight="1" x14ac:dyDescent="0.35">
      <c r="A16" s="70" t="s">
        <v>186</v>
      </c>
      <c r="B16" s="71" t="s">
        <v>92</v>
      </c>
      <c r="C16" s="71" t="s">
        <v>92</v>
      </c>
      <c r="D16" s="71" t="s">
        <v>363</v>
      </c>
      <c r="E16" s="72" t="s">
        <v>547</v>
      </c>
    </row>
    <row r="17" spans="1:5" ht="15" customHeight="1" x14ac:dyDescent="0.35">
      <c r="A17" s="73" t="s">
        <v>187</v>
      </c>
      <c r="B17" s="74" t="s">
        <v>800</v>
      </c>
      <c r="C17" s="74" t="s">
        <v>92</v>
      </c>
      <c r="D17" s="74" t="s">
        <v>92</v>
      </c>
      <c r="E17" s="75" t="s">
        <v>548</v>
      </c>
    </row>
  </sheetData>
  <pageMargins left="0.7" right="0.7" top="0.75" bottom="0.75" header="0.3" footer="0.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53146-30CC-4BCE-AD72-F7E6994FB548}">
  <sheetPr>
    <pageSetUpPr fitToPage="1"/>
  </sheetPr>
  <dimension ref="A5:L36"/>
  <sheetViews>
    <sheetView zoomScale="60" zoomScaleNormal="60" workbookViewId="0">
      <selection activeCell="M22" sqref="M22"/>
    </sheetView>
  </sheetViews>
  <sheetFormatPr defaultColWidth="11.453125" defaultRowHeight="14.5" x14ac:dyDescent="0.35"/>
  <cols>
    <col min="1" max="1" width="38.54296875" style="4" customWidth="1"/>
    <col min="2" max="2" width="12.54296875" style="2" customWidth="1"/>
    <col min="3" max="7" width="15.54296875" style="2" customWidth="1"/>
    <col min="8" max="16384" width="11.453125" style="2"/>
  </cols>
  <sheetData>
    <row r="5" spans="1:7" ht="22.4" customHeight="1" x14ac:dyDescent="0.35">
      <c r="A5" s="292" t="s">
        <v>216</v>
      </c>
      <c r="B5" s="281" t="s">
        <v>217</v>
      </c>
      <c r="C5" s="283" t="s">
        <v>168</v>
      </c>
      <c r="D5" s="283"/>
      <c r="E5" s="283"/>
      <c r="F5" s="283"/>
      <c r="G5" s="284"/>
    </row>
    <row r="6" spans="1:7" ht="22.4" customHeight="1" thickBot="1" x14ac:dyDescent="0.4">
      <c r="A6" s="293"/>
      <c r="B6" s="282"/>
      <c r="C6" s="76">
        <v>2016</v>
      </c>
      <c r="D6" s="76">
        <v>2017</v>
      </c>
      <c r="E6" s="76">
        <v>2018</v>
      </c>
      <c r="F6" s="76">
        <v>2019</v>
      </c>
      <c r="G6" s="77" t="s">
        <v>169</v>
      </c>
    </row>
    <row r="7" spans="1:7" ht="15" customHeight="1" x14ac:dyDescent="0.35">
      <c r="A7" s="290" t="s">
        <v>801</v>
      </c>
      <c r="B7" s="42" t="s">
        <v>786</v>
      </c>
      <c r="C7" s="78" t="s">
        <v>549</v>
      </c>
      <c r="D7" s="79" t="s">
        <v>550</v>
      </c>
      <c r="E7" s="79" t="s">
        <v>551</v>
      </c>
      <c r="F7" s="80" t="s">
        <v>552</v>
      </c>
      <c r="G7" s="81" t="s">
        <v>553</v>
      </c>
    </row>
    <row r="8" spans="1:7" ht="15" customHeight="1" x14ac:dyDescent="0.35">
      <c r="A8" s="290"/>
      <c r="B8" s="42" t="s">
        <v>788</v>
      </c>
      <c r="C8" s="82" t="s">
        <v>554</v>
      </c>
      <c r="D8" s="83" t="s">
        <v>555</v>
      </c>
      <c r="E8" s="83" t="s">
        <v>556</v>
      </c>
      <c r="F8" s="84" t="s">
        <v>557</v>
      </c>
      <c r="G8" s="81" t="s">
        <v>558</v>
      </c>
    </row>
    <row r="9" spans="1:7" ht="15" customHeight="1" x14ac:dyDescent="0.35">
      <c r="A9" s="291"/>
      <c r="B9" s="45" t="s">
        <v>758</v>
      </c>
      <c r="C9" s="85" t="s">
        <v>559</v>
      </c>
      <c r="D9" s="86" t="s">
        <v>560</v>
      </c>
      <c r="E9" s="86" t="s">
        <v>561</v>
      </c>
      <c r="F9" s="87" t="s">
        <v>562</v>
      </c>
      <c r="G9" s="88" t="s">
        <v>563</v>
      </c>
    </row>
    <row r="10" spans="1:7" ht="15" customHeight="1" x14ac:dyDescent="0.35">
      <c r="A10" s="294" t="s">
        <v>179</v>
      </c>
      <c r="B10" s="42" t="s">
        <v>786</v>
      </c>
      <c r="C10" s="89" t="s">
        <v>564</v>
      </c>
      <c r="D10" s="90" t="s">
        <v>565</v>
      </c>
      <c r="E10" s="90" t="s">
        <v>566</v>
      </c>
      <c r="F10" s="90" t="s">
        <v>567</v>
      </c>
      <c r="G10" s="91" t="s">
        <v>568</v>
      </c>
    </row>
    <row r="11" spans="1:7" ht="15" customHeight="1" x14ac:dyDescent="0.35">
      <c r="A11" s="295"/>
      <c r="B11" s="42" t="s">
        <v>788</v>
      </c>
      <c r="C11" s="42" t="s">
        <v>569</v>
      </c>
      <c r="D11" s="92" t="s">
        <v>570</v>
      </c>
      <c r="E11" s="92" t="s">
        <v>571</v>
      </c>
      <c r="F11" s="92" t="s">
        <v>572</v>
      </c>
      <c r="G11" s="43" t="s">
        <v>573</v>
      </c>
    </row>
    <row r="12" spans="1:7" ht="15" customHeight="1" x14ac:dyDescent="0.35">
      <c r="A12" s="296"/>
      <c r="B12" s="45" t="s">
        <v>758</v>
      </c>
      <c r="C12" s="45" t="s">
        <v>574</v>
      </c>
      <c r="D12" s="93" t="s">
        <v>575</v>
      </c>
      <c r="E12" s="93" t="s">
        <v>576</v>
      </c>
      <c r="F12" s="93" t="s">
        <v>577</v>
      </c>
      <c r="G12" s="47" t="s">
        <v>578</v>
      </c>
    </row>
    <row r="13" spans="1:7" ht="15" customHeight="1" x14ac:dyDescent="0.35">
      <c r="A13" s="290" t="s">
        <v>180</v>
      </c>
      <c r="B13" s="42" t="s">
        <v>786</v>
      </c>
      <c r="C13" s="94" t="s">
        <v>579</v>
      </c>
      <c r="D13" s="95" t="s">
        <v>580</v>
      </c>
      <c r="E13" s="95" t="s">
        <v>581</v>
      </c>
      <c r="F13" s="95" t="s">
        <v>582</v>
      </c>
      <c r="G13" s="81" t="s">
        <v>583</v>
      </c>
    </row>
    <row r="14" spans="1:7" ht="15" customHeight="1" x14ac:dyDescent="0.35">
      <c r="A14" s="290"/>
      <c r="B14" s="42" t="s">
        <v>788</v>
      </c>
      <c r="C14" s="94" t="s">
        <v>584</v>
      </c>
      <c r="D14" s="95" t="s">
        <v>585</v>
      </c>
      <c r="E14" s="95" t="s">
        <v>586</v>
      </c>
      <c r="F14" s="95" t="s">
        <v>587</v>
      </c>
      <c r="G14" s="81" t="s">
        <v>367</v>
      </c>
    </row>
    <row r="15" spans="1:7" ht="18.5" x14ac:dyDescent="0.35">
      <c r="A15" s="291"/>
      <c r="B15" s="45" t="s">
        <v>758</v>
      </c>
      <c r="C15" s="96" t="s">
        <v>588</v>
      </c>
      <c r="D15" s="97" t="s">
        <v>589</v>
      </c>
      <c r="E15" s="97" t="s">
        <v>590</v>
      </c>
      <c r="F15" s="97" t="s">
        <v>591</v>
      </c>
      <c r="G15" s="88" t="s">
        <v>367</v>
      </c>
    </row>
    <row r="16" spans="1:7" ht="18.5" x14ac:dyDescent="0.35">
      <c r="A16" s="289" t="s">
        <v>181</v>
      </c>
      <c r="B16" s="42" t="s">
        <v>786</v>
      </c>
      <c r="C16" s="98" t="s">
        <v>592</v>
      </c>
      <c r="D16" s="99" t="s">
        <v>593</v>
      </c>
      <c r="E16" s="99" t="s">
        <v>594</v>
      </c>
      <c r="F16" s="99" t="s">
        <v>595</v>
      </c>
      <c r="G16" s="100" t="s">
        <v>596</v>
      </c>
    </row>
    <row r="17" spans="1:12" ht="18.5" x14ac:dyDescent="0.35">
      <c r="A17" s="290"/>
      <c r="B17" s="42" t="s">
        <v>788</v>
      </c>
      <c r="C17" s="94" t="s">
        <v>597</v>
      </c>
      <c r="D17" s="95" t="s">
        <v>598</v>
      </c>
      <c r="E17" s="95" t="s">
        <v>599</v>
      </c>
      <c r="F17" s="95" t="s">
        <v>600</v>
      </c>
      <c r="G17" s="81" t="s">
        <v>367</v>
      </c>
    </row>
    <row r="18" spans="1:12" ht="18.5" x14ac:dyDescent="0.35">
      <c r="A18" s="291"/>
      <c r="B18" s="45" t="s">
        <v>758</v>
      </c>
      <c r="C18" s="96" t="s">
        <v>601</v>
      </c>
      <c r="D18" s="97" t="s">
        <v>602</v>
      </c>
      <c r="E18" s="97" t="s">
        <v>603</v>
      </c>
      <c r="F18" s="97" t="s">
        <v>604</v>
      </c>
      <c r="G18" s="81" t="s">
        <v>605</v>
      </c>
    </row>
    <row r="19" spans="1:12" ht="18.5" x14ac:dyDescent="0.35">
      <c r="A19" s="289" t="s">
        <v>183</v>
      </c>
      <c r="B19" s="42" t="s">
        <v>786</v>
      </c>
      <c r="C19" s="99" t="s">
        <v>606</v>
      </c>
      <c r="D19" s="99" t="s">
        <v>607</v>
      </c>
      <c r="E19" s="99" t="s">
        <v>608</v>
      </c>
      <c r="F19" s="99" t="s">
        <v>606</v>
      </c>
      <c r="G19" s="101" t="s">
        <v>609</v>
      </c>
    </row>
    <row r="20" spans="1:12" ht="18.5" x14ac:dyDescent="0.35">
      <c r="A20" s="290"/>
      <c r="B20" s="42" t="s">
        <v>788</v>
      </c>
      <c r="C20" s="95" t="s">
        <v>610</v>
      </c>
      <c r="D20" s="95" t="s">
        <v>611</v>
      </c>
      <c r="E20" s="95" t="s">
        <v>612</v>
      </c>
      <c r="F20" s="95" t="s">
        <v>613</v>
      </c>
      <c r="G20" s="102" t="s">
        <v>614</v>
      </c>
    </row>
    <row r="21" spans="1:12" ht="18.5" x14ac:dyDescent="0.35">
      <c r="A21" s="291"/>
      <c r="B21" s="45" t="s">
        <v>758</v>
      </c>
      <c r="C21" s="97" t="s">
        <v>615</v>
      </c>
      <c r="D21" s="97" t="s">
        <v>616</v>
      </c>
      <c r="E21" s="97" t="s">
        <v>617</v>
      </c>
      <c r="F21" s="97" t="s">
        <v>618</v>
      </c>
      <c r="G21" s="103" t="s">
        <v>619</v>
      </c>
    </row>
    <row r="22" spans="1:12" ht="18.75" customHeight="1" x14ac:dyDescent="0.35">
      <c r="A22" s="289" t="s">
        <v>184</v>
      </c>
      <c r="B22" s="42" t="s">
        <v>786</v>
      </c>
      <c r="C22" s="99" t="s">
        <v>620</v>
      </c>
      <c r="D22" s="99" t="s">
        <v>621</v>
      </c>
      <c r="E22" s="99" t="s">
        <v>622</v>
      </c>
      <c r="F22" s="99" t="s">
        <v>623</v>
      </c>
      <c r="G22" s="101" t="s">
        <v>624</v>
      </c>
    </row>
    <row r="23" spans="1:12" ht="18.5" x14ac:dyDescent="0.35">
      <c r="A23" s="290"/>
      <c r="B23" s="42" t="s">
        <v>788</v>
      </c>
      <c r="C23" s="95" t="s">
        <v>625</v>
      </c>
      <c r="D23" s="95" t="s">
        <v>626</v>
      </c>
      <c r="E23" s="95" t="s">
        <v>627</v>
      </c>
      <c r="F23" s="95" t="s">
        <v>628</v>
      </c>
      <c r="G23" s="102" t="s">
        <v>629</v>
      </c>
      <c r="L23" s="8"/>
    </row>
    <row r="24" spans="1:12" ht="18.5" x14ac:dyDescent="0.35">
      <c r="A24" s="291"/>
      <c r="B24" s="45" t="s">
        <v>758</v>
      </c>
      <c r="C24" s="97" t="s">
        <v>630</v>
      </c>
      <c r="D24" s="97" t="s">
        <v>631</v>
      </c>
      <c r="E24" s="97" t="s">
        <v>632</v>
      </c>
      <c r="F24" s="97" t="s">
        <v>633</v>
      </c>
      <c r="G24" s="103" t="s">
        <v>634</v>
      </c>
    </row>
    <row r="25" spans="1:12" ht="18.75" customHeight="1" x14ac:dyDescent="0.35">
      <c r="A25" s="285" t="s">
        <v>182</v>
      </c>
      <c r="B25" s="42" t="s">
        <v>786</v>
      </c>
      <c r="C25" s="99" t="s">
        <v>635</v>
      </c>
      <c r="D25" s="99" t="s">
        <v>636</v>
      </c>
      <c r="E25" s="99" t="s">
        <v>637</v>
      </c>
      <c r="F25" s="99" t="s">
        <v>638</v>
      </c>
      <c r="G25" s="101" t="s">
        <v>639</v>
      </c>
    </row>
    <row r="26" spans="1:12" ht="18.5" x14ac:dyDescent="0.35">
      <c r="A26" s="286"/>
      <c r="B26" s="42" t="s">
        <v>788</v>
      </c>
      <c r="C26" s="95" t="s">
        <v>640</v>
      </c>
      <c r="D26" s="95" t="s">
        <v>641</v>
      </c>
      <c r="E26" s="95" t="s">
        <v>642</v>
      </c>
      <c r="F26" s="95" t="s">
        <v>643</v>
      </c>
      <c r="G26" s="102" t="s">
        <v>644</v>
      </c>
    </row>
    <row r="27" spans="1:12" ht="18.5" x14ac:dyDescent="0.35">
      <c r="A27" s="287"/>
      <c r="B27" s="45" t="s">
        <v>758</v>
      </c>
      <c r="C27" s="97" t="s">
        <v>645</v>
      </c>
      <c r="D27" s="97" t="s">
        <v>646</v>
      </c>
      <c r="E27" s="97" t="s">
        <v>647</v>
      </c>
      <c r="F27" s="97" t="s">
        <v>648</v>
      </c>
      <c r="G27" s="103" t="s">
        <v>649</v>
      </c>
    </row>
    <row r="28" spans="1:12" ht="18.75" customHeight="1" x14ac:dyDescent="0.35">
      <c r="A28" s="285" t="s">
        <v>185</v>
      </c>
      <c r="B28" s="42" t="s">
        <v>786</v>
      </c>
      <c r="C28" s="99" t="s">
        <v>650</v>
      </c>
      <c r="D28" s="99" t="s">
        <v>651</v>
      </c>
      <c r="E28" s="99" t="s">
        <v>652</v>
      </c>
      <c r="F28" s="99" t="s">
        <v>653</v>
      </c>
      <c r="G28" s="101" t="s">
        <v>654</v>
      </c>
    </row>
    <row r="29" spans="1:12" ht="18.5" x14ac:dyDescent="0.35">
      <c r="A29" s="286"/>
      <c r="B29" s="42" t="s">
        <v>788</v>
      </c>
      <c r="C29" s="95" t="s">
        <v>655</v>
      </c>
      <c r="D29" s="95" t="s">
        <v>656</v>
      </c>
      <c r="E29" s="95" t="s">
        <v>657</v>
      </c>
      <c r="F29" s="95" t="s">
        <v>658</v>
      </c>
      <c r="G29" s="102" t="s">
        <v>659</v>
      </c>
    </row>
    <row r="30" spans="1:12" ht="18.5" x14ac:dyDescent="0.35">
      <c r="A30" s="287"/>
      <c r="B30" s="45" t="s">
        <v>758</v>
      </c>
      <c r="C30" s="97" t="s">
        <v>660</v>
      </c>
      <c r="D30" s="97" t="s">
        <v>661</v>
      </c>
      <c r="E30" s="97" t="s">
        <v>662</v>
      </c>
      <c r="F30" s="97" t="s">
        <v>663</v>
      </c>
      <c r="G30" s="103" t="s">
        <v>664</v>
      </c>
    </row>
    <row r="31" spans="1:12" ht="18.75" customHeight="1" x14ac:dyDescent="0.35">
      <c r="A31" s="285" t="s">
        <v>186</v>
      </c>
      <c r="B31" s="42" t="s">
        <v>786</v>
      </c>
      <c r="C31" s="99" t="s">
        <v>665</v>
      </c>
      <c r="D31" s="99" t="s">
        <v>666</v>
      </c>
      <c r="E31" s="99" t="s">
        <v>667</v>
      </c>
      <c r="F31" s="99" t="s">
        <v>668</v>
      </c>
      <c r="G31" s="101" t="s">
        <v>669</v>
      </c>
    </row>
    <row r="32" spans="1:12" ht="18.5" x14ac:dyDescent="0.35">
      <c r="A32" s="286"/>
      <c r="B32" s="42" t="s">
        <v>788</v>
      </c>
      <c r="C32" s="95" t="s">
        <v>670</v>
      </c>
      <c r="D32" s="95" t="s">
        <v>671</v>
      </c>
      <c r="E32" s="95" t="s">
        <v>672</v>
      </c>
      <c r="F32" s="95" t="s">
        <v>673</v>
      </c>
      <c r="G32" s="102" t="s">
        <v>674</v>
      </c>
    </row>
    <row r="33" spans="1:7" ht="18.5" x14ac:dyDescent="0.35">
      <c r="A33" s="287"/>
      <c r="B33" s="45" t="s">
        <v>758</v>
      </c>
      <c r="C33" s="97" t="s">
        <v>675</v>
      </c>
      <c r="D33" s="97" t="s">
        <v>676</v>
      </c>
      <c r="E33" s="97" t="s">
        <v>677</v>
      </c>
      <c r="F33" s="97" t="s">
        <v>678</v>
      </c>
      <c r="G33" s="103" t="s">
        <v>679</v>
      </c>
    </row>
    <row r="34" spans="1:7" ht="18.75" customHeight="1" x14ac:dyDescent="0.35">
      <c r="A34" s="286" t="s">
        <v>187</v>
      </c>
      <c r="B34" s="42" t="s">
        <v>786</v>
      </c>
      <c r="C34" s="95" t="s">
        <v>680</v>
      </c>
      <c r="D34" s="95" t="s">
        <v>681</v>
      </c>
      <c r="E34" s="95" t="s">
        <v>682</v>
      </c>
      <c r="F34" s="95" t="s">
        <v>683</v>
      </c>
      <c r="G34" s="102" t="s">
        <v>684</v>
      </c>
    </row>
    <row r="35" spans="1:7" ht="18.5" x14ac:dyDescent="0.35">
      <c r="A35" s="286"/>
      <c r="B35" s="42" t="s">
        <v>788</v>
      </c>
      <c r="C35" s="95" t="s">
        <v>685</v>
      </c>
      <c r="D35" s="95" t="s">
        <v>686</v>
      </c>
      <c r="E35" s="95" t="s">
        <v>687</v>
      </c>
      <c r="F35" s="95" t="s">
        <v>688</v>
      </c>
      <c r="G35" s="102" t="s">
        <v>689</v>
      </c>
    </row>
    <row r="36" spans="1:7" ht="18.5" x14ac:dyDescent="0.35">
      <c r="A36" s="288"/>
      <c r="B36" s="199" t="s">
        <v>758</v>
      </c>
      <c r="C36" s="104" t="s">
        <v>690</v>
      </c>
      <c r="D36" s="104" t="s">
        <v>691</v>
      </c>
      <c r="E36" s="104" t="s">
        <v>692</v>
      </c>
      <c r="F36" s="104" t="s">
        <v>693</v>
      </c>
      <c r="G36" s="105" t="s">
        <v>694</v>
      </c>
    </row>
  </sheetData>
  <mergeCells count="13">
    <mergeCell ref="B5:B6"/>
    <mergeCell ref="C5:G5"/>
    <mergeCell ref="A31:A33"/>
    <mergeCell ref="A34:A36"/>
    <mergeCell ref="A16:A18"/>
    <mergeCell ref="A19:A21"/>
    <mergeCell ref="A22:A24"/>
    <mergeCell ref="A25:A27"/>
    <mergeCell ref="A28:A30"/>
    <mergeCell ref="A5:A6"/>
    <mergeCell ref="A7:A9"/>
    <mergeCell ref="A10:A12"/>
    <mergeCell ref="A13:A15"/>
  </mergeCells>
  <pageMargins left="0.7" right="0.7" top="0.75" bottom="0.75" header="0.3" footer="0.3"/>
  <pageSetup paperSize="9" scale="67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F167-52F3-42B6-8C79-6D601515948B}">
  <dimension ref="A6:C17"/>
  <sheetViews>
    <sheetView zoomScale="60" zoomScaleNormal="60" workbookViewId="0">
      <selection activeCell="G10" sqref="G10"/>
    </sheetView>
  </sheetViews>
  <sheetFormatPr defaultColWidth="10.90625" defaultRowHeight="14.5" x14ac:dyDescent="0.35"/>
  <cols>
    <col min="1" max="1" width="32.453125" style="179" customWidth="1"/>
    <col min="2" max="2" width="16.1796875" style="179" customWidth="1"/>
    <col min="3" max="3" width="15.453125" style="179" customWidth="1"/>
  </cols>
  <sheetData>
    <row r="6" spans="1:3" ht="15" thickBot="1" x14ac:dyDescent="0.4"/>
    <row r="7" spans="1:3" s="179" customFormat="1" ht="32.15" customHeight="1" thickBot="1" x14ac:dyDescent="0.4">
      <c r="A7" s="218" t="s">
        <v>216</v>
      </c>
      <c r="B7" s="215" t="s">
        <v>188</v>
      </c>
      <c r="C7" s="214" t="s">
        <v>168</v>
      </c>
    </row>
    <row r="8" spans="1:3" ht="20.149999999999999" customHeight="1" thickBot="1" x14ac:dyDescent="0.4">
      <c r="A8" s="219" t="s">
        <v>179</v>
      </c>
      <c r="B8" s="274" t="s">
        <v>789</v>
      </c>
      <c r="C8" s="213" t="s">
        <v>761</v>
      </c>
    </row>
    <row r="9" spans="1:3" ht="20.149999999999999" customHeight="1" thickBot="1" x14ac:dyDescent="0.4">
      <c r="A9" s="220" t="s">
        <v>801</v>
      </c>
      <c r="B9" s="275" t="s">
        <v>790</v>
      </c>
      <c r="C9" s="211" t="s">
        <v>762</v>
      </c>
    </row>
    <row r="10" spans="1:3" ht="20.149999999999999" customHeight="1" thickBot="1" x14ac:dyDescent="0.4">
      <c r="A10" s="220" t="s">
        <v>180</v>
      </c>
      <c r="B10" s="275" t="s">
        <v>791</v>
      </c>
      <c r="C10" s="211" t="s">
        <v>763</v>
      </c>
    </row>
    <row r="11" spans="1:3" ht="20.149999999999999" customHeight="1" thickBot="1" x14ac:dyDescent="0.4">
      <c r="A11" s="220" t="s">
        <v>181</v>
      </c>
      <c r="B11" s="275" t="s">
        <v>792</v>
      </c>
      <c r="C11" s="211" t="s">
        <v>764</v>
      </c>
    </row>
    <row r="12" spans="1:3" ht="20.149999999999999" customHeight="1" thickBot="1" x14ac:dyDescent="0.4">
      <c r="A12" s="220" t="s">
        <v>182</v>
      </c>
      <c r="B12" s="216" t="s">
        <v>765</v>
      </c>
      <c r="C12" s="211" t="s">
        <v>766</v>
      </c>
    </row>
    <row r="13" spans="1:3" ht="20.149999999999999" customHeight="1" thickBot="1" x14ac:dyDescent="0.4">
      <c r="A13" s="220" t="s">
        <v>189</v>
      </c>
      <c r="B13" s="216" t="s">
        <v>767</v>
      </c>
      <c r="C13" s="211" t="s">
        <v>768</v>
      </c>
    </row>
    <row r="14" spans="1:3" ht="20.149999999999999" customHeight="1" thickBot="1" x14ac:dyDescent="0.4">
      <c r="A14" s="220" t="s">
        <v>184</v>
      </c>
      <c r="B14" s="216" t="s">
        <v>769</v>
      </c>
      <c r="C14" s="211" t="s">
        <v>770</v>
      </c>
    </row>
    <row r="15" spans="1:3" ht="20.149999999999999" customHeight="1" thickBot="1" x14ac:dyDescent="0.4">
      <c r="A15" s="220" t="s">
        <v>183</v>
      </c>
      <c r="B15" s="216" t="s">
        <v>771</v>
      </c>
      <c r="C15" s="211" t="s">
        <v>772</v>
      </c>
    </row>
    <row r="16" spans="1:3" ht="20.149999999999999" customHeight="1" thickBot="1" x14ac:dyDescent="0.4">
      <c r="A16" s="220" t="s">
        <v>187</v>
      </c>
      <c r="B16" s="216" t="s">
        <v>773</v>
      </c>
      <c r="C16" s="211" t="s">
        <v>774</v>
      </c>
    </row>
    <row r="17" spans="1:3" ht="20.149999999999999" customHeight="1" thickBot="1" x14ac:dyDescent="0.4">
      <c r="A17" s="221" t="s">
        <v>185</v>
      </c>
      <c r="B17" s="217" t="s">
        <v>775</v>
      </c>
      <c r="C17" s="212" t="s">
        <v>776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A8ED-CA78-4495-8FEA-9FD0C8914EB0}">
  <sheetPr>
    <pageSetUpPr fitToPage="1"/>
  </sheetPr>
  <dimension ref="A3:AG40"/>
  <sheetViews>
    <sheetView zoomScale="60" zoomScaleNormal="60" workbookViewId="0">
      <selection activeCell="AD27" sqref="AD27"/>
    </sheetView>
  </sheetViews>
  <sheetFormatPr defaultColWidth="11.453125" defaultRowHeight="15.5" x14ac:dyDescent="0.35"/>
  <cols>
    <col min="1" max="1" width="11.453125" style="62"/>
    <col min="2" max="2" width="18.453125" style="52" customWidth="1"/>
    <col min="3" max="3" width="1.7265625" style="52" customWidth="1"/>
    <col min="4" max="4" width="6.453125" style="51" customWidth="1"/>
    <col min="5" max="5" width="7.453125" style="51" customWidth="1"/>
    <col min="6" max="7" width="6.453125" style="51" customWidth="1"/>
    <col min="8" max="8" width="1.7265625" style="51" customWidth="1"/>
    <col min="9" max="18" width="6.453125" style="51" customWidth="1"/>
    <col min="19" max="19" width="1.7265625" style="51" customWidth="1"/>
    <col min="20" max="26" width="6.453125" style="51" customWidth="1"/>
    <col min="27" max="27" width="1.7265625" style="51" customWidth="1"/>
    <col min="28" max="28" width="11.453125" style="51"/>
    <col min="29" max="29" width="3.1796875" style="51" customWidth="1"/>
    <col min="30" max="31" width="11.453125" style="51"/>
    <col min="32" max="16384" width="11.453125" style="52"/>
  </cols>
  <sheetData>
    <row r="3" spans="1:31" x14ac:dyDescent="0.35">
      <c r="T3" s="53"/>
      <c r="U3" s="54"/>
      <c r="V3" s="54"/>
      <c r="W3" s="54"/>
      <c r="X3" s="54"/>
      <c r="Y3" s="54"/>
      <c r="Z3" s="54"/>
      <c r="AB3" s="54"/>
      <c r="AC3" s="54"/>
    </row>
    <row r="4" spans="1:31" x14ac:dyDescent="0.35">
      <c r="T4" s="53"/>
      <c r="U4" s="54"/>
      <c r="V4" s="54"/>
      <c r="W4" s="54"/>
      <c r="X4" s="54"/>
      <c r="Y4" s="54"/>
      <c r="Z4" s="54"/>
      <c r="AB4" s="54"/>
      <c r="AC4" s="54"/>
    </row>
    <row r="5" spans="1:31" x14ac:dyDescent="0.35">
      <c r="D5" s="55"/>
    </row>
    <row r="6" spans="1:31" x14ac:dyDescent="0.35">
      <c r="A6" s="193"/>
      <c r="B6" s="203"/>
      <c r="C6" s="203"/>
      <c r="D6" s="297" t="s">
        <v>754</v>
      </c>
      <c r="E6" s="297"/>
      <c r="F6" s="297"/>
      <c r="G6" s="297"/>
      <c r="H6" s="203"/>
      <c r="I6" s="297" t="s">
        <v>755</v>
      </c>
      <c r="J6" s="297"/>
      <c r="K6" s="297"/>
      <c r="L6" s="297"/>
      <c r="M6" s="297"/>
      <c r="N6" s="297"/>
      <c r="O6" s="297"/>
      <c r="P6" s="297"/>
      <c r="Q6" s="297"/>
      <c r="R6" s="297"/>
      <c r="S6" s="203"/>
      <c r="T6" s="194"/>
      <c r="U6" s="194"/>
      <c r="V6" s="194"/>
      <c r="W6" s="194" t="s">
        <v>793</v>
      </c>
      <c r="X6" s="194"/>
      <c r="Y6" s="194"/>
      <c r="Z6" s="172"/>
      <c r="AA6" s="195"/>
    </row>
    <row r="7" spans="1:31" ht="16" thickBot="1" x14ac:dyDescent="0.4">
      <c r="A7" s="200"/>
      <c r="B7" s="56"/>
      <c r="C7" s="56"/>
      <c r="D7" s="187" t="s">
        <v>0</v>
      </c>
      <c r="E7" s="187" t="s">
        <v>1</v>
      </c>
      <c r="F7" s="187" t="s">
        <v>2</v>
      </c>
      <c r="G7" s="187" t="s">
        <v>3</v>
      </c>
      <c r="H7" s="58"/>
      <c r="I7" s="187" t="s">
        <v>4</v>
      </c>
      <c r="J7" s="187" t="s">
        <v>5</v>
      </c>
      <c r="K7" s="187" t="s">
        <v>6</v>
      </c>
      <c r="L7" s="187" t="s">
        <v>7</v>
      </c>
      <c r="M7" s="187" t="s">
        <v>8</v>
      </c>
      <c r="N7" s="187" t="s">
        <v>9</v>
      </c>
      <c r="O7" s="187" t="s">
        <v>10</v>
      </c>
      <c r="P7" s="187" t="s">
        <v>11</v>
      </c>
      <c r="Q7" s="187" t="s">
        <v>12</v>
      </c>
      <c r="R7" s="187" t="s">
        <v>13</v>
      </c>
      <c r="S7" s="58"/>
      <c r="T7" s="188" t="s">
        <v>745</v>
      </c>
      <c r="U7" s="188" t="s">
        <v>746</v>
      </c>
      <c r="V7" s="188" t="s">
        <v>747</v>
      </c>
      <c r="W7" s="188" t="s">
        <v>748</v>
      </c>
      <c r="X7" s="188" t="s">
        <v>749</v>
      </c>
      <c r="Y7" s="188" t="s">
        <v>750</v>
      </c>
      <c r="Z7" s="188" t="s">
        <v>751</v>
      </c>
      <c r="AA7" s="59"/>
    </row>
    <row r="8" spans="1:31" x14ac:dyDescent="0.35">
      <c r="A8" s="200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201"/>
      <c r="U8" s="201"/>
      <c r="V8" s="201"/>
      <c r="W8" s="201"/>
      <c r="X8" s="201"/>
      <c r="Y8" s="201"/>
      <c r="Z8" s="201"/>
      <c r="AA8" s="57"/>
    </row>
    <row r="9" spans="1:31" x14ac:dyDescent="0.35">
      <c r="A9" s="298" t="s">
        <v>756</v>
      </c>
      <c r="B9" s="56" t="s">
        <v>726</v>
      </c>
      <c r="C9" s="56"/>
      <c r="D9" s="207">
        <v>362</v>
      </c>
      <c r="E9" s="208">
        <v>457</v>
      </c>
      <c r="F9" s="208">
        <v>278</v>
      </c>
      <c r="G9" s="185" t="s">
        <v>752</v>
      </c>
      <c r="H9" s="56"/>
      <c r="I9" s="208">
        <v>863</v>
      </c>
      <c r="J9" s="208">
        <v>668</v>
      </c>
      <c r="K9" s="208">
        <v>264</v>
      </c>
      <c r="L9" s="208">
        <v>1427</v>
      </c>
      <c r="M9" s="208">
        <v>763</v>
      </c>
      <c r="N9" s="208">
        <v>258</v>
      </c>
      <c r="O9" s="208">
        <v>367</v>
      </c>
      <c r="P9" s="208">
        <v>555</v>
      </c>
      <c r="Q9" s="208">
        <v>725</v>
      </c>
      <c r="R9" s="208">
        <v>194</v>
      </c>
      <c r="S9" s="56"/>
      <c r="T9" s="185" t="s">
        <v>92</v>
      </c>
      <c r="U9" s="185" t="s">
        <v>92</v>
      </c>
      <c r="V9" s="185" t="s">
        <v>92</v>
      </c>
      <c r="W9" s="185" t="s">
        <v>92</v>
      </c>
      <c r="X9" s="185" t="s">
        <v>92</v>
      </c>
      <c r="Y9" s="185" t="s">
        <v>92</v>
      </c>
      <c r="Z9" s="185" t="s">
        <v>92</v>
      </c>
      <c r="AA9" s="57"/>
    </row>
    <row r="10" spans="1:31" x14ac:dyDescent="0.35">
      <c r="A10" s="298"/>
      <c r="B10" s="56" t="s">
        <v>727</v>
      </c>
      <c r="C10" s="56"/>
      <c r="D10" s="209" t="s">
        <v>92</v>
      </c>
      <c r="E10" s="208">
        <v>396</v>
      </c>
      <c r="F10" s="208">
        <v>250</v>
      </c>
      <c r="G10" s="58" t="s">
        <v>92</v>
      </c>
      <c r="H10" s="56"/>
      <c r="I10" s="208">
        <v>61</v>
      </c>
      <c r="J10" s="209" t="s">
        <v>92</v>
      </c>
      <c r="K10" s="208">
        <v>117</v>
      </c>
      <c r="L10" s="209" t="s">
        <v>92</v>
      </c>
      <c r="M10" s="208">
        <v>296</v>
      </c>
      <c r="N10" s="208">
        <v>253</v>
      </c>
      <c r="O10" s="208">
        <v>343</v>
      </c>
      <c r="P10" s="208">
        <v>62</v>
      </c>
      <c r="Q10" s="208">
        <v>455</v>
      </c>
      <c r="R10" s="208">
        <v>132</v>
      </c>
      <c r="S10" s="56"/>
      <c r="T10" s="185" t="s">
        <v>92</v>
      </c>
      <c r="U10" s="185" t="s">
        <v>92</v>
      </c>
      <c r="V10" s="185" t="s">
        <v>92</v>
      </c>
      <c r="W10" s="185" t="s">
        <v>92</v>
      </c>
      <c r="X10" s="185" t="s">
        <v>92</v>
      </c>
      <c r="Y10" s="185" t="s">
        <v>92</v>
      </c>
      <c r="Z10" s="185" t="s">
        <v>92</v>
      </c>
      <c r="AA10" s="57"/>
    </row>
    <row r="11" spans="1:31" x14ac:dyDescent="0.35">
      <c r="A11" s="298"/>
      <c r="B11" s="56" t="s">
        <v>728</v>
      </c>
      <c r="C11" s="56"/>
      <c r="D11" s="209" t="s">
        <v>92</v>
      </c>
      <c r="E11" s="209" t="s">
        <v>92</v>
      </c>
      <c r="F11" s="209" t="s">
        <v>92</v>
      </c>
      <c r="G11" s="58" t="s">
        <v>92</v>
      </c>
      <c r="H11" s="56"/>
      <c r="I11" s="209" t="s">
        <v>92</v>
      </c>
      <c r="J11" s="209" t="s">
        <v>92</v>
      </c>
      <c r="K11" s="209" t="s">
        <v>92</v>
      </c>
      <c r="L11" s="209" t="s">
        <v>92</v>
      </c>
      <c r="M11" s="209" t="s">
        <v>92</v>
      </c>
      <c r="N11" s="208">
        <v>12</v>
      </c>
      <c r="O11" s="208">
        <v>212</v>
      </c>
      <c r="P11" s="209" t="s">
        <v>92</v>
      </c>
      <c r="Q11" s="209" t="s">
        <v>92</v>
      </c>
      <c r="R11" s="208">
        <v>99</v>
      </c>
      <c r="S11" s="56"/>
      <c r="T11" s="185" t="s">
        <v>92</v>
      </c>
      <c r="U11" s="185" t="s">
        <v>92</v>
      </c>
      <c r="V11" s="185" t="s">
        <v>92</v>
      </c>
      <c r="W11" s="185" t="s">
        <v>92</v>
      </c>
      <c r="X11" s="185" t="s">
        <v>92</v>
      </c>
      <c r="Y11" s="185" t="s">
        <v>92</v>
      </c>
      <c r="Z11" s="185" t="s">
        <v>92</v>
      </c>
      <c r="AA11" s="57"/>
    </row>
    <row r="12" spans="1:31" s="62" customFormat="1" ht="15" x14ac:dyDescent="0.3">
      <c r="A12" s="298"/>
      <c r="B12" s="58" t="s">
        <v>729</v>
      </c>
      <c r="C12" s="58"/>
      <c r="D12" s="209">
        <f>SUM(D9:D11)</f>
        <v>362</v>
      </c>
      <c r="E12" s="209">
        <f>SUM(E9:E11)</f>
        <v>853</v>
      </c>
      <c r="F12" s="209">
        <f>SUM(F9:F11)</f>
        <v>528</v>
      </c>
      <c r="G12" s="58" t="s">
        <v>92</v>
      </c>
      <c r="H12" s="58"/>
      <c r="I12" s="209">
        <f t="shared" ref="I12:R12" si="0">SUM(I9:I11)</f>
        <v>924</v>
      </c>
      <c r="J12" s="209">
        <f t="shared" si="0"/>
        <v>668</v>
      </c>
      <c r="K12" s="209">
        <f t="shared" si="0"/>
        <v>381</v>
      </c>
      <c r="L12" s="209">
        <f>SUM(L9:L11)</f>
        <v>1427</v>
      </c>
      <c r="M12" s="209">
        <f t="shared" si="0"/>
        <v>1059</v>
      </c>
      <c r="N12" s="209">
        <f t="shared" si="0"/>
        <v>523</v>
      </c>
      <c r="O12" s="209">
        <f t="shared" si="0"/>
        <v>922</v>
      </c>
      <c r="P12" s="209">
        <f t="shared" si="0"/>
        <v>617</v>
      </c>
      <c r="Q12" s="209">
        <f t="shared" si="0"/>
        <v>1180</v>
      </c>
      <c r="R12" s="209">
        <f t="shared" si="0"/>
        <v>425</v>
      </c>
      <c r="S12" s="58"/>
      <c r="T12" s="184" t="s">
        <v>92</v>
      </c>
      <c r="U12" s="184" t="s">
        <v>92</v>
      </c>
      <c r="V12" s="184" t="s">
        <v>92</v>
      </c>
      <c r="W12" s="184" t="s">
        <v>92</v>
      </c>
      <c r="X12" s="184" t="s">
        <v>92</v>
      </c>
      <c r="Y12" s="184" t="s">
        <v>92</v>
      </c>
      <c r="Z12" s="184" t="s">
        <v>92</v>
      </c>
      <c r="AA12" s="59"/>
      <c r="AB12" s="60"/>
      <c r="AC12" s="61"/>
      <c r="AD12" s="60"/>
      <c r="AE12" s="60"/>
    </row>
    <row r="13" spans="1:31" s="62" customFormat="1" ht="8.15" customHeight="1" x14ac:dyDescent="0.3">
      <c r="A13" s="298"/>
      <c r="B13" s="58"/>
      <c r="C13" s="58"/>
      <c r="D13" s="209"/>
      <c r="E13" s="209"/>
      <c r="F13" s="209"/>
      <c r="G13" s="58"/>
      <c r="H13" s="58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58"/>
      <c r="T13" s="184"/>
      <c r="U13" s="184"/>
      <c r="V13" s="184"/>
      <c r="W13" s="184"/>
      <c r="X13" s="184"/>
      <c r="Y13" s="184"/>
      <c r="Z13" s="184"/>
      <c r="AA13" s="59"/>
      <c r="AB13" s="60"/>
      <c r="AC13" s="61"/>
      <c r="AD13" s="60"/>
      <c r="AE13" s="60"/>
    </row>
    <row r="14" spans="1:31" x14ac:dyDescent="0.35">
      <c r="A14" s="298"/>
      <c r="B14" s="56" t="s">
        <v>730</v>
      </c>
      <c r="C14" s="56"/>
      <c r="D14" s="208">
        <v>668</v>
      </c>
      <c r="E14" s="208">
        <v>2635</v>
      </c>
      <c r="F14" s="208">
        <v>1152</v>
      </c>
      <c r="G14" s="185" t="s">
        <v>752</v>
      </c>
      <c r="H14" s="56"/>
      <c r="I14" s="208">
        <v>2095</v>
      </c>
      <c r="J14" s="208">
        <v>1248</v>
      </c>
      <c r="K14" s="208">
        <v>1339</v>
      </c>
      <c r="L14" s="208">
        <v>3706</v>
      </c>
      <c r="M14" s="208">
        <v>1308</v>
      </c>
      <c r="N14" s="208">
        <v>796</v>
      </c>
      <c r="O14" s="208">
        <v>1409</v>
      </c>
      <c r="P14" s="208">
        <v>1379</v>
      </c>
      <c r="Q14" s="208">
        <v>1367</v>
      </c>
      <c r="R14" s="208">
        <v>681</v>
      </c>
      <c r="S14" s="56"/>
      <c r="T14" s="185" t="s">
        <v>92</v>
      </c>
      <c r="U14" s="185" t="s">
        <v>92</v>
      </c>
      <c r="V14" s="185" t="s">
        <v>92</v>
      </c>
      <c r="W14" s="185" t="s">
        <v>92</v>
      </c>
      <c r="X14" s="185" t="s">
        <v>92</v>
      </c>
      <c r="Y14" s="185" t="s">
        <v>92</v>
      </c>
      <c r="Z14" s="185" t="s">
        <v>92</v>
      </c>
      <c r="AA14" s="57"/>
      <c r="AB14" s="63"/>
      <c r="AD14" s="63"/>
      <c r="AE14" s="63"/>
    </row>
    <row r="15" spans="1:31" x14ac:dyDescent="0.35">
      <c r="A15" s="298"/>
      <c r="B15" s="56" t="s">
        <v>731</v>
      </c>
      <c r="C15" s="56"/>
      <c r="D15" s="209" t="s">
        <v>92</v>
      </c>
      <c r="E15" s="209" t="s">
        <v>92</v>
      </c>
      <c r="F15" s="209" t="s">
        <v>92</v>
      </c>
      <c r="G15" s="58" t="s">
        <v>92</v>
      </c>
      <c r="H15" s="56"/>
      <c r="I15" s="209" t="s">
        <v>92</v>
      </c>
      <c r="J15" s="209" t="s">
        <v>92</v>
      </c>
      <c r="K15" s="209" t="s">
        <v>92</v>
      </c>
      <c r="L15" s="209" t="s">
        <v>92</v>
      </c>
      <c r="M15" s="208">
        <v>962</v>
      </c>
      <c r="N15" s="208">
        <v>515</v>
      </c>
      <c r="O15" s="208">
        <v>754</v>
      </c>
      <c r="P15" s="208">
        <v>467</v>
      </c>
      <c r="Q15" s="208">
        <v>882</v>
      </c>
      <c r="R15" s="209" t="s">
        <v>92</v>
      </c>
      <c r="S15" s="56"/>
      <c r="T15" s="185" t="s">
        <v>92</v>
      </c>
      <c r="U15" s="185" t="s">
        <v>92</v>
      </c>
      <c r="V15" s="185" t="s">
        <v>92</v>
      </c>
      <c r="W15" s="185" t="s">
        <v>92</v>
      </c>
      <c r="X15" s="185" t="s">
        <v>92</v>
      </c>
      <c r="Y15" s="185" t="s">
        <v>92</v>
      </c>
      <c r="Z15" s="185" t="s">
        <v>92</v>
      </c>
      <c r="AA15" s="57"/>
      <c r="AB15" s="63"/>
      <c r="AD15" s="63"/>
      <c r="AE15" s="63"/>
    </row>
    <row r="16" spans="1:31" s="62" customFormat="1" ht="15" x14ac:dyDescent="0.3">
      <c r="A16" s="298"/>
      <c r="B16" s="58" t="s">
        <v>732</v>
      </c>
      <c r="C16" s="58"/>
      <c r="D16" s="209">
        <f>SUM(D14:D15)</f>
        <v>668</v>
      </c>
      <c r="E16" s="209">
        <f t="shared" ref="E16:R16" si="1">SUM(E14:E15)</f>
        <v>2635</v>
      </c>
      <c r="F16" s="209">
        <f t="shared" ref="F16" si="2">SUM(F14:F15)</f>
        <v>1152</v>
      </c>
      <c r="G16" s="58" t="s">
        <v>92</v>
      </c>
      <c r="H16" s="58"/>
      <c r="I16" s="209">
        <f t="shared" si="1"/>
        <v>2095</v>
      </c>
      <c r="J16" s="209">
        <f t="shared" si="1"/>
        <v>1248</v>
      </c>
      <c r="K16" s="209">
        <f t="shared" si="1"/>
        <v>1339</v>
      </c>
      <c r="L16" s="209">
        <f t="shared" si="1"/>
        <v>3706</v>
      </c>
      <c r="M16" s="209">
        <f t="shared" si="1"/>
        <v>2270</v>
      </c>
      <c r="N16" s="209">
        <f t="shared" si="1"/>
        <v>1311</v>
      </c>
      <c r="O16" s="209">
        <f t="shared" si="1"/>
        <v>2163</v>
      </c>
      <c r="P16" s="209">
        <f t="shared" si="1"/>
        <v>1846</v>
      </c>
      <c r="Q16" s="209">
        <f t="shared" si="1"/>
        <v>2249</v>
      </c>
      <c r="R16" s="209">
        <f t="shared" si="1"/>
        <v>681</v>
      </c>
      <c r="S16" s="58"/>
      <c r="T16" s="185" t="s">
        <v>92</v>
      </c>
      <c r="U16" s="185" t="s">
        <v>92</v>
      </c>
      <c r="V16" s="185" t="s">
        <v>92</v>
      </c>
      <c r="W16" s="185" t="s">
        <v>92</v>
      </c>
      <c r="X16" s="185" t="s">
        <v>92</v>
      </c>
      <c r="Y16" s="185" t="s">
        <v>92</v>
      </c>
      <c r="Z16" s="185" t="s">
        <v>92</v>
      </c>
      <c r="AA16" s="59"/>
      <c r="AB16" s="60"/>
      <c r="AC16" s="61"/>
      <c r="AD16" s="60"/>
      <c r="AE16" s="60"/>
    </row>
    <row r="17" spans="1:31" s="62" customFormat="1" ht="8.15" customHeight="1" x14ac:dyDescent="0.3">
      <c r="A17" s="298"/>
      <c r="B17" s="58"/>
      <c r="C17" s="58"/>
      <c r="D17" s="58"/>
      <c r="E17" s="58"/>
      <c r="F17" s="58"/>
      <c r="G17" s="58"/>
      <c r="H17" s="58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58"/>
      <c r="T17" s="185"/>
      <c r="U17" s="185"/>
      <c r="V17" s="185"/>
      <c r="W17" s="185"/>
      <c r="X17" s="185"/>
      <c r="Y17" s="185"/>
      <c r="Z17" s="185"/>
      <c r="AA17" s="59"/>
      <c r="AB17" s="61"/>
      <c r="AC17" s="61"/>
      <c r="AD17" s="61"/>
      <c r="AE17" s="61"/>
    </row>
    <row r="18" spans="1:31" x14ac:dyDescent="0.35">
      <c r="A18" s="298"/>
      <c r="B18" s="56" t="s">
        <v>733</v>
      </c>
      <c r="C18" s="56"/>
      <c r="D18" s="58" t="s">
        <v>92</v>
      </c>
      <c r="E18" s="58" t="s">
        <v>92</v>
      </c>
      <c r="F18" s="58" t="s">
        <v>92</v>
      </c>
      <c r="G18" s="58" t="s">
        <v>92</v>
      </c>
      <c r="H18" s="56"/>
      <c r="I18" s="208">
        <v>1770</v>
      </c>
      <c r="J18" s="208">
        <v>3074</v>
      </c>
      <c r="K18" s="208">
        <v>1145</v>
      </c>
      <c r="L18" s="209" t="s">
        <v>92</v>
      </c>
      <c r="M18" s="209" t="s">
        <v>92</v>
      </c>
      <c r="N18" s="209" t="s">
        <v>92</v>
      </c>
      <c r="O18" s="209" t="s">
        <v>92</v>
      </c>
      <c r="P18" s="209" t="s">
        <v>92</v>
      </c>
      <c r="Q18" s="208">
        <v>6809</v>
      </c>
      <c r="R18" s="209" t="s">
        <v>92</v>
      </c>
      <c r="S18" s="56"/>
      <c r="T18" s="185" t="s">
        <v>92</v>
      </c>
      <c r="U18" s="185" t="s">
        <v>92</v>
      </c>
      <c r="V18" s="185" t="s">
        <v>92</v>
      </c>
      <c r="W18" s="185" t="s">
        <v>92</v>
      </c>
      <c r="X18" s="185" t="s">
        <v>92</v>
      </c>
      <c r="Y18" s="185" t="s">
        <v>92</v>
      </c>
      <c r="Z18" s="185" t="s">
        <v>92</v>
      </c>
      <c r="AA18" s="57"/>
    </row>
    <row r="19" spans="1:31" x14ac:dyDescent="0.35">
      <c r="A19" s="298"/>
      <c r="B19" s="56" t="s">
        <v>734</v>
      </c>
      <c r="C19" s="56"/>
      <c r="D19" s="58" t="s">
        <v>92</v>
      </c>
      <c r="E19" s="58" t="s">
        <v>92</v>
      </c>
      <c r="F19" s="58" t="s">
        <v>92</v>
      </c>
      <c r="G19" s="58" t="s">
        <v>92</v>
      </c>
      <c r="H19" s="56"/>
      <c r="I19" s="208">
        <v>1457</v>
      </c>
      <c r="J19" s="209" t="s">
        <v>92</v>
      </c>
      <c r="K19" s="209" t="s">
        <v>92</v>
      </c>
      <c r="L19" s="209" t="s">
        <v>92</v>
      </c>
      <c r="M19" s="209" t="s">
        <v>92</v>
      </c>
      <c r="N19" s="209" t="s">
        <v>92</v>
      </c>
      <c r="O19" s="209" t="s">
        <v>92</v>
      </c>
      <c r="P19" s="209" t="s">
        <v>92</v>
      </c>
      <c r="Q19" s="209" t="s">
        <v>92</v>
      </c>
      <c r="R19" s="209" t="s">
        <v>92</v>
      </c>
      <c r="S19" s="56"/>
      <c r="T19" s="185" t="s">
        <v>92</v>
      </c>
      <c r="U19" s="185" t="s">
        <v>92</v>
      </c>
      <c r="V19" s="185" t="s">
        <v>92</v>
      </c>
      <c r="W19" s="185" t="s">
        <v>92</v>
      </c>
      <c r="X19" s="185" t="s">
        <v>92</v>
      </c>
      <c r="Y19" s="185" t="s">
        <v>92</v>
      </c>
      <c r="Z19" s="185" t="s">
        <v>92</v>
      </c>
      <c r="AA19" s="57"/>
    </row>
    <row r="20" spans="1:31" s="62" customFormat="1" ht="15" x14ac:dyDescent="0.3">
      <c r="A20" s="298"/>
      <c r="B20" s="58" t="s">
        <v>735</v>
      </c>
      <c r="C20" s="58"/>
      <c r="D20" s="191" t="s">
        <v>92</v>
      </c>
      <c r="E20" s="191" t="s">
        <v>92</v>
      </c>
      <c r="F20" s="191" t="s">
        <v>92</v>
      </c>
      <c r="G20" s="191" t="s">
        <v>92</v>
      </c>
      <c r="H20" s="58"/>
      <c r="I20" s="210">
        <f>SUM(I18:I19)</f>
        <v>3227</v>
      </c>
      <c r="J20" s="210">
        <f t="shared" ref="J20:K20" si="3">SUM(J18:J19)</f>
        <v>3074</v>
      </c>
      <c r="K20" s="210">
        <f t="shared" si="3"/>
        <v>1145</v>
      </c>
      <c r="L20" s="210" t="s">
        <v>92</v>
      </c>
      <c r="M20" s="210" t="s">
        <v>92</v>
      </c>
      <c r="N20" s="210" t="s">
        <v>92</v>
      </c>
      <c r="O20" s="210" t="s">
        <v>92</v>
      </c>
      <c r="P20" s="210" t="s">
        <v>92</v>
      </c>
      <c r="Q20" s="210">
        <f>SUM(Q18:Q19)</f>
        <v>6809</v>
      </c>
      <c r="R20" s="210" t="s">
        <v>92</v>
      </c>
      <c r="S20" s="58"/>
      <c r="T20" s="189" t="s">
        <v>92</v>
      </c>
      <c r="U20" s="189" t="s">
        <v>92</v>
      </c>
      <c r="V20" s="189" t="s">
        <v>92</v>
      </c>
      <c r="W20" s="189" t="s">
        <v>92</v>
      </c>
      <c r="X20" s="189" t="s">
        <v>92</v>
      </c>
      <c r="Y20" s="189" t="s">
        <v>92</v>
      </c>
      <c r="Z20" s="185" t="s">
        <v>92</v>
      </c>
      <c r="AA20" s="59"/>
      <c r="AB20" s="61"/>
      <c r="AC20" s="61"/>
      <c r="AD20" s="61"/>
      <c r="AE20" s="61"/>
    </row>
    <row r="21" spans="1:31" ht="8.15" customHeight="1" x14ac:dyDescent="0.35">
      <c r="A21" s="200"/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197"/>
      <c r="AA21" s="202"/>
    </row>
    <row r="22" spans="1:31" x14ac:dyDescent="0.35">
      <c r="A22" s="200" t="s">
        <v>759</v>
      </c>
      <c r="B22" s="185" t="s">
        <v>757</v>
      </c>
      <c r="C22" s="205">
        <v>71.279538093801918</v>
      </c>
      <c r="D22" s="192">
        <v>71.279538093801918</v>
      </c>
      <c r="E22" s="204">
        <v>54.539966268841901</v>
      </c>
      <c r="F22" s="204">
        <v>21.929758091048555</v>
      </c>
      <c r="G22" s="190" t="s">
        <v>752</v>
      </c>
      <c r="H22" s="201"/>
      <c r="I22" s="204">
        <v>58.968578535780487</v>
      </c>
      <c r="J22" s="204">
        <v>43.032703099941003</v>
      </c>
      <c r="K22" s="204">
        <v>48.560484335421165</v>
      </c>
      <c r="L22" s="204">
        <v>68.584705137310934</v>
      </c>
      <c r="M22" s="204">
        <v>52.213230039215965</v>
      </c>
      <c r="N22" s="204">
        <v>8.7912599192301304</v>
      </c>
      <c r="O22" s="204">
        <v>35.388287737930412</v>
      </c>
      <c r="P22" s="204">
        <v>19.343376887752477</v>
      </c>
      <c r="Q22" s="204">
        <v>41.624716753162275</v>
      </c>
      <c r="R22" s="204">
        <v>27.816941239675206</v>
      </c>
      <c r="S22" s="201"/>
      <c r="T22" s="204">
        <v>89.62687845165577</v>
      </c>
      <c r="U22" s="204">
        <v>75.885139262564223</v>
      </c>
      <c r="V22" s="204">
        <v>218.97879941235516</v>
      </c>
      <c r="W22" s="204">
        <v>47.306367245580887</v>
      </c>
      <c r="X22" s="204">
        <v>50.003186998487863</v>
      </c>
      <c r="Y22" s="204">
        <v>27.968634118408204</v>
      </c>
      <c r="Z22" s="204">
        <v>44.402676931258959</v>
      </c>
      <c r="AA22" s="202"/>
      <c r="AD22" s="63"/>
    </row>
    <row r="23" spans="1:31" ht="8.15" customHeight="1" x14ac:dyDescent="0.35">
      <c r="A23" s="200"/>
      <c r="B23" s="201"/>
      <c r="C23" s="205"/>
      <c r="D23" s="186"/>
      <c r="E23" s="205"/>
      <c r="F23" s="205"/>
      <c r="G23" s="201"/>
      <c r="H23" s="201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1"/>
      <c r="T23" s="205"/>
      <c r="U23" s="205"/>
      <c r="V23" s="205"/>
      <c r="W23" s="205"/>
      <c r="X23" s="205"/>
      <c r="Y23" s="205"/>
      <c r="Z23" s="205"/>
      <c r="AA23" s="202"/>
    </row>
    <row r="24" spans="1:31" x14ac:dyDescent="0.35">
      <c r="A24" s="200" t="s">
        <v>738</v>
      </c>
      <c r="B24" s="185" t="s">
        <v>757</v>
      </c>
      <c r="C24" s="205">
        <v>94.072438578487009</v>
      </c>
      <c r="D24" s="192">
        <v>94.072438578487009</v>
      </c>
      <c r="E24" s="204">
        <v>138.75034486413497</v>
      </c>
      <c r="F24" s="204">
        <v>113.77220551731078</v>
      </c>
      <c r="G24" s="190" t="s">
        <v>752</v>
      </c>
      <c r="H24" s="201"/>
      <c r="I24" s="204">
        <v>113.65622190402409</v>
      </c>
      <c r="J24" s="204">
        <v>162.34092308548631</v>
      </c>
      <c r="K24" s="204">
        <v>90.732779207495327</v>
      </c>
      <c r="L24" s="204">
        <v>143.98593100681737</v>
      </c>
      <c r="M24" s="204">
        <v>127.70265998080137</v>
      </c>
      <c r="N24" s="204">
        <v>190.30584956265639</v>
      </c>
      <c r="O24" s="204">
        <v>195.40335260327203</v>
      </c>
      <c r="P24" s="204">
        <v>109.11981913729326</v>
      </c>
      <c r="Q24" s="204">
        <v>154.79028764616581</v>
      </c>
      <c r="R24" s="204">
        <v>152.40717344187249</v>
      </c>
      <c r="S24" s="201"/>
      <c r="T24" s="204">
        <v>128.14797603779243</v>
      </c>
      <c r="U24" s="204">
        <v>77.407794240846698</v>
      </c>
      <c r="V24" s="204">
        <v>91.305356705516587</v>
      </c>
      <c r="W24" s="204">
        <v>117.52738128265348</v>
      </c>
      <c r="X24" s="204">
        <v>98.859571653782467</v>
      </c>
      <c r="Y24" s="204">
        <v>95.327663954540029</v>
      </c>
      <c r="Z24" s="204">
        <v>81.688015297368381</v>
      </c>
      <c r="AA24" s="202"/>
      <c r="AD24" s="63"/>
    </row>
    <row r="25" spans="1:31" ht="8.15" customHeight="1" x14ac:dyDescent="0.35">
      <c r="A25" s="200"/>
      <c r="B25" s="201"/>
      <c r="C25" s="205"/>
      <c r="D25" s="186"/>
      <c r="E25" s="205"/>
      <c r="F25" s="205"/>
      <c r="G25" s="201"/>
      <c r="H25" s="201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1"/>
      <c r="T25" s="205"/>
      <c r="U25" s="205"/>
      <c r="V25" s="205"/>
      <c r="W25" s="205"/>
      <c r="X25" s="205"/>
      <c r="Y25" s="205"/>
      <c r="Z25" s="205"/>
      <c r="AA25" s="202"/>
    </row>
    <row r="26" spans="1:31" x14ac:dyDescent="0.35">
      <c r="A26" s="200" t="s">
        <v>760</v>
      </c>
      <c r="B26" s="185" t="s">
        <v>757</v>
      </c>
      <c r="C26" s="205">
        <v>38.33530306647603</v>
      </c>
      <c r="D26" s="192">
        <v>38.33530306647603</v>
      </c>
      <c r="E26" s="204">
        <v>24.305467087659935</v>
      </c>
      <c r="F26" s="204">
        <v>27.951067290013789</v>
      </c>
      <c r="G26" s="190" t="s">
        <v>752</v>
      </c>
      <c r="H26" s="201"/>
      <c r="I26" s="204">
        <v>76.484511443524326</v>
      </c>
      <c r="J26" s="204">
        <v>50.857830077447879</v>
      </c>
      <c r="K26" s="204">
        <v>45.171162883103719</v>
      </c>
      <c r="L26" s="204">
        <v>88.511889904358313</v>
      </c>
      <c r="M26" s="204">
        <v>60.56246656134104</v>
      </c>
      <c r="N26" s="204">
        <v>83.311968838058775</v>
      </c>
      <c r="O26" s="204">
        <v>88.372042209331539</v>
      </c>
      <c r="P26" s="204">
        <v>20.105577648855004</v>
      </c>
      <c r="Q26" s="204">
        <v>49.091571294456422</v>
      </c>
      <c r="R26" s="204">
        <v>57.894911190425496</v>
      </c>
      <c r="S26" s="201"/>
      <c r="T26" s="204">
        <v>37.910715420835942</v>
      </c>
      <c r="U26" s="204">
        <v>48.130289750090945</v>
      </c>
      <c r="V26" s="204">
        <v>46.946788276133155</v>
      </c>
      <c r="W26" s="204">
        <v>66.893273054094664</v>
      </c>
      <c r="X26" s="204">
        <v>55.057472439312207</v>
      </c>
      <c r="Y26" s="204">
        <v>51.896263328549743</v>
      </c>
      <c r="Z26" s="205">
        <v>50.83662150561387</v>
      </c>
      <c r="AA26" s="202"/>
    </row>
    <row r="27" spans="1:31" ht="8.15" customHeight="1" x14ac:dyDescent="0.35">
      <c r="A27" s="200"/>
      <c r="B27" s="201"/>
      <c r="C27" s="205"/>
      <c r="D27" s="186"/>
      <c r="E27" s="205"/>
      <c r="F27" s="205"/>
      <c r="G27" s="201"/>
      <c r="H27" s="201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1"/>
      <c r="T27" s="205"/>
      <c r="U27" s="205"/>
      <c r="V27" s="205"/>
      <c r="W27" s="205"/>
      <c r="X27" s="205"/>
      <c r="Y27" s="205"/>
      <c r="Z27" s="206"/>
      <c r="AA27" s="202"/>
    </row>
    <row r="28" spans="1:31" x14ac:dyDescent="0.35">
      <c r="A28" s="200" t="s">
        <v>739</v>
      </c>
      <c r="B28" s="185" t="s">
        <v>757</v>
      </c>
      <c r="C28" s="205">
        <v>6.4535690054355328</v>
      </c>
      <c r="D28" s="192">
        <v>6.4535690054355328</v>
      </c>
      <c r="E28" s="204">
        <v>17.287197274738958</v>
      </c>
      <c r="F28" s="190" t="s">
        <v>92</v>
      </c>
      <c r="G28" s="190" t="s">
        <v>752</v>
      </c>
      <c r="H28" s="201"/>
      <c r="I28" s="190" t="s">
        <v>92</v>
      </c>
      <c r="J28" s="190" t="s">
        <v>92</v>
      </c>
      <c r="K28" s="204">
        <v>25.430125322657979</v>
      </c>
      <c r="L28" s="204">
        <v>18.85304539279441</v>
      </c>
      <c r="M28" s="204">
        <v>26.851961307793157</v>
      </c>
      <c r="N28" s="204">
        <v>24.632143151149538</v>
      </c>
      <c r="O28" s="204">
        <v>20.699277503600189</v>
      </c>
      <c r="P28" s="190" t="s">
        <v>92</v>
      </c>
      <c r="Q28" s="204">
        <v>18.086221040521185</v>
      </c>
      <c r="R28" s="190" t="s">
        <v>92</v>
      </c>
      <c r="S28" s="201"/>
      <c r="T28" s="190" t="s">
        <v>92</v>
      </c>
      <c r="U28" s="204">
        <v>22.599481945992217</v>
      </c>
      <c r="V28" s="204">
        <v>27.771894686185945</v>
      </c>
      <c r="W28" s="204">
        <v>28.347200936749086</v>
      </c>
      <c r="X28" s="204">
        <v>13.940501042492704</v>
      </c>
      <c r="Y28" s="190" t="s">
        <v>92</v>
      </c>
      <c r="Z28" s="204">
        <v>27.245312705767311</v>
      </c>
      <c r="AA28" s="202"/>
    </row>
    <row r="29" spans="1:31" ht="8.15" customHeight="1" x14ac:dyDescent="0.35">
      <c r="A29" s="200"/>
      <c r="B29" s="201"/>
      <c r="C29" s="205"/>
      <c r="D29" s="186"/>
      <c r="E29" s="205"/>
      <c r="F29" s="201"/>
      <c r="G29" s="201"/>
      <c r="H29" s="201"/>
      <c r="I29" s="201"/>
      <c r="J29" s="201"/>
      <c r="K29" s="205"/>
      <c r="L29" s="205"/>
      <c r="M29" s="205"/>
      <c r="N29" s="205"/>
      <c r="O29" s="205"/>
      <c r="P29" s="201"/>
      <c r="Q29" s="205"/>
      <c r="R29" s="201"/>
      <c r="S29" s="201"/>
      <c r="T29" s="201"/>
      <c r="U29" s="205"/>
      <c r="V29" s="205"/>
      <c r="W29" s="205"/>
      <c r="X29" s="205"/>
      <c r="Y29" s="201"/>
      <c r="Z29" s="205"/>
      <c r="AA29" s="202"/>
    </row>
    <row r="30" spans="1:31" x14ac:dyDescent="0.35">
      <c r="A30" s="200" t="s">
        <v>740</v>
      </c>
      <c r="B30" s="185" t="s">
        <v>757</v>
      </c>
      <c r="C30" s="205">
        <v>0.55384281330941088</v>
      </c>
      <c r="D30" s="192">
        <v>0.55384281330941088</v>
      </c>
      <c r="E30" s="190" t="s">
        <v>92</v>
      </c>
      <c r="F30" s="190" t="s">
        <v>92</v>
      </c>
      <c r="G30" s="190" t="s">
        <v>92</v>
      </c>
      <c r="H30" s="201"/>
      <c r="I30" s="204">
        <v>1.2121771266169923</v>
      </c>
      <c r="J30" s="190" t="s">
        <v>92</v>
      </c>
      <c r="K30" s="190" t="s">
        <v>92</v>
      </c>
      <c r="L30" s="190" t="s">
        <v>92</v>
      </c>
      <c r="M30" s="190" t="s">
        <v>92</v>
      </c>
      <c r="N30" s="190" t="s">
        <v>92</v>
      </c>
      <c r="O30" s="204">
        <v>0.94961185707395734</v>
      </c>
      <c r="P30" s="190" t="s">
        <v>92</v>
      </c>
      <c r="Q30" s="204">
        <v>2.4341392949684222</v>
      </c>
      <c r="R30" s="190" t="s">
        <v>92</v>
      </c>
      <c r="S30" s="201"/>
      <c r="T30" s="190" t="s">
        <v>92</v>
      </c>
      <c r="U30" s="204">
        <v>1.7550235307747144</v>
      </c>
      <c r="V30" s="190" t="s">
        <v>92</v>
      </c>
      <c r="W30" s="190" t="s">
        <v>92</v>
      </c>
      <c r="X30" s="190" t="s">
        <v>92</v>
      </c>
      <c r="Y30" s="190" t="s">
        <v>92</v>
      </c>
      <c r="Z30" s="204">
        <v>1.737999992150739</v>
      </c>
      <c r="AA30" s="202"/>
    </row>
    <row r="31" spans="1:31" ht="8.15" customHeight="1" x14ac:dyDescent="0.35">
      <c r="A31" s="200"/>
      <c r="B31" s="201"/>
      <c r="C31" s="205"/>
      <c r="D31" s="186"/>
      <c r="E31" s="201"/>
      <c r="F31" s="201"/>
      <c r="G31" s="201"/>
      <c r="H31" s="201"/>
      <c r="I31" s="205"/>
      <c r="J31" s="201"/>
      <c r="K31" s="201"/>
      <c r="L31" s="201"/>
      <c r="M31" s="201"/>
      <c r="N31" s="201"/>
      <c r="O31" s="205"/>
      <c r="P31" s="201"/>
      <c r="Q31" s="205"/>
      <c r="R31" s="201"/>
      <c r="S31" s="201"/>
      <c r="T31" s="201"/>
      <c r="U31" s="205"/>
      <c r="V31" s="201"/>
      <c r="W31" s="201"/>
      <c r="X31" s="201"/>
      <c r="Y31" s="201"/>
      <c r="Z31" s="205"/>
      <c r="AA31" s="202"/>
    </row>
    <row r="32" spans="1:31" x14ac:dyDescent="0.35">
      <c r="A32" s="200" t="s">
        <v>741</v>
      </c>
      <c r="B32" s="185" t="s">
        <v>757</v>
      </c>
      <c r="C32" s="205"/>
      <c r="D32" s="190" t="s">
        <v>92</v>
      </c>
      <c r="E32" s="204">
        <v>3.7304710416665694</v>
      </c>
      <c r="F32" s="190" t="s">
        <v>92</v>
      </c>
      <c r="G32" s="190" t="s">
        <v>752</v>
      </c>
      <c r="H32" s="201"/>
      <c r="I32" s="190" t="s">
        <v>92</v>
      </c>
      <c r="J32" s="190" t="s">
        <v>92</v>
      </c>
      <c r="K32" s="190" t="s">
        <v>92</v>
      </c>
      <c r="L32" s="190" t="s">
        <v>92</v>
      </c>
      <c r="M32" s="204">
        <v>5.7884012086938839</v>
      </c>
      <c r="N32" s="190" t="s">
        <v>92</v>
      </c>
      <c r="O32" s="190" t="s">
        <v>92</v>
      </c>
      <c r="P32" s="204">
        <v>4.4088632821789542</v>
      </c>
      <c r="Q32" s="204">
        <v>6.2090360577759771</v>
      </c>
      <c r="R32" s="204">
        <v>3.893102116827897</v>
      </c>
      <c r="S32" s="201"/>
      <c r="T32" s="190" t="s">
        <v>92</v>
      </c>
      <c r="U32" s="190" t="s">
        <v>92</v>
      </c>
      <c r="V32" s="190" t="s">
        <v>92</v>
      </c>
      <c r="W32" s="190" t="s">
        <v>92</v>
      </c>
      <c r="X32" s="190" t="s">
        <v>92</v>
      </c>
      <c r="Y32" s="190" t="s">
        <v>92</v>
      </c>
      <c r="Z32" s="201" t="s">
        <v>92</v>
      </c>
      <c r="AA32" s="202"/>
      <c r="AB32" s="106"/>
      <c r="AC32" s="106"/>
    </row>
    <row r="33" spans="1:33" ht="8.15" customHeight="1" x14ac:dyDescent="0.35">
      <c r="A33" s="200"/>
      <c r="B33" s="201"/>
      <c r="C33" s="205"/>
      <c r="D33" s="201"/>
      <c r="E33" s="205"/>
      <c r="F33" s="201"/>
      <c r="G33" s="201"/>
      <c r="H33" s="201"/>
      <c r="I33" s="201"/>
      <c r="J33" s="201"/>
      <c r="K33" s="201"/>
      <c r="L33" s="201"/>
      <c r="M33" s="205"/>
      <c r="N33" s="201"/>
      <c r="O33" s="201"/>
      <c r="P33" s="205"/>
      <c r="Q33" s="205"/>
      <c r="R33" s="205"/>
      <c r="S33" s="201"/>
      <c r="T33" s="201"/>
      <c r="U33" s="201"/>
      <c r="V33" s="201"/>
      <c r="W33" s="201"/>
      <c r="X33" s="201"/>
      <c r="Y33" s="201"/>
      <c r="Z33" s="197"/>
      <c r="AA33" s="202"/>
      <c r="AB33" s="106"/>
      <c r="AC33" s="106"/>
    </row>
    <row r="34" spans="1:33" x14ac:dyDescent="0.35">
      <c r="A34" s="200" t="s">
        <v>742</v>
      </c>
      <c r="B34" s="185" t="s">
        <v>757</v>
      </c>
      <c r="C34" s="205"/>
      <c r="D34" s="190" t="s">
        <v>92</v>
      </c>
      <c r="E34" s="190" t="s">
        <v>92</v>
      </c>
      <c r="F34" s="190" t="s">
        <v>92</v>
      </c>
      <c r="G34" s="190" t="s">
        <v>752</v>
      </c>
      <c r="H34" s="201"/>
      <c r="I34" s="190" t="s">
        <v>92</v>
      </c>
      <c r="J34" s="190" t="s">
        <v>92</v>
      </c>
      <c r="K34" s="190" t="s">
        <v>744</v>
      </c>
      <c r="L34" s="190" t="s">
        <v>744</v>
      </c>
      <c r="M34" s="190" t="s">
        <v>92</v>
      </c>
      <c r="N34" s="190" t="s">
        <v>92</v>
      </c>
      <c r="O34" s="190" t="s">
        <v>92</v>
      </c>
      <c r="P34" s="190" t="s">
        <v>92</v>
      </c>
      <c r="Q34" s="190" t="s">
        <v>92</v>
      </c>
      <c r="R34" s="190" t="s">
        <v>92</v>
      </c>
      <c r="S34" s="201"/>
      <c r="T34" s="190" t="s">
        <v>92</v>
      </c>
      <c r="U34" s="190" t="s">
        <v>92</v>
      </c>
      <c r="V34" s="190" t="s">
        <v>92</v>
      </c>
      <c r="W34" s="190" t="s">
        <v>92</v>
      </c>
      <c r="X34" s="190" t="s">
        <v>92</v>
      </c>
      <c r="Y34" s="190" t="s">
        <v>92</v>
      </c>
      <c r="Z34" s="190" t="s">
        <v>92</v>
      </c>
      <c r="AA34" s="202"/>
      <c r="AB34" s="106"/>
      <c r="AC34" s="106"/>
      <c r="AG34" s="106"/>
    </row>
    <row r="35" spans="1:33" ht="8.15" customHeight="1" x14ac:dyDescent="0.35">
      <c r="A35" s="200"/>
      <c r="B35" s="201"/>
      <c r="C35" s="205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2"/>
      <c r="AB35" s="106"/>
      <c r="AC35" s="106"/>
      <c r="AG35" s="106"/>
    </row>
    <row r="36" spans="1:33" x14ac:dyDescent="0.35">
      <c r="A36" s="200" t="s">
        <v>743</v>
      </c>
      <c r="B36" s="185" t="s">
        <v>757</v>
      </c>
      <c r="C36" s="205"/>
      <c r="D36" s="190" t="s">
        <v>92</v>
      </c>
      <c r="E36" s="190" t="s">
        <v>92</v>
      </c>
      <c r="F36" s="190" t="s">
        <v>92</v>
      </c>
      <c r="G36" s="190" t="s">
        <v>92</v>
      </c>
      <c r="H36" s="201"/>
      <c r="I36" s="190" t="s">
        <v>92</v>
      </c>
      <c r="J36" s="190" t="s">
        <v>92</v>
      </c>
      <c r="K36" s="190" t="s">
        <v>92</v>
      </c>
      <c r="L36" s="190" t="s">
        <v>92</v>
      </c>
      <c r="M36" s="204">
        <v>39.108277023972008</v>
      </c>
      <c r="N36" s="190" t="s">
        <v>92</v>
      </c>
      <c r="O36" s="190" t="s">
        <v>92</v>
      </c>
      <c r="P36" s="190" t="s">
        <v>92</v>
      </c>
      <c r="Q36" s="190" t="s">
        <v>92</v>
      </c>
      <c r="R36" s="190" t="s">
        <v>92</v>
      </c>
      <c r="S36" s="201"/>
      <c r="T36" s="190" t="s">
        <v>92</v>
      </c>
      <c r="U36" s="190" t="s">
        <v>92</v>
      </c>
      <c r="V36" s="190" t="s">
        <v>92</v>
      </c>
      <c r="W36" s="190" t="s">
        <v>92</v>
      </c>
      <c r="X36" s="190" t="s">
        <v>92</v>
      </c>
      <c r="Y36" s="190" t="s">
        <v>92</v>
      </c>
      <c r="Z36" s="190" t="s">
        <v>92</v>
      </c>
      <c r="AA36" s="202"/>
      <c r="AB36" s="106"/>
      <c r="AC36" s="106"/>
      <c r="AG36" s="106"/>
    </row>
    <row r="37" spans="1:33" ht="8.15" customHeight="1" x14ac:dyDescent="0.35">
      <c r="A37" s="200"/>
      <c r="B37" s="201"/>
      <c r="C37" s="205"/>
      <c r="D37" s="201"/>
      <c r="E37" s="201"/>
      <c r="F37" s="201"/>
      <c r="G37" s="201"/>
      <c r="H37" s="201"/>
      <c r="I37" s="201"/>
      <c r="J37" s="201"/>
      <c r="K37" s="201"/>
      <c r="L37" s="201"/>
      <c r="M37" s="205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2"/>
      <c r="AB37" s="106"/>
      <c r="AC37" s="106"/>
      <c r="AG37" s="106"/>
    </row>
    <row r="38" spans="1:33" x14ac:dyDescent="0.35">
      <c r="A38" s="200" t="s">
        <v>785</v>
      </c>
      <c r="B38" s="185" t="s">
        <v>757</v>
      </c>
      <c r="C38" s="205"/>
      <c r="D38" s="190" t="s">
        <v>92</v>
      </c>
      <c r="E38" s="190" t="s">
        <v>92</v>
      </c>
      <c r="F38" s="190" t="s">
        <v>92</v>
      </c>
      <c r="G38" s="190" t="s">
        <v>92</v>
      </c>
      <c r="H38" s="201"/>
      <c r="I38" s="190" t="s">
        <v>92</v>
      </c>
      <c r="J38" s="204">
        <v>3.8420159300670313</v>
      </c>
      <c r="K38" s="190" t="s">
        <v>92</v>
      </c>
      <c r="L38" s="204">
        <v>1.9607469490216751</v>
      </c>
      <c r="M38" s="190" t="s">
        <v>92</v>
      </c>
      <c r="N38" s="190" t="s">
        <v>92</v>
      </c>
      <c r="O38" s="204">
        <v>3.6366275787883815</v>
      </c>
      <c r="P38" s="190" t="s">
        <v>92</v>
      </c>
      <c r="Q38" s="204">
        <v>1.5089487194442295</v>
      </c>
      <c r="R38" s="190" t="s">
        <v>92</v>
      </c>
      <c r="S38" s="201"/>
      <c r="T38" s="190" t="s">
        <v>92</v>
      </c>
      <c r="U38" s="190" t="s">
        <v>92</v>
      </c>
      <c r="V38" s="190" t="s">
        <v>92</v>
      </c>
      <c r="W38" s="190" t="s">
        <v>92</v>
      </c>
      <c r="X38" s="190" t="s">
        <v>92</v>
      </c>
      <c r="Y38" s="190" t="s">
        <v>92</v>
      </c>
      <c r="Z38" s="201" t="s">
        <v>92</v>
      </c>
      <c r="AA38" s="202"/>
      <c r="AB38" s="106"/>
      <c r="AC38" s="106"/>
      <c r="AG38" s="106"/>
    </row>
    <row r="39" spans="1:33" ht="8.15" customHeight="1" x14ac:dyDescent="0.35">
      <c r="A39" s="200"/>
      <c r="B39" s="201"/>
      <c r="C39" s="205"/>
      <c r="D39" s="201"/>
      <c r="E39" s="201"/>
      <c r="F39" s="201"/>
      <c r="G39" s="201"/>
      <c r="H39" s="201"/>
      <c r="I39" s="201"/>
      <c r="J39" s="205"/>
      <c r="K39" s="201"/>
      <c r="L39" s="205"/>
      <c r="M39" s="201"/>
      <c r="N39" s="201"/>
      <c r="O39" s="205"/>
      <c r="P39" s="201"/>
      <c r="Q39" s="205"/>
      <c r="R39" s="201"/>
      <c r="S39" s="201"/>
      <c r="T39" s="201"/>
      <c r="U39" s="201"/>
      <c r="V39" s="201"/>
      <c r="W39" s="201"/>
      <c r="X39" s="201"/>
      <c r="Y39" s="201"/>
      <c r="Z39" s="197"/>
      <c r="AA39" s="202"/>
      <c r="AB39" s="106"/>
      <c r="AC39" s="106"/>
      <c r="AG39" s="106"/>
    </row>
    <row r="40" spans="1:33" x14ac:dyDescent="0.35">
      <c r="A40" s="112"/>
      <c r="B40" s="196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6"/>
      <c r="AF40" s="51"/>
      <c r="AG40" s="51"/>
    </row>
  </sheetData>
  <mergeCells count="3">
    <mergeCell ref="D6:G6"/>
    <mergeCell ref="I6:R6"/>
    <mergeCell ref="A9:A20"/>
  </mergeCells>
  <pageMargins left="0.7" right="0.7" top="0.75" bottom="0.75" header="0.3" footer="0.3"/>
  <pageSetup paperSize="9" scale="5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15FE7-6220-464B-A44A-FC81161DD734}">
  <dimension ref="A5:AC60"/>
  <sheetViews>
    <sheetView zoomScale="40" zoomScaleNormal="40" workbookViewId="0">
      <selection activeCell="AF17" sqref="AF17"/>
    </sheetView>
  </sheetViews>
  <sheetFormatPr defaultColWidth="11.453125" defaultRowHeight="15.5" x14ac:dyDescent="0.35"/>
  <cols>
    <col min="1" max="1" width="9.54296875" style="106" customWidth="1"/>
    <col min="2" max="2" width="21.81640625" style="106" customWidth="1"/>
    <col min="3" max="3" width="11.453125" style="106"/>
    <col min="4" max="21" width="11.453125" style="168"/>
    <col min="22" max="16384" width="11.453125" style="106"/>
  </cols>
  <sheetData>
    <row r="5" spans="1:29" s="162" customFormat="1" x14ac:dyDescent="0.35">
      <c r="A5" s="158" t="s">
        <v>35</v>
      </c>
      <c r="B5" s="175" t="s">
        <v>36</v>
      </c>
      <c r="C5" s="176" t="s">
        <v>37</v>
      </c>
      <c r="D5" s="177" t="s">
        <v>38</v>
      </c>
      <c r="E5" s="177" t="s">
        <v>39</v>
      </c>
      <c r="F5" s="176" t="s">
        <v>40</v>
      </c>
      <c r="G5" s="177" t="s">
        <v>41</v>
      </c>
      <c r="H5" s="176" t="s">
        <v>42</v>
      </c>
      <c r="I5" s="176" t="s">
        <v>43</v>
      </c>
      <c r="J5" s="176" t="s">
        <v>44</v>
      </c>
      <c r="K5" s="176" t="s">
        <v>45</v>
      </c>
      <c r="L5" s="176" t="s">
        <v>46</v>
      </c>
      <c r="M5" s="176" t="s">
        <v>47</v>
      </c>
      <c r="N5" s="176" t="s">
        <v>48</v>
      </c>
      <c r="O5" s="176" t="s">
        <v>49</v>
      </c>
      <c r="P5" s="176" t="s">
        <v>50</v>
      </c>
      <c r="Q5" s="176" t="s">
        <v>51</v>
      </c>
      <c r="R5" s="176" t="s">
        <v>52</v>
      </c>
      <c r="S5" s="176" t="s">
        <v>53</v>
      </c>
      <c r="T5" s="176" t="s">
        <v>54</v>
      </c>
      <c r="U5" s="176" t="s">
        <v>55</v>
      </c>
      <c r="V5" s="176" t="s">
        <v>56</v>
      </c>
      <c r="W5" s="176" t="s">
        <v>57</v>
      </c>
      <c r="X5" s="176" t="s">
        <v>58</v>
      </c>
      <c r="Y5" s="176" t="s">
        <v>59</v>
      </c>
      <c r="Z5" s="176" t="s">
        <v>60</v>
      </c>
      <c r="AA5" s="176" t="s">
        <v>61</v>
      </c>
      <c r="AB5" s="176" t="s">
        <v>62</v>
      </c>
      <c r="AC5" s="178" t="s">
        <v>220</v>
      </c>
    </row>
    <row r="6" spans="1:29" x14ac:dyDescent="0.35">
      <c r="A6" s="298" t="s">
        <v>14</v>
      </c>
      <c r="B6" s="107" t="s">
        <v>37</v>
      </c>
      <c r="C6" s="150" t="s">
        <v>63</v>
      </c>
      <c r="D6" s="165" t="s">
        <v>368</v>
      </c>
      <c r="E6" s="165" t="s">
        <v>369</v>
      </c>
      <c r="F6" s="150" t="s">
        <v>370</v>
      </c>
      <c r="G6" s="165" t="s">
        <v>371</v>
      </c>
      <c r="H6" s="150" t="s">
        <v>372</v>
      </c>
      <c r="I6" s="150" t="s">
        <v>373</v>
      </c>
      <c r="J6" s="150" t="s">
        <v>374</v>
      </c>
      <c r="K6" s="150" t="s">
        <v>375</v>
      </c>
      <c r="L6" s="150" t="s">
        <v>376</v>
      </c>
      <c r="M6" s="150" t="s">
        <v>377</v>
      </c>
      <c r="N6" s="150" t="s">
        <v>378</v>
      </c>
      <c r="O6" s="150" t="s">
        <v>379</v>
      </c>
      <c r="P6" s="150" t="s">
        <v>379</v>
      </c>
      <c r="Q6" s="150" t="s">
        <v>380</v>
      </c>
      <c r="R6" s="150" t="s">
        <v>381</v>
      </c>
      <c r="S6" s="150" t="s">
        <v>382</v>
      </c>
      <c r="T6" s="150" t="s">
        <v>383</v>
      </c>
      <c r="U6" s="150" t="s">
        <v>384</v>
      </c>
      <c r="V6" s="150" t="s">
        <v>375</v>
      </c>
      <c r="W6" s="150" t="s">
        <v>385</v>
      </c>
      <c r="X6" s="150" t="s">
        <v>386</v>
      </c>
      <c r="Y6" s="150" t="s">
        <v>377</v>
      </c>
      <c r="Z6" s="150" t="s">
        <v>375</v>
      </c>
      <c r="AA6" s="150" t="s">
        <v>378</v>
      </c>
      <c r="AB6" s="150" t="s">
        <v>378</v>
      </c>
      <c r="AC6" s="9" t="s">
        <v>378</v>
      </c>
    </row>
    <row r="7" spans="1:29" x14ac:dyDescent="0.35">
      <c r="A7" s="298"/>
      <c r="B7" s="107" t="s">
        <v>38</v>
      </c>
      <c r="C7" s="150" t="s">
        <v>371</v>
      </c>
      <c r="D7" s="165" t="s">
        <v>63</v>
      </c>
      <c r="E7" s="165" t="s">
        <v>372</v>
      </c>
      <c r="F7" s="150" t="s">
        <v>369</v>
      </c>
      <c r="G7" s="165" t="s">
        <v>387</v>
      </c>
      <c r="H7" s="150" t="s">
        <v>388</v>
      </c>
      <c r="I7" s="150" t="s">
        <v>382</v>
      </c>
      <c r="J7" s="150" t="s">
        <v>374</v>
      </c>
      <c r="K7" s="150" t="s">
        <v>375</v>
      </c>
      <c r="L7" s="150" t="s">
        <v>376</v>
      </c>
      <c r="M7" s="150" t="s">
        <v>389</v>
      </c>
      <c r="N7" s="150" t="s">
        <v>378</v>
      </c>
      <c r="O7" s="150" t="s">
        <v>390</v>
      </c>
      <c r="P7" s="150" t="s">
        <v>390</v>
      </c>
      <c r="Q7" s="150" t="s">
        <v>391</v>
      </c>
      <c r="R7" s="150" t="s">
        <v>392</v>
      </c>
      <c r="S7" s="150" t="s">
        <v>393</v>
      </c>
      <c r="T7" s="150" t="s">
        <v>384</v>
      </c>
      <c r="U7" s="150" t="s">
        <v>394</v>
      </c>
      <c r="V7" s="150" t="s">
        <v>378</v>
      </c>
      <c r="W7" s="150" t="s">
        <v>390</v>
      </c>
      <c r="X7" s="150" t="s">
        <v>386</v>
      </c>
      <c r="Y7" s="150" t="s">
        <v>375</v>
      </c>
      <c r="Z7" s="150" t="s">
        <v>395</v>
      </c>
      <c r="AA7" s="150" t="s">
        <v>395</v>
      </c>
      <c r="AB7" s="150" t="s">
        <v>378</v>
      </c>
      <c r="AC7" s="9" t="s">
        <v>383</v>
      </c>
    </row>
    <row r="8" spans="1:29" x14ac:dyDescent="0.35">
      <c r="A8" s="298"/>
      <c r="B8" s="107" t="s">
        <v>39</v>
      </c>
      <c r="C8" s="150" t="s">
        <v>396</v>
      </c>
      <c r="D8" s="165" t="s">
        <v>397</v>
      </c>
      <c r="E8" s="165" t="s">
        <v>63</v>
      </c>
      <c r="F8" s="150" t="s">
        <v>398</v>
      </c>
      <c r="G8" s="165" t="s">
        <v>397</v>
      </c>
      <c r="H8" s="150" t="s">
        <v>399</v>
      </c>
      <c r="I8" s="150" t="s">
        <v>400</v>
      </c>
      <c r="J8" s="150" t="s">
        <v>401</v>
      </c>
      <c r="K8" s="150" t="s">
        <v>402</v>
      </c>
      <c r="L8" s="150" t="s">
        <v>403</v>
      </c>
      <c r="M8" s="150" t="s">
        <v>376</v>
      </c>
      <c r="N8" s="150" t="s">
        <v>386</v>
      </c>
      <c r="O8" s="150" t="s">
        <v>404</v>
      </c>
      <c r="P8" s="150" t="s">
        <v>404</v>
      </c>
      <c r="Q8" s="150" t="s">
        <v>405</v>
      </c>
      <c r="R8" s="150" t="s">
        <v>379</v>
      </c>
      <c r="S8" s="150" t="s">
        <v>406</v>
      </c>
      <c r="T8" s="150" t="s">
        <v>375</v>
      </c>
      <c r="U8" s="150" t="s">
        <v>375</v>
      </c>
      <c r="V8" s="150" t="s">
        <v>374</v>
      </c>
      <c r="W8" s="150" t="s">
        <v>407</v>
      </c>
      <c r="X8" s="150" t="s">
        <v>401</v>
      </c>
      <c r="Y8" s="150" t="s">
        <v>376</v>
      </c>
      <c r="Z8" s="150" t="s">
        <v>374</v>
      </c>
      <c r="AA8" s="150" t="s">
        <v>374</v>
      </c>
      <c r="AB8" s="150" t="s">
        <v>386</v>
      </c>
      <c r="AC8" s="9" t="s">
        <v>377</v>
      </c>
    </row>
    <row r="9" spans="1:29" x14ac:dyDescent="0.35">
      <c r="A9" s="298"/>
      <c r="B9" s="107" t="s">
        <v>40</v>
      </c>
      <c r="C9" s="150" t="s">
        <v>396</v>
      </c>
      <c r="D9" s="165" t="s">
        <v>370</v>
      </c>
      <c r="E9" s="165" t="s">
        <v>399</v>
      </c>
      <c r="F9" s="150" t="s">
        <v>63</v>
      </c>
      <c r="G9" s="165" t="s">
        <v>408</v>
      </c>
      <c r="H9" s="150" t="s">
        <v>409</v>
      </c>
      <c r="I9" s="150" t="s">
        <v>400</v>
      </c>
      <c r="J9" s="150" t="s">
        <v>401</v>
      </c>
      <c r="K9" s="150" t="s">
        <v>374</v>
      </c>
      <c r="L9" s="150" t="s">
        <v>410</v>
      </c>
      <c r="M9" s="150" t="s">
        <v>376</v>
      </c>
      <c r="N9" s="150" t="s">
        <v>386</v>
      </c>
      <c r="O9" s="150" t="s">
        <v>404</v>
      </c>
      <c r="P9" s="150" t="s">
        <v>404</v>
      </c>
      <c r="Q9" s="150" t="s">
        <v>405</v>
      </c>
      <c r="R9" s="150" t="s">
        <v>379</v>
      </c>
      <c r="S9" s="150" t="s">
        <v>406</v>
      </c>
      <c r="T9" s="150" t="s">
        <v>389</v>
      </c>
      <c r="U9" s="150" t="s">
        <v>375</v>
      </c>
      <c r="V9" s="150" t="s">
        <v>402</v>
      </c>
      <c r="W9" s="150" t="s">
        <v>407</v>
      </c>
      <c r="X9" s="150" t="s">
        <v>401</v>
      </c>
      <c r="Y9" s="150" t="s">
        <v>376</v>
      </c>
      <c r="Z9" s="150" t="s">
        <v>374</v>
      </c>
      <c r="AA9" s="150" t="s">
        <v>374</v>
      </c>
      <c r="AB9" s="150" t="s">
        <v>377</v>
      </c>
      <c r="AC9" s="9" t="s">
        <v>377</v>
      </c>
    </row>
    <row r="10" spans="1:29" x14ac:dyDescent="0.35">
      <c r="A10" s="298"/>
      <c r="B10" s="107" t="s">
        <v>41</v>
      </c>
      <c r="C10" s="150" t="s">
        <v>411</v>
      </c>
      <c r="D10" s="165" t="s">
        <v>411</v>
      </c>
      <c r="E10" s="165" t="s">
        <v>412</v>
      </c>
      <c r="F10" s="150" t="s">
        <v>408</v>
      </c>
      <c r="G10" s="165" t="s">
        <v>63</v>
      </c>
      <c r="H10" s="150" t="s">
        <v>412</v>
      </c>
      <c r="I10" s="150" t="s">
        <v>382</v>
      </c>
      <c r="J10" s="150" t="s">
        <v>402</v>
      </c>
      <c r="K10" s="150" t="s">
        <v>377</v>
      </c>
      <c r="L10" s="150" t="s">
        <v>413</v>
      </c>
      <c r="M10" s="150" t="s">
        <v>386</v>
      </c>
      <c r="N10" s="150" t="s">
        <v>378</v>
      </c>
      <c r="O10" s="150" t="s">
        <v>391</v>
      </c>
      <c r="P10" s="150" t="s">
        <v>391</v>
      </c>
      <c r="Q10" s="150" t="s">
        <v>380</v>
      </c>
      <c r="R10" s="150" t="s">
        <v>414</v>
      </c>
      <c r="S10" s="150" t="s">
        <v>415</v>
      </c>
      <c r="T10" s="150" t="s">
        <v>383</v>
      </c>
      <c r="U10" s="150" t="s">
        <v>384</v>
      </c>
      <c r="V10" s="150" t="s">
        <v>389</v>
      </c>
      <c r="W10" s="150" t="s">
        <v>391</v>
      </c>
      <c r="X10" s="150" t="s">
        <v>374</v>
      </c>
      <c r="Y10" s="150" t="s">
        <v>386</v>
      </c>
      <c r="Z10" s="150" t="s">
        <v>389</v>
      </c>
      <c r="AA10" s="150" t="s">
        <v>389</v>
      </c>
      <c r="AB10" s="150" t="s">
        <v>378</v>
      </c>
      <c r="AC10" s="9" t="s">
        <v>378</v>
      </c>
    </row>
    <row r="11" spans="1:29" x14ac:dyDescent="0.35">
      <c r="A11" s="298"/>
      <c r="B11" s="107" t="s">
        <v>42</v>
      </c>
      <c r="C11" s="150" t="s">
        <v>396</v>
      </c>
      <c r="D11" s="165" t="s">
        <v>370</v>
      </c>
      <c r="E11" s="165" t="s">
        <v>409</v>
      </c>
      <c r="F11" s="150" t="s">
        <v>399</v>
      </c>
      <c r="G11" s="165" t="s">
        <v>416</v>
      </c>
      <c r="H11" s="150" t="s">
        <v>63</v>
      </c>
      <c r="I11" s="150" t="s">
        <v>400</v>
      </c>
      <c r="J11" s="150" t="s">
        <v>417</v>
      </c>
      <c r="K11" s="150" t="s">
        <v>402</v>
      </c>
      <c r="L11" s="150" t="s">
        <v>418</v>
      </c>
      <c r="M11" s="150" t="s">
        <v>413</v>
      </c>
      <c r="N11" s="150" t="s">
        <v>374</v>
      </c>
      <c r="O11" s="150" t="s">
        <v>407</v>
      </c>
      <c r="P11" s="150" t="s">
        <v>407</v>
      </c>
      <c r="Q11" s="150" t="s">
        <v>419</v>
      </c>
      <c r="R11" s="150" t="s">
        <v>391</v>
      </c>
      <c r="S11" s="150" t="s">
        <v>390</v>
      </c>
      <c r="T11" s="150" t="s">
        <v>377</v>
      </c>
      <c r="U11" s="150" t="s">
        <v>389</v>
      </c>
      <c r="V11" s="150" t="s">
        <v>376</v>
      </c>
      <c r="W11" s="150" t="s">
        <v>405</v>
      </c>
      <c r="X11" s="150" t="s">
        <v>417</v>
      </c>
      <c r="Y11" s="150" t="s">
        <v>413</v>
      </c>
      <c r="Z11" s="150" t="s">
        <v>376</v>
      </c>
      <c r="AA11" s="150" t="s">
        <v>402</v>
      </c>
      <c r="AB11" s="150" t="s">
        <v>377</v>
      </c>
      <c r="AC11" s="9" t="s">
        <v>374</v>
      </c>
    </row>
    <row r="12" spans="1:29" x14ac:dyDescent="0.35">
      <c r="A12" s="298"/>
      <c r="B12" s="107" t="s">
        <v>43</v>
      </c>
      <c r="C12" s="150" t="s">
        <v>406</v>
      </c>
      <c r="D12" s="165" t="s">
        <v>390</v>
      </c>
      <c r="E12" s="165" t="s">
        <v>420</v>
      </c>
      <c r="F12" s="150" t="s">
        <v>421</v>
      </c>
      <c r="G12" s="165" t="s">
        <v>406</v>
      </c>
      <c r="H12" s="150" t="s">
        <v>420</v>
      </c>
      <c r="I12" s="150" t="s">
        <v>63</v>
      </c>
      <c r="J12" s="150" t="s">
        <v>410</v>
      </c>
      <c r="K12" s="150" t="s">
        <v>376</v>
      </c>
      <c r="L12" s="150" t="s">
        <v>422</v>
      </c>
      <c r="M12" s="150" t="s">
        <v>376</v>
      </c>
      <c r="N12" s="150" t="s">
        <v>402</v>
      </c>
      <c r="O12" s="150" t="s">
        <v>380</v>
      </c>
      <c r="P12" s="150" t="s">
        <v>380</v>
      </c>
      <c r="Q12" s="150" t="s">
        <v>407</v>
      </c>
      <c r="R12" s="150" t="s">
        <v>385</v>
      </c>
      <c r="S12" s="150" t="s">
        <v>379</v>
      </c>
      <c r="T12" s="150" t="s">
        <v>389</v>
      </c>
      <c r="U12" s="150" t="s">
        <v>377</v>
      </c>
      <c r="V12" s="150" t="s">
        <v>386</v>
      </c>
      <c r="W12" s="150" t="s">
        <v>406</v>
      </c>
      <c r="X12" s="150" t="s">
        <v>413</v>
      </c>
      <c r="Y12" s="150" t="s">
        <v>402</v>
      </c>
      <c r="Z12" s="150" t="s">
        <v>386</v>
      </c>
      <c r="AA12" s="150" t="s">
        <v>386</v>
      </c>
      <c r="AB12" s="150" t="s">
        <v>386</v>
      </c>
      <c r="AC12" s="9" t="s">
        <v>386</v>
      </c>
    </row>
    <row r="13" spans="1:29" x14ac:dyDescent="0.35">
      <c r="A13" s="298" t="s">
        <v>15</v>
      </c>
      <c r="B13" s="107" t="s">
        <v>44</v>
      </c>
      <c r="C13" s="150" t="s">
        <v>423</v>
      </c>
      <c r="D13" s="165" t="s">
        <v>423</v>
      </c>
      <c r="E13" s="165" t="s">
        <v>424</v>
      </c>
      <c r="F13" s="150" t="s">
        <v>423</v>
      </c>
      <c r="G13" s="165" t="s">
        <v>423</v>
      </c>
      <c r="H13" s="150" t="s">
        <v>424</v>
      </c>
      <c r="I13" s="150" t="s">
        <v>425</v>
      </c>
      <c r="J13" s="150" t="s">
        <v>63</v>
      </c>
      <c r="K13" s="150" t="s">
        <v>388</v>
      </c>
      <c r="L13" s="150" t="s">
        <v>400</v>
      </c>
      <c r="M13" s="150" t="s">
        <v>426</v>
      </c>
      <c r="N13" s="150" t="s">
        <v>372</v>
      </c>
      <c r="O13" s="150" t="s">
        <v>401</v>
      </c>
      <c r="P13" s="150" t="s">
        <v>417</v>
      </c>
      <c r="Q13" s="150" t="s">
        <v>418</v>
      </c>
      <c r="R13" s="150" t="s">
        <v>401</v>
      </c>
      <c r="S13" s="150" t="s">
        <v>413</v>
      </c>
      <c r="T13" s="150" t="s">
        <v>403</v>
      </c>
      <c r="U13" s="150" t="s">
        <v>422</v>
      </c>
      <c r="V13" s="150" t="s">
        <v>403</v>
      </c>
      <c r="W13" s="150" t="s">
        <v>417</v>
      </c>
      <c r="X13" s="150" t="s">
        <v>427</v>
      </c>
      <c r="Y13" s="150" t="s">
        <v>377</v>
      </c>
      <c r="Z13" s="150" t="s">
        <v>417</v>
      </c>
      <c r="AA13" s="150" t="s">
        <v>376</v>
      </c>
      <c r="AB13" s="150" t="s">
        <v>428</v>
      </c>
      <c r="AC13" s="9" t="s">
        <v>413</v>
      </c>
    </row>
    <row r="14" spans="1:29" x14ac:dyDescent="0.35">
      <c r="A14" s="298"/>
      <c r="B14" s="107" t="s">
        <v>45</v>
      </c>
      <c r="C14" s="150" t="s">
        <v>429</v>
      </c>
      <c r="D14" s="165" t="s">
        <v>429</v>
      </c>
      <c r="E14" s="165" t="s">
        <v>430</v>
      </c>
      <c r="F14" s="150" t="s">
        <v>429</v>
      </c>
      <c r="G14" s="165" t="s">
        <v>429</v>
      </c>
      <c r="H14" s="150" t="s">
        <v>429</v>
      </c>
      <c r="I14" s="150" t="s">
        <v>431</v>
      </c>
      <c r="J14" s="150" t="s">
        <v>432</v>
      </c>
      <c r="K14" s="150" t="s">
        <v>63</v>
      </c>
      <c r="L14" s="150" t="s">
        <v>433</v>
      </c>
      <c r="M14" s="150" t="s">
        <v>372</v>
      </c>
      <c r="N14" s="150" t="s">
        <v>397</v>
      </c>
      <c r="O14" s="150" t="s">
        <v>401</v>
      </c>
      <c r="P14" s="150" t="s">
        <v>401</v>
      </c>
      <c r="Q14" s="150" t="s">
        <v>418</v>
      </c>
      <c r="R14" s="150" t="s">
        <v>402</v>
      </c>
      <c r="S14" s="150" t="s">
        <v>374</v>
      </c>
      <c r="T14" s="150" t="s">
        <v>413</v>
      </c>
      <c r="U14" s="150" t="s">
        <v>417</v>
      </c>
      <c r="V14" s="150" t="s">
        <v>417</v>
      </c>
      <c r="W14" s="150" t="s">
        <v>376</v>
      </c>
      <c r="X14" s="150" t="s">
        <v>418</v>
      </c>
      <c r="Y14" s="150" t="s">
        <v>377</v>
      </c>
      <c r="Z14" s="150" t="s">
        <v>413</v>
      </c>
      <c r="AA14" s="150" t="s">
        <v>374</v>
      </c>
      <c r="AB14" s="150" t="s">
        <v>405</v>
      </c>
      <c r="AC14" s="9" t="s">
        <v>374</v>
      </c>
    </row>
    <row r="15" spans="1:29" x14ac:dyDescent="0.35">
      <c r="A15" s="298"/>
      <c r="B15" s="107" t="s">
        <v>46</v>
      </c>
      <c r="C15" s="150" t="s">
        <v>430</v>
      </c>
      <c r="D15" s="165" t="s">
        <v>430</v>
      </c>
      <c r="E15" s="165" t="s">
        <v>431</v>
      </c>
      <c r="F15" s="150" t="s">
        <v>431</v>
      </c>
      <c r="G15" s="165" t="s">
        <v>430</v>
      </c>
      <c r="H15" s="150" t="s">
        <v>431</v>
      </c>
      <c r="I15" s="150" t="s">
        <v>434</v>
      </c>
      <c r="J15" s="150" t="s">
        <v>382</v>
      </c>
      <c r="K15" s="150" t="s">
        <v>432</v>
      </c>
      <c r="L15" s="150" t="s">
        <v>63</v>
      </c>
      <c r="M15" s="150" t="s">
        <v>433</v>
      </c>
      <c r="N15" s="150" t="s">
        <v>426</v>
      </c>
      <c r="O15" s="150" t="s">
        <v>410</v>
      </c>
      <c r="P15" s="150" t="s">
        <v>418</v>
      </c>
      <c r="Q15" s="150" t="s">
        <v>422</v>
      </c>
      <c r="R15" s="150" t="s">
        <v>403</v>
      </c>
      <c r="S15" s="150" t="s">
        <v>417</v>
      </c>
      <c r="T15" s="150" t="s">
        <v>422</v>
      </c>
      <c r="U15" s="150" t="s">
        <v>418</v>
      </c>
      <c r="V15" s="150" t="s">
        <v>435</v>
      </c>
      <c r="W15" s="150" t="s">
        <v>418</v>
      </c>
      <c r="X15" s="150" t="s">
        <v>436</v>
      </c>
      <c r="Y15" s="150" t="s">
        <v>402</v>
      </c>
      <c r="Z15" s="150" t="s">
        <v>418</v>
      </c>
      <c r="AA15" s="150" t="s">
        <v>417</v>
      </c>
      <c r="AB15" s="150" t="s">
        <v>394</v>
      </c>
      <c r="AC15" s="9" t="s">
        <v>417</v>
      </c>
    </row>
    <row r="16" spans="1:29" x14ac:dyDescent="0.35">
      <c r="A16" s="298"/>
      <c r="B16" s="107" t="s">
        <v>47</v>
      </c>
      <c r="C16" s="150" t="s">
        <v>423</v>
      </c>
      <c r="D16" s="165" t="s">
        <v>431</v>
      </c>
      <c r="E16" s="165" t="s">
        <v>423</v>
      </c>
      <c r="F16" s="150" t="s">
        <v>423</v>
      </c>
      <c r="G16" s="165" t="s">
        <v>423</v>
      </c>
      <c r="H16" s="150" t="s">
        <v>424</v>
      </c>
      <c r="I16" s="150" t="s">
        <v>434</v>
      </c>
      <c r="J16" s="150" t="s">
        <v>393</v>
      </c>
      <c r="K16" s="150" t="s">
        <v>400</v>
      </c>
      <c r="L16" s="150" t="s">
        <v>393</v>
      </c>
      <c r="M16" s="150" t="s">
        <v>63</v>
      </c>
      <c r="N16" s="150" t="s">
        <v>397</v>
      </c>
      <c r="O16" s="150" t="s">
        <v>374</v>
      </c>
      <c r="P16" s="150" t="s">
        <v>402</v>
      </c>
      <c r="Q16" s="150" t="s">
        <v>401</v>
      </c>
      <c r="R16" s="150" t="s">
        <v>376</v>
      </c>
      <c r="S16" s="150" t="s">
        <v>376</v>
      </c>
      <c r="T16" s="150" t="s">
        <v>401</v>
      </c>
      <c r="U16" s="150" t="s">
        <v>410</v>
      </c>
      <c r="V16" s="150" t="s">
        <v>410</v>
      </c>
      <c r="W16" s="150" t="s">
        <v>401</v>
      </c>
      <c r="X16" s="150" t="s">
        <v>418</v>
      </c>
      <c r="Y16" s="150" t="s">
        <v>389</v>
      </c>
      <c r="Z16" s="150" t="s">
        <v>374</v>
      </c>
      <c r="AA16" s="150" t="s">
        <v>389</v>
      </c>
      <c r="AB16" s="150" t="s">
        <v>391</v>
      </c>
      <c r="AC16" s="9" t="s">
        <v>386</v>
      </c>
    </row>
    <row r="17" spans="1:29" x14ac:dyDescent="0.35">
      <c r="A17" s="298"/>
      <c r="B17" s="107" t="s">
        <v>48</v>
      </c>
      <c r="C17" s="150" t="s">
        <v>437</v>
      </c>
      <c r="D17" s="165" t="s">
        <v>437</v>
      </c>
      <c r="E17" s="165" t="s">
        <v>438</v>
      </c>
      <c r="F17" s="150" t="s">
        <v>438</v>
      </c>
      <c r="G17" s="165" t="s">
        <v>437</v>
      </c>
      <c r="H17" s="150" t="s">
        <v>438</v>
      </c>
      <c r="I17" s="150" t="s">
        <v>431</v>
      </c>
      <c r="J17" s="150" t="s">
        <v>439</v>
      </c>
      <c r="K17" s="150" t="s">
        <v>433</v>
      </c>
      <c r="L17" s="150" t="s">
        <v>400</v>
      </c>
      <c r="M17" s="150" t="s">
        <v>440</v>
      </c>
      <c r="N17" s="150" t="s">
        <v>63</v>
      </c>
      <c r="O17" s="150" t="s">
        <v>402</v>
      </c>
      <c r="P17" s="150" t="s">
        <v>376</v>
      </c>
      <c r="Q17" s="150" t="s">
        <v>417</v>
      </c>
      <c r="R17" s="150" t="s">
        <v>374</v>
      </c>
      <c r="S17" s="150" t="s">
        <v>386</v>
      </c>
      <c r="T17" s="150" t="s">
        <v>376</v>
      </c>
      <c r="U17" s="150" t="s">
        <v>413</v>
      </c>
      <c r="V17" s="150" t="s">
        <v>376</v>
      </c>
      <c r="W17" s="150" t="s">
        <v>374</v>
      </c>
      <c r="X17" s="150" t="s">
        <v>403</v>
      </c>
      <c r="Y17" s="150" t="s">
        <v>375</v>
      </c>
      <c r="Z17" s="150" t="s">
        <v>374</v>
      </c>
      <c r="AA17" s="150" t="s">
        <v>377</v>
      </c>
      <c r="AB17" s="150" t="s">
        <v>404</v>
      </c>
      <c r="AC17" s="9" t="s">
        <v>386</v>
      </c>
    </row>
    <row r="18" spans="1:29" x14ac:dyDescent="0.35">
      <c r="A18" s="298" t="s">
        <v>16</v>
      </c>
      <c r="B18" s="107" t="s">
        <v>49</v>
      </c>
      <c r="C18" s="150" t="s">
        <v>441</v>
      </c>
      <c r="D18" s="165" t="s">
        <v>442</v>
      </c>
      <c r="E18" s="165" t="s">
        <v>443</v>
      </c>
      <c r="F18" s="150" t="s">
        <v>444</v>
      </c>
      <c r="G18" s="165" t="s">
        <v>441</v>
      </c>
      <c r="H18" s="150" t="s">
        <v>444</v>
      </c>
      <c r="I18" s="150" t="s">
        <v>445</v>
      </c>
      <c r="J18" s="150" t="s">
        <v>425</v>
      </c>
      <c r="K18" s="150" t="s">
        <v>434</v>
      </c>
      <c r="L18" s="150" t="s">
        <v>425</v>
      </c>
      <c r="M18" s="150" t="s">
        <v>446</v>
      </c>
      <c r="N18" s="150" t="s">
        <v>424</v>
      </c>
      <c r="O18" s="150" t="s">
        <v>63</v>
      </c>
      <c r="P18" s="150" t="s">
        <v>398</v>
      </c>
      <c r="Q18" s="150" t="s">
        <v>387</v>
      </c>
      <c r="R18" s="150" t="s">
        <v>404</v>
      </c>
      <c r="S18" s="150" t="s">
        <v>380</v>
      </c>
      <c r="T18" s="150" t="s">
        <v>402</v>
      </c>
      <c r="U18" s="150" t="s">
        <v>402</v>
      </c>
      <c r="V18" s="150" t="s">
        <v>376</v>
      </c>
      <c r="W18" s="150" t="s">
        <v>384</v>
      </c>
      <c r="X18" s="150" t="s">
        <v>410</v>
      </c>
      <c r="Y18" s="150" t="s">
        <v>389</v>
      </c>
      <c r="Z18" s="150" t="s">
        <v>376</v>
      </c>
      <c r="AA18" s="150" t="s">
        <v>404</v>
      </c>
      <c r="AB18" s="150" t="s">
        <v>374</v>
      </c>
      <c r="AC18" s="9" t="s">
        <v>378</v>
      </c>
    </row>
    <row r="19" spans="1:29" x14ac:dyDescent="0.35">
      <c r="A19" s="298"/>
      <c r="B19" s="107" t="s">
        <v>50</v>
      </c>
      <c r="C19" s="150" t="s">
        <v>441</v>
      </c>
      <c r="D19" s="165" t="s">
        <v>447</v>
      </c>
      <c r="E19" s="165" t="s">
        <v>443</v>
      </c>
      <c r="F19" s="150" t="s">
        <v>444</v>
      </c>
      <c r="G19" s="165" t="s">
        <v>441</v>
      </c>
      <c r="H19" s="150" t="s">
        <v>444</v>
      </c>
      <c r="I19" s="150" t="s">
        <v>448</v>
      </c>
      <c r="J19" s="150" t="s">
        <v>425</v>
      </c>
      <c r="K19" s="150" t="s">
        <v>434</v>
      </c>
      <c r="L19" s="150" t="s">
        <v>449</v>
      </c>
      <c r="M19" s="150" t="s">
        <v>446</v>
      </c>
      <c r="N19" s="150" t="s">
        <v>424</v>
      </c>
      <c r="O19" s="150" t="s">
        <v>398</v>
      </c>
      <c r="P19" s="150" t="s">
        <v>63</v>
      </c>
      <c r="Q19" s="150" t="s">
        <v>387</v>
      </c>
      <c r="R19" s="150" t="s">
        <v>407</v>
      </c>
      <c r="S19" s="150" t="s">
        <v>380</v>
      </c>
      <c r="T19" s="150" t="s">
        <v>376</v>
      </c>
      <c r="U19" s="150" t="s">
        <v>402</v>
      </c>
      <c r="V19" s="150" t="s">
        <v>376</v>
      </c>
      <c r="W19" s="150" t="s">
        <v>383</v>
      </c>
      <c r="X19" s="150" t="s">
        <v>403</v>
      </c>
      <c r="Y19" s="150" t="s">
        <v>377</v>
      </c>
      <c r="Z19" s="150" t="s">
        <v>413</v>
      </c>
      <c r="AA19" s="150" t="s">
        <v>380</v>
      </c>
      <c r="AB19" s="150" t="s">
        <v>376</v>
      </c>
      <c r="AC19" s="9" t="s">
        <v>378</v>
      </c>
    </row>
    <row r="20" spans="1:29" x14ac:dyDescent="0.35">
      <c r="A20" s="298"/>
      <c r="B20" s="107" t="s">
        <v>51</v>
      </c>
      <c r="C20" s="150" t="s">
        <v>441</v>
      </c>
      <c r="D20" s="165" t="s">
        <v>447</v>
      </c>
      <c r="E20" s="165" t="s">
        <v>443</v>
      </c>
      <c r="F20" s="150" t="s">
        <v>444</v>
      </c>
      <c r="G20" s="165" t="s">
        <v>443</v>
      </c>
      <c r="H20" s="150" t="s">
        <v>444</v>
      </c>
      <c r="I20" s="150" t="s">
        <v>448</v>
      </c>
      <c r="J20" s="150" t="s">
        <v>449</v>
      </c>
      <c r="K20" s="150" t="s">
        <v>450</v>
      </c>
      <c r="L20" s="150" t="s">
        <v>449</v>
      </c>
      <c r="M20" s="150" t="s">
        <v>434</v>
      </c>
      <c r="N20" s="150" t="s">
        <v>446</v>
      </c>
      <c r="O20" s="150" t="s">
        <v>387</v>
      </c>
      <c r="P20" s="150" t="s">
        <v>411</v>
      </c>
      <c r="Q20" s="150" t="s">
        <v>63</v>
      </c>
      <c r="R20" s="150" t="s">
        <v>451</v>
      </c>
      <c r="S20" s="150" t="s">
        <v>405</v>
      </c>
      <c r="T20" s="150" t="s">
        <v>401</v>
      </c>
      <c r="U20" s="150" t="s">
        <v>413</v>
      </c>
      <c r="V20" s="150" t="s">
        <v>401</v>
      </c>
      <c r="W20" s="150" t="s">
        <v>395</v>
      </c>
      <c r="X20" s="150" t="s">
        <v>422</v>
      </c>
      <c r="Y20" s="150" t="s">
        <v>386</v>
      </c>
      <c r="Z20" s="150" t="s">
        <v>401</v>
      </c>
      <c r="AA20" s="150" t="s">
        <v>407</v>
      </c>
      <c r="AB20" s="150" t="s">
        <v>401</v>
      </c>
      <c r="AC20" s="9" t="s">
        <v>377</v>
      </c>
    </row>
    <row r="21" spans="1:29" x14ac:dyDescent="0.35">
      <c r="A21" s="298" t="s">
        <v>17</v>
      </c>
      <c r="B21" s="107" t="s">
        <v>52</v>
      </c>
      <c r="C21" s="150" t="s">
        <v>417</v>
      </c>
      <c r="D21" s="165" t="s">
        <v>376</v>
      </c>
      <c r="E21" s="165" t="s">
        <v>452</v>
      </c>
      <c r="F21" s="150" t="s">
        <v>452</v>
      </c>
      <c r="G21" s="165" t="s">
        <v>410</v>
      </c>
      <c r="H21" s="150" t="s">
        <v>453</v>
      </c>
      <c r="I21" s="150" t="s">
        <v>453</v>
      </c>
      <c r="J21" s="150" t="s">
        <v>449</v>
      </c>
      <c r="K21" s="150" t="s">
        <v>424</v>
      </c>
      <c r="L21" s="150" t="s">
        <v>425</v>
      </c>
      <c r="M21" s="150" t="s">
        <v>450</v>
      </c>
      <c r="N21" s="150" t="s">
        <v>424</v>
      </c>
      <c r="O21" s="150" t="s">
        <v>441</v>
      </c>
      <c r="P21" s="150" t="s">
        <v>441</v>
      </c>
      <c r="Q21" s="150" t="s">
        <v>443</v>
      </c>
      <c r="R21" s="150" t="s">
        <v>63</v>
      </c>
      <c r="S21" s="150" t="s">
        <v>368</v>
      </c>
      <c r="T21" s="150" t="s">
        <v>454</v>
      </c>
      <c r="U21" s="150" t="s">
        <v>395</v>
      </c>
      <c r="V21" s="150" t="s">
        <v>395</v>
      </c>
      <c r="W21" s="150" t="s">
        <v>405</v>
      </c>
      <c r="X21" s="150" t="s">
        <v>377</v>
      </c>
      <c r="Y21" s="150" t="s">
        <v>377</v>
      </c>
      <c r="Z21" s="150" t="s">
        <v>375</v>
      </c>
      <c r="AA21" s="150" t="s">
        <v>389</v>
      </c>
      <c r="AB21" s="150" t="s">
        <v>389</v>
      </c>
      <c r="AC21" s="9" t="s">
        <v>389</v>
      </c>
    </row>
    <row r="22" spans="1:29" x14ac:dyDescent="0.35">
      <c r="A22" s="298"/>
      <c r="B22" s="107" t="s">
        <v>53</v>
      </c>
      <c r="C22" s="150" t="s">
        <v>401</v>
      </c>
      <c r="D22" s="165" t="s">
        <v>402</v>
      </c>
      <c r="E22" s="165" t="s">
        <v>455</v>
      </c>
      <c r="F22" s="150" t="s">
        <v>452</v>
      </c>
      <c r="G22" s="165" t="s">
        <v>417</v>
      </c>
      <c r="H22" s="150" t="s">
        <v>452</v>
      </c>
      <c r="I22" s="150" t="s">
        <v>452</v>
      </c>
      <c r="J22" s="150" t="s">
        <v>425</v>
      </c>
      <c r="K22" s="150" t="s">
        <v>446</v>
      </c>
      <c r="L22" s="150" t="s">
        <v>425</v>
      </c>
      <c r="M22" s="150" t="s">
        <v>450</v>
      </c>
      <c r="N22" s="150" t="s">
        <v>424</v>
      </c>
      <c r="O22" s="150" t="s">
        <v>441</v>
      </c>
      <c r="P22" s="150" t="s">
        <v>441</v>
      </c>
      <c r="Q22" s="150" t="s">
        <v>441</v>
      </c>
      <c r="R22" s="150" t="s">
        <v>368</v>
      </c>
      <c r="S22" s="150" t="s">
        <v>63</v>
      </c>
      <c r="T22" s="150" t="s">
        <v>454</v>
      </c>
      <c r="U22" s="150" t="s">
        <v>454</v>
      </c>
      <c r="V22" s="150" t="s">
        <v>454</v>
      </c>
      <c r="W22" s="150" t="s">
        <v>407</v>
      </c>
      <c r="X22" s="150" t="s">
        <v>377</v>
      </c>
      <c r="Y22" s="150" t="s">
        <v>377</v>
      </c>
      <c r="Z22" s="150" t="s">
        <v>395</v>
      </c>
      <c r="AA22" s="150" t="s">
        <v>375</v>
      </c>
      <c r="AB22" s="150" t="s">
        <v>389</v>
      </c>
      <c r="AC22" s="9" t="s">
        <v>378</v>
      </c>
    </row>
    <row r="23" spans="1:29" x14ac:dyDescent="0.35">
      <c r="A23" s="298" t="s">
        <v>18</v>
      </c>
      <c r="B23" s="107" t="s">
        <v>54</v>
      </c>
      <c r="C23" s="150" t="s">
        <v>456</v>
      </c>
      <c r="D23" s="165" t="s">
        <v>457</v>
      </c>
      <c r="E23" s="165" t="s">
        <v>458</v>
      </c>
      <c r="F23" s="150" t="s">
        <v>459</v>
      </c>
      <c r="G23" s="165" t="s">
        <v>460</v>
      </c>
      <c r="H23" s="150" t="s">
        <v>458</v>
      </c>
      <c r="I23" s="150" t="s">
        <v>459</v>
      </c>
      <c r="J23" s="150" t="s">
        <v>434</v>
      </c>
      <c r="K23" s="150" t="s">
        <v>446</v>
      </c>
      <c r="L23" s="150" t="s">
        <v>450</v>
      </c>
      <c r="M23" s="150" t="s">
        <v>434</v>
      </c>
      <c r="N23" s="150" t="s">
        <v>431</v>
      </c>
      <c r="O23" s="150" t="s">
        <v>423</v>
      </c>
      <c r="P23" s="150" t="s">
        <v>423</v>
      </c>
      <c r="Q23" s="150" t="s">
        <v>446</v>
      </c>
      <c r="R23" s="150" t="s">
        <v>438</v>
      </c>
      <c r="S23" s="150" t="s">
        <v>437</v>
      </c>
      <c r="T23" s="150" t="s">
        <v>63</v>
      </c>
      <c r="U23" s="150" t="s">
        <v>461</v>
      </c>
      <c r="V23" s="150" t="s">
        <v>405</v>
      </c>
      <c r="W23" s="150" t="s">
        <v>389</v>
      </c>
      <c r="X23" s="150" t="s">
        <v>462</v>
      </c>
      <c r="Y23" s="150" t="s">
        <v>428</v>
      </c>
      <c r="Z23" s="150" t="s">
        <v>413</v>
      </c>
      <c r="AA23" s="150" t="s">
        <v>427</v>
      </c>
      <c r="AB23" s="150" t="s">
        <v>451</v>
      </c>
      <c r="AC23" s="9" t="s">
        <v>417</v>
      </c>
    </row>
    <row r="24" spans="1:29" x14ac:dyDescent="0.35">
      <c r="A24" s="298"/>
      <c r="B24" s="107" t="s">
        <v>55</v>
      </c>
      <c r="C24" s="150" t="s">
        <v>457</v>
      </c>
      <c r="D24" s="165" t="s">
        <v>457</v>
      </c>
      <c r="E24" s="165" t="s">
        <v>459</v>
      </c>
      <c r="F24" s="150" t="s">
        <v>459</v>
      </c>
      <c r="G24" s="165" t="s">
        <v>460</v>
      </c>
      <c r="H24" s="150" t="s">
        <v>459</v>
      </c>
      <c r="I24" s="150" t="s">
        <v>438</v>
      </c>
      <c r="J24" s="150" t="s">
        <v>450</v>
      </c>
      <c r="K24" s="150" t="s">
        <v>446</v>
      </c>
      <c r="L24" s="150" t="s">
        <v>434</v>
      </c>
      <c r="M24" s="150" t="s">
        <v>434</v>
      </c>
      <c r="N24" s="150" t="s">
        <v>423</v>
      </c>
      <c r="O24" s="150" t="s">
        <v>446</v>
      </c>
      <c r="P24" s="150" t="s">
        <v>446</v>
      </c>
      <c r="Q24" s="150" t="s">
        <v>434</v>
      </c>
      <c r="R24" s="150" t="s">
        <v>438</v>
      </c>
      <c r="S24" s="150" t="s">
        <v>438</v>
      </c>
      <c r="T24" s="150" t="s">
        <v>416</v>
      </c>
      <c r="U24" s="150" t="s">
        <v>63</v>
      </c>
      <c r="V24" s="150" t="s">
        <v>419</v>
      </c>
      <c r="W24" s="150" t="s">
        <v>377</v>
      </c>
      <c r="X24" s="150" t="s">
        <v>383</v>
      </c>
      <c r="Y24" s="150" t="s">
        <v>462</v>
      </c>
      <c r="Z24" s="150" t="s">
        <v>401</v>
      </c>
      <c r="AA24" s="150" t="s">
        <v>435</v>
      </c>
      <c r="AB24" s="150" t="s">
        <v>463</v>
      </c>
      <c r="AC24" s="9" t="s">
        <v>410</v>
      </c>
    </row>
    <row r="25" spans="1:29" x14ac:dyDescent="0.35">
      <c r="A25" s="298" t="s">
        <v>19</v>
      </c>
      <c r="B25" s="107" t="s">
        <v>56</v>
      </c>
      <c r="C25" s="150" t="s">
        <v>429</v>
      </c>
      <c r="D25" s="165" t="s">
        <v>429</v>
      </c>
      <c r="E25" s="165" t="s">
        <v>431</v>
      </c>
      <c r="F25" s="150" t="s">
        <v>431</v>
      </c>
      <c r="G25" s="165" t="s">
        <v>430</v>
      </c>
      <c r="H25" s="150" t="s">
        <v>431</v>
      </c>
      <c r="I25" s="150" t="s">
        <v>424</v>
      </c>
      <c r="J25" s="150" t="s">
        <v>464</v>
      </c>
      <c r="K25" s="150" t="s">
        <v>464</v>
      </c>
      <c r="L25" s="150" t="s">
        <v>465</v>
      </c>
      <c r="M25" s="150" t="s">
        <v>466</v>
      </c>
      <c r="N25" s="150" t="s">
        <v>449</v>
      </c>
      <c r="O25" s="150" t="s">
        <v>449</v>
      </c>
      <c r="P25" s="150" t="s">
        <v>449</v>
      </c>
      <c r="Q25" s="150" t="s">
        <v>467</v>
      </c>
      <c r="R25" s="150" t="s">
        <v>431</v>
      </c>
      <c r="S25" s="150" t="s">
        <v>430</v>
      </c>
      <c r="T25" s="150" t="s">
        <v>468</v>
      </c>
      <c r="U25" s="150" t="s">
        <v>457</v>
      </c>
      <c r="V25" s="150" t="s">
        <v>63</v>
      </c>
      <c r="W25" s="150" t="s">
        <v>433</v>
      </c>
      <c r="X25" s="150" t="s">
        <v>384</v>
      </c>
      <c r="Y25" s="150" t="s">
        <v>384</v>
      </c>
      <c r="Z25" s="150" t="s">
        <v>422</v>
      </c>
      <c r="AA25" s="150" t="s">
        <v>401</v>
      </c>
      <c r="AB25" s="150" t="s">
        <v>428</v>
      </c>
      <c r="AC25" s="9" t="s">
        <v>413</v>
      </c>
    </row>
    <row r="26" spans="1:29" x14ac:dyDescent="0.35">
      <c r="A26" s="298"/>
      <c r="B26" s="107" t="s">
        <v>57</v>
      </c>
      <c r="C26" s="150" t="s">
        <v>469</v>
      </c>
      <c r="D26" s="165" t="s">
        <v>469</v>
      </c>
      <c r="E26" s="165" t="s">
        <v>470</v>
      </c>
      <c r="F26" s="150" t="s">
        <v>471</v>
      </c>
      <c r="G26" s="165" t="s">
        <v>472</v>
      </c>
      <c r="H26" s="150" t="s">
        <v>470</v>
      </c>
      <c r="I26" s="150" t="s">
        <v>448</v>
      </c>
      <c r="J26" s="150" t="s">
        <v>464</v>
      </c>
      <c r="K26" s="150" t="s">
        <v>425</v>
      </c>
      <c r="L26" s="150" t="s">
        <v>466</v>
      </c>
      <c r="M26" s="150" t="s">
        <v>473</v>
      </c>
      <c r="N26" s="150" t="s">
        <v>450</v>
      </c>
      <c r="O26" s="150" t="s">
        <v>458</v>
      </c>
      <c r="P26" s="150" t="s">
        <v>459</v>
      </c>
      <c r="Q26" s="150" t="s">
        <v>459</v>
      </c>
      <c r="R26" s="150" t="s">
        <v>474</v>
      </c>
      <c r="S26" s="150" t="s">
        <v>475</v>
      </c>
      <c r="T26" s="150" t="s">
        <v>430</v>
      </c>
      <c r="U26" s="150" t="s">
        <v>423</v>
      </c>
      <c r="V26" s="150" t="s">
        <v>476</v>
      </c>
      <c r="W26" s="150" t="s">
        <v>63</v>
      </c>
      <c r="X26" s="150" t="s">
        <v>401</v>
      </c>
      <c r="Y26" s="150" t="s">
        <v>402</v>
      </c>
      <c r="Z26" s="150" t="s">
        <v>376</v>
      </c>
      <c r="AA26" s="150" t="s">
        <v>386</v>
      </c>
      <c r="AB26" s="150" t="s">
        <v>386</v>
      </c>
      <c r="AC26" s="9" t="s">
        <v>378</v>
      </c>
    </row>
    <row r="27" spans="1:29" x14ac:dyDescent="0.35">
      <c r="A27" s="109" t="s">
        <v>20</v>
      </c>
      <c r="B27" s="107" t="s">
        <v>58</v>
      </c>
      <c r="C27" s="150" t="s">
        <v>459</v>
      </c>
      <c r="D27" s="165" t="s">
        <v>477</v>
      </c>
      <c r="E27" s="165" t="s">
        <v>438</v>
      </c>
      <c r="F27" s="150" t="s">
        <v>438</v>
      </c>
      <c r="G27" s="165" t="s">
        <v>477</v>
      </c>
      <c r="H27" s="150" t="s">
        <v>438</v>
      </c>
      <c r="I27" s="150" t="s">
        <v>423</v>
      </c>
      <c r="J27" s="150" t="s">
        <v>467</v>
      </c>
      <c r="K27" s="150" t="s">
        <v>425</v>
      </c>
      <c r="L27" s="150" t="s">
        <v>466</v>
      </c>
      <c r="M27" s="150" t="s">
        <v>467</v>
      </c>
      <c r="N27" s="150" t="s">
        <v>450</v>
      </c>
      <c r="O27" s="150" t="s">
        <v>467</v>
      </c>
      <c r="P27" s="150" t="s">
        <v>464</v>
      </c>
      <c r="Q27" s="150" t="s">
        <v>473</v>
      </c>
      <c r="R27" s="150" t="s">
        <v>446</v>
      </c>
      <c r="S27" s="150" t="s">
        <v>446</v>
      </c>
      <c r="T27" s="150" t="s">
        <v>468</v>
      </c>
      <c r="U27" s="150" t="s">
        <v>460</v>
      </c>
      <c r="V27" s="150" t="s">
        <v>460</v>
      </c>
      <c r="W27" s="150" t="s">
        <v>423</v>
      </c>
      <c r="X27" s="150" t="s">
        <v>63</v>
      </c>
      <c r="Y27" s="150" t="s">
        <v>394</v>
      </c>
      <c r="Z27" s="150" t="s">
        <v>435</v>
      </c>
      <c r="AA27" s="150" t="s">
        <v>418</v>
      </c>
      <c r="AB27" s="150" t="s">
        <v>462</v>
      </c>
      <c r="AC27" s="9" t="s">
        <v>417</v>
      </c>
    </row>
    <row r="28" spans="1:29" x14ac:dyDescent="0.35">
      <c r="A28" s="109" t="s">
        <v>21</v>
      </c>
      <c r="B28" s="107" t="s">
        <v>59</v>
      </c>
      <c r="C28" s="150" t="s">
        <v>460</v>
      </c>
      <c r="D28" s="165" t="s">
        <v>457</v>
      </c>
      <c r="E28" s="165" t="s">
        <v>458</v>
      </c>
      <c r="F28" s="150" t="s">
        <v>459</v>
      </c>
      <c r="G28" s="165" t="s">
        <v>460</v>
      </c>
      <c r="H28" s="150" t="s">
        <v>459</v>
      </c>
      <c r="I28" s="150" t="s">
        <v>437</v>
      </c>
      <c r="J28" s="150" t="s">
        <v>429</v>
      </c>
      <c r="K28" s="150" t="s">
        <v>477</v>
      </c>
      <c r="L28" s="150" t="s">
        <v>429</v>
      </c>
      <c r="M28" s="150" t="s">
        <v>430</v>
      </c>
      <c r="N28" s="150" t="s">
        <v>437</v>
      </c>
      <c r="O28" s="150" t="s">
        <v>437</v>
      </c>
      <c r="P28" s="150" t="s">
        <v>437</v>
      </c>
      <c r="Q28" s="150" t="s">
        <v>438</v>
      </c>
      <c r="R28" s="150" t="s">
        <v>423</v>
      </c>
      <c r="S28" s="150" t="s">
        <v>423</v>
      </c>
      <c r="T28" s="150" t="s">
        <v>478</v>
      </c>
      <c r="U28" s="150" t="s">
        <v>475</v>
      </c>
      <c r="V28" s="150" t="s">
        <v>460</v>
      </c>
      <c r="W28" s="150" t="s">
        <v>446</v>
      </c>
      <c r="X28" s="150" t="s">
        <v>474</v>
      </c>
      <c r="Y28" s="150" t="s">
        <v>63</v>
      </c>
      <c r="Z28" s="150" t="s">
        <v>479</v>
      </c>
      <c r="AA28" s="150" t="s">
        <v>376</v>
      </c>
      <c r="AB28" s="150" t="s">
        <v>415</v>
      </c>
      <c r="AC28" s="9" t="s">
        <v>401</v>
      </c>
    </row>
    <row r="29" spans="1:29" x14ac:dyDescent="0.35">
      <c r="A29" s="109" t="s">
        <v>22</v>
      </c>
      <c r="B29" s="107" t="s">
        <v>60</v>
      </c>
      <c r="C29" s="150" t="s">
        <v>468</v>
      </c>
      <c r="D29" s="165" t="s">
        <v>468</v>
      </c>
      <c r="E29" s="165" t="s">
        <v>460</v>
      </c>
      <c r="F29" s="150" t="s">
        <v>460</v>
      </c>
      <c r="G29" s="165" t="s">
        <v>457</v>
      </c>
      <c r="H29" s="150" t="s">
        <v>460</v>
      </c>
      <c r="I29" s="150" t="s">
        <v>437</v>
      </c>
      <c r="J29" s="150" t="s">
        <v>423</v>
      </c>
      <c r="K29" s="150" t="s">
        <v>430</v>
      </c>
      <c r="L29" s="150" t="s">
        <v>423</v>
      </c>
      <c r="M29" s="150" t="s">
        <v>430</v>
      </c>
      <c r="N29" s="150" t="s">
        <v>438</v>
      </c>
      <c r="O29" s="150" t="s">
        <v>434</v>
      </c>
      <c r="P29" s="150" t="s">
        <v>434</v>
      </c>
      <c r="Q29" s="150" t="s">
        <v>434</v>
      </c>
      <c r="R29" s="150" t="s">
        <v>438</v>
      </c>
      <c r="S29" s="150" t="s">
        <v>437</v>
      </c>
      <c r="T29" s="150" t="s">
        <v>459</v>
      </c>
      <c r="U29" s="150" t="s">
        <v>477</v>
      </c>
      <c r="V29" s="150" t="s">
        <v>446</v>
      </c>
      <c r="W29" s="150" t="s">
        <v>430</v>
      </c>
      <c r="X29" s="150" t="s">
        <v>449</v>
      </c>
      <c r="Y29" s="150" t="s">
        <v>429</v>
      </c>
      <c r="Z29" s="150" t="s">
        <v>63</v>
      </c>
      <c r="AA29" s="150" t="s">
        <v>462</v>
      </c>
      <c r="AB29" s="150" t="s">
        <v>422</v>
      </c>
      <c r="AC29" s="9" t="s">
        <v>451</v>
      </c>
    </row>
    <row r="30" spans="1:29" x14ac:dyDescent="0.35">
      <c r="A30" s="109" t="s">
        <v>23</v>
      </c>
      <c r="B30" s="107" t="s">
        <v>61</v>
      </c>
      <c r="C30" s="150" t="s">
        <v>424</v>
      </c>
      <c r="D30" s="165" t="s">
        <v>423</v>
      </c>
      <c r="E30" s="165" t="s">
        <v>434</v>
      </c>
      <c r="F30" s="150" t="s">
        <v>434</v>
      </c>
      <c r="G30" s="165" t="s">
        <v>424</v>
      </c>
      <c r="H30" s="150" t="s">
        <v>450</v>
      </c>
      <c r="I30" s="150" t="s">
        <v>450</v>
      </c>
      <c r="J30" s="150" t="s">
        <v>434</v>
      </c>
      <c r="K30" s="150" t="s">
        <v>434</v>
      </c>
      <c r="L30" s="150" t="s">
        <v>450</v>
      </c>
      <c r="M30" s="150" t="s">
        <v>434</v>
      </c>
      <c r="N30" s="150" t="s">
        <v>423</v>
      </c>
      <c r="O30" s="150" t="s">
        <v>480</v>
      </c>
      <c r="P30" s="150" t="s">
        <v>480</v>
      </c>
      <c r="Q30" s="150" t="s">
        <v>478</v>
      </c>
      <c r="R30" s="150" t="s">
        <v>425</v>
      </c>
      <c r="S30" s="150" t="s">
        <v>450</v>
      </c>
      <c r="T30" s="150" t="s">
        <v>467</v>
      </c>
      <c r="U30" s="150" t="s">
        <v>473</v>
      </c>
      <c r="V30" s="150" t="s">
        <v>481</v>
      </c>
      <c r="W30" s="150" t="s">
        <v>464</v>
      </c>
      <c r="X30" s="150" t="s">
        <v>465</v>
      </c>
      <c r="Y30" s="150" t="s">
        <v>446</v>
      </c>
      <c r="Z30" s="150" t="s">
        <v>482</v>
      </c>
      <c r="AA30" s="150" t="s">
        <v>63</v>
      </c>
      <c r="AB30" s="150" t="s">
        <v>413</v>
      </c>
      <c r="AC30" s="9" t="s">
        <v>421</v>
      </c>
    </row>
    <row r="31" spans="1:29" x14ac:dyDescent="0.35">
      <c r="A31" s="109" t="s">
        <v>24</v>
      </c>
      <c r="B31" s="107" t="s">
        <v>62</v>
      </c>
      <c r="C31" s="150" t="s">
        <v>477</v>
      </c>
      <c r="D31" s="165" t="s">
        <v>437</v>
      </c>
      <c r="E31" s="165" t="s">
        <v>438</v>
      </c>
      <c r="F31" s="150" t="s">
        <v>437</v>
      </c>
      <c r="G31" s="165" t="s">
        <v>477</v>
      </c>
      <c r="H31" s="150" t="s">
        <v>438</v>
      </c>
      <c r="I31" s="150" t="s">
        <v>430</v>
      </c>
      <c r="J31" s="150" t="s">
        <v>422</v>
      </c>
      <c r="K31" s="150" t="s">
        <v>418</v>
      </c>
      <c r="L31" s="150" t="s">
        <v>427</v>
      </c>
      <c r="M31" s="150" t="s">
        <v>413</v>
      </c>
      <c r="N31" s="150" t="s">
        <v>402</v>
      </c>
      <c r="O31" s="150" t="s">
        <v>431</v>
      </c>
      <c r="P31" s="150" t="s">
        <v>431</v>
      </c>
      <c r="Q31" s="150" t="s">
        <v>424</v>
      </c>
      <c r="R31" s="150" t="s">
        <v>429</v>
      </c>
      <c r="S31" s="150" t="s">
        <v>429</v>
      </c>
      <c r="T31" s="150" t="s">
        <v>483</v>
      </c>
      <c r="U31" s="150" t="s">
        <v>484</v>
      </c>
      <c r="V31" s="150" t="s">
        <v>458</v>
      </c>
      <c r="W31" s="150" t="s">
        <v>434</v>
      </c>
      <c r="X31" s="150" t="s">
        <v>458</v>
      </c>
      <c r="Y31" s="150" t="s">
        <v>402</v>
      </c>
      <c r="Z31" s="150" t="s">
        <v>450</v>
      </c>
      <c r="AA31" s="150" t="s">
        <v>467</v>
      </c>
      <c r="AB31" s="150" t="s">
        <v>63</v>
      </c>
      <c r="AC31" s="9" t="s">
        <v>417</v>
      </c>
    </row>
    <row r="32" spans="1:29" x14ac:dyDescent="0.35">
      <c r="A32" s="109" t="s">
        <v>25</v>
      </c>
      <c r="B32" s="107" t="s">
        <v>220</v>
      </c>
      <c r="C32" s="150" t="s">
        <v>429</v>
      </c>
      <c r="D32" s="165" t="s">
        <v>438</v>
      </c>
      <c r="E32" s="165" t="s">
        <v>429</v>
      </c>
      <c r="F32" s="150" t="s">
        <v>430</v>
      </c>
      <c r="G32" s="165" t="s">
        <v>429</v>
      </c>
      <c r="H32" s="150" t="s">
        <v>430</v>
      </c>
      <c r="I32" s="150" t="s">
        <v>423</v>
      </c>
      <c r="J32" s="150" t="s">
        <v>423</v>
      </c>
      <c r="K32" s="150" t="s">
        <v>430</v>
      </c>
      <c r="L32" s="150" t="s">
        <v>423</v>
      </c>
      <c r="M32" s="150" t="s">
        <v>424</v>
      </c>
      <c r="N32" s="150" t="s">
        <v>430</v>
      </c>
      <c r="O32" s="150" t="s">
        <v>431</v>
      </c>
      <c r="P32" s="150" t="s">
        <v>423</v>
      </c>
      <c r="Q32" s="150" t="s">
        <v>423</v>
      </c>
      <c r="R32" s="150" t="s">
        <v>431</v>
      </c>
      <c r="S32" s="150" t="s">
        <v>423</v>
      </c>
      <c r="T32" s="150" t="s">
        <v>423</v>
      </c>
      <c r="U32" s="150" t="s">
        <v>424</v>
      </c>
      <c r="V32" s="150" t="s">
        <v>473</v>
      </c>
      <c r="W32" s="150" t="s">
        <v>434</v>
      </c>
      <c r="X32" s="150" t="s">
        <v>464</v>
      </c>
      <c r="Y32" s="150" t="s">
        <v>467</v>
      </c>
      <c r="Z32" s="150" t="s">
        <v>478</v>
      </c>
      <c r="AA32" s="150" t="s">
        <v>448</v>
      </c>
      <c r="AB32" s="150" t="s">
        <v>449</v>
      </c>
      <c r="AC32" s="9" t="s">
        <v>63</v>
      </c>
    </row>
    <row r="33" spans="1:29" x14ac:dyDescent="0.35">
      <c r="A33" s="109"/>
      <c r="B33" s="107"/>
      <c r="C33" s="107"/>
      <c r="D33" s="111"/>
      <c r="E33" s="111"/>
      <c r="F33" s="156"/>
      <c r="G33" s="111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07"/>
      <c r="W33" s="107"/>
      <c r="X33" s="107"/>
      <c r="Y33" s="107"/>
      <c r="Z33" s="107"/>
      <c r="AA33" s="107"/>
      <c r="AB33" s="107"/>
      <c r="AC33" s="110"/>
    </row>
    <row r="34" spans="1:29" s="162" customFormat="1" x14ac:dyDescent="0.35">
      <c r="A34" s="163"/>
      <c r="B34" s="159" t="s">
        <v>64</v>
      </c>
      <c r="C34" s="160" t="s">
        <v>65</v>
      </c>
      <c r="D34" s="164" t="s">
        <v>66</v>
      </c>
      <c r="E34" s="164" t="s">
        <v>67</v>
      </c>
      <c r="F34" s="160" t="s">
        <v>68</v>
      </c>
      <c r="G34" s="164" t="s">
        <v>69</v>
      </c>
      <c r="H34" s="160" t="s">
        <v>70</v>
      </c>
      <c r="I34" s="160" t="s">
        <v>71</v>
      </c>
      <c r="J34" s="160" t="s">
        <v>72</v>
      </c>
      <c r="K34" s="160" t="s">
        <v>73</v>
      </c>
      <c r="L34" s="160" t="s">
        <v>74</v>
      </c>
      <c r="M34" s="160" t="s">
        <v>75</v>
      </c>
      <c r="N34" s="160" t="s">
        <v>76</v>
      </c>
      <c r="O34" s="160" t="s">
        <v>77</v>
      </c>
      <c r="P34" s="160" t="s">
        <v>78</v>
      </c>
      <c r="Q34" s="160" t="s">
        <v>79</v>
      </c>
      <c r="R34" s="160" t="s">
        <v>80</v>
      </c>
      <c r="S34" s="160" t="s">
        <v>81</v>
      </c>
      <c r="T34" s="160" t="s">
        <v>82</v>
      </c>
      <c r="U34" s="160" t="s">
        <v>83</v>
      </c>
      <c r="V34" s="160"/>
      <c r="W34" s="160"/>
      <c r="X34" s="160"/>
      <c r="Y34" s="160"/>
      <c r="Z34" s="160"/>
      <c r="AA34" s="160"/>
      <c r="AB34" s="160"/>
      <c r="AC34" s="161"/>
    </row>
    <row r="35" spans="1:29" x14ac:dyDescent="0.35">
      <c r="A35" s="298" t="s">
        <v>26</v>
      </c>
      <c r="B35" s="107" t="s">
        <v>65</v>
      </c>
      <c r="C35" s="26" t="s">
        <v>63</v>
      </c>
      <c r="D35" s="166" t="s">
        <v>397</v>
      </c>
      <c r="E35" s="166" t="s">
        <v>426</v>
      </c>
      <c r="F35" s="166" t="s">
        <v>396</v>
      </c>
      <c r="G35" s="166" t="s">
        <v>372</v>
      </c>
      <c r="H35" s="166" t="s">
        <v>485</v>
      </c>
      <c r="I35" s="166" t="s">
        <v>486</v>
      </c>
      <c r="J35" s="166" t="s">
        <v>487</v>
      </c>
      <c r="K35" s="166" t="s">
        <v>382</v>
      </c>
      <c r="L35" s="166" t="s">
        <v>415</v>
      </c>
      <c r="M35" s="166" t="s">
        <v>488</v>
      </c>
      <c r="N35" s="166" t="s">
        <v>488</v>
      </c>
      <c r="O35" s="166" t="s">
        <v>488</v>
      </c>
      <c r="P35" s="166" t="s">
        <v>414</v>
      </c>
      <c r="Q35" s="166" t="s">
        <v>415</v>
      </c>
      <c r="R35" s="166" t="s">
        <v>385</v>
      </c>
      <c r="S35" s="166" t="s">
        <v>451</v>
      </c>
      <c r="T35" s="166" t="s">
        <v>421</v>
      </c>
      <c r="U35" s="166" t="s">
        <v>385</v>
      </c>
      <c r="V35" s="107"/>
      <c r="W35" s="107"/>
      <c r="X35" s="107"/>
      <c r="Y35" s="107"/>
      <c r="Z35" s="107"/>
      <c r="AA35" s="107"/>
      <c r="AB35" s="107"/>
      <c r="AC35" s="110"/>
    </row>
    <row r="36" spans="1:29" x14ac:dyDescent="0.35">
      <c r="A36" s="298"/>
      <c r="B36" s="107" t="s">
        <v>66</v>
      </c>
      <c r="C36" s="26" t="s">
        <v>476</v>
      </c>
      <c r="D36" s="166" t="s">
        <v>63</v>
      </c>
      <c r="E36" s="166" t="s">
        <v>433</v>
      </c>
      <c r="F36" s="166" t="s">
        <v>489</v>
      </c>
      <c r="G36" s="166" t="s">
        <v>408</v>
      </c>
      <c r="H36" s="166" t="s">
        <v>390</v>
      </c>
      <c r="I36" s="166" t="s">
        <v>406</v>
      </c>
      <c r="J36" s="166" t="s">
        <v>490</v>
      </c>
      <c r="K36" s="166" t="s">
        <v>414</v>
      </c>
      <c r="L36" s="166" t="s">
        <v>420</v>
      </c>
      <c r="M36" s="166" t="s">
        <v>488</v>
      </c>
      <c r="N36" s="166" t="s">
        <v>488</v>
      </c>
      <c r="O36" s="166" t="s">
        <v>488</v>
      </c>
      <c r="P36" s="166" t="s">
        <v>414</v>
      </c>
      <c r="Q36" s="166" t="s">
        <v>415</v>
      </c>
      <c r="R36" s="166" t="s">
        <v>405</v>
      </c>
      <c r="S36" s="166" t="s">
        <v>463</v>
      </c>
      <c r="T36" s="166" t="s">
        <v>491</v>
      </c>
      <c r="U36" s="166" t="s">
        <v>404</v>
      </c>
      <c r="V36" s="107"/>
      <c r="W36" s="107"/>
      <c r="X36" s="107"/>
      <c r="Y36" s="107"/>
      <c r="Z36" s="107"/>
      <c r="AA36" s="107"/>
      <c r="AB36" s="107"/>
      <c r="AC36" s="110"/>
    </row>
    <row r="37" spans="1:29" x14ac:dyDescent="0.35">
      <c r="A37" s="298"/>
      <c r="B37" s="107" t="s">
        <v>67</v>
      </c>
      <c r="C37" s="26" t="s">
        <v>415</v>
      </c>
      <c r="D37" s="166" t="s">
        <v>414</v>
      </c>
      <c r="E37" s="166" t="s">
        <v>63</v>
      </c>
      <c r="F37" s="166" t="s">
        <v>440</v>
      </c>
      <c r="G37" s="166" t="s">
        <v>439</v>
      </c>
      <c r="H37" s="166" t="s">
        <v>491</v>
      </c>
      <c r="I37" s="166" t="s">
        <v>485</v>
      </c>
      <c r="J37" s="166" t="s">
        <v>488</v>
      </c>
      <c r="K37" s="166" t="s">
        <v>373</v>
      </c>
      <c r="L37" s="166" t="s">
        <v>492</v>
      </c>
      <c r="M37" s="166" t="s">
        <v>488</v>
      </c>
      <c r="N37" s="166" t="s">
        <v>492</v>
      </c>
      <c r="O37" s="166" t="s">
        <v>414</v>
      </c>
      <c r="P37" s="166" t="s">
        <v>492</v>
      </c>
      <c r="Q37" s="166" t="s">
        <v>381</v>
      </c>
      <c r="R37" s="166" t="s">
        <v>406</v>
      </c>
      <c r="S37" s="166" t="s">
        <v>405</v>
      </c>
      <c r="T37" s="166" t="s">
        <v>492</v>
      </c>
      <c r="U37" s="166" t="s">
        <v>406</v>
      </c>
      <c r="V37" s="107"/>
      <c r="W37" s="107"/>
      <c r="X37" s="107"/>
      <c r="Y37" s="107"/>
      <c r="Z37" s="107"/>
      <c r="AA37" s="107"/>
      <c r="AB37" s="107"/>
      <c r="AC37" s="110"/>
    </row>
    <row r="38" spans="1:29" x14ac:dyDescent="0.35">
      <c r="A38" s="298"/>
      <c r="B38" s="107" t="s">
        <v>68</v>
      </c>
      <c r="C38" s="26" t="s">
        <v>393</v>
      </c>
      <c r="D38" s="166" t="s">
        <v>412</v>
      </c>
      <c r="E38" s="166" t="s">
        <v>415</v>
      </c>
      <c r="F38" s="26" t="s">
        <v>63</v>
      </c>
      <c r="G38" s="166" t="s">
        <v>493</v>
      </c>
      <c r="H38" s="166" t="s">
        <v>486</v>
      </c>
      <c r="I38" s="166" t="s">
        <v>487</v>
      </c>
      <c r="J38" s="166" t="s">
        <v>421</v>
      </c>
      <c r="K38" s="166" t="s">
        <v>381</v>
      </c>
      <c r="L38" s="166" t="s">
        <v>414</v>
      </c>
      <c r="M38" s="166" t="s">
        <v>415</v>
      </c>
      <c r="N38" s="166" t="s">
        <v>381</v>
      </c>
      <c r="O38" s="166" t="s">
        <v>381</v>
      </c>
      <c r="P38" s="166" t="s">
        <v>373</v>
      </c>
      <c r="Q38" s="166" t="s">
        <v>392</v>
      </c>
      <c r="R38" s="166" t="s">
        <v>380</v>
      </c>
      <c r="S38" s="166" t="s">
        <v>428</v>
      </c>
      <c r="T38" s="166" t="s">
        <v>420</v>
      </c>
      <c r="U38" s="166" t="s">
        <v>391</v>
      </c>
      <c r="V38" s="107"/>
      <c r="W38" s="107"/>
      <c r="X38" s="107"/>
      <c r="Y38" s="107"/>
      <c r="Z38" s="107"/>
      <c r="AA38" s="107"/>
      <c r="AB38" s="107"/>
      <c r="AC38" s="110"/>
    </row>
    <row r="39" spans="1:29" x14ac:dyDescent="0.35">
      <c r="A39" s="298"/>
      <c r="B39" s="107" t="s">
        <v>69</v>
      </c>
      <c r="C39" s="26" t="s">
        <v>382</v>
      </c>
      <c r="D39" s="166" t="s">
        <v>476</v>
      </c>
      <c r="E39" s="166" t="s">
        <v>488</v>
      </c>
      <c r="F39" s="26" t="s">
        <v>476</v>
      </c>
      <c r="G39" s="166" t="s">
        <v>63</v>
      </c>
      <c r="H39" s="166" t="s">
        <v>390</v>
      </c>
      <c r="I39" s="166" t="s">
        <v>379</v>
      </c>
      <c r="J39" s="166" t="s">
        <v>406</v>
      </c>
      <c r="K39" s="166" t="s">
        <v>488</v>
      </c>
      <c r="L39" s="166" t="s">
        <v>488</v>
      </c>
      <c r="M39" s="166" t="s">
        <v>487</v>
      </c>
      <c r="N39" s="166" t="s">
        <v>421</v>
      </c>
      <c r="O39" s="166" t="s">
        <v>488</v>
      </c>
      <c r="P39" s="166" t="s">
        <v>420</v>
      </c>
      <c r="Q39" s="166" t="s">
        <v>488</v>
      </c>
      <c r="R39" s="166" t="s">
        <v>451</v>
      </c>
      <c r="S39" s="166" t="s">
        <v>384</v>
      </c>
      <c r="T39" s="166" t="s">
        <v>490</v>
      </c>
      <c r="U39" s="166" t="s">
        <v>451</v>
      </c>
      <c r="V39" s="107"/>
      <c r="W39" s="107"/>
      <c r="X39" s="107"/>
      <c r="Y39" s="107"/>
      <c r="Z39" s="107"/>
      <c r="AA39" s="107"/>
      <c r="AB39" s="107"/>
      <c r="AC39" s="110"/>
    </row>
    <row r="40" spans="1:29" x14ac:dyDescent="0.35">
      <c r="A40" s="298" t="s">
        <v>27</v>
      </c>
      <c r="B40" s="107" t="s">
        <v>70</v>
      </c>
      <c r="C40" s="26" t="s">
        <v>494</v>
      </c>
      <c r="D40" s="166" t="s">
        <v>471</v>
      </c>
      <c r="E40" s="166" t="s">
        <v>470</v>
      </c>
      <c r="F40" s="26" t="s">
        <v>469</v>
      </c>
      <c r="G40" s="166" t="s">
        <v>483</v>
      </c>
      <c r="H40" s="26" t="s">
        <v>63</v>
      </c>
      <c r="I40" s="166" t="s">
        <v>412</v>
      </c>
      <c r="J40" s="166" t="s">
        <v>461</v>
      </c>
      <c r="K40" s="166" t="s">
        <v>426</v>
      </c>
      <c r="L40" s="166" t="s">
        <v>495</v>
      </c>
      <c r="M40" s="166" t="s">
        <v>487</v>
      </c>
      <c r="N40" s="166" t="s">
        <v>421</v>
      </c>
      <c r="O40" s="166" t="s">
        <v>491</v>
      </c>
      <c r="P40" s="166" t="s">
        <v>487</v>
      </c>
      <c r="Q40" s="166" t="s">
        <v>421</v>
      </c>
      <c r="R40" s="166" t="s">
        <v>451</v>
      </c>
      <c r="S40" s="166" t="s">
        <v>428</v>
      </c>
      <c r="T40" s="166" t="s">
        <v>414</v>
      </c>
      <c r="U40" s="166" t="s">
        <v>404</v>
      </c>
      <c r="V40" s="107"/>
      <c r="W40" s="107"/>
      <c r="X40" s="107"/>
      <c r="Y40" s="107"/>
      <c r="Z40" s="107"/>
      <c r="AA40" s="107"/>
      <c r="AB40" s="107"/>
      <c r="AC40" s="110"/>
    </row>
    <row r="41" spans="1:29" x14ac:dyDescent="0.35">
      <c r="A41" s="298"/>
      <c r="B41" s="107" t="s">
        <v>71</v>
      </c>
      <c r="C41" s="26" t="s">
        <v>469</v>
      </c>
      <c r="D41" s="166" t="s">
        <v>480</v>
      </c>
      <c r="E41" s="166" t="s">
        <v>496</v>
      </c>
      <c r="F41" s="26" t="s">
        <v>472</v>
      </c>
      <c r="G41" s="166" t="s">
        <v>497</v>
      </c>
      <c r="H41" s="26" t="s">
        <v>412</v>
      </c>
      <c r="I41" s="26" t="s">
        <v>63</v>
      </c>
      <c r="J41" s="166" t="s">
        <v>416</v>
      </c>
      <c r="K41" s="166" t="s">
        <v>433</v>
      </c>
      <c r="L41" s="166" t="s">
        <v>439</v>
      </c>
      <c r="M41" s="166" t="s">
        <v>487</v>
      </c>
      <c r="N41" s="166" t="s">
        <v>421</v>
      </c>
      <c r="O41" s="166" t="s">
        <v>491</v>
      </c>
      <c r="P41" s="166" t="s">
        <v>487</v>
      </c>
      <c r="Q41" s="166" t="s">
        <v>420</v>
      </c>
      <c r="R41" s="166" t="s">
        <v>451</v>
      </c>
      <c r="S41" s="166" t="s">
        <v>462</v>
      </c>
      <c r="T41" s="166" t="s">
        <v>492</v>
      </c>
      <c r="U41" s="166" t="s">
        <v>379</v>
      </c>
      <c r="V41" s="107"/>
      <c r="W41" s="107"/>
      <c r="X41" s="107"/>
      <c r="Y41" s="107"/>
      <c r="Z41" s="107"/>
      <c r="AA41" s="107"/>
      <c r="AB41" s="107"/>
      <c r="AC41" s="110"/>
    </row>
    <row r="42" spans="1:29" x14ac:dyDescent="0.35">
      <c r="A42" s="298"/>
      <c r="B42" s="107" t="s">
        <v>72</v>
      </c>
      <c r="C42" s="26" t="s">
        <v>470</v>
      </c>
      <c r="D42" s="166" t="s">
        <v>483</v>
      </c>
      <c r="E42" s="166" t="s">
        <v>471</v>
      </c>
      <c r="F42" s="26" t="s">
        <v>471</v>
      </c>
      <c r="G42" s="166" t="s">
        <v>497</v>
      </c>
      <c r="H42" s="26" t="s">
        <v>396</v>
      </c>
      <c r="I42" s="26" t="s">
        <v>370</v>
      </c>
      <c r="J42" s="26" t="s">
        <v>63</v>
      </c>
      <c r="K42" s="166" t="s">
        <v>370</v>
      </c>
      <c r="L42" s="166" t="s">
        <v>369</v>
      </c>
      <c r="M42" s="166" t="s">
        <v>488</v>
      </c>
      <c r="N42" s="166" t="s">
        <v>414</v>
      </c>
      <c r="O42" s="166" t="s">
        <v>488</v>
      </c>
      <c r="P42" s="166" t="s">
        <v>488</v>
      </c>
      <c r="Q42" s="166" t="s">
        <v>414</v>
      </c>
      <c r="R42" s="166" t="s">
        <v>404</v>
      </c>
      <c r="S42" s="166" t="s">
        <v>451</v>
      </c>
      <c r="T42" s="166" t="s">
        <v>492</v>
      </c>
      <c r="U42" s="166" t="s">
        <v>391</v>
      </c>
      <c r="V42" s="107"/>
      <c r="W42" s="107"/>
      <c r="X42" s="107"/>
      <c r="Y42" s="107"/>
      <c r="Z42" s="107"/>
      <c r="AA42" s="107"/>
      <c r="AB42" s="107"/>
      <c r="AC42" s="110"/>
    </row>
    <row r="43" spans="1:29" x14ac:dyDescent="0.35">
      <c r="A43" s="298"/>
      <c r="B43" s="107" t="s">
        <v>73</v>
      </c>
      <c r="C43" s="26" t="s">
        <v>418</v>
      </c>
      <c r="D43" s="166" t="s">
        <v>452</v>
      </c>
      <c r="E43" s="166" t="s">
        <v>452</v>
      </c>
      <c r="F43" s="26" t="s">
        <v>436</v>
      </c>
      <c r="G43" s="166" t="s">
        <v>441</v>
      </c>
      <c r="H43" s="26" t="s">
        <v>414</v>
      </c>
      <c r="I43" s="26" t="s">
        <v>420</v>
      </c>
      <c r="J43" s="26" t="s">
        <v>421</v>
      </c>
      <c r="K43" s="26" t="s">
        <v>63</v>
      </c>
      <c r="L43" s="166" t="s">
        <v>368</v>
      </c>
      <c r="M43" s="166" t="s">
        <v>381</v>
      </c>
      <c r="N43" s="166" t="s">
        <v>373</v>
      </c>
      <c r="O43" s="166" t="s">
        <v>415</v>
      </c>
      <c r="P43" s="166" t="s">
        <v>381</v>
      </c>
      <c r="Q43" s="166" t="s">
        <v>373</v>
      </c>
      <c r="R43" s="166" t="s">
        <v>407</v>
      </c>
      <c r="S43" s="166" t="s">
        <v>451</v>
      </c>
      <c r="T43" s="166" t="s">
        <v>488</v>
      </c>
      <c r="U43" s="166" t="s">
        <v>380</v>
      </c>
      <c r="V43" s="107"/>
      <c r="W43" s="107"/>
      <c r="X43" s="107"/>
      <c r="Y43" s="107"/>
      <c r="Z43" s="107"/>
      <c r="AA43" s="107"/>
      <c r="AB43" s="107"/>
      <c r="AC43" s="110"/>
    </row>
    <row r="44" spans="1:29" x14ac:dyDescent="0.35">
      <c r="A44" s="298"/>
      <c r="B44" s="107" t="s">
        <v>74</v>
      </c>
      <c r="C44" s="26" t="s">
        <v>422</v>
      </c>
      <c r="D44" s="166" t="s">
        <v>452</v>
      </c>
      <c r="E44" s="166" t="s">
        <v>452</v>
      </c>
      <c r="F44" s="26" t="s">
        <v>498</v>
      </c>
      <c r="G44" s="166" t="s">
        <v>447</v>
      </c>
      <c r="H44" s="26" t="s">
        <v>488</v>
      </c>
      <c r="I44" s="26" t="s">
        <v>421</v>
      </c>
      <c r="J44" s="26" t="s">
        <v>487</v>
      </c>
      <c r="K44" s="26" t="s">
        <v>398</v>
      </c>
      <c r="L44" s="26" t="s">
        <v>63</v>
      </c>
      <c r="M44" s="166" t="s">
        <v>414</v>
      </c>
      <c r="N44" s="166" t="s">
        <v>492</v>
      </c>
      <c r="O44" s="166" t="s">
        <v>488</v>
      </c>
      <c r="P44" s="166" t="s">
        <v>414</v>
      </c>
      <c r="Q44" s="166" t="s">
        <v>492</v>
      </c>
      <c r="R44" s="166" t="s">
        <v>451</v>
      </c>
      <c r="S44" s="166" t="s">
        <v>462</v>
      </c>
      <c r="T44" s="166" t="s">
        <v>487</v>
      </c>
      <c r="U44" s="166" t="s">
        <v>405</v>
      </c>
      <c r="V44" s="107"/>
      <c r="W44" s="107"/>
      <c r="X44" s="107"/>
      <c r="Y44" s="107"/>
      <c r="Z44" s="107"/>
      <c r="AA44" s="107"/>
      <c r="AB44" s="107"/>
      <c r="AC44" s="110"/>
    </row>
    <row r="45" spans="1:29" x14ac:dyDescent="0.35">
      <c r="A45" s="298" t="s">
        <v>28</v>
      </c>
      <c r="B45" s="107" t="s">
        <v>75</v>
      </c>
      <c r="C45" s="26" t="s">
        <v>448</v>
      </c>
      <c r="D45" s="166" t="s">
        <v>448</v>
      </c>
      <c r="E45" s="166" t="s">
        <v>443</v>
      </c>
      <c r="F45" s="26" t="s">
        <v>443</v>
      </c>
      <c r="G45" s="166" t="s">
        <v>494</v>
      </c>
      <c r="H45" s="26" t="s">
        <v>444</v>
      </c>
      <c r="I45" s="26" t="s">
        <v>444</v>
      </c>
      <c r="J45" s="26" t="s">
        <v>448</v>
      </c>
      <c r="K45" s="26" t="s">
        <v>447</v>
      </c>
      <c r="L45" s="26" t="s">
        <v>447</v>
      </c>
      <c r="M45" s="26" t="s">
        <v>63</v>
      </c>
      <c r="N45" s="166" t="s">
        <v>489</v>
      </c>
      <c r="O45" s="166" t="s">
        <v>461</v>
      </c>
      <c r="P45" s="166" t="s">
        <v>411</v>
      </c>
      <c r="Q45" s="166" t="s">
        <v>416</v>
      </c>
      <c r="R45" s="166" t="s">
        <v>419</v>
      </c>
      <c r="S45" s="166" t="s">
        <v>428</v>
      </c>
      <c r="T45" s="166" t="s">
        <v>486</v>
      </c>
      <c r="U45" s="166" t="s">
        <v>385</v>
      </c>
      <c r="V45" s="107"/>
      <c r="W45" s="107"/>
      <c r="X45" s="107"/>
      <c r="Y45" s="107"/>
      <c r="Z45" s="107"/>
      <c r="AA45" s="107"/>
      <c r="AB45" s="107"/>
      <c r="AC45" s="110"/>
    </row>
    <row r="46" spans="1:29" x14ac:dyDescent="0.35">
      <c r="A46" s="298"/>
      <c r="B46" s="107" t="s">
        <v>76</v>
      </c>
      <c r="C46" s="26" t="s">
        <v>499</v>
      </c>
      <c r="D46" s="166" t="s">
        <v>499</v>
      </c>
      <c r="E46" s="166" t="s">
        <v>444</v>
      </c>
      <c r="F46" s="26" t="s">
        <v>444</v>
      </c>
      <c r="G46" s="166" t="s">
        <v>494</v>
      </c>
      <c r="H46" s="26" t="s">
        <v>499</v>
      </c>
      <c r="I46" s="26" t="s">
        <v>448</v>
      </c>
      <c r="J46" s="26" t="s">
        <v>494</v>
      </c>
      <c r="K46" s="26" t="s">
        <v>443</v>
      </c>
      <c r="L46" s="26" t="s">
        <v>441</v>
      </c>
      <c r="M46" s="26" t="s">
        <v>371</v>
      </c>
      <c r="N46" s="26" t="s">
        <v>63</v>
      </c>
      <c r="O46" s="166" t="s">
        <v>411</v>
      </c>
      <c r="P46" s="166" t="s">
        <v>371</v>
      </c>
      <c r="Q46" s="166" t="s">
        <v>461</v>
      </c>
      <c r="R46" s="166" t="s">
        <v>405</v>
      </c>
      <c r="S46" s="166" t="s">
        <v>419</v>
      </c>
      <c r="T46" s="166" t="s">
        <v>421</v>
      </c>
      <c r="U46" s="166" t="s">
        <v>390</v>
      </c>
      <c r="V46" s="107"/>
      <c r="W46" s="107"/>
      <c r="X46" s="107"/>
      <c r="Y46" s="107"/>
      <c r="Z46" s="107"/>
      <c r="AA46" s="107"/>
      <c r="AB46" s="107"/>
      <c r="AC46" s="110"/>
    </row>
    <row r="47" spans="1:29" x14ac:dyDescent="0.35">
      <c r="A47" s="298"/>
      <c r="B47" s="107" t="s">
        <v>77</v>
      </c>
      <c r="C47" s="26" t="s">
        <v>494</v>
      </c>
      <c r="D47" s="166" t="s">
        <v>499</v>
      </c>
      <c r="E47" s="166" t="s">
        <v>445</v>
      </c>
      <c r="F47" s="26" t="s">
        <v>444</v>
      </c>
      <c r="G47" s="166" t="s">
        <v>469</v>
      </c>
      <c r="H47" s="26" t="s">
        <v>499</v>
      </c>
      <c r="I47" s="26" t="s">
        <v>448</v>
      </c>
      <c r="J47" s="26" t="s">
        <v>494</v>
      </c>
      <c r="K47" s="26" t="s">
        <v>444</v>
      </c>
      <c r="L47" s="26" t="s">
        <v>444</v>
      </c>
      <c r="M47" s="26" t="s">
        <v>411</v>
      </c>
      <c r="N47" s="26" t="s">
        <v>371</v>
      </c>
      <c r="O47" s="26" t="s">
        <v>63</v>
      </c>
      <c r="P47" s="166" t="s">
        <v>368</v>
      </c>
      <c r="Q47" s="166" t="s">
        <v>408</v>
      </c>
      <c r="R47" s="166" t="s">
        <v>405</v>
      </c>
      <c r="S47" s="166" t="s">
        <v>428</v>
      </c>
      <c r="T47" s="166" t="s">
        <v>487</v>
      </c>
      <c r="U47" s="166" t="s">
        <v>390</v>
      </c>
      <c r="V47" s="107"/>
      <c r="W47" s="107"/>
      <c r="X47" s="107"/>
      <c r="Y47" s="107"/>
      <c r="Z47" s="107"/>
      <c r="AA47" s="107"/>
      <c r="AB47" s="107"/>
      <c r="AC47" s="110"/>
    </row>
    <row r="48" spans="1:29" x14ac:dyDescent="0.35">
      <c r="A48" s="298"/>
      <c r="B48" s="107" t="s">
        <v>78</v>
      </c>
      <c r="C48" s="26" t="s">
        <v>499</v>
      </c>
      <c r="D48" s="166" t="s">
        <v>499</v>
      </c>
      <c r="E48" s="166" t="s">
        <v>444</v>
      </c>
      <c r="F48" s="26" t="s">
        <v>444</v>
      </c>
      <c r="G48" s="166" t="s">
        <v>469</v>
      </c>
      <c r="H48" s="26" t="s">
        <v>448</v>
      </c>
      <c r="I48" s="26" t="s">
        <v>448</v>
      </c>
      <c r="J48" s="26" t="s">
        <v>499</v>
      </c>
      <c r="K48" s="26" t="s">
        <v>443</v>
      </c>
      <c r="L48" s="26" t="s">
        <v>443</v>
      </c>
      <c r="M48" s="26" t="s">
        <v>371</v>
      </c>
      <c r="N48" s="26" t="s">
        <v>371</v>
      </c>
      <c r="O48" s="26" t="s">
        <v>398</v>
      </c>
      <c r="P48" s="26" t="s">
        <v>63</v>
      </c>
      <c r="Q48" s="166" t="s">
        <v>461</v>
      </c>
      <c r="R48" s="166" t="s">
        <v>404</v>
      </c>
      <c r="S48" s="166" t="s">
        <v>419</v>
      </c>
      <c r="T48" s="166" t="s">
        <v>421</v>
      </c>
      <c r="U48" s="166" t="s">
        <v>390</v>
      </c>
      <c r="V48" s="107"/>
      <c r="W48" s="107"/>
      <c r="X48" s="107"/>
      <c r="Y48" s="107"/>
      <c r="Z48" s="107"/>
      <c r="AA48" s="107"/>
      <c r="AB48" s="107"/>
      <c r="AC48" s="110"/>
    </row>
    <row r="49" spans="1:29" x14ac:dyDescent="0.35">
      <c r="A49" s="298"/>
      <c r="B49" s="107" t="s">
        <v>79</v>
      </c>
      <c r="C49" s="26" t="s">
        <v>448</v>
      </c>
      <c r="D49" s="166" t="s">
        <v>499</v>
      </c>
      <c r="E49" s="166" t="s">
        <v>443</v>
      </c>
      <c r="F49" s="26" t="s">
        <v>443</v>
      </c>
      <c r="G49" s="166" t="s">
        <v>494</v>
      </c>
      <c r="H49" s="26" t="s">
        <v>448</v>
      </c>
      <c r="I49" s="26" t="s">
        <v>445</v>
      </c>
      <c r="J49" s="26" t="s">
        <v>499</v>
      </c>
      <c r="K49" s="26" t="s">
        <v>443</v>
      </c>
      <c r="L49" s="26" t="s">
        <v>441</v>
      </c>
      <c r="M49" s="26" t="s">
        <v>416</v>
      </c>
      <c r="N49" s="26" t="s">
        <v>416</v>
      </c>
      <c r="O49" s="26" t="s">
        <v>493</v>
      </c>
      <c r="P49" s="26" t="s">
        <v>416</v>
      </c>
      <c r="Q49" s="26" t="s">
        <v>63</v>
      </c>
      <c r="R49" s="166" t="s">
        <v>379</v>
      </c>
      <c r="S49" s="166" t="s">
        <v>405</v>
      </c>
      <c r="T49" s="166" t="s">
        <v>488</v>
      </c>
      <c r="U49" s="166" t="s">
        <v>490</v>
      </c>
      <c r="V49" s="107"/>
      <c r="W49" s="107"/>
      <c r="X49" s="107"/>
      <c r="Y49" s="107"/>
      <c r="Z49" s="107"/>
      <c r="AA49" s="107"/>
      <c r="AB49" s="107"/>
      <c r="AC49" s="110"/>
    </row>
    <row r="50" spans="1:29" x14ac:dyDescent="0.35">
      <c r="A50" s="298" t="s">
        <v>29</v>
      </c>
      <c r="B50" s="107" t="s">
        <v>80</v>
      </c>
      <c r="C50" s="26" t="s">
        <v>456</v>
      </c>
      <c r="D50" s="166" t="s">
        <v>437</v>
      </c>
      <c r="E50" s="166" t="s">
        <v>468</v>
      </c>
      <c r="F50" s="26" t="s">
        <v>458</v>
      </c>
      <c r="G50" s="166" t="s">
        <v>437</v>
      </c>
      <c r="H50" s="26" t="s">
        <v>437</v>
      </c>
      <c r="I50" s="26" t="s">
        <v>429</v>
      </c>
      <c r="J50" s="26" t="s">
        <v>430</v>
      </c>
      <c r="K50" s="26" t="s">
        <v>438</v>
      </c>
      <c r="L50" s="26" t="s">
        <v>429</v>
      </c>
      <c r="M50" s="26" t="s">
        <v>437</v>
      </c>
      <c r="N50" s="26" t="s">
        <v>437</v>
      </c>
      <c r="O50" s="26" t="s">
        <v>438</v>
      </c>
      <c r="P50" s="26" t="s">
        <v>437</v>
      </c>
      <c r="Q50" s="26" t="s">
        <v>459</v>
      </c>
      <c r="R50" s="26" t="s">
        <v>63</v>
      </c>
      <c r="S50" s="166" t="s">
        <v>412</v>
      </c>
      <c r="T50" s="166" t="s">
        <v>390</v>
      </c>
      <c r="U50" s="166" t="s">
        <v>380</v>
      </c>
      <c r="V50" s="107"/>
      <c r="W50" s="107"/>
      <c r="X50" s="107"/>
      <c r="Y50" s="107"/>
      <c r="Z50" s="107"/>
      <c r="AA50" s="107"/>
      <c r="AB50" s="107"/>
      <c r="AC50" s="110"/>
    </row>
    <row r="51" spans="1:29" x14ac:dyDescent="0.35">
      <c r="A51" s="298"/>
      <c r="B51" s="107" t="s">
        <v>81</v>
      </c>
      <c r="C51" s="26" t="s">
        <v>460</v>
      </c>
      <c r="D51" s="166" t="s">
        <v>429</v>
      </c>
      <c r="E51" s="166" t="s">
        <v>458</v>
      </c>
      <c r="F51" s="26" t="s">
        <v>459</v>
      </c>
      <c r="G51" s="166" t="s">
        <v>430</v>
      </c>
      <c r="H51" s="26" t="s">
        <v>430</v>
      </c>
      <c r="I51" s="26" t="s">
        <v>431</v>
      </c>
      <c r="J51" s="26" t="s">
        <v>424</v>
      </c>
      <c r="K51" s="26" t="s">
        <v>423</v>
      </c>
      <c r="L51" s="26" t="s">
        <v>423</v>
      </c>
      <c r="M51" s="26" t="s">
        <v>430</v>
      </c>
      <c r="N51" s="26" t="s">
        <v>429</v>
      </c>
      <c r="O51" s="26" t="s">
        <v>431</v>
      </c>
      <c r="P51" s="26" t="s">
        <v>430</v>
      </c>
      <c r="Q51" s="26" t="s">
        <v>429</v>
      </c>
      <c r="R51" s="26" t="s">
        <v>370</v>
      </c>
      <c r="S51" s="26" t="s">
        <v>63</v>
      </c>
      <c r="T51" s="166" t="s">
        <v>404</v>
      </c>
      <c r="U51" s="166" t="s">
        <v>428</v>
      </c>
      <c r="V51" s="107"/>
      <c r="W51" s="107"/>
      <c r="X51" s="107"/>
      <c r="Y51" s="107"/>
      <c r="Z51" s="107"/>
      <c r="AA51" s="107"/>
      <c r="AB51" s="107"/>
      <c r="AC51" s="110"/>
    </row>
    <row r="52" spans="1:29" x14ac:dyDescent="0.35">
      <c r="A52" s="109" t="s">
        <v>30</v>
      </c>
      <c r="B52" s="107" t="s">
        <v>82</v>
      </c>
      <c r="C52" s="26" t="s">
        <v>443</v>
      </c>
      <c r="D52" s="166" t="s">
        <v>443</v>
      </c>
      <c r="E52" s="166" t="s">
        <v>447</v>
      </c>
      <c r="F52" s="26" t="s">
        <v>453</v>
      </c>
      <c r="G52" s="166" t="s">
        <v>444</v>
      </c>
      <c r="H52" s="26" t="s">
        <v>374</v>
      </c>
      <c r="I52" s="26" t="s">
        <v>402</v>
      </c>
      <c r="J52" s="26" t="s">
        <v>401</v>
      </c>
      <c r="K52" s="26" t="s">
        <v>413</v>
      </c>
      <c r="L52" s="26" t="s">
        <v>376</v>
      </c>
      <c r="M52" s="26" t="s">
        <v>445</v>
      </c>
      <c r="N52" s="26" t="s">
        <v>445</v>
      </c>
      <c r="O52" s="26" t="s">
        <v>445</v>
      </c>
      <c r="P52" s="26" t="s">
        <v>445</v>
      </c>
      <c r="Q52" s="26" t="s">
        <v>444</v>
      </c>
      <c r="R52" s="26" t="s">
        <v>468</v>
      </c>
      <c r="S52" s="26" t="s">
        <v>460</v>
      </c>
      <c r="T52" s="26" t="s">
        <v>63</v>
      </c>
      <c r="U52" s="166" t="s">
        <v>476</v>
      </c>
      <c r="V52" s="107"/>
      <c r="W52" s="107"/>
      <c r="X52" s="107"/>
      <c r="Y52" s="107"/>
      <c r="Z52" s="107"/>
      <c r="AA52" s="107"/>
      <c r="AB52" s="107"/>
      <c r="AC52" s="110"/>
    </row>
    <row r="53" spans="1:29" x14ac:dyDescent="0.35">
      <c r="A53" s="109" t="s">
        <v>31</v>
      </c>
      <c r="B53" s="107" t="s">
        <v>83</v>
      </c>
      <c r="C53" s="26" t="s">
        <v>482</v>
      </c>
      <c r="D53" s="166" t="s">
        <v>482</v>
      </c>
      <c r="E53" s="166" t="s">
        <v>475</v>
      </c>
      <c r="F53" s="26" t="s">
        <v>475</v>
      </c>
      <c r="G53" s="166" t="s">
        <v>468</v>
      </c>
      <c r="H53" s="26" t="s">
        <v>475</v>
      </c>
      <c r="I53" s="26" t="s">
        <v>474</v>
      </c>
      <c r="J53" s="26" t="s">
        <v>456</v>
      </c>
      <c r="K53" s="26" t="s">
        <v>482</v>
      </c>
      <c r="L53" s="26" t="s">
        <v>482</v>
      </c>
      <c r="M53" s="26" t="s">
        <v>483</v>
      </c>
      <c r="N53" s="26" t="s">
        <v>497</v>
      </c>
      <c r="O53" s="26" t="s">
        <v>497</v>
      </c>
      <c r="P53" s="26" t="s">
        <v>483</v>
      </c>
      <c r="Q53" s="26" t="s">
        <v>483</v>
      </c>
      <c r="R53" s="26" t="s">
        <v>459</v>
      </c>
      <c r="S53" s="26" t="s">
        <v>431</v>
      </c>
      <c r="T53" s="26" t="s">
        <v>463</v>
      </c>
      <c r="U53" s="26" t="s">
        <v>63</v>
      </c>
      <c r="V53" s="107"/>
      <c r="W53" s="107"/>
      <c r="X53" s="107"/>
      <c r="Y53" s="107"/>
      <c r="Z53" s="107"/>
      <c r="AA53" s="107"/>
      <c r="AB53" s="107"/>
      <c r="AC53" s="110"/>
    </row>
    <row r="54" spans="1:29" x14ac:dyDescent="0.35">
      <c r="A54" s="109"/>
      <c r="B54" s="107"/>
      <c r="C54" s="107"/>
      <c r="D54" s="111"/>
      <c r="E54" s="111"/>
      <c r="F54" s="156"/>
      <c r="G54" s="111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07"/>
      <c r="W54" s="107"/>
      <c r="X54" s="107"/>
      <c r="Y54" s="107"/>
      <c r="Z54" s="107"/>
      <c r="AA54" s="107"/>
      <c r="AB54" s="107"/>
      <c r="AC54" s="110"/>
    </row>
    <row r="55" spans="1:29" s="162" customFormat="1" x14ac:dyDescent="0.35">
      <c r="A55" s="163"/>
      <c r="B55" s="169" t="s">
        <v>84</v>
      </c>
      <c r="C55" s="170" t="s">
        <v>85</v>
      </c>
      <c r="D55" s="164" t="s">
        <v>86</v>
      </c>
      <c r="E55" s="164" t="s">
        <v>87</v>
      </c>
      <c r="F55" s="164" t="s">
        <v>88</v>
      </c>
      <c r="G55" s="164" t="s">
        <v>89</v>
      </c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1"/>
    </row>
    <row r="56" spans="1:29" x14ac:dyDescent="0.35">
      <c r="A56" s="298" t="s">
        <v>32</v>
      </c>
      <c r="B56" s="111" t="s">
        <v>85</v>
      </c>
      <c r="C56" s="108" t="s">
        <v>63</v>
      </c>
      <c r="D56" s="166" t="s">
        <v>426</v>
      </c>
      <c r="E56" s="166" t="s">
        <v>371</v>
      </c>
      <c r="F56" s="166" t="s">
        <v>392</v>
      </c>
      <c r="G56" s="166" t="s">
        <v>500</v>
      </c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07"/>
      <c r="W56" s="107"/>
      <c r="X56" s="107"/>
      <c r="Y56" s="107"/>
      <c r="Z56" s="107"/>
      <c r="AA56" s="107"/>
      <c r="AB56" s="107"/>
      <c r="AC56" s="110"/>
    </row>
    <row r="57" spans="1:29" x14ac:dyDescent="0.35">
      <c r="A57" s="298"/>
      <c r="B57" s="111" t="s">
        <v>86</v>
      </c>
      <c r="C57" s="108" t="s">
        <v>489</v>
      </c>
      <c r="D57" s="166" t="s">
        <v>63</v>
      </c>
      <c r="E57" s="166" t="s">
        <v>397</v>
      </c>
      <c r="F57" s="166" t="s">
        <v>414</v>
      </c>
      <c r="G57" s="166" t="s">
        <v>501</v>
      </c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07"/>
      <c r="W57" s="107"/>
      <c r="X57" s="107"/>
      <c r="Y57" s="107"/>
      <c r="Z57" s="107"/>
      <c r="AA57" s="107"/>
      <c r="AB57" s="107"/>
      <c r="AC57" s="110"/>
    </row>
    <row r="58" spans="1:29" x14ac:dyDescent="0.35">
      <c r="A58" s="298"/>
      <c r="B58" s="111" t="s">
        <v>87</v>
      </c>
      <c r="C58" s="108" t="s">
        <v>368</v>
      </c>
      <c r="D58" s="166" t="s">
        <v>371</v>
      </c>
      <c r="E58" s="166" t="s">
        <v>63</v>
      </c>
      <c r="F58" s="166" t="s">
        <v>432</v>
      </c>
      <c r="G58" s="166" t="s">
        <v>502</v>
      </c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07"/>
      <c r="W58" s="107"/>
      <c r="X58" s="107"/>
      <c r="Y58" s="107"/>
      <c r="Z58" s="107"/>
      <c r="AA58" s="107"/>
      <c r="AB58" s="107"/>
      <c r="AC58" s="110"/>
    </row>
    <row r="59" spans="1:29" x14ac:dyDescent="0.35">
      <c r="A59" s="298"/>
      <c r="B59" s="111" t="s">
        <v>88</v>
      </c>
      <c r="C59" s="108" t="s">
        <v>397</v>
      </c>
      <c r="D59" s="166" t="s">
        <v>493</v>
      </c>
      <c r="E59" s="166" t="s">
        <v>408</v>
      </c>
      <c r="F59" s="166" t="s">
        <v>63</v>
      </c>
      <c r="G59" s="166" t="s">
        <v>501</v>
      </c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07"/>
      <c r="W59" s="107"/>
      <c r="X59" s="107"/>
      <c r="Y59" s="107"/>
      <c r="Z59" s="107"/>
      <c r="AA59" s="107"/>
      <c r="AB59" s="107"/>
      <c r="AC59" s="110"/>
    </row>
    <row r="60" spans="1:29" x14ac:dyDescent="0.35">
      <c r="A60" s="112" t="s">
        <v>33</v>
      </c>
      <c r="B60" s="113" t="s">
        <v>89</v>
      </c>
      <c r="C60" s="114" t="s">
        <v>503</v>
      </c>
      <c r="D60" s="167" t="s">
        <v>504</v>
      </c>
      <c r="E60" s="167" t="s">
        <v>505</v>
      </c>
      <c r="F60" s="167" t="s">
        <v>506</v>
      </c>
      <c r="G60" s="167" t="s">
        <v>63</v>
      </c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6"/>
    </row>
  </sheetData>
  <mergeCells count="11">
    <mergeCell ref="A25:A26"/>
    <mergeCell ref="A6:A12"/>
    <mergeCell ref="A13:A17"/>
    <mergeCell ref="A18:A20"/>
    <mergeCell ref="A21:A22"/>
    <mergeCell ref="A23:A24"/>
    <mergeCell ref="A35:A39"/>
    <mergeCell ref="A40:A44"/>
    <mergeCell ref="A45:A49"/>
    <mergeCell ref="A50:A51"/>
    <mergeCell ref="A56:A59"/>
  </mergeCells>
  <conditionalFormatting sqref="C10:AC32 C6 C7:D7 F6:F7 C8:F9 H6:AC9">
    <cfRule type="colorScale" priority="255">
      <colorScale>
        <cfvo type="min"/>
        <cfvo type="num" val="0"/>
        <cfvo type="max"/>
        <color rgb="FFF8696B"/>
        <color rgb="FFFCFCFF"/>
        <color rgb="FF63BE7B"/>
      </colorScale>
    </cfRule>
    <cfRule type="colorScale" priority="256">
      <colorScale>
        <cfvo type="percentile" val="0"/>
        <cfvo type="percentile" val="1"/>
        <color rgb="FFFF0000"/>
        <color rgb="FF00B050"/>
      </colorScale>
    </cfRule>
    <cfRule type="colorScale" priority="257">
      <colorScale>
        <cfvo type="percentile" val="0"/>
        <cfvo type="percentile" val="1"/>
        <color rgb="FFFF7128"/>
        <color rgb="FFFFEF9C"/>
      </colorScale>
    </cfRule>
    <cfRule type="colorScale" priority="258">
      <colorScale>
        <cfvo type="num" val="0"/>
        <cfvo type="num" val="1"/>
        <color rgb="FFFF0000"/>
        <color rgb="FF00B050"/>
      </colorScale>
    </cfRule>
  </conditionalFormatting>
  <conditionalFormatting sqref="C53:U53 C36:D36 C37:E37 C38:F38 C39:G39 C40:H40 C41:I41 C42:J42 C43:K43 C44:L44 C45:M45 C46:N46 C47:O47 C48:P48 C49:Q49 C50:R50 C51:S51 C52:T52">
    <cfRule type="colorScale" priority="254">
      <colorScale>
        <cfvo type="min"/>
        <cfvo type="max"/>
        <color rgb="FFFCFCFF"/>
        <color rgb="FF63BE7B"/>
      </colorScale>
    </cfRule>
    <cfRule type="colorScale" priority="2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60:G60 C56 C57:D57 C58:E58 C59:F59">
    <cfRule type="colorScale" priority="253">
      <colorScale>
        <cfvo type="min"/>
        <cfvo type="max"/>
        <color rgb="FFFCFCFF"/>
        <color rgb="FF63BE7B"/>
      </colorScale>
    </cfRule>
    <cfRule type="colorScale" priority="2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6">
    <cfRule type="colorScale" priority="250">
      <colorScale>
        <cfvo type="min"/>
        <cfvo type="max"/>
        <color theme="5" tint="0.79998168889431442"/>
        <color theme="5" tint="-0.249977111117893"/>
      </colorScale>
    </cfRule>
    <cfRule type="colorScale" priority="251">
      <colorScale>
        <cfvo type="min"/>
        <cfvo type="max"/>
        <color rgb="FFFF7128"/>
        <color rgb="FFFFEF9C"/>
      </colorScale>
    </cfRule>
    <cfRule type="colorScale" priority="252">
      <colorScale>
        <cfvo type="min"/>
        <cfvo type="max"/>
        <color rgb="FFFCFCFF"/>
        <color rgb="FF63BE7B"/>
      </colorScale>
    </cfRule>
  </conditionalFormatting>
  <conditionalFormatting sqref="E6:E7">
    <cfRule type="colorScale" priority="247">
      <colorScale>
        <cfvo type="min"/>
        <cfvo type="max"/>
        <color theme="5" tint="0.79998168889431442"/>
        <color theme="5" tint="-0.249977111117893"/>
      </colorScale>
    </cfRule>
    <cfRule type="colorScale" priority="248">
      <colorScale>
        <cfvo type="min"/>
        <cfvo type="max"/>
        <color rgb="FFFF7128"/>
        <color rgb="FFFFEF9C"/>
      </colorScale>
    </cfRule>
    <cfRule type="colorScale" priority="249">
      <colorScale>
        <cfvo type="min"/>
        <cfvo type="max"/>
        <color rgb="FFFCFCFF"/>
        <color rgb="FF63BE7B"/>
      </colorScale>
    </cfRule>
  </conditionalFormatting>
  <conditionalFormatting sqref="G6:G9">
    <cfRule type="colorScale" priority="244">
      <colorScale>
        <cfvo type="min"/>
        <cfvo type="max"/>
        <color theme="5" tint="0.79998168889431442"/>
        <color theme="5" tint="-0.249977111117893"/>
      </colorScale>
    </cfRule>
    <cfRule type="colorScale" priority="245">
      <colorScale>
        <cfvo type="min"/>
        <cfvo type="max"/>
        <color rgb="FFFF7128"/>
        <color rgb="FFFFEF9C"/>
      </colorScale>
    </cfRule>
    <cfRule type="colorScale" priority="246">
      <colorScale>
        <cfvo type="min"/>
        <cfvo type="max"/>
        <color rgb="FFFCFCFF"/>
        <color rgb="FF63BE7B"/>
      </colorScale>
    </cfRule>
  </conditionalFormatting>
  <conditionalFormatting sqref="AC6:AC31">
    <cfRule type="colorScale" priority="243">
      <colorScale>
        <cfvo type="min"/>
        <cfvo type="max"/>
        <color theme="5" tint="0.79998168889431442"/>
        <color theme="5" tint="-0.499984740745262"/>
      </colorScale>
    </cfRule>
  </conditionalFormatting>
  <conditionalFormatting sqref="E6:E7 D6 F6:F8 G6:G9 H6:H10 I6:I11 J6:J12 K6:K13 L6:L14 M6:M15 N6:N16 O6:O17 P6:P18 Q6:Q19 R6:R20 S6:S21 T6:T22 V6:V24 U6:U23 W6:W25 X6:X26 Y6:Y27 Z6:Z28 AA6:AA29 AB6:AB30 AC6:AC31">
    <cfRule type="colorScale" priority="242">
      <colorScale>
        <cfvo type="min"/>
        <cfvo type="max"/>
        <color theme="5" tint="0.79998168889431442"/>
        <color theme="5" tint="-0.249977111117893"/>
      </colorScale>
    </cfRule>
  </conditionalFormatting>
  <conditionalFormatting sqref="D35">
    <cfRule type="colorScale" priority="241">
      <colorScale>
        <cfvo type="min"/>
        <cfvo type="max"/>
        <color rgb="FFFCFCFF"/>
        <color rgb="FF63BE7B"/>
      </colorScale>
    </cfRule>
  </conditionalFormatting>
  <conditionalFormatting sqref="D35">
    <cfRule type="colorScale" priority="240">
      <colorScale>
        <cfvo type="min"/>
        <cfvo type="max"/>
        <color theme="5" tint="0.79998168889431442"/>
        <color theme="5" tint="-0.249977111117893"/>
      </colorScale>
    </cfRule>
  </conditionalFormatting>
  <conditionalFormatting sqref="E35:E36">
    <cfRule type="colorScale" priority="239">
      <colorScale>
        <cfvo type="min"/>
        <cfvo type="max"/>
        <color rgb="FFFCFCFF"/>
        <color rgb="FF63BE7B"/>
      </colorScale>
    </cfRule>
  </conditionalFormatting>
  <conditionalFormatting sqref="E35:E36">
    <cfRule type="colorScale" priority="238">
      <colorScale>
        <cfvo type="min"/>
        <cfvo type="max"/>
        <color theme="5" tint="0.79998168889431442"/>
        <color theme="5" tint="-0.249977111117893"/>
      </colorScale>
    </cfRule>
  </conditionalFormatting>
  <conditionalFormatting sqref="F35:F37">
    <cfRule type="colorScale" priority="237">
      <colorScale>
        <cfvo type="min"/>
        <cfvo type="max"/>
        <color rgb="FFFCFCFF"/>
        <color rgb="FF63BE7B"/>
      </colorScale>
    </cfRule>
  </conditionalFormatting>
  <conditionalFormatting sqref="F35:F37">
    <cfRule type="colorScale" priority="236">
      <colorScale>
        <cfvo type="min"/>
        <cfvo type="max"/>
        <color theme="5" tint="0.79998168889431442"/>
        <color theme="5" tint="-0.249977111117893"/>
      </colorScale>
    </cfRule>
  </conditionalFormatting>
  <conditionalFormatting sqref="G35:G38">
    <cfRule type="colorScale" priority="235">
      <colorScale>
        <cfvo type="min"/>
        <cfvo type="max"/>
        <color rgb="FFFCFCFF"/>
        <color rgb="FF63BE7B"/>
      </colorScale>
    </cfRule>
  </conditionalFormatting>
  <conditionalFormatting sqref="G35:G38">
    <cfRule type="colorScale" priority="234">
      <colorScale>
        <cfvo type="min"/>
        <cfvo type="max"/>
        <color theme="5" tint="0.79998168889431442"/>
        <color theme="5" tint="-0.249977111117893"/>
      </colorScale>
    </cfRule>
  </conditionalFormatting>
  <conditionalFormatting sqref="H35:H39">
    <cfRule type="colorScale" priority="233">
      <colorScale>
        <cfvo type="min"/>
        <cfvo type="max"/>
        <color rgb="FFFCFCFF"/>
        <color rgb="FF63BE7B"/>
      </colorScale>
    </cfRule>
  </conditionalFormatting>
  <conditionalFormatting sqref="H35:H39">
    <cfRule type="colorScale" priority="232">
      <colorScale>
        <cfvo type="min"/>
        <cfvo type="max"/>
        <color theme="5" tint="0.79998168889431442"/>
        <color theme="5" tint="-0.249977111117893"/>
      </colorScale>
    </cfRule>
  </conditionalFormatting>
  <conditionalFormatting sqref="I35:I40">
    <cfRule type="colorScale" priority="231">
      <colorScale>
        <cfvo type="min"/>
        <cfvo type="max"/>
        <color rgb="FFFCFCFF"/>
        <color rgb="FF63BE7B"/>
      </colorScale>
    </cfRule>
  </conditionalFormatting>
  <conditionalFormatting sqref="I35:I40">
    <cfRule type="colorScale" priority="230">
      <colorScale>
        <cfvo type="min"/>
        <cfvo type="max"/>
        <color theme="5" tint="0.79998168889431442"/>
        <color theme="5" tint="-0.249977111117893"/>
      </colorScale>
    </cfRule>
  </conditionalFormatting>
  <conditionalFormatting sqref="J35:J41">
    <cfRule type="colorScale" priority="229">
      <colorScale>
        <cfvo type="min"/>
        <cfvo type="max"/>
        <color rgb="FFFCFCFF"/>
        <color rgb="FF63BE7B"/>
      </colorScale>
    </cfRule>
  </conditionalFormatting>
  <conditionalFormatting sqref="J35:J41">
    <cfRule type="colorScale" priority="228">
      <colorScale>
        <cfvo type="min"/>
        <cfvo type="max"/>
        <color theme="5" tint="0.79998168889431442"/>
        <color theme="5" tint="-0.249977111117893"/>
      </colorScale>
    </cfRule>
  </conditionalFormatting>
  <conditionalFormatting sqref="K35:K42">
    <cfRule type="colorScale" priority="227">
      <colorScale>
        <cfvo type="min"/>
        <cfvo type="max"/>
        <color rgb="FFFCFCFF"/>
        <color rgb="FF63BE7B"/>
      </colorScale>
    </cfRule>
  </conditionalFormatting>
  <conditionalFormatting sqref="K35:K42">
    <cfRule type="colorScale" priority="226">
      <colorScale>
        <cfvo type="min"/>
        <cfvo type="max"/>
        <color theme="5" tint="0.79998168889431442"/>
        <color theme="5" tint="-0.249977111117893"/>
      </colorScale>
    </cfRule>
  </conditionalFormatting>
  <conditionalFormatting sqref="L35:L43">
    <cfRule type="colorScale" priority="225">
      <colorScale>
        <cfvo type="min"/>
        <cfvo type="max"/>
        <color rgb="FFFCFCFF"/>
        <color rgb="FF63BE7B"/>
      </colorScale>
    </cfRule>
  </conditionalFormatting>
  <conditionalFormatting sqref="L35:L43">
    <cfRule type="colorScale" priority="224">
      <colorScale>
        <cfvo type="min"/>
        <cfvo type="max"/>
        <color theme="5" tint="0.79998168889431442"/>
        <color theme="5" tint="-0.249977111117893"/>
      </colorScale>
    </cfRule>
  </conditionalFormatting>
  <conditionalFormatting sqref="M35:M44">
    <cfRule type="colorScale" priority="223">
      <colorScale>
        <cfvo type="min"/>
        <cfvo type="max"/>
        <color rgb="FFFCFCFF"/>
        <color rgb="FF63BE7B"/>
      </colorScale>
    </cfRule>
  </conditionalFormatting>
  <conditionalFormatting sqref="M35:M44">
    <cfRule type="colorScale" priority="222">
      <colorScale>
        <cfvo type="min"/>
        <cfvo type="max"/>
        <color theme="5" tint="0.79998168889431442"/>
        <color theme="5" tint="-0.249977111117893"/>
      </colorScale>
    </cfRule>
  </conditionalFormatting>
  <conditionalFormatting sqref="N35:N45">
    <cfRule type="colorScale" priority="221">
      <colorScale>
        <cfvo type="min"/>
        <cfvo type="max"/>
        <color rgb="FFFCFCFF"/>
        <color rgb="FF63BE7B"/>
      </colorScale>
    </cfRule>
  </conditionalFormatting>
  <conditionalFormatting sqref="N35:N45">
    <cfRule type="colorScale" priority="220">
      <colorScale>
        <cfvo type="min"/>
        <cfvo type="max"/>
        <color theme="5" tint="0.79998168889431442"/>
        <color theme="5" tint="-0.249977111117893"/>
      </colorScale>
    </cfRule>
  </conditionalFormatting>
  <conditionalFormatting sqref="O35:O46">
    <cfRule type="colorScale" priority="219">
      <colorScale>
        <cfvo type="min"/>
        <cfvo type="max"/>
        <color rgb="FFFCFCFF"/>
        <color rgb="FF63BE7B"/>
      </colorScale>
    </cfRule>
  </conditionalFormatting>
  <conditionalFormatting sqref="O35:O46">
    <cfRule type="colorScale" priority="218">
      <colorScale>
        <cfvo type="min"/>
        <cfvo type="max"/>
        <color theme="5" tint="0.79998168889431442"/>
        <color theme="5" tint="-0.249977111117893"/>
      </colorScale>
    </cfRule>
  </conditionalFormatting>
  <conditionalFormatting sqref="P35:P47">
    <cfRule type="colorScale" priority="217">
      <colorScale>
        <cfvo type="min"/>
        <cfvo type="max"/>
        <color rgb="FFFCFCFF"/>
        <color rgb="FF63BE7B"/>
      </colorScale>
    </cfRule>
  </conditionalFormatting>
  <conditionalFormatting sqref="P35:P47">
    <cfRule type="colorScale" priority="216">
      <colorScale>
        <cfvo type="min"/>
        <cfvo type="max"/>
        <color theme="5" tint="0.79998168889431442"/>
        <color theme="5" tint="-0.249977111117893"/>
      </colorScale>
    </cfRule>
  </conditionalFormatting>
  <conditionalFormatting sqref="Q35:Q48">
    <cfRule type="colorScale" priority="215">
      <colorScale>
        <cfvo type="min"/>
        <cfvo type="max"/>
        <color rgb="FFFCFCFF"/>
        <color rgb="FF63BE7B"/>
      </colorScale>
    </cfRule>
  </conditionalFormatting>
  <conditionalFormatting sqref="Q35:Q48">
    <cfRule type="colorScale" priority="214">
      <colorScale>
        <cfvo type="min"/>
        <cfvo type="max"/>
        <color theme="5" tint="0.79998168889431442"/>
        <color theme="5" tint="-0.249977111117893"/>
      </colorScale>
    </cfRule>
  </conditionalFormatting>
  <conditionalFormatting sqref="R35:R49">
    <cfRule type="colorScale" priority="213">
      <colorScale>
        <cfvo type="min"/>
        <cfvo type="max"/>
        <color rgb="FFFCFCFF"/>
        <color rgb="FF63BE7B"/>
      </colorScale>
    </cfRule>
  </conditionalFormatting>
  <conditionalFormatting sqref="R35:R49">
    <cfRule type="colorScale" priority="212">
      <colorScale>
        <cfvo type="min"/>
        <cfvo type="max"/>
        <color theme="5" tint="0.79998168889431442"/>
        <color theme="5" tint="-0.249977111117893"/>
      </colorScale>
    </cfRule>
  </conditionalFormatting>
  <conditionalFormatting sqref="S35:S50">
    <cfRule type="colorScale" priority="211">
      <colorScale>
        <cfvo type="min"/>
        <cfvo type="max"/>
        <color rgb="FFFCFCFF"/>
        <color rgb="FF63BE7B"/>
      </colorScale>
    </cfRule>
  </conditionalFormatting>
  <conditionalFormatting sqref="S35:S50">
    <cfRule type="colorScale" priority="210">
      <colorScale>
        <cfvo type="min"/>
        <cfvo type="max"/>
        <color theme="5" tint="0.79998168889431442"/>
        <color theme="5" tint="-0.249977111117893"/>
      </colorScale>
    </cfRule>
  </conditionalFormatting>
  <conditionalFormatting sqref="T35:T51">
    <cfRule type="colorScale" priority="209">
      <colorScale>
        <cfvo type="min"/>
        <cfvo type="max"/>
        <color rgb="FFFCFCFF"/>
        <color rgb="FF63BE7B"/>
      </colorScale>
    </cfRule>
  </conditionalFormatting>
  <conditionalFormatting sqref="T35:T51">
    <cfRule type="colorScale" priority="208">
      <colorScale>
        <cfvo type="min"/>
        <cfvo type="max"/>
        <color theme="5" tint="0.79998168889431442"/>
        <color theme="5" tint="-0.249977111117893"/>
      </colorScale>
    </cfRule>
  </conditionalFormatting>
  <conditionalFormatting sqref="U35:U52">
    <cfRule type="colorScale" priority="207">
      <colorScale>
        <cfvo type="min"/>
        <cfvo type="max"/>
        <color rgb="FFFCFCFF"/>
        <color rgb="FF63BE7B"/>
      </colorScale>
    </cfRule>
  </conditionalFormatting>
  <conditionalFormatting sqref="U35:U52">
    <cfRule type="colorScale" priority="206">
      <colorScale>
        <cfvo type="min"/>
        <cfvo type="max"/>
        <color theme="5" tint="0.79998168889431442"/>
        <color theme="5" tint="-0.249977111117893"/>
      </colorScale>
    </cfRule>
  </conditionalFormatting>
  <conditionalFormatting sqref="E35:E36 D35 F35:F37 G35:G38 H35:H39 I35:I40 J35:J41 K35:K42 L35:L43 M35:M44 N35:N45 O35:O46 P35:P47 Q35:Q48 R35:R49 S35:S50 T35:T51 U35:U52">
    <cfRule type="colorScale" priority="205">
      <colorScale>
        <cfvo type="min"/>
        <cfvo type="max"/>
        <color theme="5" tint="0.79998168889431442"/>
        <color theme="5" tint="-0.249977111117893"/>
      </colorScale>
    </cfRule>
  </conditionalFormatting>
  <conditionalFormatting sqref="D56">
    <cfRule type="colorScale" priority="204">
      <colorScale>
        <cfvo type="min"/>
        <cfvo type="max"/>
        <color theme="5" tint="0.79998168889431442"/>
        <color theme="5" tint="-0.249977111117893"/>
      </colorScale>
    </cfRule>
  </conditionalFormatting>
  <conditionalFormatting sqref="E56:E57">
    <cfRule type="colorScale" priority="203">
      <colorScale>
        <cfvo type="min"/>
        <cfvo type="max"/>
        <color theme="5" tint="0.79998168889431442"/>
        <color theme="5" tint="-0.249977111117893"/>
      </colorScale>
    </cfRule>
  </conditionalFormatting>
  <conditionalFormatting sqref="F56:F58">
    <cfRule type="colorScale" priority="202">
      <colorScale>
        <cfvo type="min"/>
        <cfvo type="max"/>
        <color theme="5" tint="0.79998168889431442"/>
        <color theme="5" tint="-0.249977111117893"/>
      </colorScale>
    </cfRule>
  </conditionalFormatting>
  <conditionalFormatting sqref="G56:G59">
    <cfRule type="colorScale" priority="201">
      <colorScale>
        <cfvo type="min"/>
        <cfvo type="max"/>
        <color theme="5" tint="0.79998168889431442"/>
        <color theme="5" tint="-0.249977111117893"/>
      </colorScale>
    </cfRule>
  </conditionalFormatting>
  <conditionalFormatting sqref="E56:E57 D56 F56:F58 G56:G59">
    <cfRule type="colorScale" priority="200">
      <colorScale>
        <cfvo type="min"/>
        <cfvo type="max"/>
        <color theme="5" tint="0.79998168889431442"/>
        <color theme="5" tint="-0.249977111117893"/>
      </colorScale>
    </cfRule>
  </conditionalFormatting>
  <conditionalFormatting sqref="D6:AC6 E7:AC7 F8:AC8 S9:AC21 AA22:AC29 AB30:AC30 AC31 Z22:Z28 Y22:Y27 X22:X26 W22:W25 V22:V24 T22:U22 U23 R9:R20 O9:Q17 P18:Q18 Q19 L9:N14 M15:N15 N16 I9:K11 J12 K12:K13 H9:H10 G9">
    <cfRule type="colorScale" priority="199">
      <colorScale>
        <cfvo type="min"/>
        <cfvo type="max"/>
        <color theme="1" tint="0.499984740745262"/>
        <color theme="0" tint="-4.9989318521683403E-2"/>
      </colorScale>
    </cfRule>
  </conditionalFormatting>
  <conditionalFormatting sqref="O35:U46 K35:N42 H35:J39 F35:G37 E36 D35:E35 G38 I40 L43 M43:N44 N45 P47 Q47:Q48 S50:U50 R47:U49 T51 U51:U52 J40:J41">
    <cfRule type="colorScale" priority="198">
      <colorScale>
        <cfvo type="min"/>
        <cfvo type="max"/>
        <color theme="1" tint="0.499984740745262"/>
        <color theme="0" tint="-4.9989318521683403E-2"/>
      </colorScale>
    </cfRule>
  </conditionalFormatting>
  <conditionalFormatting sqref="G56:G59 F56:F58 E56:E57 D56">
    <cfRule type="colorScale" priority="196">
      <colorScale>
        <cfvo type="min"/>
        <cfvo type="max"/>
        <color theme="0" tint="-4.9989318521683403E-2"/>
        <color theme="1" tint="0.499984740745262"/>
      </colorScale>
    </cfRule>
    <cfRule type="colorScale" priority="197">
      <colorScale>
        <cfvo type="min"/>
        <cfvo type="max"/>
        <color theme="1" tint="0.499984740745262"/>
        <color theme="0" tint="-4.9989318521683403E-2"/>
      </colorScale>
    </cfRule>
  </conditionalFormatting>
  <conditionalFormatting sqref="Q35:U48 M44:N44 M35:P43 I35:L40 F35:H37 E36 D35:E35 G38 H38:H39 J41 K41:K42 L41:L43 N45 O44:O46 P44:P47 R49 S49:S50 T49:T51 U49:U52">
    <cfRule type="colorScale" priority="195">
      <colorScale>
        <cfvo type="min"/>
        <cfvo type="max"/>
        <color theme="0" tint="-4.9989318521683403E-2"/>
        <color theme="1" tint="0.499984740745262"/>
      </colorScale>
    </cfRule>
  </conditionalFormatting>
  <conditionalFormatting sqref="Q35:U48">
    <cfRule type="colorScale" priority="194">
      <colorScale>
        <cfvo type="min"/>
        <cfvo type="max"/>
        <color theme="0" tint="-4.9989318521683403E-2"/>
        <color theme="1" tint="0.499984740745262"/>
      </colorScale>
    </cfRule>
  </conditionalFormatting>
  <conditionalFormatting sqref="W6:AC25 R6:V20 O6:Q17 J6:N12 G6:I9 D6:F6 E7:F7 F8 H10:I10 I11 L14:N14 K13:N13 M15:N15 N16 P18:Q18 Q19 S21 T21:V22 U23:V23 V24 X26:AC26 Z27:AC28 Y27 AB29:AC30 AC31 AA29">
    <cfRule type="colorScale" priority="193">
      <colorScale>
        <cfvo type="min"/>
        <cfvo type="max"/>
        <color theme="0" tint="-4.9989318521683403E-2"/>
        <color theme="1" tint="0.499984740745262"/>
      </colorScale>
    </cfRule>
  </conditionalFormatting>
  <conditionalFormatting sqref="C7:C32 D8:D32 E28:X32 E24:T27 E23:S23 E19:O22 E18:N18 E17:M17 E16:L16 E15:K15 E14:J14 E13:I13 E12:H12 E11:G11 E10:F10 E9 P20:P22 Q21:Q22 R22 U25:U27 V26:V27 W27 Y29:Y32 Z30:Z32 AA31:AA32 AB32">
    <cfRule type="colorScale" priority="192">
      <colorScale>
        <cfvo type="min"/>
        <cfvo type="max"/>
        <color theme="0" tint="-4.9989318521683403E-2"/>
        <color theme="1" tint="0.499984740745262"/>
      </colorScale>
    </cfRule>
  </conditionalFormatting>
  <conditionalFormatting sqref="C36:C53 D37:D53 E38:E53 F39:F53 G40:G53 H41:H51 H52:S53 T53 I51:R51 I50:Q50 I49:P49 I42:I48 J43:J48 K45:L48 K44 M46:M48 N47:N48 O48">
    <cfRule type="colorScale" priority="191">
      <colorScale>
        <cfvo type="min"/>
        <cfvo type="max"/>
        <color theme="0" tint="-4.9989318521683403E-2"/>
        <color theme="1" tint="0.499984740745262"/>
      </colorScale>
    </cfRule>
  </conditionalFormatting>
  <conditionalFormatting sqref="C57:C60 D58:D60 E59:E60 F60 C36:C53 D37:D53 E38:E53 G43:J53 G42:I42 F39:F53 K46:M53 K45:L45 N48:O53 N47 K44 G41:H41 G40 P49:P53 Q50:Q53 R51:R53 S52:S53 T53 C30:Z32 C25:U29 C24:T24 C11:G23 H13:I23 H12 C10:F10 C7:C9 D8:D9 E9 J14:J23 K15:K23 L16:L23 M18:N23 M17 O19:O23 P20:P23 Q21:Q23 R22 R23:S23 V26:V29 W27:W29 X28:X29 Y29 AA31 AA32:AB32">
    <cfRule type="colorScale" priority="190">
      <colorScale>
        <cfvo type="min"/>
        <cfvo type="max"/>
        <color theme="0" tint="-4.9989318521683403E-2"/>
        <color theme="1" tint="0.499984740745262"/>
      </colorScale>
    </cfRule>
  </conditionalFormatting>
  <conditionalFormatting sqref="C32:AB32 AC31 C31:AA31 AB30:AC30 C30:Z30 AA29:AC29 C29:Y29 Z28:AC28 C28:X28 Y27:AC27 C27:W27 X26:AC26 C26:V26 W25:AC25 C25:U25 V24:AC24 C24:T24 U23:AC23 C23:S23 T22:AC22 C22:R22 S21:AC21 C21:Q21 R20:AC20 C20:P20 Q19:AC19 C19:O19 P18:AC18 C18:N18 O17:AC17 C17:M17 N16:AC16 C16:L16 M15:AC15 C15:K15 L14:AC14 C14:J14 K13:AC13 C13:I13 J12:AC12 C12:H12 I11:AC11 C11:G11 H10:AC10 C10:F10 G9:AC9 C9:E9 F8:AC8 C8:D8 E7:AC7 C7 D6:AC6 C53:T53 U52 C52:S52 T51:U51 C51:R51 S50:U50 C50:Q50 R49:U49 C49:P49 Q48:U48 C48:O48 P47:U47 O46:U46 C46:M46 N45:U45 C45:L45 M44:U44 C44:K44 L43:U43 C43:J43 K42:U42 C42:I42 J41:U41 C41:H41 I40:U40 C40:G40 H39:U39 C39:F39 G38:U38 C38:E38 F37:U37 C37:D37 E36:U36 C36 D35:U35 C60:F60 G59 C59:E59 F58:G58 C58:D58 E57:G57 D56:G56 C47:N47 C57">
    <cfRule type="colorScale" priority="189">
      <colorScale>
        <cfvo type="min"/>
        <cfvo type="max"/>
        <color theme="0"/>
        <color theme="1" tint="0.249977111117893"/>
      </colorScale>
    </cfRule>
  </conditionalFormatting>
  <conditionalFormatting sqref="AD1:XFD4 A5:XFD1048576">
    <cfRule type="cellIs" dxfId="3" priority="188" operator="equal">
      <formula>"ID"</formula>
    </cfRule>
  </conditionalFormatting>
  <conditionalFormatting sqref="C6:AC32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4">
      <colorScale>
        <cfvo type="min"/>
        <cfvo type="max"/>
        <color rgb="FFFCFCFF"/>
        <color rgb="FF63BE7B"/>
      </colorScale>
    </cfRule>
    <cfRule type="expression" dxfId="2" priority="181">
      <formula>"0.995"</formula>
    </cfRule>
    <cfRule type="expression" dxfId="1" priority="182">
      <formula>"0.995"</formula>
    </cfRule>
    <cfRule type="expression" dxfId="0" priority="183">
      <formula>"0.999"</formula>
    </cfRule>
    <cfRule type="expression" priority="184">
      <formula>"0.999"</formula>
    </cfRule>
    <cfRule type="colorScale" priority="185">
      <colorScale>
        <cfvo type="percentile" val="10"/>
        <cfvo type="max"/>
        <color rgb="FFFF7128"/>
        <color rgb="FFFFEF9C"/>
      </colorScale>
    </cfRule>
    <cfRule type="expression" priority="186">
      <formula>"0.1"</formula>
    </cfRule>
    <cfRule type="colorScale" priority="187">
      <colorScale>
        <cfvo type="formula" val="&quot;0.5&quot;"/>
        <cfvo type="formula" val="1"/>
        <color rgb="FFFF7128"/>
        <color rgb="FFFFEF9C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840B4-4258-4CF4-B352-3EDEF23D09F9}">
  <sheetPr>
    <pageSetUpPr fitToPage="1"/>
  </sheetPr>
  <dimension ref="A16:G59"/>
  <sheetViews>
    <sheetView zoomScale="70" zoomScaleNormal="70" workbookViewId="0">
      <selection activeCell="L28" sqref="L28"/>
    </sheetView>
  </sheetViews>
  <sheetFormatPr defaultColWidth="15.54296875" defaultRowHeight="12" customHeight="1" x14ac:dyDescent="0.35"/>
  <cols>
    <col min="1" max="1" width="3.81640625" style="148" customWidth="1"/>
    <col min="2" max="2" width="9.453125" style="148" customWidth="1"/>
    <col min="3" max="3" width="10.1796875" style="148" customWidth="1"/>
    <col min="4" max="4" width="16.1796875" style="148" customWidth="1"/>
    <col min="5" max="5" width="15.54296875" style="148" customWidth="1"/>
    <col min="6" max="6" width="19.81640625" style="148" customWidth="1"/>
    <col min="7" max="7" width="24.26953125" style="148" customWidth="1"/>
    <col min="8" max="16384" width="15.54296875" style="148"/>
  </cols>
  <sheetData>
    <row r="16" spans="1:7" ht="17.25" customHeight="1" thickBot="1" x14ac:dyDescent="0.4">
      <c r="A16" s="117"/>
      <c r="B16" s="149"/>
      <c r="C16" s="118"/>
      <c r="D16" s="119" t="s">
        <v>90</v>
      </c>
      <c r="E16" s="120" t="s">
        <v>695</v>
      </c>
      <c r="F16" s="120" t="s">
        <v>794</v>
      </c>
      <c r="G16" s="121" t="s">
        <v>696</v>
      </c>
    </row>
    <row r="17" spans="1:7" s="23" customFormat="1" ht="5.25" customHeight="1" x14ac:dyDescent="0.35">
      <c r="A17" s="122"/>
      <c r="B17" s="68"/>
      <c r="C17" s="68"/>
      <c r="D17" s="68"/>
      <c r="E17" s="68"/>
      <c r="F17" s="68"/>
      <c r="G17" s="69"/>
    </row>
    <row r="18" spans="1:7" ht="12" customHeight="1" x14ac:dyDescent="0.35">
      <c r="A18" s="311" t="s">
        <v>736</v>
      </c>
      <c r="B18" s="312" t="s">
        <v>93</v>
      </c>
      <c r="C18" s="123" t="s">
        <v>91</v>
      </c>
      <c r="D18" s="124" t="s">
        <v>94</v>
      </c>
      <c r="E18" s="124" t="s">
        <v>190</v>
      </c>
      <c r="F18" s="124" t="s">
        <v>795</v>
      </c>
      <c r="G18" s="125" t="s">
        <v>92</v>
      </c>
    </row>
    <row r="19" spans="1:7" ht="12" customHeight="1" x14ac:dyDescent="0.35">
      <c r="A19" s="311"/>
      <c r="B19" s="312"/>
      <c r="C19" s="126" t="s">
        <v>755</v>
      </c>
      <c r="D19" s="127" t="s">
        <v>95</v>
      </c>
      <c r="E19" s="127" t="s">
        <v>191</v>
      </c>
      <c r="F19" s="127" t="s">
        <v>796</v>
      </c>
      <c r="G19" s="303" t="s">
        <v>697</v>
      </c>
    </row>
    <row r="20" spans="1:7" ht="12" customHeight="1" x14ac:dyDescent="0.35">
      <c r="A20" s="311"/>
      <c r="B20" s="312"/>
      <c r="C20" s="128" t="s">
        <v>754</v>
      </c>
      <c r="D20" s="124" t="s">
        <v>96</v>
      </c>
      <c r="E20" s="124" t="s">
        <v>194</v>
      </c>
      <c r="F20" s="124" t="s">
        <v>97</v>
      </c>
      <c r="G20" s="304"/>
    </row>
    <row r="21" spans="1:7" ht="12" customHeight="1" x14ac:dyDescent="0.35">
      <c r="A21" s="311"/>
      <c r="B21" s="312"/>
      <c r="C21" s="129" t="s">
        <v>698</v>
      </c>
      <c r="D21" s="127" t="s">
        <v>98</v>
      </c>
      <c r="E21" s="127" t="s">
        <v>192</v>
      </c>
      <c r="F21" s="127" t="s">
        <v>99</v>
      </c>
      <c r="G21" s="305" t="s">
        <v>699</v>
      </c>
    </row>
    <row r="22" spans="1:7" ht="12" customHeight="1" x14ac:dyDescent="0.35">
      <c r="A22" s="311"/>
      <c r="B22" s="312"/>
      <c r="C22" s="130" t="s">
        <v>34</v>
      </c>
      <c r="D22" s="124" t="s">
        <v>100</v>
      </c>
      <c r="E22" s="124" t="s">
        <v>195</v>
      </c>
      <c r="F22" s="124" t="s">
        <v>175</v>
      </c>
      <c r="G22" s="306"/>
    </row>
    <row r="23" spans="1:7" ht="12" customHeight="1" x14ac:dyDescent="0.35">
      <c r="A23" s="299"/>
      <c r="B23" s="313" t="s">
        <v>777</v>
      </c>
      <c r="C23" s="131" t="s">
        <v>91</v>
      </c>
      <c r="D23" s="132" t="s">
        <v>170</v>
      </c>
      <c r="E23" s="132" t="s">
        <v>193</v>
      </c>
      <c r="F23" s="132" t="s">
        <v>101</v>
      </c>
      <c r="G23" s="133" t="s">
        <v>92</v>
      </c>
    </row>
    <row r="24" spans="1:7" ht="12" customHeight="1" x14ac:dyDescent="0.35">
      <c r="A24" s="299"/>
      <c r="B24" s="313"/>
      <c r="C24" s="126" t="s">
        <v>755</v>
      </c>
      <c r="D24" s="127" t="s">
        <v>171</v>
      </c>
      <c r="E24" s="127" t="s">
        <v>196</v>
      </c>
      <c r="F24" s="127" t="s">
        <v>102</v>
      </c>
      <c r="G24" s="303" t="s">
        <v>700</v>
      </c>
    </row>
    <row r="25" spans="1:7" ht="12" customHeight="1" x14ac:dyDescent="0.35">
      <c r="A25" s="299"/>
      <c r="B25" s="313"/>
      <c r="C25" s="128" t="s">
        <v>754</v>
      </c>
      <c r="D25" s="124" t="s">
        <v>172</v>
      </c>
      <c r="E25" s="124" t="s">
        <v>197</v>
      </c>
      <c r="F25" s="124" t="s">
        <v>103</v>
      </c>
      <c r="G25" s="304"/>
    </row>
    <row r="26" spans="1:7" ht="12" customHeight="1" x14ac:dyDescent="0.35">
      <c r="A26" s="299"/>
      <c r="B26" s="313"/>
      <c r="C26" s="129" t="s">
        <v>698</v>
      </c>
      <c r="D26" s="127" t="s">
        <v>173</v>
      </c>
      <c r="E26" s="127" t="s">
        <v>198</v>
      </c>
      <c r="F26" s="127" t="s">
        <v>104</v>
      </c>
      <c r="G26" s="305" t="s">
        <v>701</v>
      </c>
    </row>
    <row r="27" spans="1:7" ht="12" customHeight="1" x14ac:dyDescent="0.35">
      <c r="A27" s="299"/>
      <c r="B27" s="314"/>
      <c r="C27" s="130" t="s">
        <v>34</v>
      </c>
      <c r="D27" s="124" t="s">
        <v>174</v>
      </c>
      <c r="E27" s="124" t="s">
        <v>199</v>
      </c>
      <c r="F27" s="124" t="s">
        <v>105</v>
      </c>
      <c r="G27" s="306"/>
    </row>
    <row r="28" spans="1:7" ht="12" customHeight="1" x14ac:dyDescent="0.35">
      <c r="A28" s="299"/>
      <c r="B28" s="307" t="s">
        <v>778</v>
      </c>
      <c r="C28" s="131" t="s">
        <v>91</v>
      </c>
      <c r="D28" s="132" t="s">
        <v>106</v>
      </c>
      <c r="E28" s="132" t="s">
        <v>200</v>
      </c>
      <c r="F28" s="132" t="s">
        <v>107</v>
      </c>
      <c r="G28" s="133" t="s">
        <v>92</v>
      </c>
    </row>
    <row r="29" spans="1:7" ht="12" customHeight="1" x14ac:dyDescent="0.35">
      <c r="A29" s="299"/>
      <c r="B29" s="301"/>
      <c r="C29" s="126" t="s">
        <v>755</v>
      </c>
      <c r="D29" s="127" t="s">
        <v>108</v>
      </c>
      <c r="E29" s="127" t="s">
        <v>201</v>
      </c>
      <c r="F29" s="127" t="s">
        <v>521</v>
      </c>
      <c r="G29" s="303" t="s">
        <v>702</v>
      </c>
    </row>
    <row r="30" spans="1:7" ht="12" customHeight="1" x14ac:dyDescent="0.35">
      <c r="A30" s="299"/>
      <c r="B30" s="301"/>
      <c r="C30" s="128" t="s">
        <v>754</v>
      </c>
      <c r="D30" s="124" t="s">
        <v>109</v>
      </c>
      <c r="E30" s="124" t="s">
        <v>202</v>
      </c>
      <c r="F30" s="124" t="s">
        <v>110</v>
      </c>
      <c r="G30" s="304"/>
    </row>
    <row r="31" spans="1:7" ht="12" customHeight="1" x14ac:dyDescent="0.35">
      <c r="A31" s="299"/>
      <c r="B31" s="301"/>
      <c r="C31" s="129" t="s">
        <v>698</v>
      </c>
      <c r="D31" s="127" t="s">
        <v>111</v>
      </c>
      <c r="E31" s="127" t="s">
        <v>203</v>
      </c>
      <c r="F31" s="127" t="s">
        <v>112</v>
      </c>
      <c r="G31" s="303" t="s">
        <v>703</v>
      </c>
    </row>
    <row r="32" spans="1:7" ht="12" customHeight="1" x14ac:dyDescent="0.35">
      <c r="A32" s="299"/>
      <c r="B32" s="302"/>
      <c r="C32" s="130" t="s">
        <v>34</v>
      </c>
      <c r="D32" s="124" t="s">
        <v>113</v>
      </c>
      <c r="E32" s="124" t="s">
        <v>204</v>
      </c>
      <c r="F32" s="124" t="s">
        <v>114</v>
      </c>
      <c r="G32" s="304"/>
    </row>
    <row r="33" spans="1:7" ht="12" customHeight="1" x14ac:dyDescent="0.35">
      <c r="A33" s="299"/>
      <c r="B33" s="307" t="s">
        <v>779</v>
      </c>
      <c r="C33" s="131" t="s">
        <v>91</v>
      </c>
      <c r="D33" s="132" t="s">
        <v>115</v>
      </c>
      <c r="E33" s="132" t="s">
        <v>205</v>
      </c>
      <c r="F33" s="132" t="s">
        <v>116</v>
      </c>
      <c r="G33" s="133" t="s">
        <v>92</v>
      </c>
    </row>
    <row r="34" spans="1:7" ht="12" customHeight="1" x14ac:dyDescent="0.35">
      <c r="A34" s="299"/>
      <c r="B34" s="301"/>
      <c r="C34" s="126" t="s">
        <v>755</v>
      </c>
      <c r="D34" s="127" t="s">
        <v>117</v>
      </c>
      <c r="E34" s="127" t="s">
        <v>206</v>
      </c>
      <c r="F34" s="127" t="s">
        <v>118</v>
      </c>
      <c r="G34" s="303" t="s">
        <v>704</v>
      </c>
    </row>
    <row r="35" spans="1:7" ht="12" customHeight="1" x14ac:dyDescent="0.35">
      <c r="A35" s="299"/>
      <c r="B35" s="301"/>
      <c r="C35" s="128" t="s">
        <v>754</v>
      </c>
      <c r="D35" s="124" t="s">
        <v>119</v>
      </c>
      <c r="E35" s="124" t="s">
        <v>207</v>
      </c>
      <c r="F35" s="124" t="s">
        <v>120</v>
      </c>
      <c r="G35" s="304"/>
    </row>
    <row r="36" spans="1:7" ht="12" customHeight="1" x14ac:dyDescent="0.35">
      <c r="A36" s="299"/>
      <c r="B36" s="301"/>
      <c r="C36" s="129" t="s">
        <v>698</v>
      </c>
      <c r="D36" s="127" t="s">
        <v>121</v>
      </c>
      <c r="E36" s="127" t="s">
        <v>208</v>
      </c>
      <c r="F36" s="127" t="s">
        <v>122</v>
      </c>
      <c r="G36" s="305" t="s">
        <v>705</v>
      </c>
    </row>
    <row r="37" spans="1:7" ht="12" customHeight="1" x14ac:dyDescent="0.35">
      <c r="A37" s="299"/>
      <c r="B37" s="302"/>
      <c r="C37" s="130" t="s">
        <v>34</v>
      </c>
      <c r="D37" s="124" t="s">
        <v>123</v>
      </c>
      <c r="E37" s="124" t="s">
        <v>209</v>
      </c>
      <c r="F37" s="124" t="s">
        <v>124</v>
      </c>
      <c r="G37" s="306"/>
    </row>
    <row r="38" spans="1:7" ht="12" customHeight="1" x14ac:dyDescent="0.35">
      <c r="A38" s="299"/>
      <c r="B38" s="307" t="s">
        <v>780</v>
      </c>
      <c r="C38" s="131" t="s">
        <v>91</v>
      </c>
      <c r="D38" s="132" t="s">
        <v>125</v>
      </c>
      <c r="E38" s="132" t="s">
        <v>205</v>
      </c>
      <c r="F38" s="132" t="s">
        <v>126</v>
      </c>
      <c r="G38" s="133" t="s">
        <v>92</v>
      </c>
    </row>
    <row r="39" spans="1:7" ht="12" customHeight="1" x14ac:dyDescent="0.35">
      <c r="A39" s="299"/>
      <c r="B39" s="301"/>
      <c r="C39" s="126" t="s">
        <v>755</v>
      </c>
      <c r="D39" s="127" t="s">
        <v>127</v>
      </c>
      <c r="E39" s="127" t="s">
        <v>210</v>
      </c>
      <c r="F39" s="127" t="s">
        <v>128</v>
      </c>
      <c r="G39" s="303" t="s">
        <v>706</v>
      </c>
    </row>
    <row r="40" spans="1:7" ht="12" customHeight="1" x14ac:dyDescent="0.35">
      <c r="A40" s="299"/>
      <c r="B40" s="301"/>
      <c r="C40" s="128" t="s">
        <v>754</v>
      </c>
      <c r="D40" s="124" t="s">
        <v>129</v>
      </c>
      <c r="E40" s="124" t="s">
        <v>207</v>
      </c>
      <c r="F40" s="124" t="s">
        <v>130</v>
      </c>
      <c r="G40" s="304"/>
    </row>
    <row r="41" spans="1:7" ht="12" customHeight="1" x14ac:dyDescent="0.35">
      <c r="A41" s="299"/>
      <c r="B41" s="301"/>
      <c r="C41" s="129" t="s">
        <v>698</v>
      </c>
      <c r="D41" s="127" t="s">
        <v>131</v>
      </c>
      <c r="E41" s="127" t="s">
        <v>208</v>
      </c>
      <c r="F41" s="127" t="s">
        <v>132</v>
      </c>
      <c r="G41" s="303" t="s">
        <v>707</v>
      </c>
    </row>
    <row r="42" spans="1:7" ht="12" customHeight="1" x14ac:dyDescent="0.35">
      <c r="A42" s="299"/>
      <c r="B42" s="301"/>
      <c r="C42" s="134" t="s">
        <v>34</v>
      </c>
      <c r="D42" s="135" t="s">
        <v>133</v>
      </c>
      <c r="E42" s="135" t="s">
        <v>209</v>
      </c>
      <c r="F42" s="135" t="s">
        <v>134</v>
      </c>
      <c r="G42" s="310"/>
    </row>
    <row r="43" spans="1:7" ht="6" customHeight="1" thickBot="1" x14ac:dyDescent="0.4">
      <c r="A43" s="136"/>
      <c r="B43" s="137"/>
      <c r="C43" s="138"/>
      <c r="D43" s="139"/>
      <c r="E43" s="139"/>
      <c r="F43" s="139"/>
      <c r="G43" s="140"/>
    </row>
    <row r="44" spans="1:7" ht="6" customHeight="1" x14ac:dyDescent="0.35">
      <c r="A44" s="141"/>
      <c r="B44" s="142"/>
      <c r="C44" s="143"/>
      <c r="D44" s="144"/>
      <c r="E44" s="144"/>
      <c r="F44" s="144"/>
      <c r="G44" s="145"/>
    </row>
    <row r="45" spans="1:7" ht="12" customHeight="1" x14ac:dyDescent="0.35">
      <c r="A45" s="299" t="s">
        <v>737</v>
      </c>
      <c r="B45" s="301" t="s">
        <v>135</v>
      </c>
      <c r="C45" s="123" t="s">
        <v>91</v>
      </c>
      <c r="D45" s="124" t="s">
        <v>136</v>
      </c>
      <c r="E45" s="124" t="s">
        <v>507</v>
      </c>
      <c r="F45" s="124" t="s">
        <v>137</v>
      </c>
      <c r="G45" s="125" t="s">
        <v>92</v>
      </c>
    </row>
    <row r="46" spans="1:7" ht="12" customHeight="1" x14ac:dyDescent="0.35">
      <c r="A46" s="299"/>
      <c r="B46" s="301"/>
      <c r="C46" s="126" t="s">
        <v>755</v>
      </c>
      <c r="D46" s="127" t="s">
        <v>138</v>
      </c>
      <c r="E46" s="127" t="s">
        <v>192</v>
      </c>
      <c r="F46" s="127" t="s">
        <v>139</v>
      </c>
      <c r="G46" s="303" t="s">
        <v>708</v>
      </c>
    </row>
    <row r="47" spans="1:7" ht="12" customHeight="1" x14ac:dyDescent="0.35">
      <c r="A47" s="299"/>
      <c r="B47" s="301"/>
      <c r="C47" s="128" t="s">
        <v>754</v>
      </c>
      <c r="D47" s="124" t="s">
        <v>140</v>
      </c>
      <c r="E47" s="124" t="s">
        <v>508</v>
      </c>
      <c r="F47" s="124" t="s">
        <v>141</v>
      </c>
      <c r="G47" s="304"/>
    </row>
    <row r="48" spans="1:7" ht="12" customHeight="1" x14ac:dyDescent="0.35">
      <c r="A48" s="299"/>
      <c r="B48" s="301"/>
      <c r="C48" s="129" t="s">
        <v>698</v>
      </c>
      <c r="D48" s="127" t="s">
        <v>142</v>
      </c>
      <c r="E48" s="127" t="s">
        <v>509</v>
      </c>
      <c r="F48" s="127" t="s">
        <v>143</v>
      </c>
      <c r="G48" s="305" t="s">
        <v>709</v>
      </c>
    </row>
    <row r="49" spans="1:7" ht="12" customHeight="1" x14ac:dyDescent="0.35">
      <c r="A49" s="299"/>
      <c r="B49" s="302"/>
      <c r="C49" s="130" t="s">
        <v>34</v>
      </c>
      <c r="D49" s="124" t="s">
        <v>144</v>
      </c>
      <c r="E49" s="124" t="s">
        <v>510</v>
      </c>
      <c r="F49" s="124" t="s">
        <v>145</v>
      </c>
      <c r="G49" s="306"/>
    </row>
    <row r="50" spans="1:7" ht="12" customHeight="1" x14ac:dyDescent="0.35">
      <c r="A50" s="299"/>
      <c r="B50" s="307" t="s">
        <v>781</v>
      </c>
      <c r="C50" s="131" t="s">
        <v>91</v>
      </c>
      <c r="D50" s="132" t="s">
        <v>146</v>
      </c>
      <c r="E50" s="132" t="s">
        <v>511</v>
      </c>
      <c r="F50" s="132" t="s">
        <v>147</v>
      </c>
      <c r="G50" s="133" t="s">
        <v>92</v>
      </c>
    </row>
    <row r="51" spans="1:7" ht="12" customHeight="1" x14ac:dyDescent="0.35">
      <c r="A51" s="299"/>
      <c r="B51" s="301"/>
      <c r="C51" s="126" t="s">
        <v>755</v>
      </c>
      <c r="D51" s="127" t="s">
        <v>148</v>
      </c>
      <c r="E51" s="127" t="s">
        <v>512</v>
      </c>
      <c r="F51" s="127" t="s">
        <v>149</v>
      </c>
      <c r="G51" s="303" t="s">
        <v>710</v>
      </c>
    </row>
    <row r="52" spans="1:7" ht="12" customHeight="1" x14ac:dyDescent="0.35">
      <c r="A52" s="299"/>
      <c r="B52" s="301"/>
      <c r="C52" s="128" t="s">
        <v>754</v>
      </c>
      <c r="D52" s="124" t="s">
        <v>150</v>
      </c>
      <c r="E52" s="124" t="s">
        <v>513</v>
      </c>
      <c r="F52" s="124" t="s">
        <v>151</v>
      </c>
      <c r="G52" s="304"/>
    </row>
    <row r="53" spans="1:7" ht="12" customHeight="1" x14ac:dyDescent="0.35">
      <c r="A53" s="299"/>
      <c r="B53" s="301"/>
      <c r="C53" s="129" t="s">
        <v>698</v>
      </c>
      <c r="D53" s="127" t="s">
        <v>152</v>
      </c>
      <c r="E53" s="127" t="s">
        <v>514</v>
      </c>
      <c r="F53" s="127" t="s">
        <v>153</v>
      </c>
      <c r="G53" s="305" t="s">
        <v>711</v>
      </c>
    </row>
    <row r="54" spans="1:7" ht="12" customHeight="1" x14ac:dyDescent="0.35">
      <c r="A54" s="299"/>
      <c r="B54" s="302"/>
      <c r="C54" s="130" t="s">
        <v>34</v>
      </c>
      <c r="D54" s="124" t="s">
        <v>154</v>
      </c>
      <c r="E54" s="124" t="s">
        <v>515</v>
      </c>
      <c r="F54" s="124" t="s">
        <v>155</v>
      </c>
      <c r="G54" s="306"/>
    </row>
    <row r="55" spans="1:7" ht="12" customHeight="1" x14ac:dyDescent="0.35">
      <c r="A55" s="299"/>
      <c r="B55" s="307" t="s">
        <v>782</v>
      </c>
      <c r="C55" s="131" t="s">
        <v>91</v>
      </c>
      <c r="D55" s="132" t="s">
        <v>156</v>
      </c>
      <c r="E55" s="132" t="s">
        <v>520</v>
      </c>
      <c r="F55" s="132" t="s">
        <v>157</v>
      </c>
      <c r="G55" s="133" t="s">
        <v>92</v>
      </c>
    </row>
    <row r="56" spans="1:7" ht="12" customHeight="1" x14ac:dyDescent="0.35">
      <c r="A56" s="299"/>
      <c r="B56" s="301"/>
      <c r="C56" s="126" t="s">
        <v>755</v>
      </c>
      <c r="D56" s="127" t="s">
        <v>158</v>
      </c>
      <c r="E56" s="127" t="s">
        <v>516</v>
      </c>
      <c r="F56" s="127" t="s">
        <v>159</v>
      </c>
      <c r="G56" s="303" t="s">
        <v>712</v>
      </c>
    </row>
    <row r="57" spans="1:7" ht="12" customHeight="1" x14ac:dyDescent="0.35">
      <c r="A57" s="299"/>
      <c r="B57" s="301"/>
      <c r="C57" s="128" t="s">
        <v>754</v>
      </c>
      <c r="D57" s="124" t="s">
        <v>160</v>
      </c>
      <c r="E57" s="124" t="s">
        <v>517</v>
      </c>
      <c r="F57" s="124" t="s">
        <v>161</v>
      </c>
      <c r="G57" s="304"/>
    </row>
    <row r="58" spans="1:7" ht="12" customHeight="1" x14ac:dyDescent="0.35">
      <c r="A58" s="299"/>
      <c r="B58" s="301"/>
      <c r="C58" s="129" t="s">
        <v>698</v>
      </c>
      <c r="D58" s="127" t="s">
        <v>162</v>
      </c>
      <c r="E58" s="127" t="s">
        <v>518</v>
      </c>
      <c r="F58" s="127" t="s">
        <v>163</v>
      </c>
      <c r="G58" s="303" t="s">
        <v>713</v>
      </c>
    </row>
    <row r="59" spans="1:7" ht="12" customHeight="1" x14ac:dyDescent="0.35">
      <c r="A59" s="300"/>
      <c r="B59" s="308"/>
      <c r="C59" s="146" t="s">
        <v>34</v>
      </c>
      <c r="D59" s="147" t="s">
        <v>164</v>
      </c>
      <c r="E59" s="147" t="s">
        <v>519</v>
      </c>
      <c r="F59" s="147" t="s">
        <v>165</v>
      </c>
      <c r="G59" s="309"/>
    </row>
  </sheetData>
  <mergeCells count="26">
    <mergeCell ref="B38:B42"/>
    <mergeCell ref="G39:G40"/>
    <mergeCell ref="G41:G42"/>
    <mergeCell ref="A18:A42"/>
    <mergeCell ref="B18:B22"/>
    <mergeCell ref="G19:G20"/>
    <mergeCell ref="G21:G22"/>
    <mergeCell ref="B23:B27"/>
    <mergeCell ref="G24:G25"/>
    <mergeCell ref="G26:G27"/>
    <mergeCell ref="B28:B32"/>
    <mergeCell ref="G29:G30"/>
    <mergeCell ref="G31:G32"/>
    <mergeCell ref="B33:B37"/>
    <mergeCell ref="G34:G35"/>
    <mergeCell ref="G36:G37"/>
    <mergeCell ref="A45:A59"/>
    <mergeCell ref="B45:B49"/>
    <mergeCell ref="G46:G47"/>
    <mergeCell ref="G48:G49"/>
    <mergeCell ref="B50:B54"/>
    <mergeCell ref="G51:G52"/>
    <mergeCell ref="G53:G54"/>
    <mergeCell ref="B55:B59"/>
    <mergeCell ref="G56:G57"/>
    <mergeCell ref="G58:G59"/>
  </mergeCells>
  <pageMargins left="0.7" right="0.7" top="0.75" bottom="0.75" header="0.3" footer="0.3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4C9F-34B8-4989-BB00-AA3FD329A731}">
  <sheetPr>
    <pageSetUpPr fitToPage="1"/>
  </sheetPr>
  <dimension ref="A6:J14"/>
  <sheetViews>
    <sheetView tabSelected="1" zoomScale="80" zoomScaleNormal="80" workbookViewId="0">
      <selection activeCell="J6" sqref="J6"/>
    </sheetView>
  </sheetViews>
  <sheetFormatPr defaultColWidth="11.453125" defaultRowHeight="15.5" x14ac:dyDescent="0.35"/>
  <cols>
    <col min="1" max="1" width="3.54296875" style="38" customWidth="1"/>
    <col min="2" max="2" width="4.453125" style="38" customWidth="1"/>
    <col min="3" max="3" width="15.453125" style="38" customWidth="1"/>
    <col min="4" max="5" width="20.54296875" style="38" customWidth="1"/>
    <col min="6" max="6" width="21.54296875" style="38" customWidth="1"/>
    <col min="7" max="7" width="15.1796875" style="38" customWidth="1"/>
    <col min="8" max="16384" width="11.453125" style="38"/>
  </cols>
  <sheetData>
    <row r="6" spans="1:10" ht="28.4" customHeight="1" x14ac:dyDescent="0.35">
      <c r="A6" s="319"/>
      <c r="B6" s="320"/>
      <c r="C6" s="35" t="s">
        <v>167</v>
      </c>
      <c r="D6" s="35" t="s">
        <v>166</v>
      </c>
      <c r="E6" s="35" t="s">
        <v>529</v>
      </c>
      <c r="F6" s="36" t="s">
        <v>787</v>
      </c>
      <c r="G6" s="37" t="s">
        <v>168</v>
      </c>
    </row>
    <row r="7" spans="1:10" ht="16" customHeight="1" x14ac:dyDescent="0.35">
      <c r="A7" s="321" t="s">
        <v>758</v>
      </c>
      <c r="B7" s="315" t="s">
        <v>176</v>
      </c>
      <c r="C7" s="180" t="s">
        <v>724</v>
      </c>
      <c r="D7" s="39">
        <v>12</v>
      </c>
      <c r="E7" s="39" t="s">
        <v>527</v>
      </c>
      <c r="F7" s="40" t="s">
        <v>92</v>
      </c>
      <c r="G7" s="41" t="s">
        <v>530</v>
      </c>
    </row>
    <row r="8" spans="1:10" ht="16" customHeight="1" x14ac:dyDescent="0.35">
      <c r="A8" s="321"/>
      <c r="B8" s="315"/>
      <c r="C8" s="181" t="s">
        <v>725</v>
      </c>
      <c r="D8" s="42">
        <v>12</v>
      </c>
      <c r="E8" s="42" t="s">
        <v>528</v>
      </c>
      <c r="F8" s="26" t="s">
        <v>92</v>
      </c>
      <c r="G8" s="43" t="s">
        <v>531</v>
      </c>
    </row>
    <row r="9" spans="1:10" ht="16" customHeight="1" x14ac:dyDescent="0.35">
      <c r="A9" s="321"/>
      <c r="B9" s="315" t="s">
        <v>177</v>
      </c>
      <c r="C9" s="181" t="s">
        <v>724</v>
      </c>
      <c r="D9" s="42">
        <v>12</v>
      </c>
      <c r="E9" s="42" t="s">
        <v>522</v>
      </c>
      <c r="F9" s="44" t="s">
        <v>92</v>
      </c>
      <c r="G9" s="43" t="s">
        <v>532</v>
      </c>
    </row>
    <row r="10" spans="1:10" ht="16" customHeight="1" x14ac:dyDescent="0.35">
      <c r="A10" s="322"/>
      <c r="B10" s="317"/>
      <c r="C10" s="182" t="s">
        <v>725</v>
      </c>
      <c r="D10" s="45">
        <v>1</v>
      </c>
      <c r="E10" s="46" t="s">
        <v>92</v>
      </c>
      <c r="F10" s="45" t="s">
        <v>523</v>
      </c>
      <c r="G10" s="47" t="s">
        <v>533</v>
      </c>
      <c r="J10" s="38" t="s">
        <v>720</v>
      </c>
    </row>
    <row r="11" spans="1:10" ht="16" customHeight="1" x14ac:dyDescent="0.35">
      <c r="A11" s="323" t="s">
        <v>219</v>
      </c>
      <c r="B11" s="318" t="s">
        <v>221</v>
      </c>
      <c r="C11" s="181" t="s">
        <v>724</v>
      </c>
      <c r="D11" s="42">
        <v>1</v>
      </c>
      <c r="E11" s="42" t="s">
        <v>92</v>
      </c>
      <c r="F11" s="26" t="s">
        <v>524</v>
      </c>
      <c r="G11" s="43" t="s">
        <v>534</v>
      </c>
    </row>
    <row r="12" spans="1:10" ht="16" customHeight="1" x14ac:dyDescent="0.35">
      <c r="A12" s="323"/>
      <c r="B12" s="315"/>
      <c r="C12" s="181" t="s">
        <v>725</v>
      </c>
      <c r="D12" s="42">
        <v>1</v>
      </c>
      <c r="E12" s="44" t="s">
        <v>92</v>
      </c>
      <c r="F12" s="26" t="s">
        <v>218</v>
      </c>
      <c r="G12" s="43" t="s">
        <v>535</v>
      </c>
    </row>
    <row r="13" spans="1:10" ht="16" customHeight="1" x14ac:dyDescent="0.35">
      <c r="A13" s="323"/>
      <c r="B13" s="315" t="s">
        <v>222</v>
      </c>
      <c r="C13" s="181" t="s">
        <v>724</v>
      </c>
      <c r="D13" s="42">
        <v>1</v>
      </c>
      <c r="E13" s="42" t="s">
        <v>92</v>
      </c>
      <c r="F13" s="42" t="s">
        <v>525</v>
      </c>
      <c r="G13" s="43" t="s">
        <v>536</v>
      </c>
    </row>
    <row r="14" spans="1:10" ht="16" customHeight="1" x14ac:dyDescent="0.35">
      <c r="A14" s="324"/>
      <c r="B14" s="316"/>
      <c r="C14" s="183" t="s">
        <v>725</v>
      </c>
      <c r="D14" s="48">
        <v>1</v>
      </c>
      <c r="E14" s="49" t="s">
        <v>92</v>
      </c>
      <c r="F14" s="48" t="s">
        <v>526</v>
      </c>
      <c r="G14" s="50" t="s">
        <v>537</v>
      </c>
    </row>
  </sheetData>
  <mergeCells count="7">
    <mergeCell ref="B7:B8"/>
    <mergeCell ref="B13:B14"/>
    <mergeCell ref="B9:B10"/>
    <mergeCell ref="B11:B12"/>
    <mergeCell ref="A6:B6"/>
    <mergeCell ref="A7:A10"/>
    <mergeCell ref="A11:A14"/>
  </mergeCells>
  <pageMargins left="0.7" right="0.7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Sup Table S1</vt:lpstr>
      <vt:lpstr>Sup Table S2</vt:lpstr>
      <vt:lpstr>Sup Table S3</vt:lpstr>
      <vt:lpstr>Sup Table S4</vt:lpstr>
      <vt:lpstr>Sup Table S5</vt:lpstr>
      <vt:lpstr>Sup Table S6</vt:lpstr>
      <vt:lpstr>Sup Table S7</vt:lpstr>
      <vt:lpstr>Sup Table S8</vt:lpstr>
      <vt:lpstr>'Sup Table S3'!Print_Area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 Vigne</dc:creator>
  <cp:lastModifiedBy>MDPI</cp:lastModifiedBy>
  <cp:lastPrinted>2022-03-29T10:16:53Z</cp:lastPrinted>
  <dcterms:created xsi:type="dcterms:W3CDTF">2021-05-28T15:33:36Z</dcterms:created>
  <dcterms:modified xsi:type="dcterms:W3CDTF">2022-10-20T06:25:52Z</dcterms:modified>
</cp:coreProperties>
</file>