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fda-my.sharepoint.com/personal/susan_lehman_fda_gov/Documents/HomeDrive/Manuscripts/gp102 MS/review round 1/resubmitted docs/"/>
    </mc:Choice>
  </mc:AlternateContent>
  <xr:revisionPtr revIDLastSave="272" documentId="13_ncr:1_{2EB4E0F9-E50E-4E1A-9ED4-F997D2F44CB9}" xr6:coauthVersionLast="47" xr6:coauthVersionMax="47" xr10:uidLastSave="{6E53E99C-DADA-49FA-9C56-DD032550EE12}"/>
  <bookViews>
    <workbookView xWindow="28680" yWindow="-120" windowWidth="29040" windowHeight="15840" activeTab="4" xr2:uid="{00000000-000D-0000-FFFF-FFFF00000000}"/>
  </bookViews>
  <sheets>
    <sheet name="Table S1" sheetId="7" r:id="rId1"/>
    <sheet name="Table S2" sheetId="8" r:id="rId2"/>
    <sheet name="Table S3" sheetId="9" r:id="rId3"/>
    <sheet name="Figure S1" sheetId="10" r:id="rId4"/>
    <sheet name="Figure S2" sheetId="11"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0" i="7" l="1"/>
  <c r="M39" i="7"/>
  <c r="M38" i="7"/>
  <c r="M37" i="7"/>
  <c r="M36" i="7"/>
  <c r="M35" i="7"/>
  <c r="M34" i="7"/>
  <c r="M33" i="7"/>
  <c r="M32" i="7"/>
  <c r="M31" i="7"/>
  <c r="M30" i="7"/>
  <c r="M29" i="7"/>
  <c r="M28" i="7"/>
  <c r="M27" i="7"/>
  <c r="M26" i="7"/>
  <c r="M25" i="7"/>
  <c r="M24" i="7"/>
  <c r="M23" i="7"/>
  <c r="M22" i="7"/>
  <c r="M20" i="7"/>
  <c r="M19" i="7"/>
  <c r="M18" i="7"/>
  <c r="M17" i="7"/>
  <c r="M16" i="7"/>
  <c r="M15" i="7"/>
  <c r="M14" i="7"/>
  <c r="M13" i="7"/>
  <c r="M12" i="7"/>
  <c r="M11" i="7"/>
</calcChain>
</file>

<file path=xl/sharedStrings.xml><?xml version="1.0" encoding="utf-8"?>
<sst xmlns="http://schemas.openxmlformats.org/spreadsheetml/2006/main" count="1152" uniqueCount="532">
  <si>
    <r>
      <t xml:space="preserve">Table S1. Nature and location of all GHT and GHTP mutants of phage K, relative to the wildtype </t>
    </r>
    <r>
      <rPr>
        <b/>
        <i/>
        <sz val="11"/>
        <color theme="1"/>
        <rFont val="Calibri"/>
        <family val="2"/>
        <scheme val="minor"/>
      </rPr>
      <t>gp102</t>
    </r>
    <r>
      <rPr>
        <b/>
        <sz val="11"/>
        <color theme="1"/>
        <rFont val="Calibri"/>
        <family val="2"/>
        <scheme val="minor"/>
      </rPr>
      <t xml:space="preserve"> gene</t>
    </r>
  </si>
  <si>
    <t>None of the listed mutations were detected in the parent lab stock or in any of the plaque picks used to initiate this experiment (K1, K2, K3, K4, K5, K6), despite mean sequencing depth ~1000X. However, the possibility of a very low-frequency variant cannot be completely eliminated</t>
  </si>
  <si>
    <t>* Mutants in parentheses may not be independent of each other. Genetically independent mutants are known to have occurred following the picking of independent plaques, in which the parental plaques did not carry the mutation.  </t>
  </si>
  <si>
    <t xml:space="preserve"> Mutants in red text were selected for detailed characterization work (see Table 1).</t>
  </si>
  <si>
    <t>Mutants *</t>
  </si>
  <si>
    <t>Genome Location (bp)</t>
  </si>
  <si>
    <t>ORF</t>
  </si>
  <si>
    <t>GHT Mutants</t>
  </si>
  <si>
    <t xml:space="preserve">GHTP Mutants </t>
  </si>
  <si>
    <t>No. Independent Mutations at this Position</t>
  </si>
  <si>
    <t>Nucleotide Change</t>
  </si>
  <si>
    <t>Type of Change</t>
  </si>
  <si>
    <t>Codon Number</t>
  </si>
  <si>
    <t>Position Within Codon</t>
  </si>
  <si>
    <t>Codon Change</t>
  </si>
  <si>
    <t>Amino Acid Change</t>
  </si>
  <si>
    <t>Predicted Effect</t>
  </si>
  <si>
    <t>Protein Length (aa)</t>
  </si>
  <si>
    <t>Annotated translation</t>
  </si>
  <si>
    <t>GHTP-2C3</t>
  </si>
  <si>
    <t>-TTATGATATAGT</t>
  </si>
  <si>
    <t>Deletion</t>
  </si>
  <si>
    <t>promoter</t>
  </si>
  <si>
    <t>impaired transcription</t>
  </si>
  <si>
    <t>(GHT-1, GHT-2)</t>
  </si>
  <si>
    <r>
      <rPr>
        <sz val="11"/>
        <color rgb="FFFF0000"/>
        <rFont val="Calibri"/>
        <family val="2"/>
        <scheme val="minor"/>
      </rPr>
      <t xml:space="preserve">GHTP-2A1
</t>
    </r>
    <r>
      <rPr>
        <sz val="11"/>
        <color theme="1"/>
        <rFont val="Calibri"/>
        <family val="2"/>
        <scheme val="minor"/>
      </rPr>
      <t>GHTP-4A2</t>
    </r>
    <r>
      <rPr>
        <sz val="11"/>
        <color rgb="FFFF0000"/>
        <rFont val="Calibri"/>
        <family val="2"/>
        <scheme val="minor"/>
      </rPr>
      <t xml:space="preserve">
</t>
    </r>
    <r>
      <rPr>
        <sz val="11"/>
        <color theme="1"/>
        <rFont val="Calibri"/>
        <family val="2"/>
        <scheme val="minor"/>
      </rPr>
      <t>GHTP-5A2
(GHTP-6A2, GHTP-6C3)</t>
    </r>
  </si>
  <si>
    <t>at least 5</t>
  </si>
  <si>
    <t>G -&gt; A</t>
  </si>
  <si>
    <t>SNP (transition)</t>
  </si>
  <si>
    <t>RBS</t>
  </si>
  <si>
    <t>impaired translation</t>
  </si>
  <si>
    <t>GHTP-1C3
GHTP-3B2</t>
  </si>
  <si>
    <t>120766..121209</t>
  </si>
  <si>
    <t>Wild-Type CPT_phageK_gp102</t>
  </si>
  <si>
    <t>MFISLNQEEKELLTKEESKYTPLETSREFNTPKEEFIVTSYNEGKPLDYIAKEAKVSMGLIYTVLNYYKVGKRNKKSPVEERIAHILKDKNLVKEIIKDYQYMNLQDIYSKYNLHKNGLYYILDLYHVERKSELKDKALEEDNIVVE</t>
  </si>
  <si>
    <t>GHTP-3D1</t>
  </si>
  <si>
    <t>G -&gt; T</t>
  </si>
  <si>
    <t>SNP (transversion)</t>
  </si>
  <si>
    <t>GAG-&gt;TAG (amber)</t>
  </si>
  <si>
    <t>Truncation</t>
  </si>
  <si>
    <t>MFISLNQEEKELLTK*</t>
  </si>
  <si>
    <t>GHTP-5B2
GHTP-6D3</t>
  </si>
  <si>
    <t>GAA-&gt;TAA (ochre)</t>
  </si>
  <si>
    <t>MFISLNQEEKELLTKE*</t>
  </si>
  <si>
    <t>GHTP-3A2
GHTP-5D2</t>
  </si>
  <si>
    <t>(A)3 -&gt; (A)4</t>
  </si>
  <si>
    <t>Insertion (tandem repeat)</t>
  </si>
  <si>
    <t>Frame Shift</t>
  </si>
  <si>
    <t>MFISLNQEEKELLTKEEK*</t>
  </si>
  <si>
    <t>GHTP-1D2</t>
  </si>
  <si>
    <t>+A</t>
  </si>
  <si>
    <t>Insertion</t>
  </si>
  <si>
    <t>MFISLNQEEKELLTKEESKYNTIRNIKRV*</t>
  </si>
  <si>
    <t>GHTP-5D1</t>
  </si>
  <si>
    <t>T -&gt; G</t>
  </si>
  <si>
    <t>TTA-&gt;TGA (opal)</t>
  </si>
  <si>
    <t>MFISLNQEEKELLTKEESKYTP*</t>
  </si>
  <si>
    <t>GHTP-1B1</t>
  </si>
  <si>
    <t>MFISLNQEEKELLTKEESKYTPL*</t>
  </si>
  <si>
    <t>GHTP-1C1</t>
  </si>
  <si>
    <t>(A)3 -&gt; (A)2</t>
  </si>
  <si>
    <t>Deletion (tandem repeat)</t>
  </si>
  <si>
    <t>MFISLNQEEKELLTKEESKYTPLEHQESLTHLKKNSL*</t>
  </si>
  <si>
    <t>GHTP-4A3</t>
  </si>
  <si>
    <t>MFISLNQEEKELLTKEESKYTPLETSR*</t>
  </si>
  <si>
    <t>GHTP-3A1</t>
  </si>
  <si>
    <t>AAGA -&gt; GTTT</t>
  </si>
  <si>
    <t>Substitution</t>
  </si>
  <si>
    <t>GAA,GAA -&gt; GGT,TTA</t>
  </si>
  <si>
    <t>EE -&gt; GL</t>
  </si>
  <si>
    <t>MFISLNQEEKELLTKEESKYTPLETSREFNTPKGLPSL*</t>
  </si>
  <si>
    <t>+CC</t>
  </si>
  <si>
    <t>GHT-3</t>
  </si>
  <si>
    <t>GHTP-6A3
GHTP-4C3</t>
  </si>
  <si>
    <t>at least 3</t>
  </si>
  <si>
    <t>MFISLNQEEKELLTKEESKYTPLETSREFNTPKE*</t>
  </si>
  <si>
    <t>GHTP-6A1</t>
  </si>
  <si>
    <t>ATT -&gt; AGT</t>
  </si>
  <si>
    <t>I -&gt; S</t>
  </si>
  <si>
    <t>MFISLNQEEKELLTKEESKYTPLETSREFNTPKEEFSVTSYNEGKPLDYIAKEAKVSMGLIYTVLNYYKVGKRNKKSPVEERIAHILKDKNLVKEIIKDYQYMNLQDIYSKYNLHKNGLYYILDLYHVERKSELKDKALEEDNIVVE</t>
  </si>
  <si>
    <t>GHTP-6C1</t>
  </si>
  <si>
    <t>C -&gt; A</t>
  </si>
  <si>
    <t>TAC-&gt;TAA (ochre)</t>
  </si>
  <si>
    <t>MFISLNQEEKELLTKEESKYTPLETSREFNTPKEEFIVTSYNEGKPLD*</t>
  </si>
  <si>
    <t>GHTP-2B2</t>
  </si>
  <si>
    <t>MFISLNQEEKELLTKEESKYTPLETSREFNTPKEEFIVTSYNEGKPLDYIAK*</t>
  </si>
  <si>
    <r>
      <t xml:space="preserve">GHTP-1C2
</t>
    </r>
    <r>
      <rPr>
        <sz val="11"/>
        <color rgb="FFFF0000"/>
        <rFont val="Calibri"/>
        <family val="2"/>
        <scheme val="minor"/>
      </rPr>
      <t>GHTP-2C1</t>
    </r>
    <r>
      <rPr>
        <sz val="11"/>
        <rFont val="Calibri"/>
        <family val="2"/>
        <scheme val="minor"/>
      </rPr>
      <t xml:space="preserve">
GHTP-3C1
GHTP-4C1
GHTP-5B3</t>
    </r>
  </si>
  <si>
    <t>GCT -&gt; GAT</t>
  </si>
  <si>
    <t>A -&gt; D</t>
  </si>
  <si>
    <t>MFISLNQEEKELLTKEESKYTPLETSREFNTPKEEFIVTSYNEGKPLDYIAKEDKVSMGLIYTVLNYYKVGKRNKKSPVEERIAHILKDKNLVKEIIKDYQYMNLQDIYSKYNLHKNGLYYILDLYHVERKSELKDKALEEDNIVVE</t>
  </si>
  <si>
    <t>GHTP-2D2</t>
  </si>
  <si>
    <t>AGT -&gt; AGG</t>
  </si>
  <si>
    <t>S -&gt; R</t>
  </si>
  <si>
    <t>MFISLNQEEKELLTKEESKYTPLETSREFNTPKEEFIVTSYNEGKPLDYIAKEAKVRMGLIYTVLNYYKVGKRNKKSPVEERIAHILKDKNLVKEIIKDYQYMNLQDIYSKYNLHKNGLYYILDLYHVERKSELKDKALEEDNIVVE</t>
  </si>
  <si>
    <r>
      <rPr>
        <sz val="11"/>
        <color rgb="FFFF0000"/>
        <rFont val="Calibri"/>
        <family val="2"/>
        <scheme val="minor"/>
      </rPr>
      <t xml:space="preserve">GHTP-2D1
</t>
    </r>
    <r>
      <rPr>
        <sz val="11"/>
        <color theme="1"/>
        <rFont val="Calibri"/>
        <family val="2"/>
        <scheme val="minor"/>
      </rPr>
      <t>GHTP-3C2</t>
    </r>
    <r>
      <rPr>
        <sz val="11"/>
        <color rgb="FFFF0000"/>
        <rFont val="Calibri"/>
        <family val="2"/>
        <scheme val="minor"/>
      </rPr>
      <t xml:space="preserve">
</t>
    </r>
    <r>
      <rPr>
        <sz val="11"/>
        <color theme="1"/>
        <rFont val="Calibri"/>
        <family val="2"/>
        <scheme val="minor"/>
      </rPr>
      <t>(GHTP-4A1, GHTP-4B2)
(GHTP-5B1, GHTP-5C2)
(GHTP-6B1, GHTP-6C2)</t>
    </r>
  </si>
  <si>
    <t>GGA -&gt; AGA</t>
  </si>
  <si>
    <t>G -&gt; R</t>
  </si>
  <si>
    <t>MFISLNQEEKELLTKEESKYTPLETSREFNTPKEEFIVTSYNEGKPLDYIAKEAKVSMRLIYTVLNYYKVGKRNKKSPVEERIAHILKDKNLVKEIIKDYQYMNLQDIYSKYNLHKNGLYYILDLYHVERKSELKDKALEEDNIVVE</t>
  </si>
  <si>
    <t>GHTP-1B3
GHTP-2C2</t>
  </si>
  <si>
    <t>C -&gt; T</t>
  </si>
  <si>
    <t>ACA -&gt; ATA</t>
  </si>
  <si>
    <t>T -&gt; I</t>
  </si>
  <si>
    <t>MFISLNQEEKELLTKEESKYTPLETSREFNTPKEEFIVTSYNEGKPLDYIAKEAKVSMGLIYIVLNYYKVGKRNKKSPVEERIAHILKDKNLVKEIIKDYQYMNLQDIYSKYNLHKNGLYYILDLYHVERKSELKDKALEEDNIVVE</t>
  </si>
  <si>
    <t>(GHTP-1A2, GHTP-1B2)
GHTP-5C1</t>
  </si>
  <si>
    <t>CGT -&gt; AGT</t>
  </si>
  <si>
    <t>R -&gt; S</t>
  </si>
  <si>
    <t>MFISLNQEEKELLTKEESKYTPLETSREFNTPKEEFIVTSYNEGKPLDYIAKEAKVSMGLIYTVLNYYKVGKSNKKSPVEERIAHILKDKNLVKEIIKDYQYMNLQDIYSKYNLHKNGLYYILDLYHVERKSELKDKALEEDNIVVE</t>
  </si>
  <si>
    <t>GHTP-3D3
(GHTP-4C2, GHTP-4D1)
GHTP-6B3</t>
  </si>
  <si>
    <t>CGT -&gt; TGT</t>
  </si>
  <si>
    <t>R -&gt; C</t>
  </si>
  <si>
    <t>MFISLNQEEKELLTKEESKYTPLETSREFNTPKEEFIVTSYNEGKPLDYIAKEAKVSMGLIYTVLNYYKVGKCNKKSPVEERIAHILKDKNLVKEIIKDYQYMNLQDIYSKYNLHKNGLYYILDLYHVERKSELKDKALEEDNIVVE</t>
  </si>
  <si>
    <t>GHT-4</t>
  </si>
  <si>
    <t>GHTP-3D2
GHTP-5C3</t>
  </si>
  <si>
    <t>at least 2</t>
  </si>
  <si>
    <t>TCA-&gt;TAA (ochre)</t>
  </si>
  <si>
    <t>MFISLNQEEKELLTKEESKYTPLETSREFNTPKEEFIVTSYNEGKPLDYIAKEAKVSMGLIYTVLNYYKVGKRNKK*</t>
  </si>
  <si>
    <t>GHTP-2A2</t>
  </si>
  <si>
    <t>(A)5 -&gt; (A)6</t>
  </si>
  <si>
    <t>MFISLNQEEKELLTKEESKYTPLETSREFNTPKEEFIVTSYNEGKPLDYIAKEAKVSMGLIYTVLNYYKVGKRNKKSPVEERIAHILKDKKLSQRDY*</t>
  </si>
  <si>
    <t>GHTP-3C3
GHTP-6B2</t>
  </si>
  <si>
    <t>CAA-&gt;TAA (ochre)</t>
  </si>
  <si>
    <t>MFISLNQEEKELLTKEESKYTPLETSREFNTPKEEFIVTSYNEGKPLDYIAKEAKVSMGLIYTVLNYYKVGKRNKKSPVEERIAHILKDKNLVKEIIKDY*</t>
  </si>
  <si>
    <t>GHTP-2B3</t>
  </si>
  <si>
    <t>CAG-&gt;TAG (amber)</t>
  </si>
  <si>
    <t>MFISLNQEEKELLTKEESKYTPLETSREFNTPKEEFIVTSYNEGKPLDYIAKEAKVSMGLIYTVLNYYKVGKRNKKSPVEERIAHILKDKNLVKEIIKDYQYMNL*</t>
  </si>
  <si>
    <t>GHTP-4B3</t>
  </si>
  <si>
    <t>TAT-&gt;TAG (amber)</t>
  </si>
  <si>
    <t>MFISLNQEEKELLTKEESKYTPLETSREFNTPKEEFIVTSYNEGKPLDYIAKEAKVSMGLIYTVLNYYKVGKRNKKSPVEERIAHILKDKNLVKEIIKDYQYMNLQDIYSK*</t>
  </si>
  <si>
    <t>GHTP-1A3</t>
  </si>
  <si>
    <t>AAG -&gt; AAT</t>
  </si>
  <si>
    <t>K -&gt; N</t>
  </si>
  <si>
    <t>MFISLNQEEKELLTKEESKYTPLETSREFNTPKEEFIVTSYNEGKPLDYIAKEAKVSMGLIYTVLNYYKVGKRNKKSPVEERIAHILKDKNLVKEIIKDYQYMNLQDIYSKYNLHNNGLYYILDLYHVERKSELKDKALEEDNIVVE</t>
  </si>
  <si>
    <t>(GHTP-4B1, GHTP-4D2)</t>
  </si>
  <si>
    <t>GAT -&gt; AAT</t>
  </si>
  <si>
    <t>D -&gt; N</t>
  </si>
  <si>
    <t>MFISLNQEEKELLTKEESKYTPLETSREFNTPKEEFIVTSYNEGKPLDYIAKEAKVSMGLIYTVLNYYKVGKRNKKSPVEERIAHILKDKNLVKEIIKDYQYMNLQDIYSKYNLHKNGLYYILNLYHVERKSELKDKALEEDNIVVE</t>
  </si>
  <si>
    <t>GHTP-3A3</t>
  </si>
  <si>
    <t>GAT -&gt; TAT</t>
  </si>
  <si>
    <t>D -&gt; Y</t>
  </si>
  <si>
    <t>MFISLNQEEKELLTKEESKYTPLETSREFNTPKEEFIVTSYNEGKPLDYIAKEAKVSMGLIYTVLNYYKVGKRNKKSPVEERIAHILKDKNLVKEIIKDYQYMNLQDIYSKYNLHKNGLYYILYLYHVERKSELKDKALEEDNIVVE</t>
  </si>
  <si>
    <t>GHTP-1D3
GHTP-3B1
GHTP-6D2</t>
  </si>
  <si>
    <t>AGA -&gt; ATA</t>
  </si>
  <si>
    <t>R -&gt; I</t>
  </si>
  <si>
    <t>MFISLNQEEKELLTKEESKYTPLETSREFNTPKEEFIVTSYNEGKPLDYIAKEAKVSMGLIYTVLNYYKVGKRNKKSPVEERIAHILKDKNLVKEIIKDYQYMNLQDIYSKYNLHKNGLYYILDLYHVEIKSELKDKALEEDNIVVE</t>
  </si>
  <si>
    <t>total sites = 29</t>
  </si>
  <si>
    <t>total mutants = 31</t>
  </si>
  <si>
    <r>
      <t xml:space="preserve">Table S2. Genetic Characterization of </t>
    </r>
    <r>
      <rPr>
        <b/>
        <i/>
        <sz val="11"/>
        <color theme="1"/>
        <rFont val="Calibri"/>
        <family val="2"/>
        <scheme val="minor"/>
      </rPr>
      <t xml:space="preserve">S. aureus </t>
    </r>
    <r>
      <rPr>
        <b/>
        <sz val="11"/>
        <color theme="1"/>
        <rFont val="Calibri"/>
        <family val="2"/>
        <scheme val="minor"/>
      </rPr>
      <t xml:space="preserve">Strains on which both wild-type phage K and </t>
    </r>
    <r>
      <rPr>
        <b/>
        <i/>
        <sz val="11"/>
        <color theme="1"/>
        <rFont val="Calibri"/>
        <family val="2"/>
        <scheme val="minor"/>
      </rPr>
      <t>gp102</t>
    </r>
    <r>
      <rPr>
        <b/>
        <sz val="11"/>
        <color theme="1"/>
        <rFont val="Calibri"/>
        <family val="2"/>
        <scheme val="minor"/>
      </rPr>
      <t xml:space="preserve"> mutants form plaques</t>
    </r>
  </si>
  <si>
    <t>Plaque Morphology</t>
  </si>
  <si>
    <t>Strain Lineage Information</t>
  </si>
  <si>
    <r>
      <rPr>
        <b/>
        <i/>
        <sz val="11"/>
        <color theme="1"/>
        <rFont val="Calibri"/>
        <family val="2"/>
        <scheme val="minor"/>
      </rPr>
      <t>gp102</t>
    </r>
    <r>
      <rPr>
        <b/>
        <sz val="11"/>
        <color theme="1"/>
        <rFont val="Calibri"/>
        <family val="2"/>
        <scheme val="minor"/>
      </rPr>
      <t xml:space="preserve"> mutants better than K</t>
    </r>
  </si>
  <si>
    <r>
      <rPr>
        <b/>
        <i/>
        <sz val="11"/>
        <color theme="1"/>
        <rFont val="Calibri"/>
        <family val="2"/>
        <scheme val="minor"/>
      </rPr>
      <t>gp102</t>
    </r>
    <r>
      <rPr>
        <b/>
        <sz val="11"/>
        <color theme="1"/>
        <rFont val="Calibri"/>
        <family val="2"/>
        <scheme val="minor"/>
      </rPr>
      <t xml:space="preserve"> mutants same as K</t>
    </r>
  </si>
  <si>
    <r>
      <t xml:space="preserve">Isolate Source  </t>
    </r>
    <r>
      <rPr>
        <b/>
        <vertAlign val="superscript"/>
        <sz val="11"/>
        <color theme="1"/>
        <rFont val="Calibri"/>
        <family val="2"/>
        <scheme val="minor"/>
      </rPr>
      <t>4</t>
    </r>
  </si>
  <si>
    <r>
      <t xml:space="preserve">Source of Lineage Information </t>
    </r>
    <r>
      <rPr>
        <b/>
        <vertAlign val="superscript"/>
        <sz val="11"/>
        <color theme="1"/>
        <rFont val="Calibri"/>
        <family val="2"/>
        <scheme val="minor"/>
      </rPr>
      <t>1</t>
    </r>
  </si>
  <si>
    <r>
      <t xml:space="preserve">Additional Strain Info </t>
    </r>
    <r>
      <rPr>
        <b/>
        <vertAlign val="superscript"/>
        <sz val="11"/>
        <color theme="1"/>
        <rFont val="Calibri"/>
        <family val="2"/>
        <scheme val="minor"/>
      </rPr>
      <t>1</t>
    </r>
  </si>
  <si>
    <t>S. aureus Strain</t>
  </si>
  <si>
    <t>MLST</t>
  </si>
  <si>
    <t xml:space="preserve">MRSA </t>
  </si>
  <si>
    <t>USA300</t>
  </si>
  <si>
    <t>spa type</t>
  </si>
  <si>
    <t>PVL+</t>
  </si>
  <si>
    <t>SCCmec type</t>
  </si>
  <si>
    <t>Other</t>
  </si>
  <si>
    <t>HER#1238</t>
  </si>
  <si>
    <t>no</t>
  </si>
  <si>
    <t>•</t>
  </si>
  <si>
    <t>Felix d'Herrelle Reference Center</t>
  </si>
  <si>
    <t>sequenced in this study</t>
  </si>
  <si>
    <t>t645</t>
  </si>
  <si>
    <t>mec-</t>
  </si>
  <si>
    <r>
      <t xml:space="preserve">not USA300 </t>
    </r>
    <r>
      <rPr>
        <vertAlign val="superscript"/>
        <sz val="11"/>
        <color theme="1"/>
        <rFont val="Calibri"/>
        <family val="2"/>
        <scheme val="minor"/>
      </rPr>
      <t>2</t>
    </r>
  </si>
  <si>
    <t>MW2</t>
  </si>
  <si>
    <t>yes</t>
  </si>
  <si>
    <t>NARSA</t>
  </si>
  <si>
    <t>Côrtes et al. Mem Inst Oswaldo Cruz 112, 790 (2017)</t>
  </si>
  <si>
    <t>t128</t>
  </si>
  <si>
    <t>SCCmec IV</t>
  </si>
  <si>
    <t>USA400</t>
  </si>
  <si>
    <t>N315</t>
  </si>
  <si>
    <t>BEI Resources; Shukla et al. J Clin Microbiol 50, 3526 (2012)</t>
  </si>
  <si>
    <t>t002</t>
  </si>
  <si>
    <t>PVL-</t>
  </si>
  <si>
    <t>SCCmec II</t>
  </si>
  <si>
    <t>USA100</t>
  </si>
  <si>
    <t>AR215</t>
  </si>
  <si>
    <t>CDC and FDA AR Isolate Bank</t>
  </si>
  <si>
    <t>SAMN04901605</t>
  </si>
  <si>
    <t>t242</t>
  </si>
  <si>
    <t>type II (2A)</t>
  </si>
  <si>
    <t>AR218</t>
  </si>
  <si>
    <t>SAMN04901608</t>
  </si>
  <si>
    <t>AR220</t>
  </si>
  <si>
    <t>SAMN04901610</t>
  </si>
  <si>
    <t>AR224</t>
  </si>
  <si>
    <t>SAMN04901614</t>
  </si>
  <si>
    <t>t458</t>
  </si>
  <si>
    <t>AR228</t>
  </si>
  <si>
    <t>SAMN04901618</t>
  </si>
  <si>
    <t>AR707</t>
  </si>
  <si>
    <t>SAMN11953857</t>
  </si>
  <si>
    <t>t306</t>
  </si>
  <si>
    <t>AR709</t>
  </si>
  <si>
    <t>SAMN11953859</t>
  </si>
  <si>
    <t>AR710</t>
  </si>
  <si>
    <t>SAMN11953860</t>
  </si>
  <si>
    <t>t5654</t>
  </si>
  <si>
    <t>type IV or II *conflict</t>
  </si>
  <si>
    <t>AR711</t>
  </si>
  <si>
    <t>SAMN11953861</t>
  </si>
  <si>
    <t>unk</t>
  </si>
  <si>
    <t>AR712</t>
  </si>
  <si>
    <t>SAMN11953862</t>
  </si>
  <si>
    <t>AR717</t>
  </si>
  <si>
    <t>SAMN11953867</t>
  </si>
  <si>
    <t>t668</t>
  </si>
  <si>
    <t>AR720</t>
  </si>
  <si>
    <t>SAMN11953870</t>
  </si>
  <si>
    <t>AR721</t>
  </si>
  <si>
    <t>SAMN11953871</t>
  </si>
  <si>
    <t>t548</t>
  </si>
  <si>
    <t>AR722</t>
  </si>
  <si>
    <t>SAMN11953872</t>
  </si>
  <si>
    <t>AR723</t>
  </si>
  <si>
    <t>SAMN11953873</t>
  </si>
  <si>
    <t>AR724</t>
  </si>
  <si>
    <t>SAMN11953874</t>
  </si>
  <si>
    <t>AR701</t>
  </si>
  <si>
    <t>SAMN11953851</t>
  </si>
  <si>
    <t>t019</t>
  </si>
  <si>
    <t>mecA (no cassette)</t>
  </si>
  <si>
    <t>NRS 104 (Cowan I)</t>
  </si>
  <si>
    <t>SAMN03255471</t>
  </si>
  <si>
    <t>t076</t>
  </si>
  <si>
    <t>ATCC 19685</t>
  </si>
  <si>
    <t>ATCC</t>
  </si>
  <si>
    <t>t318</t>
  </si>
  <si>
    <t>MRSA252</t>
  </si>
  <si>
    <t>NC_002952</t>
  </si>
  <si>
    <t>t018</t>
  </si>
  <si>
    <t>AR716</t>
  </si>
  <si>
    <t>SAMN11953866</t>
  </si>
  <si>
    <t>t073</t>
  </si>
  <si>
    <t>AR718</t>
  </si>
  <si>
    <t>SAMN11953868</t>
  </si>
  <si>
    <t>AR714</t>
  </si>
  <si>
    <t>SAMN11953864</t>
  </si>
  <si>
    <t>t2703</t>
  </si>
  <si>
    <t>NRS 105 (Wood 46)</t>
  </si>
  <si>
    <t>SAMN3255473; Balachandran et al. PLOS One 12, e0183913 (2017)</t>
  </si>
  <si>
    <t>t359</t>
  </si>
  <si>
    <t>AR227</t>
  </si>
  <si>
    <t>SAMN04901617</t>
  </si>
  <si>
    <t>t045</t>
  </si>
  <si>
    <t>AR713</t>
  </si>
  <si>
    <t>SAMN11953863</t>
  </si>
  <si>
    <t>type I (1B)</t>
  </si>
  <si>
    <t>AR719</t>
  </si>
  <si>
    <t>SAMN11953869</t>
  </si>
  <si>
    <t>1814/06</t>
  </si>
  <si>
    <t>M. Grinholc</t>
  </si>
  <si>
    <t>t052</t>
  </si>
  <si>
    <t>SCCmec I</t>
  </si>
  <si>
    <t>COL</t>
  </si>
  <si>
    <t>BEI Resources</t>
  </si>
  <si>
    <t>t008</t>
  </si>
  <si>
    <t>PS 187</t>
  </si>
  <si>
    <t>SAMN02469395</t>
  </si>
  <si>
    <t>t8605</t>
  </si>
  <si>
    <t>HER#1475</t>
  </si>
  <si>
    <t>t021</t>
  </si>
  <si>
    <t>44A</t>
  </si>
  <si>
    <t>sequenced in this study; El Haddad et al. PLOS ONE 9, e102600 (2014)</t>
  </si>
  <si>
    <t>Newman</t>
  </si>
  <si>
    <t>Mark Shirtliff</t>
  </si>
  <si>
    <t>NC_009641</t>
  </si>
  <si>
    <t>RN4220</t>
  </si>
  <si>
    <r>
      <t xml:space="preserve">8 </t>
    </r>
    <r>
      <rPr>
        <vertAlign val="superscript"/>
        <sz val="11"/>
        <color theme="1"/>
        <rFont val="Calibri"/>
        <family val="2"/>
        <scheme val="minor"/>
      </rPr>
      <t>3</t>
    </r>
  </si>
  <si>
    <t>Gail Christie</t>
  </si>
  <si>
    <t>t211</t>
  </si>
  <si>
    <t>AR217</t>
  </si>
  <si>
    <t>(K better than GHT-2)</t>
  </si>
  <si>
    <t>SAMN04901607</t>
  </si>
  <si>
    <t>t064</t>
  </si>
  <si>
    <t>IV(c or g) *conflict</t>
  </si>
  <si>
    <t>TCH1516</t>
  </si>
  <si>
    <t>Highlander et al. BMC Microbiol 7, 99 (2007)</t>
  </si>
  <si>
    <t>SCCmec IVa</t>
  </si>
  <si>
    <t>FPR3757</t>
  </si>
  <si>
    <t>NC_007790</t>
  </si>
  <si>
    <r>
      <t xml:space="preserve">USA300 </t>
    </r>
    <r>
      <rPr>
        <vertAlign val="superscript"/>
        <sz val="11"/>
        <color theme="1"/>
        <rFont val="Calibri"/>
        <family val="2"/>
        <scheme val="minor"/>
      </rPr>
      <t>2</t>
    </r>
  </si>
  <si>
    <t>LAC</t>
  </si>
  <si>
    <t>Ken Bayles</t>
  </si>
  <si>
    <t>Kennedy et al. PNAS 105, 1327 (2008)</t>
  </si>
  <si>
    <t>NRS 643</t>
  </si>
  <si>
    <t>NRS 662</t>
  </si>
  <si>
    <t>NRS 683</t>
  </si>
  <si>
    <t>NRS 694</t>
  </si>
  <si>
    <t>NRS 716</t>
  </si>
  <si>
    <t>NRS 732</t>
  </si>
  <si>
    <t>NRS 384</t>
  </si>
  <si>
    <t>AR216</t>
  </si>
  <si>
    <t>SAMN04901606</t>
  </si>
  <si>
    <t>AR225</t>
  </si>
  <si>
    <t>SAMN04901615</t>
  </si>
  <si>
    <t>t596</t>
  </si>
  <si>
    <t>AR706</t>
  </si>
  <si>
    <t>SAMN11953856</t>
  </si>
  <si>
    <r>
      <rPr>
        <vertAlign val="superscript"/>
        <sz val="11"/>
        <color theme="1"/>
        <rFont val="Calibri"/>
        <family val="2"/>
        <scheme val="minor"/>
      </rPr>
      <t>1</t>
    </r>
    <r>
      <rPr>
        <sz val="11"/>
        <color theme="1"/>
        <rFont val="Calibri"/>
        <family val="2"/>
        <scheme val="minor"/>
      </rPr>
      <t xml:space="preserve"> If an NCBI accession number of dataset is listed, or if the strain was sequenced as part of this study, the reported traits were determined by downloading the listed sequence data and passing it through (MLST v1.6; spaTyper v1.0; SCCmecFinder v1.2; VirulenceFinder 2.0) using the Center for Genomic Epidemiology (https://cge.food.dtu.dk/). Asterisks (*) mark strains for which the subtype prediction based on individual genes disagreed with the subtype predication based on overall cassette homology.</t>
    </r>
  </si>
  <si>
    <r>
      <rPr>
        <vertAlign val="superscript"/>
        <sz val="11"/>
        <color theme="1"/>
        <rFont val="Calibri"/>
        <family val="2"/>
        <scheme val="minor"/>
      </rPr>
      <t>2</t>
    </r>
    <r>
      <rPr>
        <sz val="11"/>
        <color theme="1"/>
        <rFont val="Calibri"/>
        <family val="2"/>
        <scheme val="minor"/>
      </rPr>
      <t xml:space="preserve"> For strains typed by us (whether as primary typing or to confirm the identity of our stock), we defined strains as US300 if they were ST8, SCCmec type IVa, and PVL+. Note that the USA300 lineage is a subset of ST8. Accordingly, we saw that not all ST8 strains showed the temperature sensitive plaque morphology of K, only those that also possessed the other features of the USA300 lineage. </t>
    </r>
  </si>
  <si>
    <r>
      <rPr>
        <vertAlign val="superscript"/>
        <sz val="11"/>
        <color theme="1"/>
        <rFont val="Calibri"/>
        <family val="2"/>
        <scheme val="minor"/>
      </rPr>
      <t>3</t>
    </r>
    <r>
      <rPr>
        <sz val="11"/>
        <color theme="1"/>
        <rFont val="Calibri"/>
        <family val="2"/>
        <scheme val="minor"/>
      </rPr>
      <t xml:space="preserve"> mutant of NCTC8325</t>
    </r>
  </si>
  <si>
    <r>
      <rPr>
        <vertAlign val="superscript"/>
        <sz val="11"/>
        <color theme="1"/>
        <rFont val="Calibri"/>
        <family val="2"/>
        <scheme val="minor"/>
      </rPr>
      <t>4</t>
    </r>
    <r>
      <rPr>
        <sz val="11"/>
        <color theme="1"/>
        <rFont val="Calibri"/>
        <family val="2"/>
        <scheme val="minor"/>
      </rPr>
      <t xml:space="preserve"> ATCC - American Type Culture Collection; NARSA - Network on Antimicrobial Resistance in </t>
    </r>
    <r>
      <rPr>
        <i/>
        <sz val="11"/>
        <color theme="1"/>
        <rFont val="Calibri"/>
        <family val="2"/>
        <scheme val="minor"/>
      </rPr>
      <t>Staphylococcus aureus</t>
    </r>
  </si>
  <si>
    <t>Table S3. Taxonomic distribution of predicted proteins containing domains similar to Gp102 of phage K</t>
  </si>
  <si>
    <t>Subfamily</t>
  </si>
  <si>
    <t>Genus</t>
  </si>
  <si>
    <t># ICTV-reconized species with gp102 homolog</t>
  </si>
  <si>
    <t>Bastillevirinae</t>
  </si>
  <si>
    <t>Agatevirus</t>
  </si>
  <si>
    <t>3 of 3</t>
  </si>
  <si>
    <t>Bastillevirus</t>
  </si>
  <si>
    <t>0 of 4</t>
  </si>
  <si>
    <t>Bequatrovirus</t>
  </si>
  <si>
    <t>4 of 6</t>
  </si>
  <si>
    <t>Caeruleovirus</t>
  </si>
  <si>
    <t>0 of 6</t>
  </si>
  <si>
    <t>Eldridgevirus</t>
  </si>
  <si>
    <t>0 of 1</t>
  </si>
  <si>
    <t>Goettingenvirus</t>
  </si>
  <si>
    <t>1 of 1</t>
  </si>
  <si>
    <t>Grisebachstrassevirus</t>
  </si>
  <si>
    <t>Jeonjuvirus</t>
  </si>
  <si>
    <t>Matervirus</t>
  </si>
  <si>
    <t>Moonbeamvirus</t>
  </si>
  <si>
    <t>Nitunavirus</t>
  </si>
  <si>
    <t>0 of 3 *</t>
  </si>
  <si>
    <t>Shalavirus</t>
  </si>
  <si>
    <t>Siophivirus</t>
  </si>
  <si>
    <t>Tsarbombavirus</t>
  </si>
  <si>
    <t>2 of 2</t>
  </si>
  <si>
    <t>Wphvirus</t>
  </si>
  <si>
    <t>0 of 5</t>
  </si>
  <si>
    <t>Brockvirinae</t>
  </si>
  <si>
    <t>Kochikohdavirus</t>
  </si>
  <si>
    <t>Schiekvirus</t>
  </si>
  <si>
    <t>Jasinkavirinae</t>
  </si>
  <si>
    <t>Pecentumvirus</t>
  </si>
  <si>
    <t>11 of 11</t>
  </si>
  <si>
    <t>Spounavirinae</t>
  </si>
  <si>
    <t>Okubovirus</t>
  </si>
  <si>
    <t>0 of 2</t>
  </si>
  <si>
    <t>Siminovitchvirus</t>
  </si>
  <si>
    <t>0 of 3</t>
  </si>
  <si>
    <t>Twortvirinae</t>
  </si>
  <si>
    <t>Baoshanvirus</t>
  </si>
  <si>
    <t>Kayvirus</t>
  </si>
  <si>
    <t>11 of 11 **</t>
  </si>
  <si>
    <t>Sciuriunavirus</t>
  </si>
  <si>
    <t>Sepunavirus</t>
  </si>
  <si>
    <t>Silviavirus</t>
  </si>
  <si>
    <t xml:space="preserve">3 of 3 </t>
  </si>
  <si>
    <t>Twortvirus</t>
  </si>
  <si>
    <t>no subfamily assignment</t>
  </si>
  <si>
    <t>Elpedvirus</t>
  </si>
  <si>
    <t>0 of 13 total species</t>
  </si>
  <si>
    <t>Harbinvirus</t>
  </si>
  <si>
    <t>Hopescreekvirus</t>
  </si>
  <si>
    <t>Mooreparkvirus</t>
  </si>
  <si>
    <t>Salchichonvirus</t>
  </si>
  <si>
    <t>Tybeckvirus</t>
  </si>
  <si>
    <t>Watanabevirus</t>
  </si>
  <si>
    <t>no genus</t>
  </si>
  <si>
    <t>All taxonomic information is based on ICTV MSL#37</t>
  </si>
  <si>
    <t>* Homologs found some phages informally categorized as "unclassified Nitunavirus" by NCBI's automated algorithm. However, a preliminary comaprison using  the NCBIvirus phylogenetic tree tool suggests that these might cluster separately from the ICTV-accepted Nitunvirus phages, near the 70% identity threshold, and thus warrant further investigation (data not shown).</t>
  </si>
  <si>
    <t>** Also present in all the unclassified Kayvirus phages, including many that appear to represent as-yet unrecognized species, based on the generally accepted intergenomic similarity thresholds of 95% and 70% for species and genus, respectively.</t>
  </si>
  <si>
    <r>
      <t xml:space="preserve">Figure S1. Nucleotide-level similarity (% identity) of the coding sequences for homologs of the phage K </t>
    </r>
    <r>
      <rPr>
        <b/>
        <i/>
        <sz val="11"/>
        <color theme="1"/>
        <rFont val="Calibri"/>
        <family val="2"/>
        <scheme val="minor"/>
      </rPr>
      <t>gp102</t>
    </r>
    <r>
      <rPr>
        <b/>
        <sz val="11"/>
        <color theme="1"/>
        <rFont val="Calibri"/>
        <family val="2"/>
        <scheme val="minor"/>
      </rPr>
      <t xml:space="preserve"> gene</t>
    </r>
  </si>
  <si>
    <t>Heatmap shading uses thresholds of 100% identity and 98% identity in the nucelotide sequence of each phage's gp102 homolog</t>
  </si>
  <si>
    <r>
      <t xml:space="preserve">All phages in this table belong to ICTV-recognized species in the </t>
    </r>
    <r>
      <rPr>
        <i/>
        <sz val="11"/>
        <color theme="1"/>
        <rFont val="Calibri"/>
        <family val="2"/>
        <scheme val="minor"/>
      </rPr>
      <t>Kayvirus</t>
    </r>
    <r>
      <rPr>
        <sz val="11"/>
        <color theme="1"/>
        <rFont val="Calibri"/>
        <family val="2"/>
        <scheme val="minor"/>
      </rPr>
      <t xml:space="preserve"> genus or have at least 70% nucleotide level similarity to phage K, thereby meeting the generally accepted threshold for inclusion in the same genus.</t>
    </r>
  </si>
  <si>
    <t>The gene sequences of gp102 homologs are at least 94% identical, even among phages whose genome-wide similarity is lower.</t>
  </si>
  <si>
    <t>Stab22</t>
  </si>
  <si>
    <t>Stab23</t>
  </si>
  <si>
    <t>MCE-2014</t>
  </si>
  <si>
    <t>812</t>
  </si>
  <si>
    <t>FER_p2</t>
  </si>
  <si>
    <t>A5W</t>
  </si>
  <si>
    <t>ENKO4</t>
  </si>
  <si>
    <t>fRuSau02</t>
  </si>
  <si>
    <t>Intesti9</t>
  </si>
  <si>
    <t>Intesti13</t>
  </si>
  <si>
    <t>K</t>
  </si>
  <si>
    <t>PYO4</t>
  </si>
  <si>
    <t>SES_M1</t>
  </si>
  <si>
    <t>phiIPLA-RODI</t>
  </si>
  <si>
    <t>phiSA012</t>
  </si>
  <si>
    <t>JD007</t>
  </si>
  <si>
    <t>Stab21</t>
  </si>
  <si>
    <t>S25-3</t>
  </si>
  <si>
    <t>S25-4</t>
  </si>
  <si>
    <t>P108</t>
  </si>
  <si>
    <t>GH15</t>
  </si>
  <si>
    <t>Stab20</t>
  </si>
  <si>
    <t>Phage</t>
  </si>
  <si>
    <t>Sequence Source</t>
  </si>
  <si>
    <t>ORF163 (LR215721)</t>
  </si>
  <si>
    <t>ORF163 (LR215720)</t>
  </si>
  <si>
    <t>unannotated (KJ888149.1): 122453-122896</t>
  </si>
  <si>
    <t>gene168 (MH844528)</t>
  </si>
  <si>
    <t>unpublished</t>
  </si>
  <si>
    <t>gene141 (NC_047728.1:120745-121188)</t>
  </si>
  <si>
    <t xml:space="preserve">ORF171 (MF398190) </t>
  </si>
  <si>
    <t>CPT_phageK_gp102 (NC_005880)</t>
  </si>
  <si>
    <t>unannotated (KP027446.1:115468-115911)</t>
  </si>
  <si>
    <t>gene146 (AB903967.1:115783-116226)</t>
  </si>
  <si>
    <t>unannotated  (JX87867.1:complement109523-109966)</t>
  </si>
  <si>
    <t xml:space="preserve"> ORF166 (LR215719)</t>
  </si>
  <si>
    <t>gene157 (AB853330.1:119630-120073)</t>
  </si>
  <si>
    <t>gene166 (AB853331.1:124497-124940)</t>
  </si>
  <si>
    <t>gene63 (KM216423.1: 57820-58263)</t>
  </si>
  <si>
    <t>gene162 (JQ686190.1:119365-119274)</t>
  </si>
  <si>
    <t>ORF170 (LR215718)</t>
  </si>
  <si>
    <t>Tsarbombavirus phage BCP12</t>
  </si>
  <si>
    <t>hypothetical protein BCP12_079, gene79 gb|AQN32497.1|:1-185 [Bacillus phage BCP12]</t>
  </si>
  <si>
    <t>Tsarbombavirus phage TsarBomba</t>
  </si>
  <si>
    <t>hypothetical protein TSARBOMBA_179, gene179 gb|ALA13212.1|:1-290 [Bacillus phage TsarBomba]</t>
  </si>
  <si>
    <t>Goettingenvirus phage Goe8</t>
  </si>
  <si>
    <t>hypothetical protein HWC53_gp155, gene155 ref|YP_009850095.1|:1-237 [Bacillus phage vB_BmeM-Goe8]</t>
  </si>
  <si>
    <t>Jeonjuvirus phage BSP38</t>
  </si>
  <si>
    <t>hypothetical protein HWB82_gp158, gene158 ref|YP_009840628.1|:1-213 [Bacillus phage BSP38]</t>
  </si>
  <si>
    <t>Agatevirus phage phiAGATE</t>
  </si>
  <si>
    <t>hypothetical protein, gene88 gb|AGB62718.1|:1-222 [Bacillus phage phiAGATE]</t>
  </si>
  <si>
    <t>Agatevirus phage Bp8p-C</t>
  </si>
  <si>
    <t>Agatevirus phage Bobb</t>
  </si>
  <si>
    <t>hypothetical protein LD13_gp097, gene97 ref|YP_009056366.1|:1-222 [Bacillus phage Bobb]</t>
  </si>
  <si>
    <t>hypothetical protein Bp8pC_042, gene 42 gb|AHJ87473.1|:1-222 [Bacillus phage Bp8p-C]</t>
  </si>
  <si>
    <t>Bequatrovirus phage Troll</t>
  </si>
  <si>
    <t>Bequatrovirus phage Riley</t>
  </si>
  <si>
    <t>Bequatrovirus phage AvesoBmore</t>
  </si>
  <si>
    <t>Bequatrovirus phage BigBertha</t>
  </si>
  <si>
    <t>hypothetical protein BigBertha_187 , gene187 gb|AGY46695.1|:1-180[Bacillus phage BigBertha]</t>
  </si>
  <si>
    <t>hypothetical protein AVESOBMORE_191, gene191 gb|ALA13355.1|:1-180 [Bacillus phage AvesoBmore]</t>
  </si>
  <si>
    <t>hypothetical protein LD11_gp186, gene186 ref|YP_009055951.1|:1-180 [Bacillus phage Riley]</t>
  </si>
  <si>
    <t>hypothetical protein TROLL_194, gene 194 gb|AGT13544.1|:1-180 [Bacillus phage Troll]</t>
  </si>
  <si>
    <t>Schiekvirus phage EFP01</t>
  </si>
  <si>
    <t>Schiekvirus phage EFDG1</t>
  </si>
  <si>
    <t>Schiekvirus phage EfV12-phi1</t>
  </si>
  <si>
    <t>unclSchiekvirus phage 113</t>
  </si>
  <si>
    <t>hypothetical protein p113_69, gene69 gb|QVW54491.1|:1-807 [Enterococcus phage 113]</t>
  </si>
  <si>
    <t>unclSchiekvirus phage Porthos</t>
  </si>
  <si>
    <t>hypothetical protein PORT_168, gene168 emb|CAD7757686.1|:1-809 [Enterococcus phage Porthos]</t>
  </si>
  <si>
    <t>hypothetical protein AVV19_gp036, gene36 ref|YP_009218402.1|:1-806 [Enterococcus phage EFDG1]</t>
  </si>
  <si>
    <t>hypothetical protein HOR47_gp006, gene6 ref|YP_009788318.1|:1-780 [Enterococcus phage EFP01]</t>
  </si>
  <si>
    <t>hypothetical protein HOU42_gp099, ref|YP_009814888.1|:1-806 [Enterococcus phage EfV12-phi1]</t>
  </si>
  <si>
    <t>Kochikohdavirus phage EF24C</t>
  </si>
  <si>
    <t>hypothetical protein EFP_083, gene83, dbj|BAF81351.1|:1-759 [Enterococcus phage EF24C]</t>
  </si>
  <si>
    <t xml:space="preserve">Kochikohdavirus phage ECP3 </t>
  </si>
  <si>
    <t>hypothetical protein, gb|AII28382.1|:1-758 [Enterococcus phage ECP3]</t>
  </si>
  <si>
    <t>Kochikohdavirus phage EFLK1</t>
  </si>
  <si>
    <t>hypothetical protein AVT53_gp103, gene103 ref|YP_009219807.2|:1-758 [Enterococcus phage EFLK1]</t>
  </si>
  <si>
    <t>unclKochikohdavirus phage 156</t>
  </si>
  <si>
    <t>Phage protein, gene87 emb|VDB76876.1|:1-760 [Enterococcus phage 156]</t>
  </si>
  <si>
    <t>unclKochikohdavirus phage MDA2</t>
  </si>
  <si>
    <t>hypothetical protein, gene96 gb|QVW27979.1|:1-757 [Enterococcus phage MDA2]</t>
  </si>
  <si>
    <t>Pecentumvirus phage AG20</t>
  </si>
  <si>
    <t>hypothetical protein AG2_160, gene160 gb|AFJ76095.1|:1-361 [Listeria phage vB_LmoM_AG20]</t>
  </si>
  <si>
    <t>Pecentumvirus phage WIL-1</t>
  </si>
  <si>
    <t>hypothetical protein, gb|AIM49866.1|:1-369 [Listeria phage WIL-1]</t>
  </si>
  <si>
    <t>Pecentumvirus phage A511</t>
  </si>
  <si>
    <t>gp167, gene167 gb|AAY52948.1|:1-356 [Listeria phage A511]</t>
  </si>
  <si>
    <t>Pecentumvirus phage P100</t>
  </si>
  <si>
    <t>gp98, gene98 ref|YP_406474.1|:1-347 [Listeria phage P100]</t>
  </si>
  <si>
    <t>Pecentumvirus phage LMTA-34</t>
  </si>
  <si>
    <t>Pecentumvirus phage LMTA-57</t>
  </si>
  <si>
    <t>hypothetical protein HOS24_gp046, gene46 ref|YP_009793349.1|:1-307 [Listeria phage LMTA-57]</t>
  </si>
  <si>
    <t>hypothetical protein FDI77_gp002, gene2 ref|YP_009616105.1|:1-307[Listeria phage LMTA-34]</t>
  </si>
  <si>
    <t>Pecentumvirus phage LP-064</t>
  </si>
  <si>
    <t>transposase domain-containing protein, gene182 ref|YP_009592713.1|:1-356 [Listeria phage LP-064]</t>
  </si>
  <si>
    <t>Pecentumvirus phage LP-125</t>
  </si>
  <si>
    <t>transposase domain containing protein, gene174 gb|AGI11499.1|:1-356[Listeria phage LP-125]</t>
  </si>
  <si>
    <t>Pecentumvirus List-36</t>
  </si>
  <si>
    <t>hypothetical protein, gb|AIA64176.1|:1-358 [Listeria phage List-36]</t>
  </si>
  <si>
    <t>Pecentumvirus phage LMTA-148</t>
  </si>
  <si>
    <t>Pecentumvirus phage LP-048</t>
  </si>
  <si>
    <t>transposase domain-containing protein, gene166 gb|AHL19839.1|:1-360 [Listeria phage LP-048]</t>
  </si>
  <si>
    <t>transposase domain containing protein, geneUNK gb|AID17278.1|:1-360 [Listeria phage LMTA-148]</t>
  </si>
  <si>
    <t>Baoshanvirus phage BS1</t>
  </si>
  <si>
    <t>hypothetical protein HOS99_gp096, gene96 ref|YP_009799600.1|:1-139 [Staphylococcus phage phiSA_BS1]</t>
  </si>
  <si>
    <t>hypothetical protein HOT02_gp179, gene179 ref|YP_009800019.1|:1-139 [Staphylococcus phage phiSA_BS2]</t>
  </si>
  <si>
    <t>Baoshanvirus phage BS2</t>
  </si>
  <si>
    <t>Sciurianavirus phage SscM-1</t>
  </si>
  <si>
    <t>hypothetical protein HOR18_gp167, gene167 ref|YP_009786321.1|:1-150 [Staphylococcus phage vB_SscM-1]</t>
  </si>
  <si>
    <t>Twortvirus phage Twort</t>
  </si>
  <si>
    <t>ORF088, gene88 gb|AAX92382.1|:1-143 [Staphylococcus phage Twort]</t>
  </si>
  <si>
    <t>Sepunavirus phage phiIBB-SEP1</t>
  </si>
  <si>
    <t>hypothetical protein FDH45_gp087, gene87 ref|YP_009601012.1|:1-146 [Staphylococcus phage phiIBB-SEP1]</t>
  </si>
  <si>
    <t>Sepunavirus phage phiIPLA-C1C</t>
  </si>
  <si>
    <t>hypothetical protein, gb|AJA42266.1|:1-146 [Staphylococcus phage phiIPLA-C1C]</t>
  </si>
  <si>
    <t>Sepunavirus phage Terranova</t>
  </si>
  <si>
    <t>Sepunavirus phage Quidividi</t>
  </si>
  <si>
    <t>Sepunavirus phage Twillingate</t>
  </si>
  <si>
    <t>transposase domain-containing protein, gene165 gb|AXF38598.1|:1-153 [Staphylococcus phage Twillingate]</t>
  </si>
  <si>
    <t>transposase domain-containing protein, gene161 gb|AXF38391.1|:1-153 [Staphylococcus phage Quidividi]</t>
  </si>
  <si>
    <t>transposase domain-containing protein, gene162 gb|AXY84042.1|:1-153 [Staphylococcus phage Terranova]</t>
  </si>
  <si>
    <t>Silviavirus phage Stau2</t>
  </si>
  <si>
    <t>transposase domain containing protein, gene106 gb|AKA61357.1|:1-147 [Staphylococcus phage Stau2]</t>
  </si>
  <si>
    <t>Silviavirus phage Romulus</t>
  </si>
  <si>
    <t>Staphylococcus phage vB_SauM_Romulus, gp102 homolog, gene98 (NC_020877)</t>
  </si>
  <si>
    <t>Silviavirus phage SA11</t>
  </si>
  <si>
    <t>hypothetical protein, gb|AFO70653.1|:1-145 [Staphylococcus phage SA11]</t>
  </si>
  <si>
    <t xml:space="preserve">Kayvirus phage JD007 </t>
  </si>
  <si>
    <t>hypothetical protein, gb|AFV50858.1|:1-147 [Staphylococcus phage JD007]</t>
  </si>
  <si>
    <t>Kayvirus phage P108</t>
  </si>
  <si>
    <t>hypothetical protein P108_0063, gene63 gb|AIK69510.1|:1-147 [Staphylococcus phage P108]</t>
  </si>
  <si>
    <t>Kayvirus phage GH15</t>
  </si>
  <si>
    <t>hypothetical protein GH15_162, gene162 gb|AFF28634.1|:1-147 [Staphylococcus phage G15]</t>
  </si>
  <si>
    <t>Kayvirus phage Sb-1</t>
  </si>
  <si>
    <t>Staphylococcus phage Sb-1, gp102 homolog, gene156 (NC_023009)</t>
  </si>
  <si>
    <t>Kayvirus phage S25-4</t>
  </si>
  <si>
    <t>hypothetical protein, gene166 dbj|BAO09534.1|:1-147 [Staphylococcus phage S25-4]</t>
  </si>
  <si>
    <t>Kayvirus phage S25-3</t>
  </si>
  <si>
    <t>hypothetical protein, gene157 dbj|BAO09319.1|:1-147 [Staphylococcus phage S25-3]</t>
  </si>
  <si>
    <t>Kayvirus phage phiSA012</t>
  </si>
  <si>
    <t>Kayvirus phage phiIPLA-RODI</t>
  </si>
  <si>
    <t>Kayvirus phage MCE-2014</t>
  </si>
  <si>
    <t>Kayvirus phage A5W</t>
  </si>
  <si>
    <t>Kayvirus phage K</t>
  </si>
  <si>
    <t>Staphylococcus phage K, gp102, gp102 (NC_005880)</t>
  </si>
  <si>
    <t>gpORF141, gene141 ref|YP_009782013.1|:1-147 [Staphylococcus phage A5W]</t>
  </si>
  <si>
    <t>hypothetical protein, gb|AII26998.1|:1-147 [Staphylococcus phage MCE-2014]</t>
  </si>
  <si>
    <t>hypothetical protein, gb|AJA42111.1|:1-147 [Staphylococcus phage phiIPLA-RODI]</t>
  </si>
  <si>
    <t>hypothetical protein, gene146 dbj|BAO47193.1|:1-147 [Staphylococcus phage phiSA12]</t>
  </si>
  <si>
    <t>Sequences used to construct this Figure and Figure 8</t>
  </si>
  <si>
    <r>
      <t xml:space="preserve">Percent similarity was calculated as the percent of residues having a score </t>
    </r>
    <r>
      <rPr>
        <sz val="11"/>
        <color theme="1"/>
        <rFont val="Calibri"/>
        <family val="2"/>
      </rPr>
      <t xml:space="preserve">≥1 in </t>
    </r>
    <r>
      <rPr>
        <sz val="11"/>
        <color theme="1"/>
        <rFont val="Calibri"/>
        <family val="2"/>
        <scheme val="minor"/>
      </rPr>
      <t>a BLOSUM62 matrix</t>
    </r>
  </si>
  <si>
    <t xml:space="preserve">Residues aligned with the annotated phage K Gp102 protein were extracted from Figure 8. </t>
  </si>
  <si>
    <r>
      <t xml:space="preserve">Figure S2. Similarity of the Gp102-like domain of proteins found in </t>
    </r>
    <r>
      <rPr>
        <b/>
        <i/>
        <sz val="11"/>
        <color theme="1"/>
        <rFont val="Calibri"/>
        <family val="2"/>
        <scheme val="minor"/>
      </rPr>
      <t>Herelleviridae</t>
    </r>
    <r>
      <rPr>
        <b/>
        <sz val="11"/>
        <color theme="1"/>
        <rFont val="Calibri"/>
        <family val="2"/>
        <scheme val="minor"/>
      </rPr>
      <t xml:space="preserve"> phages</t>
    </r>
  </si>
  <si>
    <r>
      <t xml:space="preserve">Cell shading reflects similarity thresholds of </t>
    </r>
    <r>
      <rPr>
        <sz val="11"/>
        <color theme="1"/>
        <rFont val="Calibri"/>
        <family val="2"/>
      </rPr>
      <t>≥90% (dark gray), ≥80% (medium gray), ≥60% (light gray)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</si>
</sst>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Courier New"/>
      <family val="3"/>
    </font>
    <font>
      <sz val="11"/>
      <name val="Calibri"/>
      <family val="2"/>
      <scheme val="minor"/>
    </font>
    <font>
      <b/>
      <vertAlign val="superscript"/>
      <sz val="11"/>
      <color theme="1"/>
      <name val="Calibri"/>
      <family val="2"/>
      <scheme val="minor"/>
    </font>
    <font>
      <sz val="11"/>
      <color theme="1"/>
      <name val="Calibri"/>
      <family val="2"/>
    </font>
    <font>
      <vertAlign val="superscript"/>
      <sz val="11"/>
      <color theme="1"/>
      <name val="Calibri"/>
      <family val="2"/>
      <scheme val="minor"/>
    </font>
    <font>
      <i/>
      <sz val="11"/>
      <color theme="1"/>
      <name val="Calibri"/>
      <family val="2"/>
      <scheme val="minor"/>
    </font>
    <font>
      <sz val="11"/>
      <color rgb="FF000000"/>
      <name val="Calibri"/>
      <family val="2"/>
    </font>
    <font>
      <i/>
      <sz val="10"/>
      <color indexed="8"/>
      <name val="Verdana"/>
      <family val="2"/>
    </font>
    <font>
      <sz val="10"/>
      <color rgb="FF00B050"/>
      <name val="Verdana"/>
      <family val="2"/>
    </font>
    <font>
      <sz val="10"/>
      <color indexed="8"/>
      <name val="Verdana"/>
      <family val="2"/>
    </font>
    <font>
      <sz val="10"/>
      <color rgb="FFFFC000"/>
      <name val="Verdana"/>
      <family val="2"/>
    </font>
    <font>
      <u/>
      <sz val="11"/>
      <color theme="10"/>
      <name val="Calibri"/>
      <family val="2"/>
      <scheme val="minor"/>
    </font>
    <font>
      <sz val="8"/>
      <name val="Calibri"/>
      <family val="2"/>
      <scheme val="minor"/>
    </font>
    <font>
      <b/>
      <i/>
      <sz val="11"/>
      <color theme="1"/>
      <name val="Calibri"/>
      <family val="2"/>
      <scheme val="minor"/>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auto="1"/>
      </diagonal>
    </border>
    <border>
      <left/>
      <right/>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9" fillId="0" borderId="0" applyNumberFormat="0" applyFill="0" applyBorder="0" applyAlignment="0" applyProtection="0"/>
  </cellStyleXfs>
  <cellXfs count="96">
    <xf numFmtId="0" fontId="0" fillId="0" borderId="0" xfId="0"/>
    <xf numFmtId="0" fontId="18" fillId="0" borderId="0" xfId="0" applyFont="1" applyAlignment="1">
      <alignment vertical="center"/>
    </xf>
    <xf numFmtId="0" fontId="0" fillId="0" borderId="0" xfId="0" applyFill="1" applyAlignment="1">
      <alignment horizontal="left" vertical="center"/>
    </xf>
    <xf numFmtId="0" fontId="0" fillId="0" borderId="0" xfId="0" applyAlignment="1">
      <alignment vertical="center"/>
    </xf>
    <xf numFmtId="0" fontId="0" fillId="0" borderId="0" xfId="0" applyAlignment="1">
      <alignment vertical="center" wrapText="1"/>
    </xf>
    <xf numFmtId="0" fontId="16" fillId="0" borderId="0" xfId="0" applyFont="1" applyAlignment="1">
      <alignment horizontal="center" vertical="center" wrapText="1"/>
    </xf>
    <xf numFmtId="0" fontId="16" fillId="0" borderId="0" xfId="0" applyFont="1" applyAlignment="1">
      <alignment vertical="center" wrapText="1"/>
    </xf>
    <xf numFmtId="0" fontId="16" fillId="0" borderId="0" xfId="0" applyFont="1" applyAlignment="1">
      <alignment vertical="center"/>
    </xf>
    <xf numFmtId="0" fontId="0" fillId="0" borderId="0" xfId="0" quotePrefix="1" applyAlignment="1">
      <alignment vertical="center"/>
    </xf>
    <xf numFmtId="0" fontId="19" fillId="0" borderId="0" xfId="0" applyFont="1" applyAlignment="1">
      <alignment vertical="center" wrapText="1"/>
    </xf>
    <xf numFmtId="0" fontId="14" fillId="0" borderId="0" xfId="0" applyFont="1" applyAlignment="1">
      <alignment vertical="center" wrapText="1"/>
    </xf>
    <xf numFmtId="0" fontId="0" fillId="0" borderId="0" xfId="0" applyFill="1" applyAlignment="1">
      <alignment horizontal="center"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center" vertical="center"/>
    </xf>
    <xf numFmtId="0" fontId="16" fillId="0" borderId="10" xfId="0" applyFont="1" applyBorder="1" applyAlignment="1">
      <alignment vertical="center" wrapText="1"/>
    </xf>
    <xf numFmtId="0" fontId="16" fillId="0" borderId="11" xfId="0" applyFont="1" applyBorder="1" applyAlignment="1">
      <alignment vertical="center" wrapText="1"/>
    </xf>
    <xf numFmtId="0" fontId="16" fillId="0" borderId="11" xfId="0" applyFont="1" applyFill="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vertical="center" wrapText="1"/>
    </xf>
    <xf numFmtId="0" fontId="16" fillId="0" borderId="10" xfId="0" applyFont="1" applyBorder="1" applyAlignment="1">
      <alignment horizontal="center" vertical="center" wrapText="1"/>
    </xf>
    <xf numFmtId="0" fontId="16" fillId="0" borderId="12" xfId="0" applyFont="1" applyBorder="1" applyAlignment="1">
      <alignment horizontal="center" vertical="center" wrapText="1"/>
    </xf>
    <xf numFmtId="0" fontId="0" fillId="0" borderId="0" xfId="0" applyAlignment="1">
      <alignment horizontal="center"/>
    </xf>
    <xf numFmtId="0" fontId="16" fillId="0" borderId="0" xfId="0" applyFont="1"/>
    <xf numFmtId="0" fontId="16" fillId="0" borderId="16" xfId="0" applyFont="1" applyBorder="1"/>
    <xf numFmtId="0" fontId="0" fillId="0" borderId="16" xfId="0" applyBorder="1" applyAlignment="1">
      <alignment horizontal="left"/>
    </xf>
    <xf numFmtId="0" fontId="0" fillId="0" borderId="16" xfId="0" applyBorder="1" applyAlignment="1">
      <alignment horizontal="center"/>
    </xf>
    <xf numFmtId="0" fontId="21" fillId="0" borderId="16" xfId="0" applyFont="1" applyBorder="1" applyAlignment="1">
      <alignment horizontal="center"/>
    </xf>
    <xf numFmtId="0" fontId="0" fillId="0" borderId="16" xfId="0" applyBorder="1"/>
    <xf numFmtId="0" fontId="0" fillId="0" borderId="17" xfId="0" applyBorder="1" applyAlignment="1">
      <alignment horizontal="left"/>
    </xf>
    <xf numFmtId="0" fontId="0" fillId="0" borderId="17" xfId="0" applyBorder="1" applyAlignment="1">
      <alignment horizontal="center"/>
    </xf>
    <xf numFmtId="0" fontId="21" fillId="0" borderId="17" xfId="0" applyFont="1" applyBorder="1" applyAlignment="1">
      <alignment horizontal="center"/>
    </xf>
    <xf numFmtId="0" fontId="0" fillId="0" borderId="17" xfId="0" applyBorder="1"/>
    <xf numFmtId="0" fontId="0" fillId="0" borderId="0" xfId="0" applyAlignment="1">
      <alignment horizontal="left"/>
    </xf>
    <xf numFmtId="0" fontId="16" fillId="0" borderId="0" xfId="0" applyFont="1" applyAlignment="1">
      <alignment horizontal="left" vertical="center"/>
    </xf>
    <xf numFmtId="0" fontId="16" fillId="0" borderId="16" xfId="0" applyFont="1" applyBorder="1" applyAlignment="1">
      <alignment horizontal="center" vertical="center"/>
    </xf>
    <xf numFmtId="0" fontId="16" fillId="0" borderId="16" xfId="0" applyFont="1" applyBorder="1" applyAlignment="1">
      <alignment horizontal="center" vertical="center" wrapText="1"/>
    </xf>
    <xf numFmtId="0" fontId="16" fillId="0" borderId="0" xfId="0" applyFont="1" applyAlignment="1">
      <alignment horizontal="center" vertical="center"/>
    </xf>
    <xf numFmtId="49" fontId="26" fillId="0" borderId="16" xfId="0" applyNumberFormat="1" applyFont="1" applyBorder="1" applyAlignment="1">
      <alignment horizontal="center" vertical="center"/>
    </xf>
    <xf numFmtId="0" fontId="0" fillId="33" borderId="0" xfId="0" applyFill="1" applyAlignment="1">
      <alignment horizontal="center" vertical="center"/>
    </xf>
    <xf numFmtId="0" fontId="28" fillId="0" borderId="16" xfId="0" applyFont="1" applyBorder="1" applyAlignment="1">
      <alignment horizontal="center" vertical="center"/>
    </xf>
    <xf numFmtId="0" fontId="26" fillId="0" borderId="16" xfId="0" applyFont="1" applyBorder="1" applyAlignment="1">
      <alignment horizontal="center" vertical="center"/>
    </xf>
    <xf numFmtId="0" fontId="29" fillId="0" borderId="0" xfId="42" applyFill="1" applyAlignment="1">
      <alignment horizontal="center"/>
    </xf>
    <xf numFmtId="0" fontId="27" fillId="0" borderId="0" xfId="0" applyFont="1" applyAlignment="1">
      <alignment horizontal="left" vertical="center"/>
    </xf>
    <xf numFmtId="0" fontId="27" fillId="0" borderId="0" xfId="0" applyFont="1" applyAlignment="1">
      <alignment horizontal="center" vertical="center"/>
    </xf>
    <xf numFmtId="0" fontId="16" fillId="0" borderId="0" xfId="0" applyFont="1" applyAlignment="1">
      <alignment horizontal="left"/>
    </xf>
    <xf numFmtId="0" fontId="0" fillId="0" borderId="18" xfId="0" applyBorder="1" applyAlignment="1">
      <alignment horizontal="center"/>
    </xf>
    <xf numFmtId="0" fontId="0" fillId="34" borderId="18" xfId="0" applyFill="1" applyBorder="1" applyAlignment="1">
      <alignment horizontal="center"/>
    </xf>
    <xf numFmtId="0" fontId="0" fillId="34" borderId="16" xfId="0" applyFill="1" applyBorder="1" applyAlignment="1">
      <alignment horizontal="center"/>
    </xf>
    <xf numFmtId="0" fontId="0" fillId="35" borderId="18" xfId="0" applyFill="1" applyBorder="1" applyAlignment="1">
      <alignment horizontal="center"/>
    </xf>
    <xf numFmtId="0" fontId="0" fillId="35" borderId="16" xfId="0" applyFill="1" applyBorder="1" applyAlignment="1">
      <alignment horizontal="center"/>
    </xf>
    <xf numFmtId="0" fontId="16" fillId="0" borderId="19" xfId="0" applyFont="1" applyBorder="1" applyAlignment="1">
      <alignment horizontal="center"/>
    </xf>
    <xf numFmtId="0" fontId="16" fillId="0" borderId="19" xfId="0" applyFont="1" applyBorder="1" applyAlignment="1">
      <alignment horizontal="left"/>
    </xf>
    <xf numFmtId="0" fontId="0" fillId="0" borderId="19" xfId="0" applyBorder="1" applyAlignment="1">
      <alignment horizontal="center"/>
    </xf>
    <xf numFmtId="49" fontId="0" fillId="0" borderId="0" xfId="0" applyNumberFormat="1" applyAlignment="1">
      <alignment horizontal="center"/>
    </xf>
    <xf numFmtId="0" fontId="0" fillId="0" borderId="0" xfId="0" applyFill="1"/>
    <xf numFmtId="0" fontId="0" fillId="0" borderId="0" xfId="0" applyFill="1" applyAlignment="1">
      <alignment horizontal="center"/>
    </xf>
    <xf numFmtId="0" fontId="16" fillId="0" borderId="0" xfId="0" applyFont="1" applyFill="1"/>
    <xf numFmtId="0" fontId="0" fillId="0" borderId="16" xfId="0" applyFill="1" applyBorder="1" applyAlignment="1">
      <alignment horizontal="left"/>
    </xf>
    <xf numFmtId="0" fontId="0" fillId="0" borderId="16" xfId="0" applyFill="1" applyBorder="1" applyAlignment="1">
      <alignment horizontal="center"/>
    </xf>
    <xf numFmtId="0" fontId="21" fillId="0" borderId="16" xfId="0" applyFont="1" applyFill="1" applyBorder="1" applyAlignment="1">
      <alignment horizontal="center"/>
    </xf>
    <xf numFmtId="0" fontId="0" fillId="0" borderId="16" xfId="0" applyFill="1" applyBorder="1"/>
    <xf numFmtId="0" fontId="24" fillId="0" borderId="0" xfId="0" applyFont="1" applyFill="1" applyAlignment="1">
      <alignment horizontal="left" vertical="center" readingOrder="1"/>
    </xf>
    <xf numFmtId="0" fontId="0" fillId="0" borderId="0" xfId="0" applyFill="1" applyAlignment="1">
      <alignment horizontal="center" vertical="center" wrapText="1"/>
    </xf>
    <xf numFmtId="0" fontId="0" fillId="0" borderId="0" xfId="0" applyFill="1" applyAlignment="1">
      <alignment horizontal="center" vertical="center"/>
    </xf>
    <xf numFmtId="0" fontId="18" fillId="0" borderId="0" xfId="0" applyFont="1" applyAlignment="1">
      <alignment horizontal="left" vertical="center"/>
    </xf>
    <xf numFmtId="0" fontId="0" fillId="0" borderId="0" xfId="0" applyAlignment="1">
      <alignment horizontal="center" vertical="center"/>
    </xf>
    <xf numFmtId="0" fontId="16" fillId="0" borderId="16" xfId="0" applyFont="1" applyBorder="1" applyAlignment="1">
      <alignment horizontal="center"/>
    </xf>
    <xf numFmtId="0" fontId="25" fillId="0" borderId="16" xfId="0" applyFont="1" applyBorder="1" applyAlignment="1">
      <alignment horizontal="center" vertical="center"/>
    </xf>
    <xf numFmtId="0" fontId="25" fillId="33" borderId="16" xfId="0" applyFont="1" applyFill="1" applyBorder="1" applyAlignment="1">
      <alignment horizontal="center" vertical="center"/>
    </xf>
    <xf numFmtId="0" fontId="27" fillId="33" borderId="16" xfId="0" applyFont="1" applyFill="1" applyBorder="1" applyAlignment="1">
      <alignment horizontal="center" vertical="center"/>
    </xf>
    <xf numFmtId="0" fontId="16" fillId="0" borderId="19" xfId="0" applyFont="1" applyBorder="1"/>
    <xf numFmtId="0" fontId="0" fillId="0" borderId="19" xfId="0" applyFont="1" applyBorder="1"/>
    <xf numFmtId="0" fontId="0" fillId="0" borderId="0" xfId="0" applyAlignment="1">
      <alignment horizontal="center" textRotation="90"/>
    </xf>
    <xf numFmtId="0" fontId="0" fillId="36" borderId="18" xfId="0" applyFill="1" applyBorder="1" applyAlignment="1">
      <alignment horizontal="center"/>
    </xf>
    <xf numFmtId="0" fontId="0" fillId="36" borderId="16" xfId="0" applyFill="1" applyBorder="1" applyAlignment="1">
      <alignment horizontal="center"/>
    </xf>
    <xf numFmtId="0" fontId="0" fillId="37" borderId="16" xfId="0" applyFill="1" applyBorder="1" applyAlignment="1">
      <alignment horizontal="center"/>
    </xf>
    <xf numFmtId="0" fontId="0" fillId="37" borderId="18" xfId="0" applyFill="1" applyBorder="1" applyAlignment="1">
      <alignment horizontal="center"/>
    </xf>
    <xf numFmtId="0" fontId="18" fillId="0" borderId="0" xfId="0" applyFont="1" applyAlignment="1">
      <alignment horizontal="left" vertical="center"/>
    </xf>
    <xf numFmtId="0" fontId="0" fillId="0" borderId="0" xfId="0" applyAlignment="1">
      <alignment horizontal="center" vertical="center"/>
    </xf>
    <xf numFmtId="0" fontId="0" fillId="0" borderId="0" xfId="0" applyFill="1" applyAlignment="1">
      <alignment horizontal="center" vertical="center" wrapText="1"/>
    </xf>
    <xf numFmtId="0" fontId="0" fillId="0" borderId="0" xfId="0" applyFill="1" applyAlignment="1">
      <alignment horizontal="center" vertical="center"/>
    </xf>
    <xf numFmtId="0" fontId="16" fillId="0" borderId="13"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left" wrapText="1"/>
    </xf>
    <xf numFmtId="0" fontId="16" fillId="0" borderId="16" xfId="0" applyFont="1"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16" fillId="0" borderId="16" xfId="0" applyFont="1" applyBorder="1" applyAlignment="1">
      <alignment horizontal="center" wrapText="1"/>
    </xf>
    <xf numFmtId="0" fontId="25" fillId="0" borderId="16" xfId="0" applyFont="1" applyBorder="1" applyAlignment="1">
      <alignment horizontal="center" vertical="center"/>
    </xf>
    <xf numFmtId="0" fontId="25" fillId="33" borderId="16" xfId="0" applyFont="1" applyFill="1" applyBorder="1" applyAlignment="1">
      <alignment horizontal="center" vertical="center"/>
    </xf>
    <xf numFmtId="0" fontId="27" fillId="33" borderId="16" xfId="0" applyFont="1" applyFill="1" applyBorder="1" applyAlignment="1">
      <alignment horizontal="center" vertical="center" wrapText="1"/>
    </xf>
    <xf numFmtId="0" fontId="27" fillId="33" borderId="16" xfId="0" applyFont="1" applyFill="1" applyBorder="1" applyAlignment="1">
      <alignment horizontal="center" vertic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ont>
        <color rgb="FF9C0006"/>
      </font>
      <fill>
        <patternFill>
          <bgColor rgb="FFFFC7CE"/>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FE095A-EEDE-404D-BE8E-F786949AA062}">
  <dimension ref="A1:Q41"/>
  <sheetViews>
    <sheetView workbookViewId="0">
      <pane ySplit="7" topLeftCell="A23" activePane="bottomLeft" state="frozenSplit"/>
      <selection pane="bottomLeft" activeCell="J26" sqref="J26"/>
    </sheetView>
  </sheetViews>
  <sheetFormatPr defaultColWidth="8.81640625" defaultRowHeight="14.5" x14ac:dyDescent="0.35"/>
  <cols>
    <col min="1" max="1" width="13.81640625" style="12" customWidth="1"/>
    <col min="2" max="2" width="5.54296875" style="12" customWidth="1"/>
    <col min="3" max="3" width="14.1796875" style="4" customWidth="1"/>
    <col min="4" max="4" width="20.1796875" style="4" customWidth="1"/>
    <col min="5" max="5" width="14.54296875" style="11" customWidth="1"/>
    <col min="6" max="6" width="16.1796875" style="3" customWidth="1"/>
    <col min="7" max="7" width="17" style="3" customWidth="1"/>
    <col min="8" max="9" width="8.81640625" style="12"/>
    <col min="10" max="10" width="18.1796875" style="13" customWidth="1"/>
    <col min="11" max="11" width="11.1796875" style="13" customWidth="1"/>
    <col min="12" max="12" width="20" style="13" customWidth="1"/>
    <col min="13" max="13" width="9.1796875" style="12" customWidth="1"/>
    <col min="14" max="14" width="40.1796875" style="1" customWidth="1"/>
    <col min="15" max="16384" width="8.81640625" style="3"/>
  </cols>
  <sheetData>
    <row r="1" spans="1:17" x14ac:dyDescent="0.35">
      <c r="A1" s="35" t="s">
        <v>0</v>
      </c>
      <c r="B1" s="67"/>
      <c r="E1" s="65"/>
      <c r="H1" s="67"/>
      <c r="I1" s="67"/>
      <c r="J1" s="67"/>
      <c r="K1" s="67"/>
      <c r="L1" s="67"/>
      <c r="M1" s="67"/>
    </row>
    <row r="2" spans="1:17" x14ac:dyDescent="0.35">
      <c r="A2" s="2" t="s">
        <v>1</v>
      </c>
      <c r="B2" s="2"/>
      <c r="E2" s="65"/>
      <c r="H2" s="67"/>
      <c r="I2" s="67"/>
      <c r="J2" s="67"/>
      <c r="K2" s="67"/>
      <c r="L2" s="67"/>
      <c r="M2" s="67"/>
    </row>
    <row r="3" spans="1:17" x14ac:dyDescent="0.35">
      <c r="A3" s="14" t="s">
        <v>2</v>
      </c>
      <c r="B3" s="67"/>
      <c r="E3" s="65"/>
      <c r="H3" s="67"/>
      <c r="I3" s="67"/>
      <c r="J3" s="67"/>
      <c r="K3" s="67"/>
      <c r="L3" s="67"/>
      <c r="M3" s="67"/>
    </row>
    <row r="4" spans="1:17" x14ac:dyDescent="0.35">
      <c r="A4" t="s">
        <v>3</v>
      </c>
      <c r="B4" s="67"/>
      <c r="E4" s="65"/>
      <c r="H4" s="67"/>
      <c r="I4" s="67"/>
      <c r="J4" s="67"/>
      <c r="K4" s="67"/>
      <c r="L4" s="67"/>
      <c r="M4" s="67"/>
    </row>
    <row r="5" spans="1:17" x14ac:dyDescent="0.35">
      <c r="A5" s="2"/>
      <c r="B5" s="2"/>
      <c r="E5" s="2"/>
      <c r="H5" s="67"/>
      <c r="I5" s="67"/>
      <c r="J5" s="67"/>
      <c r="K5" s="67"/>
      <c r="L5" s="67"/>
      <c r="M5" s="67"/>
    </row>
    <row r="6" spans="1:17" x14ac:dyDescent="0.35">
      <c r="A6" s="67"/>
      <c r="B6" s="67"/>
      <c r="C6" s="83" t="s">
        <v>4</v>
      </c>
      <c r="D6" s="84"/>
      <c r="E6" s="85"/>
      <c r="H6" s="67"/>
      <c r="I6" s="67"/>
      <c r="J6" s="67"/>
      <c r="K6" s="67"/>
      <c r="L6" s="67"/>
      <c r="M6" s="67"/>
    </row>
    <row r="7" spans="1:17" s="6" customFormat="1" ht="58" x14ac:dyDescent="0.35">
      <c r="A7" s="21" t="s">
        <v>5</v>
      </c>
      <c r="B7" s="22" t="s">
        <v>6</v>
      </c>
      <c r="C7" s="16" t="s">
        <v>7</v>
      </c>
      <c r="D7" s="17" t="s">
        <v>8</v>
      </c>
      <c r="E7" s="18" t="s">
        <v>9</v>
      </c>
      <c r="F7" s="17" t="s">
        <v>10</v>
      </c>
      <c r="G7" s="17" t="s">
        <v>11</v>
      </c>
      <c r="H7" s="19" t="s">
        <v>12</v>
      </c>
      <c r="I7" s="19" t="s">
        <v>13</v>
      </c>
      <c r="J7" s="19" t="s">
        <v>14</v>
      </c>
      <c r="K7" s="19" t="s">
        <v>15</v>
      </c>
      <c r="L7" s="19" t="s">
        <v>16</v>
      </c>
      <c r="M7" s="19" t="s">
        <v>17</v>
      </c>
      <c r="N7" s="20" t="s">
        <v>18</v>
      </c>
      <c r="P7" s="5"/>
      <c r="Q7" s="5"/>
    </row>
    <row r="8" spans="1:17" x14ac:dyDescent="0.35">
      <c r="A8" s="67">
        <v>120721</v>
      </c>
      <c r="B8" s="67"/>
      <c r="D8" s="10" t="s">
        <v>19</v>
      </c>
      <c r="E8" s="65"/>
      <c r="F8" s="8" t="s">
        <v>20</v>
      </c>
      <c r="G8" s="3" t="s">
        <v>21</v>
      </c>
      <c r="H8" s="67" t="s">
        <v>22</v>
      </c>
      <c r="I8" s="67"/>
      <c r="J8" s="67"/>
      <c r="K8" s="67"/>
      <c r="L8" s="67" t="s">
        <v>23</v>
      </c>
      <c r="M8" s="67"/>
    </row>
    <row r="9" spans="1:17" ht="58" x14ac:dyDescent="0.35">
      <c r="A9" s="65">
        <v>120753</v>
      </c>
      <c r="B9" s="65"/>
      <c r="C9" s="4" t="s">
        <v>24</v>
      </c>
      <c r="D9" s="4" t="s">
        <v>25</v>
      </c>
      <c r="E9" s="64" t="s">
        <v>26</v>
      </c>
      <c r="F9" s="3" t="s">
        <v>27</v>
      </c>
      <c r="G9" s="3" t="s">
        <v>28</v>
      </c>
      <c r="H9" s="67" t="s">
        <v>29</v>
      </c>
      <c r="I9" s="67"/>
      <c r="J9" s="67"/>
      <c r="K9" s="67"/>
      <c r="L9" s="67" t="s">
        <v>30</v>
      </c>
      <c r="M9" s="67"/>
    </row>
    <row r="10" spans="1:17" ht="29" x14ac:dyDescent="0.35">
      <c r="A10" s="65">
        <v>120754</v>
      </c>
      <c r="B10" s="65"/>
      <c r="D10" s="4" t="s">
        <v>31</v>
      </c>
      <c r="E10" s="64">
        <v>2</v>
      </c>
      <c r="F10" s="3" t="s">
        <v>27</v>
      </c>
      <c r="G10" s="3" t="s">
        <v>28</v>
      </c>
      <c r="H10" s="67" t="s">
        <v>29</v>
      </c>
      <c r="I10" s="67"/>
      <c r="J10" s="67"/>
      <c r="K10" s="67"/>
      <c r="L10" s="67" t="s">
        <v>30</v>
      </c>
      <c r="M10" s="67"/>
    </row>
    <row r="11" spans="1:17" x14ac:dyDescent="0.35">
      <c r="A11" s="65" t="s">
        <v>32</v>
      </c>
      <c r="B11" s="7" t="s">
        <v>33</v>
      </c>
      <c r="E11" s="65"/>
      <c r="F11" s="8"/>
      <c r="G11" s="8"/>
      <c r="H11" s="67"/>
      <c r="I11" s="67"/>
      <c r="J11" s="67"/>
      <c r="K11" s="67"/>
      <c r="L11" s="67"/>
      <c r="M11" s="67">
        <f t="shared" ref="M11:M19" si="0">IF(L11="Truncation",LEN(N11)-1,IF(L11="Frame Shift",LEN(N11)-1,LEN(N11)))</f>
        <v>147</v>
      </c>
      <c r="N11" s="1" t="s">
        <v>34</v>
      </c>
    </row>
    <row r="12" spans="1:17" x14ac:dyDescent="0.35">
      <c r="A12" s="65">
        <v>120811</v>
      </c>
      <c r="B12" s="65"/>
      <c r="D12" s="4" t="s">
        <v>35</v>
      </c>
      <c r="E12" s="65"/>
      <c r="F12" s="3" t="s">
        <v>36</v>
      </c>
      <c r="G12" s="3" t="s">
        <v>37</v>
      </c>
      <c r="H12" s="67">
        <v>16</v>
      </c>
      <c r="I12" s="67">
        <v>1</v>
      </c>
      <c r="J12" s="67" t="s">
        <v>38</v>
      </c>
      <c r="K12" s="67"/>
      <c r="L12" s="67" t="s">
        <v>39</v>
      </c>
      <c r="M12" s="67">
        <f t="shared" si="0"/>
        <v>15</v>
      </c>
      <c r="N12" s="1" t="s">
        <v>40</v>
      </c>
    </row>
    <row r="13" spans="1:17" ht="29" x14ac:dyDescent="0.35">
      <c r="A13" s="65">
        <v>120814</v>
      </c>
      <c r="B13" s="65"/>
      <c r="D13" s="4" t="s">
        <v>41</v>
      </c>
      <c r="E13" s="64">
        <v>2</v>
      </c>
      <c r="F13" s="3" t="s">
        <v>36</v>
      </c>
      <c r="G13" s="3" t="s">
        <v>37</v>
      </c>
      <c r="H13" s="67">
        <v>17</v>
      </c>
      <c r="I13" s="67">
        <v>1</v>
      </c>
      <c r="J13" s="67" t="s">
        <v>42</v>
      </c>
      <c r="K13" s="67"/>
      <c r="L13" s="67" t="s">
        <v>39</v>
      </c>
      <c r="M13" s="67">
        <f t="shared" si="0"/>
        <v>16</v>
      </c>
      <c r="N13" s="1" t="s">
        <v>43</v>
      </c>
    </row>
    <row r="14" spans="1:17" ht="29" x14ac:dyDescent="0.35">
      <c r="A14" s="65">
        <v>120818</v>
      </c>
      <c r="B14" s="65"/>
      <c r="D14" s="4" t="s">
        <v>44</v>
      </c>
      <c r="E14" s="64">
        <v>2</v>
      </c>
      <c r="F14" s="3" t="s">
        <v>45</v>
      </c>
      <c r="G14" s="3" t="s">
        <v>46</v>
      </c>
      <c r="H14" s="67">
        <v>18</v>
      </c>
      <c r="I14" s="67">
        <v>2</v>
      </c>
      <c r="J14" s="67"/>
      <c r="K14" s="67"/>
      <c r="L14" s="67" t="s">
        <v>47</v>
      </c>
      <c r="M14" s="67">
        <f t="shared" si="0"/>
        <v>18</v>
      </c>
      <c r="N14" s="66" t="s">
        <v>48</v>
      </c>
    </row>
    <row r="15" spans="1:17" x14ac:dyDescent="0.35">
      <c r="A15" s="67">
        <v>120827</v>
      </c>
      <c r="B15" s="67"/>
      <c r="D15" s="4" t="s">
        <v>49</v>
      </c>
      <c r="E15" s="65"/>
      <c r="F15" s="8" t="s">
        <v>50</v>
      </c>
      <c r="G15" s="3" t="s">
        <v>51</v>
      </c>
      <c r="H15" s="67">
        <v>21</v>
      </c>
      <c r="I15" s="67">
        <v>2</v>
      </c>
      <c r="J15" s="67"/>
      <c r="K15" s="67"/>
      <c r="L15" s="67" t="s">
        <v>47</v>
      </c>
      <c r="M15" s="67">
        <f t="shared" si="0"/>
        <v>29</v>
      </c>
      <c r="N15" s="1" t="s">
        <v>52</v>
      </c>
    </row>
    <row r="16" spans="1:17" x14ac:dyDescent="0.35">
      <c r="A16" s="67">
        <v>120833</v>
      </c>
      <c r="B16" s="67"/>
      <c r="D16" s="4" t="s">
        <v>53</v>
      </c>
      <c r="E16" s="65"/>
      <c r="F16" s="3" t="s">
        <v>54</v>
      </c>
      <c r="G16" s="3" t="s">
        <v>37</v>
      </c>
      <c r="H16" s="67">
        <v>23</v>
      </c>
      <c r="I16" s="67">
        <v>2</v>
      </c>
      <c r="J16" s="67" t="s">
        <v>55</v>
      </c>
      <c r="K16" s="67"/>
      <c r="L16" s="67" t="s">
        <v>39</v>
      </c>
      <c r="M16" s="67">
        <f t="shared" si="0"/>
        <v>22</v>
      </c>
      <c r="N16" s="1" t="s">
        <v>56</v>
      </c>
    </row>
    <row r="17" spans="1:14" x14ac:dyDescent="0.35">
      <c r="A17" s="67">
        <v>120835</v>
      </c>
      <c r="B17" s="67"/>
      <c r="D17" s="4" t="s">
        <v>57</v>
      </c>
      <c r="E17" s="65"/>
      <c r="F17" s="3" t="s">
        <v>36</v>
      </c>
      <c r="G17" s="3" t="s">
        <v>37</v>
      </c>
      <c r="H17" s="67">
        <v>24</v>
      </c>
      <c r="I17" s="67">
        <v>1</v>
      </c>
      <c r="J17" s="67" t="s">
        <v>42</v>
      </c>
      <c r="K17" s="67"/>
      <c r="L17" s="67" t="s">
        <v>39</v>
      </c>
      <c r="M17" s="67">
        <f t="shared" si="0"/>
        <v>23</v>
      </c>
      <c r="N17" s="1" t="s">
        <v>58</v>
      </c>
    </row>
    <row r="18" spans="1:14" x14ac:dyDescent="0.35">
      <c r="A18" s="67">
        <v>120838</v>
      </c>
      <c r="B18" s="67"/>
      <c r="D18" s="4" t="s">
        <v>59</v>
      </c>
      <c r="E18" s="65"/>
      <c r="F18" s="3" t="s">
        <v>60</v>
      </c>
      <c r="G18" s="3" t="s">
        <v>61</v>
      </c>
      <c r="H18" s="67">
        <v>25</v>
      </c>
      <c r="I18" s="67">
        <v>1</v>
      </c>
      <c r="J18" s="67"/>
      <c r="K18" s="67"/>
      <c r="L18" s="67" t="s">
        <v>47</v>
      </c>
      <c r="M18" s="67">
        <f t="shared" si="0"/>
        <v>37</v>
      </c>
      <c r="N18" s="1" t="s">
        <v>62</v>
      </c>
    </row>
    <row r="19" spans="1:14" x14ac:dyDescent="0.35">
      <c r="A19" s="67">
        <v>120847</v>
      </c>
      <c r="B19" s="67"/>
      <c r="D19" s="4" t="s">
        <v>63</v>
      </c>
      <c r="E19" s="65"/>
      <c r="F19" s="3" t="s">
        <v>36</v>
      </c>
      <c r="G19" s="3" t="s">
        <v>37</v>
      </c>
      <c r="H19" s="67">
        <v>28</v>
      </c>
      <c r="I19" s="67">
        <v>1</v>
      </c>
      <c r="J19" s="67" t="s">
        <v>38</v>
      </c>
      <c r="K19" s="67"/>
      <c r="L19" s="67" t="s">
        <v>39</v>
      </c>
      <c r="M19" s="67">
        <f t="shared" si="0"/>
        <v>27</v>
      </c>
      <c r="N19" s="1" t="s">
        <v>64</v>
      </c>
    </row>
    <row r="20" spans="1:14" x14ac:dyDescent="0.35">
      <c r="A20" s="67">
        <v>120866</v>
      </c>
      <c r="B20" s="67"/>
      <c r="D20" s="86" t="s">
        <v>65</v>
      </c>
      <c r="E20" s="82"/>
      <c r="F20" s="3" t="s">
        <v>66</v>
      </c>
      <c r="G20" s="3" t="s">
        <v>67</v>
      </c>
      <c r="H20" s="67">
        <v>34</v>
      </c>
      <c r="I20" s="67">
        <v>2</v>
      </c>
      <c r="J20" s="67" t="s">
        <v>68</v>
      </c>
      <c r="K20" s="67" t="s">
        <v>69</v>
      </c>
      <c r="L20" s="67" t="s">
        <v>67</v>
      </c>
      <c r="M20" s="80">
        <f>LEN(N20)-1</f>
        <v>38</v>
      </c>
      <c r="N20" s="79" t="s">
        <v>70</v>
      </c>
    </row>
    <row r="21" spans="1:14" x14ac:dyDescent="0.35">
      <c r="A21" s="67">
        <v>120871</v>
      </c>
      <c r="B21" s="67"/>
      <c r="D21" s="86"/>
      <c r="E21" s="82"/>
      <c r="F21" s="8" t="s">
        <v>71</v>
      </c>
      <c r="G21" s="3" t="s">
        <v>51</v>
      </c>
      <c r="H21" s="67">
        <v>36</v>
      </c>
      <c r="I21" s="67">
        <v>1</v>
      </c>
      <c r="J21" s="67"/>
      <c r="K21" s="67"/>
      <c r="L21" s="67" t="s">
        <v>47</v>
      </c>
      <c r="M21" s="80"/>
      <c r="N21" s="79"/>
    </row>
    <row r="22" spans="1:14" ht="29" x14ac:dyDescent="0.35">
      <c r="A22" s="65">
        <v>120868</v>
      </c>
      <c r="B22" s="65"/>
      <c r="C22" s="4" t="s">
        <v>72</v>
      </c>
      <c r="D22" s="4" t="s">
        <v>73</v>
      </c>
      <c r="E22" s="64" t="s">
        <v>74</v>
      </c>
      <c r="F22" s="3" t="s">
        <v>36</v>
      </c>
      <c r="G22" s="3" t="s">
        <v>37</v>
      </c>
      <c r="H22" s="67">
        <v>35</v>
      </c>
      <c r="I22" s="67">
        <v>1</v>
      </c>
      <c r="J22" s="67" t="s">
        <v>42</v>
      </c>
      <c r="K22" s="67"/>
      <c r="L22" s="67" t="s">
        <v>39</v>
      </c>
      <c r="M22" s="67">
        <f>IF(L22="Truncation",LEN(N22)-1,LEN(N22))</f>
        <v>34</v>
      </c>
      <c r="N22" s="66" t="s">
        <v>75</v>
      </c>
    </row>
    <row r="23" spans="1:14" x14ac:dyDescent="0.35">
      <c r="A23" s="67">
        <v>120875</v>
      </c>
      <c r="B23" s="67"/>
      <c r="D23" s="4" t="s">
        <v>76</v>
      </c>
      <c r="E23" s="65"/>
      <c r="F23" s="3" t="s">
        <v>54</v>
      </c>
      <c r="G23" s="3" t="s">
        <v>37</v>
      </c>
      <c r="H23" s="67">
        <v>37</v>
      </c>
      <c r="I23" s="67">
        <v>2</v>
      </c>
      <c r="J23" s="67" t="s">
        <v>77</v>
      </c>
      <c r="K23" s="67" t="s">
        <v>78</v>
      </c>
      <c r="L23" s="67" t="s">
        <v>67</v>
      </c>
      <c r="M23" s="67">
        <f>IF(L23="Truncation",LEN(N23)-1,IF(L23="Frame Shift",LEN(N23)-1,LEN(N23)))</f>
        <v>147</v>
      </c>
      <c r="N23" s="66" t="s">
        <v>79</v>
      </c>
    </row>
    <row r="24" spans="1:14" x14ac:dyDescent="0.35">
      <c r="A24" s="67">
        <v>120912</v>
      </c>
      <c r="B24" s="67"/>
      <c r="D24" s="4" t="s">
        <v>80</v>
      </c>
      <c r="E24" s="65"/>
      <c r="F24" s="3" t="s">
        <v>81</v>
      </c>
      <c r="G24" s="3" t="s">
        <v>37</v>
      </c>
      <c r="H24" s="67">
        <v>49</v>
      </c>
      <c r="I24" s="67">
        <v>3</v>
      </c>
      <c r="J24" s="67" t="s">
        <v>82</v>
      </c>
      <c r="K24" s="67"/>
      <c r="L24" s="67" t="s">
        <v>39</v>
      </c>
      <c r="M24" s="67">
        <f>IF(L24="Truncation",LEN(N24)-1,IF(L24="Frame Shift",LEN(N24)-1,LEN(N24)))</f>
        <v>48</v>
      </c>
      <c r="N24" s="1" t="s">
        <v>83</v>
      </c>
    </row>
    <row r="25" spans="1:14" x14ac:dyDescent="0.35">
      <c r="A25" s="67">
        <v>120922</v>
      </c>
      <c r="B25" s="67"/>
      <c r="D25" s="10" t="s">
        <v>84</v>
      </c>
      <c r="E25" s="65"/>
      <c r="F25" s="3" t="s">
        <v>36</v>
      </c>
      <c r="G25" s="3" t="s">
        <v>37</v>
      </c>
      <c r="H25" s="67">
        <v>53</v>
      </c>
      <c r="I25" s="67">
        <v>1</v>
      </c>
      <c r="J25" s="67" t="s">
        <v>42</v>
      </c>
      <c r="K25" s="67"/>
      <c r="L25" s="67" t="s">
        <v>39</v>
      </c>
      <c r="M25" s="67">
        <f>IF(L25="Truncation",LEN(N25)-1,IF(L25="Frame Shift",LEN(N25)-1,LEN(N25)))</f>
        <v>52</v>
      </c>
      <c r="N25" s="1" t="s">
        <v>85</v>
      </c>
    </row>
    <row r="26" spans="1:14" ht="72.5" x14ac:dyDescent="0.35">
      <c r="A26" s="65">
        <v>120926</v>
      </c>
      <c r="B26" s="65"/>
      <c r="D26" s="9" t="s">
        <v>86</v>
      </c>
      <c r="E26" s="64">
        <v>5</v>
      </c>
      <c r="F26" s="3" t="s">
        <v>81</v>
      </c>
      <c r="G26" s="3" t="s">
        <v>37</v>
      </c>
      <c r="H26" s="67">
        <v>54</v>
      </c>
      <c r="I26" s="67">
        <v>2</v>
      </c>
      <c r="J26" s="67" t="s">
        <v>87</v>
      </c>
      <c r="K26" s="67" t="s">
        <v>88</v>
      </c>
      <c r="L26" s="67" t="s">
        <v>67</v>
      </c>
      <c r="M26" s="67">
        <f>IF(L26="Truncation",LEN(N26)-1,IF(L26="Frame Shift",LEN(N26)-1,LEN(N26)))</f>
        <v>147</v>
      </c>
      <c r="N26" s="1" t="s">
        <v>89</v>
      </c>
    </row>
    <row r="27" spans="1:14" x14ac:dyDescent="0.35">
      <c r="A27" s="67">
        <v>120936</v>
      </c>
      <c r="B27" s="67"/>
      <c r="D27" s="4" t="s">
        <v>90</v>
      </c>
      <c r="E27" s="65"/>
      <c r="F27" s="3" t="s">
        <v>54</v>
      </c>
      <c r="G27" s="3" t="s">
        <v>37</v>
      </c>
      <c r="H27" s="67">
        <v>57</v>
      </c>
      <c r="I27" s="67">
        <v>3</v>
      </c>
      <c r="J27" s="67" t="s">
        <v>91</v>
      </c>
      <c r="K27" s="67" t="s">
        <v>92</v>
      </c>
      <c r="L27" s="67" t="s">
        <v>67</v>
      </c>
      <c r="M27" s="67">
        <f>IF(L27="Truncation",LEN(N27)-1,IF(L27="Frame Shift",LEN(N27)-1,LEN(N27)))</f>
        <v>147</v>
      </c>
      <c r="N27" s="1" t="s">
        <v>93</v>
      </c>
    </row>
    <row r="28" spans="1:14" ht="72.5" x14ac:dyDescent="0.35">
      <c r="A28" s="65">
        <v>120940</v>
      </c>
      <c r="B28" s="65"/>
      <c r="D28" s="4" t="s">
        <v>94</v>
      </c>
      <c r="E28" s="64" t="s">
        <v>26</v>
      </c>
      <c r="F28" s="3" t="s">
        <v>27</v>
      </c>
      <c r="G28" s="3" t="s">
        <v>28</v>
      </c>
      <c r="H28" s="67">
        <v>59</v>
      </c>
      <c r="I28" s="67">
        <v>1</v>
      </c>
      <c r="J28" s="67" t="s">
        <v>95</v>
      </c>
      <c r="K28" s="67" t="s">
        <v>96</v>
      </c>
      <c r="L28" s="67" t="s">
        <v>67</v>
      </c>
      <c r="M28" s="67">
        <f>IF(L28="Truncation",LEN(N28)-1,LEN(N28))</f>
        <v>147</v>
      </c>
      <c r="N28" s="66" t="s">
        <v>97</v>
      </c>
    </row>
    <row r="29" spans="1:14" ht="29" x14ac:dyDescent="0.35">
      <c r="A29" s="65">
        <v>120953</v>
      </c>
      <c r="B29" s="65"/>
      <c r="D29" s="4" t="s">
        <v>98</v>
      </c>
      <c r="E29" s="64">
        <v>2</v>
      </c>
      <c r="F29" s="3" t="s">
        <v>99</v>
      </c>
      <c r="G29" s="3" t="s">
        <v>28</v>
      </c>
      <c r="H29" s="67">
        <v>63</v>
      </c>
      <c r="I29" s="67">
        <v>2</v>
      </c>
      <c r="J29" s="67" t="s">
        <v>100</v>
      </c>
      <c r="K29" s="67" t="s">
        <v>101</v>
      </c>
      <c r="L29" s="67" t="s">
        <v>67</v>
      </c>
      <c r="M29" s="67">
        <f>IF(L29="Truncation",LEN(N29)-1,IF(L29="Frame Shift",LEN(N29)-1,LEN(N29)))</f>
        <v>147</v>
      </c>
      <c r="N29" s="1" t="s">
        <v>102</v>
      </c>
    </row>
    <row r="30" spans="1:14" ht="29" x14ac:dyDescent="0.35">
      <c r="A30" s="82">
        <v>120982</v>
      </c>
      <c r="B30" s="65"/>
      <c r="D30" s="9" t="s">
        <v>103</v>
      </c>
      <c r="E30" s="81" t="s">
        <v>26</v>
      </c>
      <c r="F30" s="3" t="s">
        <v>81</v>
      </c>
      <c r="G30" s="3" t="s">
        <v>37</v>
      </c>
      <c r="H30" s="67">
        <v>73</v>
      </c>
      <c r="I30" s="67">
        <v>1</v>
      </c>
      <c r="J30" s="67" t="s">
        <v>104</v>
      </c>
      <c r="K30" s="67" t="s">
        <v>105</v>
      </c>
      <c r="L30" s="67" t="s">
        <v>67</v>
      </c>
      <c r="M30" s="67">
        <f>IF(L30="Truncation",LEN(N30)-1,IF(L30="Frame Shift",LEN(N30)-1,LEN(N30)))</f>
        <v>147</v>
      </c>
      <c r="N30" s="1" t="s">
        <v>106</v>
      </c>
    </row>
    <row r="31" spans="1:14" ht="43.5" x14ac:dyDescent="0.35">
      <c r="A31" s="82"/>
      <c r="B31" s="65"/>
      <c r="D31" s="4" t="s">
        <v>107</v>
      </c>
      <c r="E31" s="81"/>
      <c r="F31" s="3" t="s">
        <v>99</v>
      </c>
      <c r="G31" s="3" t="s">
        <v>28</v>
      </c>
      <c r="H31" s="67">
        <v>73</v>
      </c>
      <c r="I31" s="67">
        <v>1</v>
      </c>
      <c r="J31" s="67" t="s">
        <v>108</v>
      </c>
      <c r="K31" s="67" t="s">
        <v>109</v>
      </c>
      <c r="L31" s="67" t="s">
        <v>67</v>
      </c>
      <c r="M31" s="67">
        <f>IF(L31="Truncation",LEN(N31)-1,IF(L31="Frame Shift",LEN(N31)-1,LEN(N31)))</f>
        <v>147</v>
      </c>
      <c r="N31" s="1" t="s">
        <v>110</v>
      </c>
    </row>
    <row r="32" spans="1:14" ht="29" x14ac:dyDescent="0.35">
      <c r="A32" s="65">
        <v>120995</v>
      </c>
      <c r="B32" s="65"/>
      <c r="C32" s="4" t="s">
        <v>111</v>
      </c>
      <c r="D32" s="4" t="s">
        <v>112</v>
      </c>
      <c r="E32" s="64" t="s">
        <v>113</v>
      </c>
      <c r="F32" s="3" t="s">
        <v>81</v>
      </c>
      <c r="G32" s="3" t="s">
        <v>37</v>
      </c>
      <c r="H32" s="67">
        <v>77</v>
      </c>
      <c r="I32" s="67">
        <v>2</v>
      </c>
      <c r="J32" s="67" t="s">
        <v>114</v>
      </c>
      <c r="K32" s="67"/>
      <c r="L32" s="67" t="s">
        <v>39</v>
      </c>
      <c r="M32" s="67">
        <f>IF(L32="Truncation",LEN(N32)-1,LEN(N32))</f>
        <v>76</v>
      </c>
      <c r="N32" s="66" t="s">
        <v>115</v>
      </c>
    </row>
    <row r="33" spans="1:14" x14ac:dyDescent="0.35">
      <c r="A33" s="65">
        <v>121038</v>
      </c>
      <c r="B33" s="65"/>
      <c r="D33" s="4" t="s">
        <v>116</v>
      </c>
      <c r="E33" s="65"/>
      <c r="F33" s="3" t="s">
        <v>117</v>
      </c>
      <c r="G33" s="3" t="s">
        <v>46</v>
      </c>
      <c r="H33" s="67">
        <v>91</v>
      </c>
      <c r="I33" s="67">
        <v>3</v>
      </c>
      <c r="J33" s="67"/>
      <c r="K33" s="67"/>
      <c r="L33" s="67" t="s">
        <v>47</v>
      </c>
      <c r="M33" s="67">
        <f>IF(L33="Truncation",LEN(N33)-1,IF(L33="Frame Shift",LEN(N33)-1,LEN(N33)))</f>
        <v>97</v>
      </c>
      <c r="N33" s="1" t="s">
        <v>118</v>
      </c>
    </row>
    <row r="34" spans="1:14" ht="29" x14ac:dyDescent="0.35">
      <c r="A34" s="65">
        <v>121066</v>
      </c>
      <c r="B34" s="65"/>
      <c r="D34" s="4" t="s">
        <v>119</v>
      </c>
      <c r="E34" s="64">
        <v>2</v>
      </c>
      <c r="F34" s="3" t="s">
        <v>99</v>
      </c>
      <c r="G34" s="3" t="s">
        <v>28</v>
      </c>
      <c r="H34" s="67">
        <v>101</v>
      </c>
      <c r="I34" s="67">
        <v>1</v>
      </c>
      <c r="J34" s="67" t="s">
        <v>120</v>
      </c>
      <c r="K34" s="67"/>
      <c r="L34" s="67" t="s">
        <v>39</v>
      </c>
      <c r="M34" s="67">
        <f>IF(L34="Truncation",LEN(N34)-1,LEN(N34))</f>
        <v>100</v>
      </c>
      <c r="N34" s="66" t="s">
        <v>121</v>
      </c>
    </row>
    <row r="35" spans="1:14" x14ac:dyDescent="0.35">
      <c r="A35" s="67">
        <v>121081</v>
      </c>
      <c r="B35" s="67"/>
      <c r="D35" s="4" t="s">
        <v>122</v>
      </c>
      <c r="E35" s="65"/>
      <c r="F35" s="3" t="s">
        <v>99</v>
      </c>
      <c r="G35" s="3" t="s">
        <v>28</v>
      </c>
      <c r="H35" s="67">
        <v>106</v>
      </c>
      <c r="I35" s="67">
        <v>1</v>
      </c>
      <c r="J35" s="67" t="s">
        <v>123</v>
      </c>
      <c r="K35" s="67"/>
      <c r="L35" s="67" t="s">
        <v>39</v>
      </c>
      <c r="M35" s="67">
        <f>IF(L35="Truncation",LEN(N35)-1,IF(L35="Frame Shift",LEN(N35)-1,LEN(N35)))</f>
        <v>105</v>
      </c>
      <c r="N35" s="1" t="s">
        <v>124</v>
      </c>
    </row>
    <row r="36" spans="1:14" x14ac:dyDescent="0.35">
      <c r="A36" s="67">
        <v>121101</v>
      </c>
      <c r="B36" s="67"/>
      <c r="D36" s="4" t="s">
        <v>125</v>
      </c>
      <c r="E36" s="65"/>
      <c r="F36" s="3" t="s">
        <v>54</v>
      </c>
      <c r="G36" s="3" t="s">
        <v>37</v>
      </c>
      <c r="H36" s="67">
        <v>112</v>
      </c>
      <c r="I36" s="67">
        <v>3</v>
      </c>
      <c r="J36" s="67" t="s">
        <v>126</v>
      </c>
      <c r="K36" s="67"/>
      <c r="L36" s="67" t="s">
        <v>39</v>
      </c>
      <c r="M36" s="67">
        <f>IF(L36="Truncation",LEN(N36)-1,IF(L36="Frame Shift",LEN(N36)-1,LEN(N36)))</f>
        <v>111</v>
      </c>
      <c r="N36" s="1" t="s">
        <v>127</v>
      </c>
    </row>
    <row r="37" spans="1:14" x14ac:dyDescent="0.35">
      <c r="A37" s="67">
        <v>121113</v>
      </c>
      <c r="B37" s="67"/>
      <c r="D37" s="4" t="s">
        <v>128</v>
      </c>
      <c r="E37" s="65"/>
      <c r="F37" s="3" t="s">
        <v>36</v>
      </c>
      <c r="G37" s="3" t="s">
        <v>37</v>
      </c>
      <c r="H37" s="67">
        <v>116</v>
      </c>
      <c r="I37" s="67">
        <v>3</v>
      </c>
      <c r="J37" s="67" t="s">
        <v>129</v>
      </c>
      <c r="K37" s="67" t="s">
        <v>130</v>
      </c>
      <c r="L37" s="67" t="s">
        <v>67</v>
      </c>
      <c r="M37" s="67">
        <f>IF(L37="Truncation",LEN(N37)-1,IF(L37="Frame Shift",LEN(N37)-1,LEN(N37)))</f>
        <v>147</v>
      </c>
      <c r="N37" s="1" t="s">
        <v>131</v>
      </c>
    </row>
    <row r="38" spans="1:14" x14ac:dyDescent="0.35">
      <c r="A38" s="82">
        <v>121135</v>
      </c>
      <c r="B38" s="65"/>
      <c r="D38" s="9" t="s">
        <v>132</v>
      </c>
      <c r="E38" s="81" t="s">
        <v>113</v>
      </c>
      <c r="F38" s="3" t="s">
        <v>27</v>
      </c>
      <c r="G38" s="3" t="s">
        <v>28</v>
      </c>
      <c r="H38" s="67">
        <v>124</v>
      </c>
      <c r="I38" s="67">
        <v>1</v>
      </c>
      <c r="J38" s="67" t="s">
        <v>133</v>
      </c>
      <c r="K38" s="67" t="s">
        <v>134</v>
      </c>
      <c r="L38" s="67" t="s">
        <v>67</v>
      </c>
      <c r="M38" s="67">
        <f>IF(L38="Truncation",LEN(N38)-1,IF(L38="Frame Shift",LEN(N38)-1,LEN(N38)))</f>
        <v>147</v>
      </c>
      <c r="N38" s="1" t="s">
        <v>135</v>
      </c>
    </row>
    <row r="39" spans="1:14" x14ac:dyDescent="0.35">
      <c r="A39" s="82"/>
      <c r="B39" s="65"/>
      <c r="D39" s="4" t="s">
        <v>136</v>
      </c>
      <c r="E39" s="81"/>
      <c r="F39" s="3" t="s">
        <v>36</v>
      </c>
      <c r="G39" s="3" t="s">
        <v>37</v>
      </c>
      <c r="H39" s="67">
        <v>124</v>
      </c>
      <c r="I39" s="67">
        <v>1</v>
      </c>
      <c r="J39" s="67" t="s">
        <v>137</v>
      </c>
      <c r="K39" s="67" t="s">
        <v>138</v>
      </c>
      <c r="L39" s="67" t="s">
        <v>67</v>
      </c>
      <c r="M39" s="67">
        <f>IF(L39="Truncation",LEN(N39)-1,IF(L39="Frame Shift",LEN(N39)-1,LEN(N39)))</f>
        <v>147</v>
      </c>
      <c r="N39" s="1" t="s">
        <v>139</v>
      </c>
    </row>
    <row r="40" spans="1:14" ht="43.5" x14ac:dyDescent="0.35">
      <c r="A40" s="65">
        <v>121154</v>
      </c>
      <c r="B40" s="65"/>
      <c r="D40" s="9" t="s">
        <v>140</v>
      </c>
      <c r="E40" s="64">
        <v>3</v>
      </c>
      <c r="F40" s="3" t="s">
        <v>36</v>
      </c>
      <c r="G40" s="3" t="s">
        <v>37</v>
      </c>
      <c r="H40" s="67">
        <v>130</v>
      </c>
      <c r="I40" s="67">
        <v>2</v>
      </c>
      <c r="J40" s="67" t="s">
        <v>141</v>
      </c>
      <c r="K40" s="67" t="s">
        <v>142</v>
      </c>
      <c r="L40" s="67" t="s">
        <v>67</v>
      </c>
      <c r="M40" s="67">
        <f>IF(L40="Truncation",LEN(N40)-1,LEN(N40))</f>
        <v>147</v>
      </c>
      <c r="N40" s="66" t="s">
        <v>143</v>
      </c>
    </row>
    <row r="41" spans="1:14" x14ac:dyDescent="0.35">
      <c r="A41" s="67"/>
      <c r="B41" s="67"/>
      <c r="E41" s="65" t="s">
        <v>144</v>
      </c>
      <c r="H41" s="67"/>
      <c r="I41" s="67"/>
      <c r="J41" s="67"/>
      <c r="K41" s="67"/>
      <c r="L41" s="67"/>
      <c r="M41" s="67"/>
      <c r="N41" s="67" t="s">
        <v>145</v>
      </c>
    </row>
  </sheetData>
  <mergeCells count="9">
    <mergeCell ref="E38:E39"/>
    <mergeCell ref="A38:A39"/>
    <mergeCell ref="E20:E21"/>
    <mergeCell ref="D20:D21"/>
    <mergeCell ref="N20:N21"/>
    <mergeCell ref="M20:M21"/>
    <mergeCell ref="E30:E31"/>
    <mergeCell ref="A30:A31"/>
    <mergeCell ref="C6:E6"/>
  </mergeCells>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37C0E-F668-47F0-B061-9A08C90569D6}">
  <dimension ref="A1:L64"/>
  <sheetViews>
    <sheetView workbookViewId="0">
      <pane xSplit="1" ySplit="4" topLeftCell="F41" activePane="bottomRight" state="frozenSplit"/>
      <selection pane="topRight" activeCell="B1" sqref="B1"/>
      <selection pane="bottomLeft" activeCell="A5" sqref="A5"/>
      <selection pane="bottomRight" activeCell="H51" sqref="H51"/>
    </sheetView>
  </sheetViews>
  <sheetFormatPr defaultRowHeight="14.5" x14ac:dyDescent="0.35"/>
  <cols>
    <col min="1" max="1" width="16.54296875" customWidth="1"/>
    <col min="2" max="2" width="12" customWidth="1"/>
    <col min="5" max="5" width="14.54296875" customWidth="1"/>
    <col min="6" max="6" width="14" customWidth="1"/>
    <col min="7" max="7" width="34.81640625" customWidth="1"/>
    <col min="8" max="8" width="49.1796875" customWidth="1"/>
    <col min="9" max="10" width="8.81640625" style="23"/>
    <col min="11" max="11" width="18.453125" style="23" customWidth="1"/>
    <col min="12" max="12" width="17.453125" style="23" customWidth="1"/>
  </cols>
  <sheetData>
    <row r="1" spans="1:12" s="56" customFormat="1" x14ac:dyDescent="0.35">
      <c r="A1" s="58" t="s">
        <v>146</v>
      </c>
      <c r="I1" s="57"/>
      <c r="J1" s="57"/>
      <c r="K1" s="57"/>
      <c r="L1" s="57"/>
    </row>
    <row r="2" spans="1:12" x14ac:dyDescent="0.35">
      <c r="E2" s="88" t="s">
        <v>147</v>
      </c>
      <c r="F2" s="88"/>
    </row>
    <row r="3" spans="1:12" ht="16.5" x14ac:dyDescent="0.35">
      <c r="A3" s="24"/>
      <c r="B3" s="88" t="s">
        <v>148</v>
      </c>
      <c r="C3" s="88"/>
      <c r="D3" s="88"/>
      <c r="E3" s="91" t="s">
        <v>149</v>
      </c>
      <c r="F3" s="91" t="s">
        <v>150</v>
      </c>
      <c r="G3" s="91" t="s">
        <v>151</v>
      </c>
      <c r="H3" s="91" t="s">
        <v>152</v>
      </c>
      <c r="I3" s="88" t="s">
        <v>153</v>
      </c>
      <c r="J3" s="88"/>
      <c r="K3" s="88"/>
      <c r="L3" s="88"/>
    </row>
    <row r="4" spans="1:12" x14ac:dyDescent="0.35">
      <c r="A4" s="25" t="s">
        <v>154</v>
      </c>
      <c r="B4" s="68" t="s">
        <v>155</v>
      </c>
      <c r="C4" s="68" t="s">
        <v>156</v>
      </c>
      <c r="D4" s="68" t="s">
        <v>157</v>
      </c>
      <c r="E4" s="91"/>
      <c r="F4" s="91"/>
      <c r="G4" s="91"/>
      <c r="H4" s="91"/>
      <c r="I4" s="68" t="s">
        <v>158</v>
      </c>
      <c r="J4" s="68" t="s">
        <v>159</v>
      </c>
      <c r="K4" s="68" t="s">
        <v>160</v>
      </c>
      <c r="L4" s="68" t="s">
        <v>161</v>
      </c>
    </row>
    <row r="5" spans="1:12" ht="14.15" customHeight="1" x14ac:dyDescent="0.35">
      <c r="A5" s="26" t="s">
        <v>162</v>
      </c>
      <c r="B5" s="27">
        <v>95</v>
      </c>
      <c r="C5" s="27" t="s">
        <v>163</v>
      </c>
      <c r="D5" s="27" t="s">
        <v>163</v>
      </c>
      <c r="E5" s="27"/>
      <c r="F5" s="28" t="s">
        <v>164</v>
      </c>
      <c r="G5" s="29" t="s">
        <v>165</v>
      </c>
      <c r="H5" s="29" t="s">
        <v>166</v>
      </c>
      <c r="I5" s="27" t="s">
        <v>167</v>
      </c>
      <c r="J5" s="27" t="s">
        <v>159</v>
      </c>
      <c r="K5" s="27" t="s">
        <v>168</v>
      </c>
      <c r="L5" s="27" t="s">
        <v>169</v>
      </c>
    </row>
    <row r="6" spans="1:12" ht="14.15" customHeight="1" x14ac:dyDescent="0.35">
      <c r="A6" s="26" t="s">
        <v>170</v>
      </c>
      <c r="B6" s="27">
        <v>1</v>
      </c>
      <c r="C6" s="27" t="s">
        <v>171</v>
      </c>
      <c r="D6" s="27" t="s">
        <v>163</v>
      </c>
      <c r="E6" s="27"/>
      <c r="F6" s="28" t="s">
        <v>164</v>
      </c>
      <c r="G6" s="29" t="s">
        <v>172</v>
      </c>
      <c r="H6" s="29" t="s">
        <v>173</v>
      </c>
      <c r="I6" s="28" t="s">
        <v>174</v>
      </c>
      <c r="J6" s="27" t="s">
        <v>159</v>
      </c>
      <c r="K6" s="27" t="s">
        <v>175</v>
      </c>
      <c r="L6" s="28" t="s">
        <v>176</v>
      </c>
    </row>
    <row r="7" spans="1:12" ht="14.15" customHeight="1" x14ac:dyDescent="0.35">
      <c r="A7" s="26" t="s">
        <v>177</v>
      </c>
      <c r="B7" s="27">
        <v>5</v>
      </c>
      <c r="C7" s="27" t="s">
        <v>171</v>
      </c>
      <c r="D7" s="27" t="s">
        <v>163</v>
      </c>
      <c r="E7" s="27"/>
      <c r="F7" s="28" t="s">
        <v>164</v>
      </c>
      <c r="G7" s="29" t="s">
        <v>172</v>
      </c>
      <c r="H7" s="29" t="s">
        <v>178</v>
      </c>
      <c r="I7" s="28" t="s">
        <v>179</v>
      </c>
      <c r="J7" s="27" t="s">
        <v>180</v>
      </c>
      <c r="K7" s="28" t="s">
        <v>181</v>
      </c>
      <c r="L7" s="28" t="s">
        <v>182</v>
      </c>
    </row>
    <row r="8" spans="1:12" ht="14.15" customHeight="1" x14ac:dyDescent="0.35">
      <c r="A8" s="26" t="s">
        <v>183</v>
      </c>
      <c r="B8" s="27">
        <v>5</v>
      </c>
      <c r="C8" s="27" t="s">
        <v>171</v>
      </c>
      <c r="D8" s="27" t="s">
        <v>163</v>
      </c>
      <c r="E8" s="27"/>
      <c r="F8" s="28" t="s">
        <v>164</v>
      </c>
      <c r="G8" s="29" t="s">
        <v>184</v>
      </c>
      <c r="H8" s="29" t="s">
        <v>185</v>
      </c>
      <c r="I8" s="27" t="s">
        <v>186</v>
      </c>
      <c r="J8" s="27" t="s">
        <v>180</v>
      </c>
      <c r="K8" s="27" t="s">
        <v>187</v>
      </c>
      <c r="L8" s="27" t="s">
        <v>169</v>
      </c>
    </row>
    <row r="9" spans="1:12" ht="14.15" customHeight="1" x14ac:dyDescent="0.35">
      <c r="A9" s="26" t="s">
        <v>188</v>
      </c>
      <c r="B9" s="27">
        <v>5</v>
      </c>
      <c r="C9" s="27" t="s">
        <v>171</v>
      </c>
      <c r="D9" s="27" t="s">
        <v>163</v>
      </c>
      <c r="E9" s="27"/>
      <c r="F9" s="28" t="s">
        <v>164</v>
      </c>
      <c r="G9" s="29" t="s">
        <v>184</v>
      </c>
      <c r="H9" s="29" t="s">
        <v>189</v>
      </c>
      <c r="I9" s="27" t="s">
        <v>179</v>
      </c>
      <c r="J9" s="27" t="s">
        <v>180</v>
      </c>
      <c r="K9" s="27" t="s">
        <v>187</v>
      </c>
      <c r="L9" s="27" t="s">
        <v>169</v>
      </c>
    </row>
    <row r="10" spans="1:12" ht="14.15" customHeight="1" x14ac:dyDescent="0.35">
      <c r="A10" s="26" t="s">
        <v>190</v>
      </c>
      <c r="B10" s="27">
        <v>5</v>
      </c>
      <c r="C10" s="27" t="s">
        <v>171</v>
      </c>
      <c r="D10" s="27" t="s">
        <v>163</v>
      </c>
      <c r="E10" s="27"/>
      <c r="F10" s="28" t="s">
        <v>164</v>
      </c>
      <c r="G10" s="29" t="s">
        <v>184</v>
      </c>
      <c r="H10" s="29" t="s">
        <v>191</v>
      </c>
      <c r="I10" s="27" t="s">
        <v>179</v>
      </c>
      <c r="J10" s="27" t="s">
        <v>180</v>
      </c>
      <c r="K10" s="27" t="s">
        <v>187</v>
      </c>
      <c r="L10" s="27" t="s">
        <v>169</v>
      </c>
    </row>
    <row r="11" spans="1:12" ht="14.15" customHeight="1" x14ac:dyDescent="0.35">
      <c r="A11" s="26" t="s">
        <v>192</v>
      </c>
      <c r="B11" s="27">
        <v>5</v>
      </c>
      <c r="C11" s="27" t="s">
        <v>171</v>
      </c>
      <c r="D11" s="27" t="s">
        <v>163</v>
      </c>
      <c r="E11" s="27"/>
      <c r="F11" s="28" t="s">
        <v>164</v>
      </c>
      <c r="G11" s="29" t="s">
        <v>184</v>
      </c>
      <c r="H11" s="29" t="s">
        <v>193</v>
      </c>
      <c r="I11" s="27" t="s">
        <v>194</v>
      </c>
      <c r="J11" s="27" t="s">
        <v>180</v>
      </c>
      <c r="K11" s="27" t="s">
        <v>187</v>
      </c>
      <c r="L11" s="27" t="s">
        <v>169</v>
      </c>
    </row>
    <row r="12" spans="1:12" ht="14.15" customHeight="1" x14ac:dyDescent="0.35">
      <c r="A12" s="26" t="s">
        <v>195</v>
      </c>
      <c r="B12" s="27">
        <v>5</v>
      </c>
      <c r="C12" s="27" t="s">
        <v>171</v>
      </c>
      <c r="D12" s="27" t="s">
        <v>163</v>
      </c>
      <c r="E12" s="27"/>
      <c r="F12" s="28" t="s">
        <v>164</v>
      </c>
      <c r="G12" s="29" t="s">
        <v>184</v>
      </c>
      <c r="H12" s="29" t="s">
        <v>196</v>
      </c>
      <c r="I12" s="27" t="s">
        <v>179</v>
      </c>
      <c r="J12" s="27" t="s">
        <v>180</v>
      </c>
      <c r="K12" s="27" t="s">
        <v>187</v>
      </c>
      <c r="L12" s="27" t="s">
        <v>169</v>
      </c>
    </row>
    <row r="13" spans="1:12" ht="14.15" customHeight="1" x14ac:dyDescent="0.35">
      <c r="A13" s="29" t="s">
        <v>197</v>
      </c>
      <c r="B13" s="27">
        <v>5</v>
      </c>
      <c r="C13" s="27" t="s">
        <v>171</v>
      </c>
      <c r="D13" s="27" t="s">
        <v>163</v>
      </c>
      <c r="E13" s="27"/>
      <c r="F13" s="28" t="s">
        <v>164</v>
      </c>
      <c r="G13" s="29" t="s">
        <v>184</v>
      </c>
      <c r="H13" s="29" t="s">
        <v>198</v>
      </c>
      <c r="I13" s="23" t="s">
        <v>199</v>
      </c>
      <c r="J13" s="27" t="s">
        <v>180</v>
      </c>
      <c r="K13" s="27" t="s">
        <v>187</v>
      </c>
      <c r="L13" s="27" t="s">
        <v>169</v>
      </c>
    </row>
    <row r="14" spans="1:12" ht="14.15" customHeight="1" x14ac:dyDescent="0.35">
      <c r="A14" s="29" t="s">
        <v>200</v>
      </c>
      <c r="B14" s="27">
        <v>5</v>
      </c>
      <c r="C14" s="27" t="s">
        <v>171</v>
      </c>
      <c r="D14" s="27" t="s">
        <v>163</v>
      </c>
      <c r="E14" s="27"/>
      <c r="F14" s="28" t="s">
        <v>164</v>
      </c>
      <c r="G14" s="29" t="s">
        <v>184</v>
      </c>
      <c r="H14" s="29" t="s">
        <v>201</v>
      </c>
      <c r="I14" s="27" t="s">
        <v>179</v>
      </c>
      <c r="J14" s="27" t="s">
        <v>180</v>
      </c>
      <c r="K14" s="27" t="s">
        <v>187</v>
      </c>
      <c r="L14" s="27" t="s">
        <v>169</v>
      </c>
    </row>
    <row r="15" spans="1:12" ht="14.15" customHeight="1" x14ac:dyDescent="0.35">
      <c r="A15" s="29" t="s">
        <v>202</v>
      </c>
      <c r="B15" s="27">
        <v>5</v>
      </c>
      <c r="C15" s="27" t="s">
        <v>171</v>
      </c>
      <c r="D15" s="27" t="s">
        <v>163</v>
      </c>
      <c r="E15" s="27"/>
      <c r="F15" s="28" t="s">
        <v>164</v>
      </c>
      <c r="G15" s="29" t="s">
        <v>184</v>
      </c>
      <c r="H15" s="29" t="s">
        <v>203</v>
      </c>
      <c r="I15" s="27" t="s">
        <v>204</v>
      </c>
      <c r="J15" s="27" t="s">
        <v>180</v>
      </c>
      <c r="K15" s="27" t="s">
        <v>205</v>
      </c>
      <c r="L15" s="27" t="s">
        <v>169</v>
      </c>
    </row>
    <row r="16" spans="1:12" ht="14.15" customHeight="1" x14ac:dyDescent="0.35">
      <c r="A16" s="29" t="s">
        <v>206</v>
      </c>
      <c r="B16" s="27">
        <v>5</v>
      </c>
      <c r="C16" s="27" t="s">
        <v>171</v>
      </c>
      <c r="D16" s="27" t="s">
        <v>163</v>
      </c>
      <c r="E16" s="27"/>
      <c r="F16" s="28" t="s">
        <v>164</v>
      </c>
      <c r="G16" s="29" t="s">
        <v>184</v>
      </c>
      <c r="H16" s="29" t="s">
        <v>207</v>
      </c>
      <c r="I16" s="27" t="s">
        <v>208</v>
      </c>
      <c r="J16" s="27" t="s">
        <v>180</v>
      </c>
      <c r="K16" s="27" t="s">
        <v>187</v>
      </c>
      <c r="L16" s="27" t="s">
        <v>169</v>
      </c>
    </row>
    <row r="17" spans="1:12" ht="14.15" customHeight="1" x14ac:dyDescent="0.35">
      <c r="A17" s="29" t="s">
        <v>209</v>
      </c>
      <c r="B17" s="27">
        <v>5</v>
      </c>
      <c r="C17" s="27" t="s">
        <v>171</v>
      </c>
      <c r="D17" s="27" t="s">
        <v>163</v>
      </c>
      <c r="E17" s="27"/>
      <c r="F17" s="28" t="s">
        <v>164</v>
      </c>
      <c r="G17" s="29" t="s">
        <v>184</v>
      </c>
      <c r="H17" s="29" t="s">
        <v>210</v>
      </c>
      <c r="I17" s="27" t="s">
        <v>204</v>
      </c>
      <c r="J17" s="27" t="s">
        <v>180</v>
      </c>
      <c r="K17" s="27" t="s">
        <v>205</v>
      </c>
      <c r="L17" s="27" t="s">
        <v>169</v>
      </c>
    </row>
    <row r="18" spans="1:12" ht="14.15" customHeight="1" x14ac:dyDescent="0.35">
      <c r="A18" s="29" t="s">
        <v>211</v>
      </c>
      <c r="B18" s="27">
        <v>5</v>
      </c>
      <c r="C18" s="27" t="s">
        <v>171</v>
      </c>
      <c r="D18" s="27" t="s">
        <v>163</v>
      </c>
      <c r="E18" s="27"/>
      <c r="F18" s="28" t="s">
        <v>164</v>
      </c>
      <c r="G18" s="29" t="s">
        <v>184</v>
      </c>
      <c r="H18" s="29" t="s">
        <v>212</v>
      </c>
      <c r="I18" s="27" t="s">
        <v>213</v>
      </c>
      <c r="J18" s="27" t="s">
        <v>180</v>
      </c>
      <c r="K18" s="27" t="s">
        <v>187</v>
      </c>
      <c r="L18" s="27" t="s">
        <v>169</v>
      </c>
    </row>
    <row r="19" spans="1:12" ht="14.15" customHeight="1" x14ac:dyDescent="0.35">
      <c r="A19" s="29" t="s">
        <v>214</v>
      </c>
      <c r="B19" s="27">
        <v>5</v>
      </c>
      <c r="C19" s="27" t="s">
        <v>171</v>
      </c>
      <c r="D19" s="27" t="s">
        <v>163</v>
      </c>
      <c r="E19" s="27"/>
      <c r="F19" s="28" t="s">
        <v>164</v>
      </c>
      <c r="G19" s="29" t="s">
        <v>184</v>
      </c>
      <c r="H19" s="29" t="s">
        <v>215</v>
      </c>
      <c r="I19" s="27" t="s">
        <v>204</v>
      </c>
      <c r="J19" s="27" t="s">
        <v>180</v>
      </c>
      <c r="K19" s="27" t="s">
        <v>205</v>
      </c>
      <c r="L19" s="27" t="s">
        <v>169</v>
      </c>
    </row>
    <row r="20" spans="1:12" ht="14.15" customHeight="1" x14ac:dyDescent="0.35">
      <c r="A20" s="29" t="s">
        <v>216</v>
      </c>
      <c r="B20" s="27">
        <v>5</v>
      </c>
      <c r="C20" s="27" t="s">
        <v>171</v>
      </c>
      <c r="D20" s="27" t="s">
        <v>163</v>
      </c>
      <c r="E20" s="27"/>
      <c r="F20" s="28" t="s">
        <v>164</v>
      </c>
      <c r="G20" s="29" t="s">
        <v>184</v>
      </c>
      <c r="H20" s="29" t="s">
        <v>217</v>
      </c>
      <c r="I20" s="27" t="s">
        <v>218</v>
      </c>
      <c r="J20" s="27" t="s">
        <v>180</v>
      </c>
      <c r="K20" s="27" t="s">
        <v>205</v>
      </c>
      <c r="L20" s="27" t="s">
        <v>169</v>
      </c>
    </row>
    <row r="21" spans="1:12" ht="14.15" customHeight="1" x14ac:dyDescent="0.35">
      <c r="A21" s="29" t="s">
        <v>219</v>
      </c>
      <c r="B21" s="27">
        <v>5</v>
      </c>
      <c r="C21" s="27" t="s">
        <v>171</v>
      </c>
      <c r="D21" s="27" t="s">
        <v>163</v>
      </c>
      <c r="E21" s="27"/>
      <c r="F21" s="28" t="s">
        <v>164</v>
      </c>
      <c r="G21" s="29" t="s">
        <v>184</v>
      </c>
      <c r="H21" s="29" t="s">
        <v>220</v>
      </c>
      <c r="I21" s="27" t="s">
        <v>204</v>
      </c>
      <c r="J21" s="27" t="s">
        <v>180</v>
      </c>
      <c r="K21" s="27" t="s">
        <v>187</v>
      </c>
      <c r="L21" s="27" t="s">
        <v>169</v>
      </c>
    </row>
    <row r="22" spans="1:12" ht="14.15" customHeight="1" x14ac:dyDescent="0.35">
      <c r="A22" s="29" t="s">
        <v>221</v>
      </c>
      <c r="B22" s="27">
        <v>5</v>
      </c>
      <c r="C22" s="27" t="s">
        <v>171</v>
      </c>
      <c r="D22" s="27" t="s">
        <v>163</v>
      </c>
      <c r="E22" s="27"/>
      <c r="F22" s="28" t="s">
        <v>164</v>
      </c>
      <c r="G22" s="29" t="s">
        <v>184</v>
      </c>
      <c r="H22" s="29" t="s">
        <v>222</v>
      </c>
      <c r="I22" s="27" t="s">
        <v>204</v>
      </c>
      <c r="J22" s="27" t="s">
        <v>180</v>
      </c>
      <c r="K22" s="27" t="s">
        <v>205</v>
      </c>
      <c r="L22" s="27" t="s">
        <v>169</v>
      </c>
    </row>
    <row r="23" spans="1:12" ht="14.15" customHeight="1" x14ac:dyDescent="0.35">
      <c r="A23" s="29" t="s">
        <v>223</v>
      </c>
      <c r="B23" s="27">
        <v>5</v>
      </c>
      <c r="C23" s="27" t="s">
        <v>171</v>
      </c>
      <c r="D23" s="27" t="s">
        <v>163</v>
      </c>
      <c r="E23" s="27"/>
      <c r="F23" s="28" t="s">
        <v>164</v>
      </c>
      <c r="G23" s="29" t="s">
        <v>184</v>
      </c>
      <c r="H23" s="29" t="s">
        <v>224</v>
      </c>
      <c r="I23" s="27" t="s">
        <v>218</v>
      </c>
      <c r="J23" s="27" t="s">
        <v>180</v>
      </c>
      <c r="K23" s="27" t="s">
        <v>187</v>
      </c>
      <c r="L23" s="27" t="s">
        <v>169</v>
      </c>
    </row>
    <row r="24" spans="1:12" ht="14.15" customHeight="1" x14ac:dyDescent="0.35">
      <c r="A24" s="26" t="s">
        <v>225</v>
      </c>
      <c r="B24" s="27">
        <v>30</v>
      </c>
      <c r="C24" s="27" t="s">
        <v>171</v>
      </c>
      <c r="D24" s="27" t="s">
        <v>163</v>
      </c>
      <c r="E24" s="27"/>
      <c r="F24" s="28" t="s">
        <v>164</v>
      </c>
      <c r="G24" s="29" t="s">
        <v>184</v>
      </c>
      <c r="H24" s="29" t="s">
        <v>226</v>
      </c>
      <c r="I24" s="27" t="s">
        <v>227</v>
      </c>
      <c r="J24" s="27" t="s">
        <v>180</v>
      </c>
      <c r="K24" s="27" t="s">
        <v>228</v>
      </c>
      <c r="L24" s="27" t="s">
        <v>169</v>
      </c>
    </row>
    <row r="25" spans="1:12" ht="14.15" customHeight="1" x14ac:dyDescent="0.35">
      <c r="A25" s="26" t="s">
        <v>229</v>
      </c>
      <c r="B25" s="27">
        <v>30</v>
      </c>
      <c r="C25" s="27" t="s">
        <v>163</v>
      </c>
      <c r="D25" s="27" t="s">
        <v>163</v>
      </c>
      <c r="E25" s="27"/>
      <c r="F25" s="28" t="s">
        <v>164</v>
      </c>
      <c r="G25" s="29" t="s">
        <v>172</v>
      </c>
      <c r="H25" s="29" t="s">
        <v>230</v>
      </c>
      <c r="I25" s="27" t="s">
        <v>231</v>
      </c>
      <c r="J25" s="27" t="s">
        <v>159</v>
      </c>
      <c r="K25" s="27" t="s">
        <v>168</v>
      </c>
      <c r="L25" s="27" t="s">
        <v>169</v>
      </c>
    </row>
    <row r="26" spans="1:12" ht="14.15" customHeight="1" x14ac:dyDescent="0.35">
      <c r="A26" s="26" t="s">
        <v>232</v>
      </c>
      <c r="B26" s="27">
        <v>30</v>
      </c>
      <c r="C26" s="27" t="s">
        <v>163</v>
      </c>
      <c r="D26" s="27" t="s">
        <v>163</v>
      </c>
      <c r="E26" s="27"/>
      <c r="F26" s="28" t="s">
        <v>164</v>
      </c>
      <c r="G26" s="29" t="s">
        <v>233</v>
      </c>
      <c r="H26" s="29" t="s">
        <v>166</v>
      </c>
      <c r="I26" s="27" t="s">
        <v>234</v>
      </c>
      <c r="J26" s="27" t="s">
        <v>159</v>
      </c>
      <c r="K26" s="27" t="s">
        <v>168</v>
      </c>
      <c r="L26" s="27" t="s">
        <v>169</v>
      </c>
    </row>
    <row r="27" spans="1:12" ht="14.15" customHeight="1" x14ac:dyDescent="0.35">
      <c r="A27" s="26" t="s">
        <v>235</v>
      </c>
      <c r="B27" s="27">
        <v>36</v>
      </c>
      <c r="C27" s="27" t="s">
        <v>171</v>
      </c>
      <c r="D27" s="27" t="s">
        <v>163</v>
      </c>
      <c r="E27" s="27"/>
      <c r="F27" s="28" t="s">
        <v>164</v>
      </c>
      <c r="G27" s="29" t="s">
        <v>172</v>
      </c>
      <c r="H27" s="29" t="s">
        <v>236</v>
      </c>
      <c r="I27" s="27" t="s">
        <v>237</v>
      </c>
      <c r="J27" s="27" t="s">
        <v>180</v>
      </c>
      <c r="K27" s="27" t="s">
        <v>168</v>
      </c>
      <c r="L27" s="27" t="s">
        <v>169</v>
      </c>
    </row>
    <row r="28" spans="1:12" ht="14.15" customHeight="1" x14ac:dyDescent="0.35">
      <c r="A28" s="29" t="s">
        <v>238</v>
      </c>
      <c r="B28" s="27">
        <v>45</v>
      </c>
      <c r="C28" s="27" t="s">
        <v>163</v>
      </c>
      <c r="D28" s="27" t="s">
        <v>163</v>
      </c>
      <c r="E28" s="27"/>
      <c r="F28" s="28" t="s">
        <v>164</v>
      </c>
      <c r="G28" s="29" t="s">
        <v>184</v>
      </c>
      <c r="H28" s="29" t="s">
        <v>239</v>
      </c>
      <c r="I28" s="27" t="s">
        <v>240</v>
      </c>
      <c r="J28" s="27" t="s">
        <v>180</v>
      </c>
      <c r="K28" s="27" t="s">
        <v>168</v>
      </c>
      <c r="L28" s="27" t="s">
        <v>169</v>
      </c>
    </row>
    <row r="29" spans="1:12" ht="14.15" customHeight="1" x14ac:dyDescent="0.35">
      <c r="A29" s="29" t="s">
        <v>241</v>
      </c>
      <c r="B29" s="27">
        <v>45</v>
      </c>
      <c r="C29" s="27" t="s">
        <v>171</v>
      </c>
      <c r="D29" s="27" t="s">
        <v>163</v>
      </c>
      <c r="E29" s="27"/>
      <c r="F29" s="28" t="s">
        <v>164</v>
      </c>
      <c r="G29" s="29" t="s">
        <v>184</v>
      </c>
      <c r="H29" s="29" t="s">
        <v>242</v>
      </c>
      <c r="I29" s="27" t="s">
        <v>240</v>
      </c>
      <c r="J29" s="27" t="s">
        <v>180</v>
      </c>
      <c r="K29" s="27" t="s">
        <v>168</v>
      </c>
      <c r="L29" s="27" t="s">
        <v>169</v>
      </c>
    </row>
    <row r="30" spans="1:12" ht="14.15" customHeight="1" x14ac:dyDescent="0.35">
      <c r="A30" s="29" t="s">
        <v>243</v>
      </c>
      <c r="B30" s="27">
        <v>72</v>
      </c>
      <c r="C30" s="27" t="s">
        <v>171</v>
      </c>
      <c r="D30" s="27" t="s">
        <v>163</v>
      </c>
      <c r="E30" s="27"/>
      <c r="F30" s="28" t="s">
        <v>164</v>
      </c>
      <c r="G30" s="29" t="s">
        <v>184</v>
      </c>
      <c r="H30" s="29" t="s">
        <v>244</v>
      </c>
      <c r="I30" s="27" t="s">
        <v>245</v>
      </c>
      <c r="J30" s="27" t="s">
        <v>180</v>
      </c>
      <c r="K30" s="27" t="s">
        <v>168</v>
      </c>
      <c r="L30" s="27" t="s">
        <v>169</v>
      </c>
    </row>
    <row r="31" spans="1:12" ht="14.15" customHeight="1" x14ac:dyDescent="0.35">
      <c r="A31" s="26" t="s">
        <v>246</v>
      </c>
      <c r="B31" s="27">
        <v>97</v>
      </c>
      <c r="C31" s="27" t="s">
        <v>163</v>
      </c>
      <c r="D31" s="27" t="s">
        <v>163</v>
      </c>
      <c r="E31" s="27"/>
      <c r="F31" s="28" t="s">
        <v>164</v>
      </c>
      <c r="G31" s="29" t="s">
        <v>172</v>
      </c>
      <c r="H31" s="29" t="s">
        <v>247</v>
      </c>
      <c r="I31" s="27" t="s">
        <v>248</v>
      </c>
      <c r="J31" s="27" t="s">
        <v>180</v>
      </c>
      <c r="K31" s="27" t="s">
        <v>168</v>
      </c>
      <c r="L31" s="27" t="s">
        <v>169</v>
      </c>
    </row>
    <row r="32" spans="1:12" ht="14.15" customHeight="1" x14ac:dyDescent="0.35">
      <c r="A32" s="26" t="s">
        <v>249</v>
      </c>
      <c r="B32" s="27">
        <v>225</v>
      </c>
      <c r="C32" s="27" t="s">
        <v>171</v>
      </c>
      <c r="D32" s="27" t="s">
        <v>163</v>
      </c>
      <c r="E32" s="27"/>
      <c r="F32" s="28" t="s">
        <v>164</v>
      </c>
      <c r="G32" s="29" t="s">
        <v>184</v>
      </c>
      <c r="H32" s="29" t="s">
        <v>250</v>
      </c>
      <c r="I32" s="27" t="s">
        <v>251</v>
      </c>
      <c r="J32" s="27" t="s">
        <v>180</v>
      </c>
      <c r="K32" s="27" t="s">
        <v>168</v>
      </c>
      <c r="L32" s="27" t="s">
        <v>169</v>
      </c>
    </row>
    <row r="33" spans="1:12" ht="14.15" customHeight="1" x14ac:dyDescent="0.35">
      <c r="A33" s="29" t="s">
        <v>252</v>
      </c>
      <c r="B33" s="27">
        <v>228</v>
      </c>
      <c r="C33" s="27" t="s">
        <v>171</v>
      </c>
      <c r="D33" s="27" t="s">
        <v>163</v>
      </c>
      <c r="E33" s="27"/>
      <c r="F33" s="28" t="s">
        <v>164</v>
      </c>
      <c r="G33" s="29" t="s">
        <v>184</v>
      </c>
      <c r="H33" s="29" t="s">
        <v>253</v>
      </c>
      <c r="I33" s="27" t="s">
        <v>208</v>
      </c>
      <c r="J33" s="27" t="s">
        <v>180</v>
      </c>
      <c r="K33" s="27" t="s">
        <v>254</v>
      </c>
      <c r="L33" s="27" t="s">
        <v>169</v>
      </c>
    </row>
    <row r="34" spans="1:12" ht="14.15" customHeight="1" x14ac:dyDescent="0.35">
      <c r="A34" s="29" t="s">
        <v>255</v>
      </c>
      <c r="B34" s="27">
        <v>231</v>
      </c>
      <c r="C34" s="27" t="s">
        <v>171</v>
      </c>
      <c r="D34" s="27" t="s">
        <v>163</v>
      </c>
      <c r="E34" s="27"/>
      <c r="F34" s="28" t="s">
        <v>164</v>
      </c>
      <c r="G34" s="29" t="s">
        <v>184</v>
      </c>
      <c r="H34" s="29" t="s">
        <v>256</v>
      </c>
      <c r="I34" s="27" t="s">
        <v>179</v>
      </c>
      <c r="J34" s="27" t="s">
        <v>180</v>
      </c>
      <c r="K34" s="27" t="s">
        <v>187</v>
      </c>
      <c r="L34" s="27" t="s">
        <v>169</v>
      </c>
    </row>
    <row r="35" spans="1:12" s="56" customFormat="1" ht="14.15" customHeight="1" x14ac:dyDescent="0.35">
      <c r="A35" s="59" t="s">
        <v>257</v>
      </c>
      <c r="B35" s="60">
        <v>247</v>
      </c>
      <c r="C35" s="60" t="s">
        <v>171</v>
      </c>
      <c r="D35" s="27" t="s">
        <v>163</v>
      </c>
      <c r="E35" s="60"/>
      <c r="F35" s="61" t="s">
        <v>164</v>
      </c>
      <c r="G35" s="62" t="s">
        <v>258</v>
      </c>
      <c r="H35" s="62" t="s">
        <v>166</v>
      </c>
      <c r="I35" s="60" t="s">
        <v>259</v>
      </c>
      <c r="J35" s="60" t="s">
        <v>180</v>
      </c>
      <c r="K35" s="61" t="s">
        <v>260</v>
      </c>
      <c r="L35" s="60" t="s">
        <v>169</v>
      </c>
    </row>
    <row r="36" spans="1:12" ht="14.15" customHeight="1" x14ac:dyDescent="0.35">
      <c r="A36" s="26" t="s">
        <v>261</v>
      </c>
      <c r="B36" s="27">
        <v>250</v>
      </c>
      <c r="C36" s="27" t="s">
        <v>171</v>
      </c>
      <c r="D36" s="27" t="s">
        <v>163</v>
      </c>
      <c r="E36" s="27"/>
      <c r="F36" s="28" t="s">
        <v>164</v>
      </c>
      <c r="G36" s="29" t="s">
        <v>172</v>
      </c>
      <c r="H36" s="29" t="s">
        <v>262</v>
      </c>
      <c r="I36" s="28" t="s">
        <v>263</v>
      </c>
      <c r="J36" s="27" t="s">
        <v>180</v>
      </c>
      <c r="K36" s="28" t="s">
        <v>260</v>
      </c>
      <c r="L36" s="27"/>
    </row>
    <row r="37" spans="1:12" ht="14.15" customHeight="1" x14ac:dyDescent="0.35">
      <c r="A37" s="26" t="s">
        <v>264</v>
      </c>
      <c r="B37" s="27">
        <v>395</v>
      </c>
      <c r="C37" s="27" t="s">
        <v>163</v>
      </c>
      <c r="D37" s="27" t="s">
        <v>163</v>
      </c>
      <c r="E37" s="27"/>
      <c r="F37" s="28" t="s">
        <v>164</v>
      </c>
      <c r="G37" s="29" t="s">
        <v>233</v>
      </c>
      <c r="H37" s="29" t="s">
        <v>265</v>
      </c>
      <c r="I37" s="23" t="s">
        <v>266</v>
      </c>
      <c r="J37" s="27" t="s">
        <v>180</v>
      </c>
      <c r="K37" s="27" t="s">
        <v>168</v>
      </c>
      <c r="L37" s="27" t="s">
        <v>169</v>
      </c>
    </row>
    <row r="38" spans="1:12" ht="14.15" customHeight="1" x14ac:dyDescent="0.35">
      <c r="A38" s="26" t="s">
        <v>267</v>
      </c>
      <c r="B38" s="27">
        <v>6340</v>
      </c>
      <c r="C38" s="27" t="s">
        <v>163</v>
      </c>
      <c r="D38" s="27" t="s">
        <v>163</v>
      </c>
      <c r="E38" s="27"/>
      <c r="F38" s="28" t="s">
        <v>164</v>
      </c>
      <c r="G38" s="29" t="s">
        <v>165</v>
      </c>
      <c r="H38" s="29" t="s">
        <v>166</v>
      </c>
      <c r="I38" s="27" t="s">
        <v>268</v>
      </c>
      <c r="J38" s="27" t="s">
        <v>159</v>
      </c>
      <c r="K38" s="27" t="s">
        <v>168</v>
      </c>
      <c r="L38" s="27" t="s">
        <v>169</v>
      </c>
    </row>
    <row r="39" spans="1:12" ht="14.15" customHeight="1" x14ac:dyDescent="0.35">
      <c r="A39" s="26" t="s">
        <v>269</v>
      </c>
      <c r="B39" s="27">
        <v>707</v>
      </c>
      <c r="C39" s="27" t="s">
        <v>163</v>
      </c>
      <c r="D39" s="27" t="s">
        <v>163</v>
      </c>
      <c r="E39" s="27"/>
      <c r="F39" s="28" t="s">
        <v>164</v>
      </c>
      <c r="G39" s="29" t="s">
        <v>165</v>
      </c>
      <c r="H39" s="29" t="s">
        <v>270</v>
      </c>
      <c r="I39" s="27" t="s">
        <v>208</v>
      </c>
      <c r="J39" s="27" t="s">
        <v>180</v>
      </c>
      <c r="K39" s="27" t="s">
        <v>168</v>
      </c>
      <c r="L39" s="27" t="s">
        <v>169</v>
      </c>
    </row>
    <row r="40" spans="1:12" ht="14.15" customHeight="1" x14ac:dyDescent="0.35">
      <c r="A40" s="30" t="s">
        <v>271</v>
      </c>
      <c r="B40" s="31">
        <v>8</v>
      </c>
      <c r="C40" s="27" t="s">
        <v>163</v>
      </c>
      <c r="D40" s="27" t="s">
        <v>163</v>
      </c>
      <c r="E40" s="31"/>
      <c r="F40" s="32" t="s">
        <v>164</v>
      </c>
      <c r="G40" s="33" t="s">
        <v>272</v>
      </c>
      <c r="H40" s="33" t="s">
        <v>273</v>
      </c>
      <c r="I40" s="27" t="s">
        <v>263</v>
      </c>
      <c r="J40" s="27" t="s">
        <v>180</v>
      </c>
      <c r="K40" s="27" t="s">
        <v>168</v>
      </c>
      <c r="L40" s="27" t="s">
        <v>169</v>
      </c>
    </row>
    <row r="41" spans="1:12" ht="14.15" customHeight="1" x14ac:dyDescent="0.35">
      <c r="A41" s="26" t="s">
        <v>274</v>
      </c>
      <c r="B41" s="27" t="s">
        <v>275</v>
      </c>
      <c r="C41" s="27" t="s">
        <v>163</v>
      </c>
      <c r="D41" s="27" t="s">
        <v>163</v>
      </c>
      <c r="E41" s="27"/>
      <c r="F41" s="28" t="s">
        <v>164</v>
      </c>
      <c r="G41" s="29" t="s">
        <v>276</v>
      </c>
      <c r="H41" s="29" t="s">
        <v>262</v>
      </c>
      <c r="I41" s="27" t="s">
        <v>277</v>
      </c>
      <c r="J41" s="27" t="s">
        <v>180</v>
      </c>
      <c r="K41" s="27" t="s">
        <v>168</v>
      </c>
      <c r="L41" s="27" t="s">
        <v>169</v>
      </c>
    </row>
    <row r="42" spans="1:12" ht="14.15" customHeight="1" x14ac:dyDescent="0.35">
      <c r="A42" s="26" t="s">
        <v>278</v>
      </c>
      <c r="B42" s="27">
        <v>8</v>
      </c>
      <c r="C42" s="27" t="s">
        <v>171</v>
      </c>
      <c r="D42" s="27" t="s">
        <v>163</v>
      </c>
      <c r="E42" s="89" t="s">
        <v>279</v>
      </c>
      <c r="F42" s="90"/>
      <c r="G42" s="29" t="s">
        <v>184</v>
      </c>
      <c r="H42" s="29" t="s">
        <v>280</v>
      </c>
      <c r="I42" s="27" t="s">
        <v>281</v>
      </c>
      <c r="J42" s="27" t="s">
        <v>180</v>
      </c>
      <c r="K42" s="27" t="s">
        <v>282</v>
      </c>
      <c r="L42" s="27" t="s">
        <v>169</v>
      </c>
    </row>
    <row r="43" spans="1:12" ht="14.15" customHeight="1" x14ac:dyDescent="0.35">
      <c r="A43" s="26" t="s">
        <v>283</v>
      </c>
      <c r="B43" s="27">
        <v>8</v>
      </c>
      <c r="C43" s="27" t="s">
        <v>171</v>
      </c>
      <c r="D43" s="27" t="s">
        <v>171</v>
      </c>
      <c r="E43" s="28" t="s">
        <v>164</v>
      </c>
      <c r="F43" s="27"/>
      <c r="G43" s="29" t="s">
        <v>233</v>
      </c>
      <c r="H43" s="29" t="s">
        <v>284</v>
      </c>
      <c r="I43" s="27" t="s">
        <v>263</v>
      </c>
      <c r="J43" s="27" t="s">
        <v>159</v>
      </c>
      <c r="K43" s="27" t="s">
        <v>285</v>
      </c>
      <c r="L43" s="27" t="s">
        <v>157</v>
      </c>
    </row>
    <row r="44" spans="1:12" ht="14.15" customHeight="1" x14ac:dyDescent="0.35">
      <c r="A44" s="26" t="s">
        <v>286</v>
      </c>
      <c r="B44" s="27">
        <v>8</v>
      </c>
      <c r="C44" s="27" t="s">
        <v>171</v>
      </c>
      <c r="D44" s="27" t="s">
        <v>171</v>
      </c>
      <c r="E44" s="28" t="s">
        <v>164</v>
      </c>
      <c r="F44" s="27"/>
      <c r="G44" s="29" t="s">
        <v>233</v>
      </c>
      <c r="H44" s="29" t="s">
        <v>287</v>
      </c>
      <c r="I44" s="27" t="s">
        <v>263</v>
      </c>
      <c r="J44" s="27" t="s">
        <v>159</v>
      </c>
      <c r="K44" s="27" t="s">
        <v>285</v>
      </c>
      <c r="L44" s="27" t="s">
        <v>288</v>
      </c>
    </row>
    <row r="45" spans="1:12" ht="14.15" customHeight="1" x14ac:dyDescent="0.35">
      <c r="A45" s="26" t="s">
        <v>289</v>
      </c>
      <c r="B45" s="27">
        <v>8</v>
      </c>
      <c r="C45" s="27" t="s">
        <v>171</v>
      </c>
      <c r="D45" s="27" t="s">
        <v>171</v>
      </c>
      <c r="E45" s="28" t="s">
        <v>164</v>
      </c>
      <c r="F45" s="27"/>
      <c r="G45" s="29" t="s">
        <v>290</v>
      </c>
      <c r="H45" s="29" t="s">
        <v>291</v>
      </c>
      <c r="I45" s="27" t="s">
        <v>263</v>
      </c>
      <c r="J45" s="27" t="s">
        <v>159</v>
      </c>
      <c r="K45" s="27" t="s">
        <v>285</v>
      </c>
      <c r="L45" s="27" t="s">
        <v>288</v>
      </c>
    </row>
    <row r="46" spans="1:12" ht="14.15" customHeight="1" x14ac:dyDescent="0.35">
      <c r="A46" s="26" t="s">
        <v>292</v>
      </c>
      <c r="B46" s="27">
        <v>8</v>
      </c>
      <c r="C46" s="27" t="s">
        <v>171</v>
      </c>
      <c r="D46" s="27" t="s">
        <v>171</v>
      </c>
      <c r="E46" s="28" t="s">
        <v>164</v>
      </c>
      <c r="F46" s="27"/>
      <c r="G46" s="29" t="s">
        <v>262</v>
      </c>
      <c r="H46" s="29" t="s">
        <v>262</v>
      </c>
      <c r="I46" s="27" t="s">
        <v>263</v>
      </c>
      <c r="J46" s="27" t="s">
        <v>159</v>
      </c>
      <c r="K46" s="27" t="s">
        <v>285</v>
      </c>
      <c r="L46" s="27" t="s">
        <v>157</v>
      </c>
    </row>
    <row r="47" spans="1:12" ht="14.15" customHeight="1" x14ac:dyDescent="0.35">
      <c r="A47" s="26" t="s">
        <v>293</v>
      </c>
      <c r="B47" s="27">
        <v>8</v>
      </c>
      <c r="C47" s="27" t="s">
        <v>171</v>
      </c>
      <c r="D47" s="27" t="s">
        <v>171</v>
      </c>
      <c r="E47" s="28" t="s">
        <v>164</v>
      </c>
      <c r="F47" s="27"/>
      <c r="G47" s="29" t="s">
        <v>262</v>
      </c>
      <c r="H47" s="29" t="s">
        <v>262</v>
      </c>
      <c r="I47" s="27" t="s">
        <v>263</v>
      </c>
      <c r="J47" s="27" t="s">
        <v>159</v>
      </c>
      <c r="K47" s="27" t="s">
        <v>285</v>
      </c>
      <c r="L47" s="27" t="s">
        <v>157</v>
      </c>
    </row>
    <row r="48" spans="1:12" ht="14.15" customHeight="1" x14ac:dyDescent="0.35">
      <c r="A48" s="26" t="s">
        <v>294</v>
      </c>
      <c r="B48" s="27">
        <v>8</v>
      </c>
      <c r="C48" s="27" t="s">
        <v>171</v>
      </c>
      <c r="D48" s="27" t="s">
        <v>171</v>
      </c>
      <c r="E48" s="28" t="s">
        <v>164</v>
      </c>
      <c r="F48" s="27"/>
      <c r="G48" s="29" t="s">
        <v>262</v>
      </c>
      <c r="H48" s="29" t="s">
        <v>262</v>
      </c>
      <c r="I48" s="27" t="s">
        <v>263</v>
      </c>
      <c r="J48" s="27" t="s">
        <v>159</v>
      </c>
      <c r="K48" s="27" t="s">
        <v>285</v>
      </c>
      <c r="L48" s="27" t="s">
        <v>157</v>
      </c>
    </row>
    <row r="49" spans="1:12" ht="14.15" customHeight="1" x14ac:dyDescent="0.35">
      <c r="A49" s="26" t="s">
        <v>295</v>
      </c>
      <c r="B49" s="27">
        <v>8</v>
      </c>
      <c r="C49" s="27" t="s">
        <v>171</v>
      </c>
      <c r="D49" s="27" t="s">
        <v>171</v>
      </c>
      <c r="E49" s="28" t="s">
        <v>164</v>
      </c>
      <c r="F49" s="27"/>
      <c r="G49" s="29" t="s">
        <v>262</v>
      </c>
      <c r="H49" s="29" t="s">
        <v>262</v>
      </c>
      <c r="I49" s="27" t="s">
        <v>263</v>
      </c>
      <c r="J49" s="27" t="s">
        <v>159</v>
      </c>
      <c r="K49" s="27" t="s">
        <v>285</v>
      </c>
      <c r="L49" s="27" t="s">
        <v>157</v>
      </c>
    </row>
    <row r="50" spans="1:12" ht="14.15" customHeight="1" x14ac:dyDescent="0.35">
      <c r="A50" s="26" t="s">
        <v>296</v>
      </c>
      <c r="B50" s="27">
        <v>8</v>
      </c>
      <c r="C50" s="27" t="s">
        <v>171</v>
      </c>
      <c r="D50" s="27" t="s">
        <v>171</v>
      </c>
      <c r="E50" s="28" t="s">
        <v>164</v>
      </c>
      <c r="F50" s="27"/>
      <c r="G50" s="29" t="s">
        <v>262</v>
      </c>
      <c r="H50" s="29" t="s">
        <v>262</v>
      </c>
      <c r="I50" s="27" t="s">
        <v>263</v>
      </c>
      <c r="J50" s="27" t="s">
        <v>159</v>
      </c>
      <c r="K50" s="27" t="s">
        <v>285</v>
      </c>
      <c r="L50" s="27" t="s">
        <v>157</v>
      </c>
    </row>
    <row r="51" spans="1:12" ht="14.15" customHeight="1" x14ac:dyDescent="0.35">
      <c r="A51" s="26" t="s">
        <v>297</v>
      </c>
      <c r="B51" s="27">
        <v>8</v>
      </c>
      <c r="C51" s="27" t="s">
        <v>171</v>
      </c>
      <c r="D51" s="27" t="s">
        <v>171</v>
      </c>
      <c r="E51" s="28" t="s">
        <v>164</v>
      </c>
      <c r="F51" s="27"/>
      <c r="G51" s="29" t="s">
        <v>262</v>
      </c>
      <c r="H51" s="29" t="s">
        <v>262</v>
      </c>
      <c r="I51" s="27" t="s">
        <v>263</v>
      </c>
      <c r="J51" s="27" t="s">
        <v>159</v>
      </c>
      <c r="K51" s="27" t="s">
        <v>285</v>
      </c>
      <c r="L51" s="27" t="s">
        <v>157</v>
      </c>
    </row>
    <row r="52" spans="1:12" ht="14.15" customHeight="1" x14ac:dyDescent="0.35">
      <c r="A52" s="26" t="s">
        <v>298</v>
      </c>
      <c r="B52" s="27">
        <v>8</v>
      </c>
      <c r="C52" s="27" t="s">
        <v>171</v>
      </c>
      <c r="D52" s="27" t="s">
        <v>171</v>
      </c>
      <c r="E52" s="28" t="s">
        <v>164</v>
      </c>
      <c r="F52" s="27"/>
      <c r="G52" s="29" t="s">
        <v>172</v>
      </c>
      <c r="H52" s="29" t="s">
        <v>262</v>
      </c>
      <c r="I52" s="27" t="s">
        <v>263</v>
      </c>
      <c r="J52" s="27" t="s">
        <v>159</v>
      </c>
      <c r="K52" s="27" t="s">
        <v>285</v>
      </c>
      <c r="L52" s="27" t="s">
        <v>288</v>
      </c>
    </row>
    <row r="53" spans="1:12" ht="14.15" customHeight="1" x14ac:dyDescent="0.35">
      <c r="A53" s="26" t="s">
        <v>299</v>
      </c>
      <c r="B53" s="27">
        <v>8</v>
      </c>
      <c r="C53" s="27" t="s">
        <v>171</v>
      </c>
      <c r="D53" s="27" t="s">
        <v>171</v>
      </c>
      <c r="E53" s="28" t="s">
        <v>164</v>
      </c>
      <c r="F53" s="27"/>
      <c r="G53" s="29" t="s">
        <v>184</v>
      </c>
      <c r="H53" s="29" t="s">
        <v>300</v>
      </c>
      <c r="I53" s="27" t="s">
        <v>263</v>
      </c>
      <c r="J53" s="27" t="s">
        <v>159</v>
      </c>
      <c r="K53" s="27" t="s">
        <v>285</v>
      </c>
      <c r="L53" s="27" t="s">
        <v>288</v>
      </c>
    </row>
    <row r="54" spans="1:12" ht="14.15" customHeight="1" x14ac:dyDescent="0.35">
      <c r="A54" s="26" t="s">
        <v>301</v>
      </c>
      <c r="B54" s="27">
        <v>8</v>
      </c>
      <c r="C54" s="27" t="s">
        <v>171</v>
      </c>
      <c r="D54" s="27" t="s">
        <v>171</v>
      </c>
      <c r="E54" s="28" t="s">
        <v>164</v>
      </c>
      <c r="F54" s="27"/>
      <c r="G54" s="29" t="s">
        <v>184</v>
      </c>
      <c r="H54" s="29" t="s">
        <v>302</v>
      </c>
      <c r="I54" s="60" t="s">
        <v>303</v>
      </c>
      <c r="J54" s="27" t="s">
        <v>159</v>
      </c>
      <c r="K54" s="27" t="s">
        <v>285</v>
      </c>
      <c r="L54" s="27" t="s">
        <v>288</v>
      </c>
    </row>
    <row r="55" spans="1:12" ht="14.15" customHeight="1" x14ac:dyDescent="0.35">
      <c r="A55" s="29" t="s">
        <v>304</v>
      </c>
      <c r="B55" s="27">
        <v>8</v>
      </c>
      <c r="C55" s="27" t="s">
        <v>171</v>
      </c>
      <c r="D55" s="27" t="s">
        <v>171</v>
      </c>
      <c r="E55" s="28" t="s">
        <v>164</v>
      </c>
      <c r="F55" s="27"/>
      <c r="G55" s="29" t="s">
        <v>184</v>
      </c>
      <c r="H55" s="29" t="s">
        <v>305</v>
      </c>
      <c r="I55" s="27" t="s">
        <v>263</v>
      </c>
      <c r="J55" s="27" t="s">
        <v>159</v>
      </c>
      <c r="K55" s="27" t="s">
        <v>285</v>
      </c>
      <c r="L55" s="27" t="s">
        <v>288</v>
      </c>
    </row>
    <row r="57" spans="1:12" ht="46" customHeight="1" x14ac:dyDescent="0.35">
      <c r="A57" s="86" t="s">
        <v>306</v>
      </c>
      <c r="B57" s="86"/>
      <c r="C57" s="86"/>
      <c r="D57" s="86"/>
      <c r="E57" s="86"/>
      <c r="F57" s="86"/>
      <c r="G57" s="86"/>
      <c r="H57" s="86"/>
    </row>
    <row r="58" spans="1:12" ht="43.5" customHeight="1" x14ac:dyDescent="0.35">
      <c r="A58" s="87" t="s">
        <v>307</v>
      </c>
      <c r="B58" s="87"/>
      <c r="C58" s="87"/>
      <c r="D58" s="87"/>
      <c r="E58" s="87"/>
      <c r="F58" s="87"/>
      <c r="G58" s="87"/>
      <c r="H58" s="87"/>
    </row>
    <row r="59" spans="1:12" ht="16.5" x14ac:dyDescent="0.35">
      <c r="A59" s="34" t="s">
        <v>308</v>
      </c>
    </row>
    <row r="60" spans="1:12" ht="16.5" x14ac:dyDescent="0.35">
      <c r="A60" s="34" t="s">
        <v>309</v>
      </c>
    </row>
    <row r="62" spans="1:12" x14ac:dyDescent="0.35">
      <c r="A62" s="58"/>
    </row>
    <row r="63" spans="1:12" x14ac:dyDescent="0.35">
      <c r="A63" s="63"/>
    </row>
    <row r="64" spans="1:12" x14ac:dyDescent="0.35">
      <c r="A64" s="56"/>
    </row>
  </sheetData>
  <mergeCells count="10">
    <mergeCell ref="A58:H58"/>
    <mergeCell ref="I3:L3"/>
    <mergeCell ref="E42:F42"/>
    <mergeCell ref="A57:H57"/>
    <mergeCell ref="E2:F2"/>
    <mergeCell ref="B3:D3"/>
    <mergeCell ref="E3:E4"/>
    <mergeCell ref="F3:F4"/>
    <mergeCell ref="G3:G4"/>
    <mergeCell ref="H3:H4"/>
  </mergeCells>
  <phoneticPr fontId="30" type="noConversion"/>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B2A8D-7410-45BF-A843-FD02B8AD7E72}">
  <dimension ref="A1:DN44"/>
  <sheetViews>
    <sheetView topLeftCell="A7" workbookViewId="0"/>
  </sheetViews>
  <sheetFormatPr defaultColWidth="8.81640625" defaultRowHeight="14.5" x14ac:dyDescent="0.35"/>
  <cols>
    <col min="1" max="1" width="18.1796875" style="15" customWidth="1"/>
    <col min="2" max="2" width="26" style="15" customWidth="1"/>
    <col min="3" max="3" width="24.1796875" style="15" customWidth="1"/>
    <col min="4" max="16384" width="8.81640625" style="15"/>
  </cols>
  <sheetData>
    <row r="1" spans="1:118" x14ac:dyDescent="0.35">
      <c r="A1" s="35" t="s">
        <v>310</v>
      </c>
      <c r="B1" s="67"/>
      <c r="C1" s="67"/>
      <c r="D1" s="67"/>
      <c r="E1" s="67"/>
      <c r="F1" s="67"/>
      <c r="G1" s="67"/>
      <c r="H1" s="67"/>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c r="BV1" s="67"/>
      <c r="BW1" s="67"/>
      <c r="BX1" s="67"/>
      <c r="BY1" s="67"/>
      <c r="BZ1" s="67"/>
      <c r="CA1" s="67"/>
      <c r="CB1" s="67"/>
      <c r="CC1" s="67"/>
      <c r="CD1" s="67"/>
      <c r="CE1" s="67"/>
      <c r="CF1" s="67"/>
      <c r="CG1" s="67"/>
      <c r="CH1" s="67"/>
      <c r="CI1" s="67"/>
      <c r="CJ1" s="67"/>
      <c r="CK1" s="67"/>
      <c r="CL1" s="67"/>
      <c r="CM1" s="67"/>
      <c r="CN1" s="67"/>
      <c r="CO1" s="67"/>
      <c r="CP1" s="67"/>
      <c r="CQ1" s="67"/>
      <c r="CR1" s="67"/>
      <c r="CS1" s="67"/>
      <c r="CT1" s="67"/>
      <c r="CU1" s="67"/>
      <c r="CV1" s="67"/>
      <c r="CW1" s="67"/>
      <c r="CX1" s="67"/>
      <c r="CY1" s="67"/>
      <c r="CZ1" s="67"/>
      <c r="DA1" s="67"/>
      <c r="DB1" s="67"/>
      <c r="DC1" s="67"/>
      <c r="DD1" s="67"/>
      <c r="DE1" s="67"/>
      <c r="DF1" s="67"/>
      <c r="DG1" s="67"/>
      <c r="DH1" s="67"/>
      <c r="DI1" s="67"/>
      <c r="DJ1" s="67"/>
      <c r="DK1" s="67"/>
      <c r="DL1" s="67"/>
      <c r="DM1" s="67"/>
      <c r="DN1" s="67"/>
    </row>
    <row r="3" spans="1:118" s="38" customFormat="1" ht="29" x14ac:dyDescent="0.35">
      <c r="A3" s="36" t="s">
        <v>311</v>
      </c>
      <c r="B3" s="36" t="s">
        <v>312</v>
      </c>
      <c r="C3" s="37" t="s">
        <v>313</v>
      </c>
    </row>
    <row r="4" spans="1:118" x14ac:dyDescent="0.35">
      <c r="A4" s="92" t="s">
        <v>314</v>
      </c>
      <c r="B4" s="69" t="s">
        <v>315</v>
      </c>
      <c r="C4" s="39" t="s">
        <v>316</v>
      </c>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c r="DA4" s="67"/>
      <c r="DB4" s="67"/>
      <c r="DC4" s="67"/>
      <c r="DD4" s="67"/>
      <c r="DE4" s="67"/>
      <c r="DF4" s="67"/>
      <c r="DG4" s="67"/>
      <c r="DH4" s="67"/>
      <c r="DI4" s="67"/>
      <c r="DJ4" s="67"/>
      <c r="DK4" s="67"/>
      <c r="DL4" s="67"/>
      <c r="DM4" s="67"/>
      <c r="DN4" s="67"/>
    </row>
    <row r="5" spans="1:118" s="40" customFormat="1" x14ac:dyDescent="0.35">
      <c r="A5" s="92"/>
      <c r="B5" s="70" t="s">
        <v>317</v>
      </c>
      <c r="C5" s="71" t="s">
        <v>318</v>
      </c>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c r="BX5" s="67"/>
      <c r="BY5" s="67"/>
      <c r="BZ5" s="67"/>
      <c r="CA5" s="67"/>
      <c r="CB5" s="67"/>
      <c r="CC5" s="67"/>
      <c r="CD5" s="67"/>
      <c r="CE5" s="67"/>
      <c r="CF5" s="67"/>
      <c r="CG5" s="67"/>
      <c r="CH5" s="67"/>
      <c r="CI5" s="67"/>
      <c r="CJ5" s="67"/>
      <c r="CK5" s="67"/>
      <c r="CL5" s="67"/>
      <c r="CM5" s="67"/>
      <c r="CN5" s="67"/>
      <c r="CO5" s="67"/>
      <c r="CP5" s="67"/>
      <c r="CQ5" s="67"/>
      <c r="CR5" s="67"/>
      <c r="CS5" s="67"/>
      <c r="CT5" s="67"/>
      <c r="CU5" s="67"/>
      <c r="CV5" s="67"/>
      <c r="CW5" s="67"/>
      <c r="CX5" s="67"/>
      <c r="CY5" s="67"/>
      <c r="CZ5" s="67"/>
      <c r="DA5" s="67"/>
      <c r="DB5" s="67"/>
      <c r="DC5" s="67"/>
      <c r="DD5" s="67"/>
      <c r="DE5" s="67"/>
      <c r="DF5" s="67"/>
      <c r="DG5" s="67"/>
      <c r="DH5" s="67"/>
      <c r="DI5" s="67"/>
      <c r="DJ5" s="67"/>
      <c r="DK5" s="67"/>
      <c r="DL5" s="67"/>
      <c r="DM5" s="67"/>
      <c r="DN5" s="67"/>
    </row>
    <row r="6" spans="1:118" x14ac:dyDescent="0.35">
      <c r="A6" s="92"/>
      <c r="B6" s="69" t="s">
        <v>319</v>
      </c>
      <c r="C6" s="41" t="s">
        <v>320</v>
      </c>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row>
    <row r="7" spans="1:118" s="40" customFormat="1" x14ac:dyDescent="0.35">
      <c r="A7" s="92"/>
      <c r="B7" s="70" t="s">
        <v>321</v>
      </c>
      <c r="C7" s="71" t="s">
        <v>322</v>
      </c>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7"/>
      <c r="CN7" s="67"/>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row>
    <row r="8" spans="1:118" s="40" customFormat="1" x14ac:dyDescent="0.35">
      <c r="A8" s="92"/>
      <c r="B8" s="70" t="s">
        <v>323</v>
      </c>
      <c r="C8" s="71" t="s">
        <v>324</v>
      </c>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c r="BV8" s="67"/>
      <c r="BW8" s="67"/>
      <c r="BX8" s="67"/>
      <c r="BY8" s="67"/>
      <c r="BZ8" s="67"/>
      <c r="CA8" s="67"/>
      <c r="CB8" s="67"/>
      <c r="CC8" s="67"/>
      <c r="CD8" s="67"/>
      <c r="CE8" s="67"/>
      <c r="CF8" s="67"/>
      <c r="CG8" s="67"/>
      <c r="CH8" s="67"/>
      <c r="CI8" s="67"/>
      <c r="CJ8" s="67"/>
      <c r="CK8" s="67"/>
      <c r="CL8" s="67"/>
      <c r="CM8" s="67"/>
      <c r="CN8" s="67"/>
      <c r="CO8" s="67"/>
      <c r="CP8" s="67"/>
      <c r="CQ8" s="67"/>
      <c r="CR8" s="67"/>
      <c r="CS8" s="67"/>
      <c r="CT8" s="67"/>
      <c r="CU8" s="67"/>
      <c r="CV8" s="67"/>
      <c r="CW8" s="67"/>
      <c r="CX8" s="67"/>
      <c r="CY8" s="67"/>
      <c r="CZ8" s="67"/>
      <c r="DA8" s="67"/>
      <c r="DB8" s="67"/>
      <c r="DC8" s="67"/>
      <c r="DD8" s="67"/>
      <c r="DE8" s="67"/>
      <c r="DF8" s="67"/>
      <c r="DG8" s="67"/>
      <c r="DH8" s="67"/>
      <c r="DI8" s="67"/>
      <c r="DJ8" s="67"/>
      <c r="DK8" s="67"/>
      <c r="DL8" s="67"/>
      <c r="DM8" s="67"/>
      <c r="DN8" s="67"/>
    </row>
    <row r="9" spans="1:118" x14ac:dyDescent="0.35">
      <c r="A9" s="92"/>
      <c r="B9" s="69" t="s">
        <v>325</v>
      </c>
      <c r="C9" s="42" t="s">
        <v>326</v>
      </c>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7"/>
      <c r="CN9" s="67"/>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row>
    <row r="10" spans="1:118" s="40" customFormat="1" x14ac:dyDescent="0.35">
      <c r="A10" s="92"/>
      <c r="B10" s="70" t="s">
        <v>327</v>
      </c>
      <c r="C10" s="71" t="s">
        <v>324</v>
      </c>
      <c r="D10" s="67"/>
      <c r="E10" s="67"/>
      <c r="F10" s="67"/>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c r="AT10" s="67"/>
      <c r="AU10" s="67"/>
      <c r="AV10" s="67"/>
      <c r="AW10" s="67"/>
      <c r="AX10" s="67"/>
      <c r="AY10" s="67"/>
      <c r="AZ10" s="67"/>
      <c r="BA10" s="67"/>
      <c r="BB10" s="67"/>
      <c r="BC10" s="67"/>
      <c r="BD10" s="67"/>
      <c r="BE10" s="67"/>
      <c r="BF10" s="67"/>
      <c r="BG10" s="67"/>
      <c r="BH10" s="67"/>
      <c r="BI10" s="67"/>
      <c r="BJ10" s="67"/>
      <c r="BK10" s="67"/>
      <c r="BL10" s="67"/>
      <c r="BM10" s="67"/>
      <c r="BN10" s="67"/>
      <c r="BO10" s="67"/>
      <c r="BP10" s="67"/>
      <c r="BQ10" s="67"/>
      <c r="BR10" s="67"/>
      <c r="BS10" s="67"/>
      <c r="BT10" s="67"/>
      <c r="BU10" s="67"/>
      <c r="BV10" s="67"/>
      <c r="BW10" s="67"/>
      <c r="BX10" s="67"/>
      <c r="BY10" s="67"/>
      <c r="BZ10" s="67"/>
      <c r="CA10" s="67"/>
      <c r="CB10" s="67"/>
      <c r="CC10" s="67"/>
      <c r="CD10" s="67"/>
      <c r="CE10" s="67"/>
      <c r="CF10" s="67"/>
      <c r="CG10" s="67"/>
      <c r="CH10" s="67"/>
      <c r="CI10" s="67"/>
      <c r="CJ10" s="67"/>
      <c r="CK10" s="67"/>
      <c r="CL10" s="67"/>
      <c r="CM10" s="67"/>
      <c r="CN10" s="67"/>
      <c r="CO10" s="67"/>
      <c r="CP10" s="67"/>
      <c r="CQ10" s="67"/>
      <c r="CR10" s="67"/>
      <c r="CS10" s="67"/>
      <c r="CT10" s="67"/>
      <c r="CU10" s="67"/>
      <c r="CV10" s="67"/>
      <c r="CW10" s="67"/>
      <c r="CX10" s="67"/>
      <c r="CY10" s="67"/>
      <c r="CZ10" s="67"/>
      <c r="DA10" s="67"/>
      <c r="DB10" s="67"/>
      <c r="DC10" s="67"/>
      <c r="DD10" s="67"/>
      <c r="DE10" s="67"/>
      <c r="DF10" s="67"/>
      <c r="DG10" s="67"/>
      <c r="DH10" s="67"/>
      <c r="DI10" s="67"/>
      <c r="DJ10" s="67"/>
      <c r="DK10" s="67"/>
      <c r="DL10" s="67"/>
      <c r="DM10" s="67"/>
      <c r="DN10" s="67"/>
    </row>
    <row r="11" spans="1:118" x14ac:dyDescent="0.35">
      <c r="A11" s="92"/>
      <c r="B11" s="69" t="s">
        <v>328</v>
      </c>
      <c r="C11" s="42" t="s">
        <v>326</v>
      </c>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7"/>
      <c r="AU11" s="67"/>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7"/>
      <c r="CN11" s="67"/>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row>
    <row r="12" spans="1:118" s="40" customFormat="1" x14ac:dyDescent="0.35">
      <c r="A12" s="92"/>
      <c r="B12" s="70" t="s">
        <v>329</v>
      </c>
      <c r="C12" s="71" t="s">
        <v>324</v>
      </c>
      <c r="D12" s="67"/>
      <c r="E12" s="67"/>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7"/>
      <c r="AT12" s="67"/>
      <c r="AU12" s="67"/>
      <c r="AV12" s="67"/>
      <c r="AW12" s="67"/>
      <c r="AX12" s="67"/>
      <c r="AY12" s="67"/>
      <c r="AZ12" s="67"/>
      <c r="BA12" s="67"/>
      <c r="BB12" s="67"/>
      <c r="BC12" s="67"/>
      <c r="BD12" s="67"/>
      <c r="BE12" s="67"/>
      <c r="BF12" s="67"/>
      <c r="BG12" s="67"/>
      <c r="BH12" s="67"/>
      <c r="BI12" s="67"/>
      <c r="BJ12" s="67"/>
      <c r="BK12" s="67"/>
      <c r="BL12" s="67"/>
      <c r="BM12" s="67"/>
      <c r="BN12" s="67"/>
      <c r="BO12" s="67"/>
      <c r="BP12" s="67"/>
      <c r="BQ12" s="67"/>
      <c r="BR12" s="67"/>
      <c r="BS12" s="67"/>
      <c r="BT12" s="67"/>
      <c r="BU12" s="67"/>
      <c r="BV12" s="67"/>
      <c r="BW12" s="67"/>
      <c r="BX12" s="67"/>
      <c r="BY12" s="67"/>
      <c r="BZ12" s="67"/>
      <c r="CA12" s="67"/>
      <c r="CB12" s="67"/>
      <c r="CC12" s="67"/>
      <c r="CD12" s="67"/>
      <c r="CE12" s="67"/>
      <c r="CF12" s="67"/>
      <c r="CG12" s="67"/>
      <c r="CH12" s="67"/>
      <c r="CI12" s="67"/>
      <c r="CJ12" s="67"/>
      <c r="CK12" s="67"/>
      <c r="CL12" s="67"/>
      <c r="CM12" s="67"/>
      <c r="CN12" s="67"/>
      <c r="CO12" s="67"/>
      <c r="CP12" s="67"/>
      <c r="CQ12" s="67"/>
      <c r="CR12" s="67"/>
      <c r="CS12" s="67"/>
      <c r="CT12" s="67"/>
      <c r="CU12" s="67"/>
      <c r="CV12" s="67"/>
      <c r="CW12" s="67"/>
      <c r="CX12" s="67"/>
      <c r="CY12" s="67"/>
      <c r="CZ12" s="67"/>
      <c r="DA12" s="67"/>
      <c r="DB12" s="67"/>
      <c r="DC12" s="67"/>
      <c r="DD12" s="67"/>
      <c r="DE12" s="67"/>
      <c r="DF12" s="67"/>
      <c r="DG12" s="67"/>
      <c r="DH12" s="67"/>
      <c r="DI12" s="67"/>
      <c r="DJ12" s="67"/>
      <c r="DK12" s="67"/>
      <c r="DL12" s="67"/>
      <c r="DM12" s="67"/>
      <c r="DN12" s="67"/>
    </row>
    <row r="13" spans="1:118" s="40" customFormat="1" x14ac:dyDescent="0.35">
      <c r="A13" s="92"/>
      <c r="B13" s="70" t="s">
        <v>330</v>
      </c>
      <c r="C13" s="71" t="s">
        <v>324</v>
      </c>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c r="AT13" s="67"/>
      <c r="AU13" s="67"/>
      <c r="AV13" s="67"/>
      <c r="AW13" s="67"/>
      <c r="AX13" s="67"/>
      <c r="AY13" s="67"/>
      <c r="AZ13" s="67"/>
      <c r="BA13" s="67"/>
      <c r="BB13" s="67"/>
      <c r="BC13" s="67"/>
      <c r="BD13" s="67"/>
      <c r="BE13" s="67"/>
      <c r="BF13" s="67"/>
      <c r="BG13" s="67"/>
      <c r="BH13" s="67"/>
      <c r="BI13" s="67"/>
      <c r="BJ13" s="67"/>
      <c r="BK13" s="67"/>
      <c r="BL13" s="67"/>
      <c r="BM13" s="67"/>
      <c r="BN13" s="67"/>
      <c r="BO13" s="67"/>
      <c r="BP13" s="67"/>
      <c r="BQ13" s="67"/>
      <c r="BR13" s="67"/>
      <c r="BS13" s="67"/>
      <c r="BT13" s="67"/>
      <c r="BU13" s="67"/>
      <c r="BV13" s="67"/>
      <c r="BW13" s="67"/>
      <c r="BX13" s="67"/>
      <c r="BY13" s="67"/>
      <c r="BZ13" s="67"/>
      <c r="CA13" s="67"/>
      <c r="CB13" s="67"/>
      <c r="CC13" s="67"/>
      <c r="CD13" s="67"/>
      <c r="CE13" s="67"/>
      <c r="CF13" s="67"/>
      <c r="CG13" s="67"/>
      <c r="CH13" s="67"/>
      <c r="CI13" s="67"/>
      <c r="CJ13" s="67"/>
      <c r="CK13" s="67"/>
      <c r="CL13" s="67"/>
      <c r="CM13" s="67"/>
      <c r="CN13" s="67"/>
      <c r="CO13" s="67"/>
      <c r="CP13" s="67"/>
      <c r="CQ13" s="67"/>
      <c r="CR13" s="67"/>
      <c r="CS13" s="67"/>
      <c r="CT13" s="67"/>
      <c r="CU13" s="67"/>
      <c r="CV13" s="67"/>
      <c r="CW13" s="67"/>
      <c r="CX13" s="67"/>
      <c r="CY13" s="67"/>
      <c r="CZ13" s="67"/>
      <c r="DA13" s="67"/>
      <c r="DB13" s="67"/>
      <c r="DC13" s="67"/>
      <c r="DD13" s="67"/>
      <c r="DE13" s="67"/>
      <c r="DF13" s="67"/>
      <c r="DG13" s="67"/>
      <c r="DH13" s="67"/>
      <c r="DI13" s="67"/>
      <c r="DJ13" s="67"/>
      <c r="DK13" s="67"/>
      <c r="DL13" s="67"/>
      <c r="DM13" s="67"/>
      <c r="DN13" s="67"/>
    </row>
    <row r="14" spans="1:118" s="40" customFormat="1" x14ac:dyDescent="0.35">
      <c r="A14" s="92"/>
      <c r="B14" s="70" t="s">
        <v>331</v>
      </c>
      <c r="C14" s="71" t="s">
        <v>332</v>
      </c>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7"/>
      <c r="BK14" s="67"/>
      <c r="BL14" s="67"/>
      <c r="BM14" s="67"/>
      <c r="BN14" s="67"/>
      <c r="BO14" s="67"/>
      <c r="BP14" s="67"/>
      <c r="BQ14" s="67"/>
      <c r="BR14" s="67"/>
      <c r="BS14" s="67"/>
      <c r="BT14" s="67"/>
      <c r="BU14" s="67"/>
      <c r="BV14" s="67"/>
      <c r="BW14" s="67"/>
      <c r="BX14" s="67"/>
      <c r="BY14" s="67"/>
      <c r="BZ14" s="67"/>
      <c r="CA14" s="67"/>
      <c r="CB14" s="67"/>
      <c r="CC14" s="67"/>
      <c r="CD14" s="67"/>
      <c r="CE14" s="67"/>
      <c r="CF14" s="67"/>
      <c r="CG14" s="67"/>
      <c r="CH14" s="67"/>
      <c r="CI14" s="67"/>
      <c r="CJ14" s="67"/>
      <c r="CK14" s="67"/>
      <c r="CL14" s="67"/>
      <c r="CM14" s="67"/>
      <c r="CN14" s="67"/>
      <c r="CO14" s="67"/>
      <c r="CP14" s="67"/>
      <c r="CQ14" s="67"/>
      <c r="CR14" s="67"/>
      <c r="CS14" s="67"/>
      <c r="CT14" s="67"/>
      <c r="CU14" s="67"/>
      <c r="CV14" s="67"/>
      <c r="CW14" s="67"/>
      <c r="CX14" s="67"/>
      <c r="CY14" s="67"/>
      <c r="CZ14" s="67"/>
      <c r="DA14" s="67"/>
      <c r="DB14" s="67"/>
      <c r="DC14" s="67"/>
      <c r="DD14" s="67"/>
      <c r="DE14" s="67"/>
      <c r="DF14" s="67"/>
      <c r="DG14" s="67"/>
      <c r="DH14" s="67"/>
      <c r="DI14" s="67"/>
      <c r="DJ14" s="67"/>
      <c r="DK14" s="67"/>
      <c r="DL14" s="67"/>
      <c r="DM14" s="67"/>
      <c r="DN14" s="67"/>
    </row>
    <row r="15" spans="1:118" s="40" customFormat="1" x14ac:dyDescent="0.35">
      <c r="A15" s="92"/>
      <c r="B15" s="70" t="s">
        <v>333</v>
      </c>
      <c r="C15" s="71" t="s">
        <v>324</v>
      </c>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c r="AT15" s="67"/>
      <c r="AU15" s="67"/>
      <c r="AV15" s="67"/>
      <c r="AW15" s="67"/>
      <c r="AX15" s="67"/>
      <c r="AY15" s="67"/>
      <c r="AZ15" s="67"/>
      <c r="BA15" s="67"/>
      <c r="BB15" s="67"/>
      <c r="BC15" s="67"/>
      <c r="BD15" s="67"/>
      <c r="BE15" s="67"/>
      <c r="BF15" s="67"/>
      <c r="BG15" s="67"/>
      <c r="BH15" s="67"/>
      <c r="BI15" s="67"/>
      <c r="BJ15" s="67"/>
      <c r="BK15" s="67"/>
      <c r="BL15" s="67"/>
      <c r="BM15" s="67"/>
      <c r="BN15" s="67"/>
      <c r="BO15" s="67"/>
      <c r="BP15" s="67"/>
      <c r="BQ15" s="67"/>
      <c r="BR15" s="67"/>
      <c r="BS15" s="67"/>
      <c r="BT15" s="67"/>
      <c r="BU15" s="67"/>
      <c r="BV15" s="67"/>
      <c r="BW15" s="67"/>
      <c r="BX15" s="67"/>
      <c r="BY15" s="67"/>
      <c r="BZ15" s="67"/>
      <c r="CA15" s="67"/>
      <c r="CB15" s="67"/>
      <c r="CC15" s="67"/>
      <c r="CD15" s="67"/>
      <c r="CE15" s="67"/>
      <c r="CF15" s="67"/>
      <c r="CG15" s="67"/>
      <c r="CH15" s="67"/>
      <c r="CI15" s="67"/>
      <c r="CJ15" s="67"/>
      <c r="CK15" s="67"/>
      <c r="CL15" s="67"/>
      <c r="CM15" s="67"/>
      <c r="CN15" s="67"/>
      <c r="CO15" s="67"/>
      <c r="CP15" s="67"/>
      <c r="CQ15" s="67"/>
      <c r="CR15" s="67"/>
      <c r="CS15" s="67"/>
      <c r="CT15" s="67"/>
      <c r="CU15" s="67"/>
      <c r="CV15" s="67"/>
      <c r="CW15" s="67"/>
      <c r="CX15" s="67"/>
      <c r="CY15" s="67"/>
      <c r="CZ15" s="67"/>
      <c r="DA15" s="67"/>
      <c r="DB15" s="67"/>
      <c r="DC15" s="67"/>
      <c r="DD15" s="67"/>
      <c r="DE15" s="67"/>
      <c r="DF15" s="67"/>
      <c r="DG15" s="67"/>
      <c r="DH15" s="67"/>
      <c r="DI15" s="67"/>
      <c r="DJ15" s="67"/>
      <c r="DK15" s="67"/>
      <c r="DL15" s="67"/>
      <c r="DM15" s="67"/>
      <c r="DN15" s="67"/>
    </row>
    <row r="16" spans="1:118" s="40" customFormat="1" x14ac:dyDescent="0.35">
      <c r="A16" s="92"/>
      <c r="B16" s="70" t="s">
        <v>334</v>
      </c>
      <c r="C16" s="71" t="s">
        <v>324</v>
      </c>
      <c r="D16" s="67"/>
      <c r="E16" s="67"/>
      <c r="F16" s="67"/>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c r="AW16" s="67"/>
      <c r="AX16" s="67"/>
      <c r="AY16" s="67"/>
      <c r="AZ16" s="67"/>
      <c r="BA16" s="67"/>
      <c r="BB16" s="67"/>
      <c r="BC16" s="67"/>
      <c r="BD16" s="67"/>
      <c r="BE16" s="67"/>
      <c r="BF16" s="67"/>
      <c r="BG16" s="67"/>
      <c r="BH16" s="67"/>
      <c r="BI16" s="67"/>
      <c r="BJ16" s="67"/>
      <c r="BK16" s="67"/>
      <c r="BL16" s="67"/>
      <c r="BM16" s="67"/>
      <c r="BN16" s="67"/>
      <c r="BO16" s="67"/>
      <c r="BP16" s="67"/>
      <c r="BQ16" s="67"/>
      <c r="BR16" s="67"/>
      <c r="BS16" s="67"/>
      <c r="BT16" s="67"/>
      <c r="BU16" s="67"/>
      <c r="BV16" s="67"/>
      <c r="BW16" s="67"/>
      <c r="BX16" s="67"/>
      <c r="BY16" s="67"/>
      <c r="BZ16" s="67"/>
      <c r="CA16" s="67"/>
      <c r="CB16" s="67"/>
      <c r="CC16" s="67"/>
      <c r="CD16" s="67"/>
      <c r="CE16" s="67"/>
      <c r="CF16" s="67"/>
      <c r="CG16" s="67"/>
      <c r="CH16" s="67"/>
      <c r="CI16" s="67"/>
      <c r="CJ16" s="67"/>
      <c r="CK16" s="67"/>
      <c r="CL16" s="67"/>
      <c r="CM16" s="67"/>
      <c r="CN16" s="67"/>
      <c r="CO16" s="67"/>
      <c r="CP16" s="67"/>
      <c r="CQ16" s="67"/>
      <c r="CR16" s="67"/>
      <c r="CS16" s="67"/>
      <c r="CT16" s="67"/>
      <c r="CU16" s="67"/>
      <c r="CV16" s="67"/>
      <c r="CW16" s="67"/>
      <c r="CX16" s="67"/>
      <c r="CY16" s="67"/>
      <c r="CZ16" s="67"/>
      <c r="DA16" s="67"/>
      <c r="DB16" s="67"/>
      <c r="DC16" s="67"/>
      <c r="DD16" s="67"/>
      <c r="DE16" s="67"/>
      <c r="DF16" s="67"/>
      <c r="DG16" s="67"/>
      <c r="DH16" s="67"/>
      <c r="DI16" s="67"/>
      <c r="DJ16" s="67"/>
      <c r="DK16" s="67"/>
      <c r="DL16" s="67"/>
      <c r="DM16" s="67"/>
      <c r="DN16" s="67"/>
    </row>
    <row r="17" spans="1:118" x14ac:dyDescent="0.35">
      <c r="A17" s="92"/>
      <c r="B17" s="69" t="s">
        <v>335</v>
      </c>
      <c r="C17" s="42" t="s">
        <v>336</v>
      </c>
      <c r="D17" s="67"/>
      <c r="E17" s="67"/>
      <c r="F17" s="67"/>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c r="AT17" s="67"/>
      <c r="AU17" s="67"/>
      <c r="AV17" s="67"/>
      <c r="AW17" s="67"/>
      <c r="AX17" s="67"/>
      <c r="AY17" s="67"/>
      <c r="AZ17" s="67"/>
      <c r="BA17" s="67"/>
      <c r="BB17" s="67"/>
      <c r="BC17" s="67"/>
      <c r="BD17" s="67"/>
      <c r="BE17" s="67"/>
      <c r="BF17" s="67"/>
      <c r="BG17" s="67"/>
      <c r="BH17" s="67"/>
      <c r="BI17" s="67"/>
      <c r="BJ17" s="67"/>
      <c r="BK17" s="67"/>
      <c r="BL17" s="67"/>
      <c r="BM17" s="67"/>
      <c r="BN17" s="67"/>
      <c r="BO17" s="67"/>
      <c r="BP17" s="67"/>
      <c r="BQ17" s="67"/>
      <c r="BR17" s="67"/>
      <c r="BS17" s="67"/>
      <c r="BT17" s="67"/>
      <c r="BU17" s="67"/>
      <c r="BV17" s="67"/>
      <c r="BW17" s="67"/>
      <c r="BX17" s="67"/>
      <c r="BY17" s="67"/>
      <c r="BZ17" s="67"/>
      <c r="CA17" s="67"/>
      <c r="CB17" s="67"/>
      <c r="CC17" s="67"/>
      <c r="CD17" s="67"/>
      <c r="CE17" s="67"/>
      <c r="CF17" s="67"/>
      <c r="CG17" s="67"/>
      <c r="CH17" s="67"/>
      <c r="CI17" s="67"/>
      <c r="CJ17" s="67"/>
      <c r="CK17" s="67"/>
      <c r="CL17" s="67"/>
      <c r="CM17" s="67"/>
      <c r="CN17" s="67"/>
      <c r="CO17" s="67"/>
      <c r="CP17" s="67"/>
      <c r="CQ17" s="67"/>
      <c r="CR17" s="67"/>
      <c r="CS17" s="67"/>
      <c r="CT17" s="67"/>
      <c r="CU17" s="67"/>
      <c r="CV17" s="67"/>
      <c r="CW17" s="67"/>
      <c r="CX17" s="67"/>
      <c r="CY17" s="67"/>
      <c r="CZ17" s="67"/>
      <c r="DA17" s="67"/>
      <c r="DB17" s="67"/>
      <c r="DC17" s="67"/>
      <c r="DD17" s="67"/>
      <c r="DE17" s="67"/>
      <c r="DF17" s="67"/>
      <c r="DG17" s="67"/>
      <c r="DH17" s="67"/>
      <c r="DI17" s="67"/>
      <c r="DJ17" s="67"/>
      <c r="DK17" s="67"/>
      <c r="DL17" s="67"/>
      <c r="DM17" s="67"/>
      <c r="DN17" s="67"/>
    </row>
    <row r="18" spans="1:118" s="40" customFormat="1" x14ac:dyDescent="0.35">
      <c r="A18" s="92"/>
      <c r="B18" s="70" t="s">
        <v>337</v>
      </c>
      <c r="C18" s="71" t="s">
        <v>338</v>
      </c>
      <c r="D18" s="67"/>
      <c r="E18" s="67"/>
      <c r="F18" s="67"/>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c r="AS18" s="67"/>
      <c r="AT18" s="67"/>
      <c r="AU18" s="67"/>
      <c r="AV18" s="67"/>
      <c r="AW18" s="67"/>
      <c r="AX18" s="67"/>
      <c r="AY18" s="67"/>
      <c r="AZ18" s="67"/>
      <c r="BA18" s="67"/>
      <c r="BB18" s="67"/>
      <c r="BC18" s="67"/>
      <c r="BD18" s="67"/>
      <c r="BE18" s="67"/>
      <c r="BF18" s="67"/>
      <c r="BG18" s="67"/>
      <c r="BH18" s="67"/>
      <c r="BI18" s="67"/>
      <c r="BJ18" s="67"/>
      <c r="BK18" s="67"/>
      <c r="BL18" s="67"/>
      <c r="BM18" s="67"/>
      <c r="BN18" s="67"/>
      <c r="BO18" s="67"/>
      <c r="BP18" s="67"/>
      <c r="BQ18" s="67"/>
      <c r="BR18" s="67"/>
      <c r="BS18" s="67"/>
      <c r="BT18" s="67"/>
      <c r="BU18" s="67"/>
      <c r="BV18" s="67"/>
      <c r="BW18" s="67"/>
      <c r="BX18" s="67"/>
      <c r="BY18" s="67"/>
      <c r="BZ18" s="67"/>
      <c r="CA18" s="67"/>
      <c r="CB18" s="67"/>
      <c r="CC18" s="67"/>
      <c r="CD18" s="67"/>
      <c r="CE18" s="67"/>
      <c r="CF18" s="67"/>
      <c r="CG18" s="67"/>
      <c r="CH18" s="67"/>
      <c r="CI18" s="67"/>
      <c r="CJ18" s="67"/>
      <c r="CK18" s="67"/>
      <c r="CL18" s="67"/>
      <c r="CM18" s="67"/>
      <c r="CN18" s="67"/>
      <c r="CO18" s="67"/>
      <c r="CP18" s="67"/>
      <c r="CQ18" s="67"/>
      <c r="CR18" s="67"/>
      <c r="CS18" s="67"/>
      <c r="CT18" s="67"/>
      <c r="CU18" s="67"/>
      <c r="CV18" s="67"/>
      <c r="CW18" s="67"/>
      <c r="CX18" s="67"/>
      <c r="CY18" s="67"/>
      <c r="CZ18" s="67"/>
      <c r="DA18" s="67"/>
      <c r="DB18" s="67"/>
      <c r="DC18" s="67"/>
      <c r="DD18" s="67"/>
      <c r="DE18" s="67"/>
      <c r="DF18" s="67"/>
      <c r="DG18" s="67"/>
      <c r="DH18" s="67"/>
      <c r="DI18" s="67"/>
      <c r="DJ18" s="67"/>
      <c r="DK18" s="67"/>
      <c r="DL18" s="67"/>
      <c r="DM18" s="67"/>
      <c r="DN18" s="67"/>
    </row>
    <row r="19" spans="1:118" x14ac:dyDescent="0.35">
      <c r="A19" s="92" t="s">
        <v>339</v>
      </c>
      <c r="B19" s="69" t="s">
        <v>340</v>
      </c>
      <c r="C19" s="39" t="s">
        <v>316</v>
      </c>
      <c r="D19" s="67"/>
      <c r="E19" s="67"/>
      <c r="F19" s="67"/>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c r="AO19" s="67"/>
      <c r="AP19" s="67"/>
      <c r="AQ19" s="67"/>
      <c r="AR19" s="67"/>
      <c r="AS19" s="67"/>
      <c r="AT19" s="67"/>
      <c r="AU19" s="67"/>
      <c r="AV19" s="67"/>
      <c r="AW19" s="67"/>
      <c r="AX19" s="67"/>
      <c r="AY19" s="67"/>
      <c r="AZ19" s="67"/>
      <c r="BA19" s="67"/>
      <c r="BB19" s="67"/>
      <c r="BC19" s="67"/>
      <c r="BD19" s="67"/>
      <c r="BE19" s="67"/>
      <c r="BF19" s="67"/>
      <c r="BG19" s="67"/>
      <c r="BH19" s="67"/>
      <c r="BI19" s="67"/>
      <c r="BJ19" s="67"/>
      <c r="BK19" s="67"/>
      <c r="BL19" s="67"/>
      <c r="BM19" s="67"/>
      <c r="BN19" s="67"/>
      <c r="BO19" s="67"/>
      <c r="BP19" s="67"/>
      <c r="BQ19" s="67"/>
      <c r="BR19" s="67"/>
      <c r="BS19" s="67"/>
      <c r="BT19" s="67"/>
      <c r="BU19" s="67"/>
      <c r="BV19" s="67"/>
      <c r="BW19" s="67"/>
      <c r="BX19" s="67"/>
      <c r="BY19" s="67"/>
      <c r="BZ19" s="67"/>
      <c r="CA19" s="67"/>
      <c r="CB19" s="67"/>
      <c r="CC19" s="67"/>
      <c r="CD19" s="67"/>
      <c r="CE19" s="67"/>
      <c r="CF19" s="67"/>
      <c r="CG19" s="67"/>
      <c r="CH19" s="67"/>
      <c r="CI19" s="67"/>
      <c r="CJ19" s="67"/>
      <c r="CK19" s="67"/>
      <c r="CL19" s="67"/>
      <c r="CM19" s="67"/>
      <c r="CN19" s="67"/>
      <c r="CO19" s="67"/>
      <c r="CP19" s="67"/>
      <c r="CQ19" s="67"/>
      <c r="CR19" s="67"/>
      <c r="CS19" s="67"/>
      <c r="CT19" s="67"/>
      <c r="CU19" s="67"/>
      <c r="CV19" s="67"/>
      <c r="CW19" s="67"/>
      <c r="CX19" s="67"/>
      <c r="CY19" s="67"/>
      <c r="CZ19" s="67"/>
      <c r="DA19" s="67"/>
      <c r="DB19" s="67"/>
      <c r="DC19" s="67"/>
      <c r="DD19" s="67"/>
      <c r="DE19" s="67"/>
      <c r="DF19" s="67"/>
      <c r="DG19" s="67"/>
      <c r="DH19" s="67"/>
      <c r="DI19" s="67"/>
      <c r="DJ19" s="67"/>
      <c r="DK19" s="67"/>
      <c r="DL19" s="67"/>
      <c r="DM19" s="67"/>
      <c r="DN19" s="67"/>
    </row>
    <row r="20" spans="1:118" x14ac:dyDescent="0.35">
      <c r="A20" s="92"/>
      <c r="B20" s="69" t="s">
        <v>341</v>
      </c>
      <c r="C20" s="39" t="s">
        <v>316</v>
      </c>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c r="AT20" s="67"/>
      <c r="AU20" s="67"/>
      <c r="AV20" s="67"/>
      <c r="AW20" s="67"/>
      <c r="AX20" s="67"/>
      <c r="AY20" s="67"/>
      <c r="AZ20" s="67"/>
      <c r="BA20" s="67"/>
      <c r="BB20" s="67"/>
      <c r="BC20" s="67"/>
      <c r="BD20" s="67"/>
      <c r="BE20" s="67"/>
      <c r="BF20" s="67"/>
      <c r="BG20" s="67"/>
      <c r="BH20" s="67"/>
      <c r="BI20" s="67"/>
      <c r="BJ20" s="67"/>
      <c r="BK20" s="67"/>
      <c r="BL20" s="67"/>
      <c r="BM20" s="67"/>
      <c r="BN20" s="67"/>
      <c r="BO20" s="67"/>
      <c r="BP20" s="67"/>
      <c r="BQ20" s="67"/>
      <c r="BR20" s="67"/>
      <c r="BS20" s="67"/>
      <c r="BT20" s="67"/>
      <c r="BU20" s="67"/>
      <c r="BV20" s="67"/>
      <c r="BW20" s="67"/>
      <c r="BX20" s="67"/>
      <c r="BY20" s="67"/>
      <c r="BZ20" s="67"/>
      <c r="CA20" s="67"/>
      <c r="CB20" s="67"/>
      <c r="CC20" s="67"/>
      <c r="CD20" s="67"/>
      <c r="CE20" s="67"/>
      <c r="CF20" s="67"/>
      <c r="CG20" s="67"/>
      <c r="CH20" s="67"/>
      <c r="CI20" s="67"/>
      <c r="CJ20" s="67"/>
      <c r="CK20" s="67"/>
      <c r="CL20" s="67"/>
      <c r="CM20" s="67"/>
      <c r="CN20" s="67"/>
      <c r="CO20" s="67"/>
      <c r="CP20" s="67"/>
      <c r="CQ20" s="67"/>
      <c r="CR20" s="67"/>
      <c r="CS20" s="67"/>
      <c r="CT20" s="67"/>
      <c r="CU20" s="67"/>
      <c r="CV20" s="67"/>
      <c r="CW20" s="67"/>
      <c r="CX20" s="67"/>
      <c r="CY20" s="67"/>
      <c r="CZ20" s="67"/>
      <c r="DA20" s="67"/>
      <c r="DB20" s="67"/>
      <c r="DC20" s="67"/>
      <c r="DD20" s="67"/>
      <c r="DE20" s="67"/>
      <c r="DF20" s="67"/>
      <c r="DG20" s="67"/>
      <c r="DH20" s="67"/>
      <c r="DI20" s="67"/>
      <c r="DJ20" s="67"/>
      <c r="DK20" s="67"/>
      <c r="DL20" s="67"/>
      <c r="DM20" s="67"/>
      <c r="DN20" s="67"/>
    </row>
    <row r="21" spans="1:118" x14ac:dyDescent="0.35">
      <c r="A21" s="69" t="s">
        <v>342</v>
      </c>
      <c r="B21" s="69" t="s">
        <v>343</v>
      </c>
      <c r="C21" s="42" t="s">
        <v>344</v>
      </c>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7"/>
      <c r="BA21" s="67"/>
      <c r="BB21" s="67"/>
      <c r="BC21" s="67"/>
      <c r="BD21" s="67"/>
      <c r="BE21" s="67"/>
      <c r="BF21" s="67"/>
      <c r="BG21" s="67"/>
      <c r="BH21" s="67"/>
      <c r="BI21" s="67"/>
      <c r="BJ21" s="67"/>
      <c r="BK21" s="67"/>
      <c r="BL21" s="67"/>
      <c r="BM21" s="67"/>
      <c r="BN21" s="67"/>
      <c r="BO21" s="67"/>
      <c r="BP21" s="67"/>
      <c r="BQ21" s="67"/>
      <c r="BR21" s="67"/>
      <c r="BS21" s="67"/>
      <c r="BT21" s="67"/>
      <c r="BU21" s="67"/>
      <c r="BV21" s="67"/>
      <c r="BW21" s="67"/>
      <c r="BX21" s="67"/>
      <c r="BY21" s="67"/>
      <c r="BZ21" s="67"/>
      <c r="CA21" s="67"/>
      <c r="CB21" s="67"/>
      <c r="CC21" s="67"/>
      <c r="CD21" s="67"/>
      <c r="CE21" s="67"/>
      <c r="CF21" s="67"/>
      <c r="CG21" s="67"/>
      <c r="CH21" s="67"/>
      <c r="CI21" s="67"/>
      <c r="CJ21" s="67"/>
      <c r="CK21" s="67"/>
      <c r="CL21" s="67"/>
      <c r="CM21" s="67"/>
      <c r="CN21" s="67"/>
      <c r="CO21" s="67"/>
      <c r="CP21" s="67"/>
      <c r="CQ21" s="67"/>
      <c r="CR21" s="67"/>
      <c r="CS21" s="67"/>
      <c r="CT21" s="67"/>
      <c r="CU21" s="67"/>
      <c r="CV21" s="67"/>
      <c r="CW21" s="67"/>
      <c r="CX21" s="67"/>
      <c r="CY21" s="67"/>
      <c r="CZ21" s="67"/>
      <c r="DA21" s="67"/>
      <c r="DB21" s="67"/>
      <c r="DC21" s="67"/>
      <c r="DD21" s="67"/>
      <c r="DE21" s="67"/>
      <c r="DF21" s="67"/>
      <c r="DG21" s="67"/>
      <c r="DH21" s="67"/>
      <c r="DI21" s="67"/>
      <c r="DJ21" s="67"/>
      <c r="DK21" s="67"/>
      <c r="DL21" s="67"/>
      <c r="DM21" s="67"/>
      <c r="DN21" s="67"/>
    </row>
    <row r="22" spans="1:118" s="40" customFormat="1" x14ac:dyDescent="0.35">
      <c r="A22" s="93" t="s">
        <v>345</v>
      </c>
      <c r="B22" s="70" t="s">
        <v>346</v>
      </c>
      <c r="C22" s="71" t="s">
        <v>347</v>
      </c>
      <c r="D22" s="67"/>
      <c r="E22" s="67"/>
      <c r="F22" s="6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c r="AT22" s="67"/>
      <c r="AU22" s="67"/>
      <c r="AV22" s="67"/>
      <c r="AW22" s="67"/>
      <c r="AX22" s="67"/>
      <c r="AY22" s="67"/>
      <c r="AZ22" s="67"/>
      <c r="BA22" s="67"/>
      <c r="BB22" s="67"/>
      <c r="BC22" s="67"/>
      <c r="BD22" s="67"/>
      <c r="BE22" s="67"/>
      <c r="BF22" s="67"/>
      <c r="BG22" s="67"/>
      <c r="BH22" s="67"/>
      <c r="BI22" s="67"/>
      <c r="BJ22" s="67"/>
      <c r="BK22" s="67"/>
      <c r="BL22" s="67"/>
      <c r="BM22" s="67"/>
      <c r="BN22" s="67"/>
      <c r="BO22" s="67"/>
      <c r="BP22" s="67"/>
      <c r="BQ22" s="67"/>
      <c r="BR22" s="67"/>
      <c r="BS22" s="67"/>
      <c r="BT22" s="67"/>
      <c r="BU22" s="67"/>
      <c r="BV22" s="67"/>
      <c r="BW22" s="67"/>
      <c r="BX22" s="67"/>
      <c r="BY22" s="67"/>
      <c r="BZ22" s="67"/>
      <c r="CA22" s="67"/>
      <c r="CB22" s="67"/>
      <c r="CC22" s="67"/>
      <c r="CD22" s="67"/>
      <c r="CE22" s="67"/>
      <c r="CF22" s="67"/>
      <c r="CG22" s="67"/>
      <c r="CH22" s="67"/>
      <c r="CI22" s="67"/>
      <c r="CJ22" s="67"/>
      <c r="CK22" s="67"/>
      <c r="CL22" s="67"/>
      <c r="CM22" s="67"/>
      <c r="CN22" s="67"/>
      <c r="CO22" s="67"/>
      <c r="CP22" s="67"/>
      <c r="CQ22" s="67"/>
      <c r="CR22" s="67"/>
      <c r="CS22" s="67"/>
      <c r="CT22" s="67"/>
      <c r="CU22" s="67"/>
      <c r="CV22" s="67"/>
      <c r="CW22" s="67"/>
      <c r="CX22" s="67"/>
      <c r="CY22" s="67"/>
      <c r="CZ22" s="67"/>
      <c r="DA22" s="67"/>
      <c r="DB22" s="67"/>
      <c r="DC22" s="67"/>
      <c r="DD22" s="67"/>
      <c r="DE22" s="67"/>
      <c r="DF22" s="67"/>
      <c r="DG22" s="67"/>
      <c r="DH22" s="67"/>
      <c r="DI22" s="67"/>
      <c r="DJ22" s="67"/>
      <c r="DK22" s="67"/>
      <c r="DL22" s="67"/>
      <c r="DM22" s="67"/>
      <c r="DN22" s="67"/>
    </row>
    <row r="23" spans="1:118" s="40" customFormat="1" x14ac:dyDescent="0.35">
      <c r="A23" s="93"/>
      <c r="B23" s="70" t="s">
        <v>348</v>
      </c>
      <c r="C23" s="71" t="s">
        <v>349</v>
      </c>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c r="AT23" s="67"/>
      <c r="AU23" s="67"/>
      <c r="AV23" s="67"/>
      <c r="AW23" s="67"/>
      <c r="AX23" s="67"/>
      <c r="AY23" s="67"/>
      <c r="AZ23" s="67"/>
      <c r="BA23" s="67"/>
      <c r="BB23" s="67"/>
      <c r="BC23" s="67"/>
      <c r="BD23" s="67"/>
      <c r="BE23" s="67"/>
      <c r="BF23" s="67"/>
      <c r="BG23" s="67"/>
      <c r="BH23" s="67"/>
      <c r="BI23" s="67"/>
      <c r="BJ23" s="67"/>
      <c r="BK23" s="67"/>
      <c r="BL23" s="67"/>
      <c r="BM23" s="67"/>
      <c r="BN23" s="67"/>
      <c r="BO23" s="67"/>
      <c r="BP23" s="67"/>
      <c r="BQ23" s="67"/>
      <c r="BR23" s="67"/>
      <c r="BS23" s="67"/>
      <c r="BT23" s="67"/>
      <c r="BU23" s="67"/>
      <c r="BV23" s="67"/>
      <c r="BW23" s="67"/>
      <c r="BX23" s="67"/>
      <c r="BY23" s="67"/>
      <c r="BZ23" s="67"/>
      <c r="CA23" s="67"/>
      <c r="CB23" s="67"/>
      <c r="CC23" s="67"/>
      <c r="CD23" s="67"/>
      <c r="CE23" s="67"/>
      <c r="CF23" s="67"/>
      <c r="CG23" s="67"/>
      <c r="CH23" s="67"/>
      <c r="CI23" s="67"/>
      <c r="CJ23" s="67"/>
      <c r="CK23" s="67"/>
      <c r="CL23" s="67"/>
      <c r="CM23" s="67"/>
      <c r="CN23" s="67"/>
      <c r="CO23" s="67"/>
      <c r="CP23" s="67"/>
      <c r="CQ23" s="67"/>
      <c r="CR23" s="67"/>
      <c r="CS23" s="67"/>
      <c r="CT23" s="67"/>
      <c r="CU23" s="67"/>
      <c r="CV23" s="67"/>
      <c r="CW23" s="67"/>
      <c r="CX23" s="67"/>
      <c r="CY23" s="67"/>
      <c r="CZ23" s="67"/>
      <c r="DA23" s="67"/>
      <c r="DB23" s="67"/>
      <c r="DC23" s="67"/>
      <c r="DD23" s="67"/>
      <c r="DE23" s="67"/>
      <c r="DF23" s="67"/>
      <c r="DG23" s="67"/>
      <c r="DH23" s="67"/>
      <c r="DI23" s="67"/>
      <c r="DJ23" s="67"/>
      <c r="DK23" s="67"/>
      <c r="DL23" s="67"/>
      <c r="DM23" s="67"/>
      <c r="DN23" s="67"/>
    </row>
    <row r="24" spans="1:118" x14ac:dyDescent="0.35">
      <c r="A24" s="92" t="s">
        <v>350</v>
      </c>
      <c r="B24" s="69" t="s">
        <v>351</v>
      </c>
      <c r="C24" s="42" t="s">
        <v>336</v>
      </c>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c r="AT24" s="67"/>
      <c r="AU24" s="67"/>
      <c r="AV24" s="67"/>
      <c r="AW24" s="67"/>
      <c r="AX24" s="67"/>
      <c r="AY24" s="67"/>
      <c r="AZ24" s="67"/>
      <c r="BA24" s="67"/>
      <c r="BB24" s="67"/>
      <c r="BC24" s="67"/>
      <c r="BD24" s="67"/>
      <c r="BE24" s="67"/>
      <c r="BF24" s="67"/>
      <c r="BG24" s="67"/>
      <c r="BH24" s="67"/>
      <c r="BI24" s="67"/>
      <c r="BJ24" s="67"/>
      <c r="BK24" s="67"/>
      <c r="BL24" s="67"/>
      <c r="BM24" s="67"/>
      <c r="BN24" s="67"/>
      <c r="BO24" s="67"/>
      <c r="BP24" s="67"/>
      <c r="BQ24" s="67"/>
      <c r="BR24" s="67"/>
      <c r="BS24" s="67"/>
      <c r="BT24" s="67"/>
      <c r="BU24" s="67"/>
      <c r="BV24" s="67"/>
      <c r="BW24" s="67"/>
      <c r="BX24" s="67"/>
      <c r="BY24" s="67"/>
      <c r="BZ24" s="67"/>
      <c r="CA24" s="67"/>
      <c r="CB24" s="67"/>
      <c r="CC24" s="67"/>
      <c r="CD24" s="67"/>
      <c r="CE24" s="67"/>
      <c r="CF24" s="67"/>
      <c r="CG24" s="67"/>
      <c r="CH24" s="67"/>
      <c r="CI24" s="67"/>
      <c r="CJ24" s="67"/>
      <c r="CK24" s="67"/>
      <c r="CL24" s="67"/>
      <c r="CM24" s="67"/>
      <c r="CN24" s="67"/>
      <c r="CO24" s="67"/>
      <c r="CP24" s="67"/>
      <c r="CQ24" s="67"/>
      <c r="CR24" s="67"/>
      <c r="CS24" s="67"/>
      <c r="CT24" s="67"/>
      <c r="CU24" s="67"/>
      <c r="CV24" s="67"/>
      <c r="CW24" s="67"/>
      <c r="CX24" s="67"/>
      <c r="CY24" s="67"/>
      <c r="CZ24" s="67"/>
      <c r="DA24" s="67"/>
      <c r="DB24" s="67"/>
      <c r="DC24" s="67"/>
      <c r="DD24" s="67"/>
      <c r="DE24" s="67"/>
      <c r="DF24" s="67"/>
      <c r="DG24" s="67"/>
      <c r="DH24" s="67"/>
      <c r="DI24" s="67"/>
      <c r="DJ24" s="67"/>
      <c r="DK24" s="67"/>
      <c r="DL24" s="67"/>
      <c r="DM24" s="67"/>
      <c r="DN24" s="67"/>
    </row>
    <row r="25" spans="1:118" x14ac:dyDescent="0.35">
      <c r="A25" s="92"/>
      <c r="B25" s="69" t="s">
        <v>352</v>
      </c>
      <c r="C25" s="42" t="s">
        <v>353</v>
      </c>
      <c r="D25" s="67"/>
      <c r="E25" s="43"/>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c r="AT25" s="67"/>
      <c r="AU25" s="67"/>
      <c r="AV25" s="67"/>
      <c r="AW25" s="67"/>
      <c r="AX25" s="67"/>
      <c r="AY25" s="67"/>
      <c r="AZ25" s="67"/>
      <c r="BA25" s="67"/>
      <c r="BB25" s="67"/>
      <c r="BC25" s="67"/>
      <c r="BD25" s="67"/>
      <c r="BE25" s="67"/>
      <c r="BF25" s="67"/>
      <c r="BG25" s="67"/>
      <c r="BH25" s="67"/>
      <c r="BI25" s="67"/>
      <c r="BJ25" s="67"/>
      <c r="BK25" s="67"/>
      <c r="BL25" s="67"/>
      <c r="BM25" s="67"/>
      <c r="BN25" s="67"/>
      <c r="BO25" s="67"/>
      <c r="BP25" s="67"/>
      <c r="BQ25" s="67"/>
      <c r="BR25" s="67"/>
      <c r="BS25" s="67"/>
      <c r="BT25" s="67"/>
      <c r="BU25" s="67"/>
      <c r="BV25" s="67"/>
      <c r="BW25" s="67"/>
      <c r="BX25" s="67"/>
      <c r="BY25" s="67"/>
      <c r="BZ25" s="67"/>
      <c r="CA25" s="67"/>
      <c r="CB25" s="67"/>
      <c r="CC25" s="67"/>
      <c r="CD25" s="67"/>
      <c r="CE25" s="67"/>
      <c r="CF25" s="67"/>
      <c r="CG25" s="67"/>
      <c r="CH25" s="67"/>
      <c r="CI25" s="67"/>
      <c r="CJ25" s="67"/>
      <c r="CK25" s="67"/>
      <c r="CL25" s="67"/>
      <c r="CM25" s="67"/>
      <c r="CN25" s="67"/>
      <c r="CO25" s="67"/>
      <c r="CP25" s="67"/>
      <c r="CQ25" s="67"/>
      <c r="CR25" s="67"/>
      <c r="CS25" s="67"/>
      <c r="CT25" s="67"/>
      <c r="CU25" s="67"/>
      <c r="CV25" s="67"/>
      <c r="CW25" s="67"/>
      <c r="CX25" s="67"/>
      <c r="CY25" s="67"/>
      <c r="CZ25" s="67"/>
      <c r="DA25" s="67"/>
      <c r="DB25" s="67"/>
      <c r="DC25" s="67"/>
      <c r="DD25" s="67"/>
      <c r="DE25" s="67"/>
      <c r="DF25" s="67"/>
      <c r="DG25" s="67"/>
      <c r="DH25" s="67"/>
      <c r="DI25" s="67"/>
      <c r="DJ25" s="67"/>
      <c r="DK25" s="67"/>
      <c r="DL25" s="67"/>
      <c r="DM25" s="67"/>
      <c r="DN25" s="67"/>
    </row>
    <row r="26" spans="1:118" x14ac:dyDescent="0.35">
      <c r="A26" s="92"/>
      <c r="B26" s="69" t="s">
        <v>354</v>
      </c>
      <c r="C26" s="42" t="s">
        <v>326</v>
      </c>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c r="AT26" s="67"/>
      <c r="AU26" s="67"/>
      <c r="AV26" s="67"/>
      <c r="AW26" s="67"/>
      <c r="AX26" s="67"/>
      <c r="AY26" s="67"/>
      <c r="AZ26" s="67"/>
      <c r="BA26" s="67"/>
      <c r="BB26" s="67"/>
      <c r="BC26" s="67"/>
      <c r="BD26" s="67"/>
      <c r="BE26" s="67"/>
      <c r="BF26" s="67"/>
      <c r="BG26" s="67"/>
      <c r="BH26" s="67"/>
      <c r="BI26" s="67"/>
      <c r="BJ26" s="67"/>
      <c r="BK26" s="67"/>
      <c r="BL26" s="67"/>
      <c r="BM26" s="67"/>
      <c r="BN26" s="67"/>
      <c r="BO26" s="67"/>
      <c r="BP26" s="67"/>
      <c r="BQ26" s="67"/>
      <c r="BR26" s="67"/>
      <c r="BS26" s="67"/>
      <c r="BT26" s="67"/>
      <c r="BU26" s="67"/>
      <c r="BV26" s="67"/>
      <c r="BW26" s="67"/>
      <c r="BX26" s="67"/>
      <c r="BY26" s="67"/>
      <c r="BZ26" s="67"/>
      <c r="CA26" s="67"/>
      <c r="CB26" s="67"/>
      <c r="CC26" s="67"/>
      <c r="CD26" s="67"/>
      <c r="CE26" s="67"/>
      <c r="CF26" s="67"/>
      <c r="CG26" s="67"/>
      <c r="CH26" s="67"/>
      <c r="CI26" s="67"/>
      <c r="CJ26" s="67"/>
      <c r="CK26" s="67"/>
      <c r="CL26" s="67"/>
      <c r="CM26" s="67"/>
      <c r="CN26" s="67"/>
      <c r="CO26" s="67"/>
      <c r="CP26" s="67"/>
      <c r="CQ26" s="67"/>
      <c r="CR26" s="67"/>
      <c r="CS26" s="67"/>
      <c r="CT26" s="67"/>
      <c r="CU26" s="67"/>
      <c r="CV26" s="67"/>
      <c r="CW26" s="67"/>
      <c r="CX26" s="67"/>
      <c r="CY26" s="67"/>
      <c r="CZ26" s="67"/>
      <c r="DA26" s="67"/>
      <c r="DB26" s="67"/>
      <c r="DC26" s="67"/>
      <c r="DD26" s="67"/>
      <c r="DE26" s="67"/>
      <c r="DF26" s="67"/>
      <c r="DG26" s="67"/>
      <c r="DH26" s="67"/>
      <c r="DI26" s="67"/>
      <c r="DJ26" s="67"/>
      <c r="DK26" s="67"/>
      <c r="DL26" s="67"/>
      <c r="DM26" s="67"/>
      <c r="DN26" s="67"/>
    </row>
    <row r="27" spans="1:118" x14ac:dyDescent="0.35">
      <c r="A27" s="92"/>
      <c r="B27" s="69" t="s">
        <v>355</v>
      </c>
      <c r="C27" s="42" t="s">
        <v>336</v>
      </c>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c r="AT27" s="67"/>
      <c r="AU27" s="67"/>
      <c r="AV27" s="67"/>
      <c r="AW27" s="67"/>
      <c r="AX27" s="67"/>
      <c r="AY27" s="67"/>
      <c r="AZ27" s="67"/>
      <c r="BA27" s="67"/>
      <c r="BB27" s="67"/>
      <c r="BC27" s="67"/>
      <c r="BD27" s="67"/>
      <c r="BE27" s="67"/>
      <c r="BF27" s="67"/>
      <c r="BG27" s="67"/>
      <c r="BH27" s="67"/>
      <c r="BI27" s="67"/>
      <c r="BJ27" s="67"/>
      <c r="BK27" s="67"/>
      <c r="BL27" s="67"/>
      <c r="BM27" s="67"/>
      <c r="BN27" s="67"/>
      <c r="BO27" s="67"/>
      <c r="BP27" s="67"/>
      <c r="BQ27" s="67"/>
      <c r="BR27" s="67"/>
      <c r="BS27" s="67"/>
      <c r="BT27" s="67"/>
      <c r="BU27" s="67"/>
      <c r="BV27" s="67"/>
      <c r="BW27" s="67"/>
      <c r="BX27" s="67"/>
      <c r="BY27" s="67"/>
      <c r="BZ27" s="67"/>
      <c r="CA27" s="67"/>
      <c r="CB27" s="67"/>
      <c r="CC27" s="67"/>
      <c r="CD27" s="67"/>
      <c r="CE27" s="67"/>
      <c r="CF27" s="67"/>
      <c r="CG27" s="67"/>
      <c r="CH27" s="67"/>
      <c r="CI27" s="67"/>
      <c r="CJ27" s="67"/>
      <c r="CK27" s="67"/>
      <c r="CL27" s="67"/>
      <c r="CM27" s="67"/>
      <c r="CN27" s="67"/>
      <c r="CO27" s="67"/>
      <c r="CP27" s="67"/>
      <c r="CQ27" s="67"/>
      <c r="CR27" s="67"/>
      <c r="CS27" s="67"/>
      <c r="CT27" s="67"/>
      <c r="CU27" s="67"/>
      <c r="CV27" s="67"/>
      <c r="CW27" s="67"/>
      <c r="CX27" s="67"/>
      <c r="CY27" s="67"/>
      <c r="CZ27" s="67"/>
      <c r="DA27" s="67"/>
      <c r="DB27" s="67"/>
      <c r="DC27" s="67"/>
      <c r="DD27" s="67"/>
      <c r="DE27" s="67"/>
      <c r="DF27" s="67"/>
      <c r="DG27" s="67"/>
      <c r="DH27" s="67"/>
      <c r="DI27" s="67"/>
      <c r="DJ27" s="67"/>
      <c r="DK27" s="67"/>
      <c r="DL27" s="67"/>
      <c r="DM27" s="67"/>
      <c r="DN27" s="67"/>
    </row>
    <row r="28" spans="1:118" x14ac:dyDescent="0.35">
      <c r="A28" s="92"/>
      <c r="B28" s="69" t="s">
        <v>356</v>
      </c>
      <c r="C28" s="42" t="s">
        <v>357</v>
      </c>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c r="BM28" s="67"/>
      <c r="BN28" s="67"/>
      <c r="BO28" s="67"/>
      <c r="BP28" s="67"/>
      <c r="BQ28" s="67"/>
      <c r="BR28" s="67"/>
      <c r="BS28" s="67"/>
      <c r="BT28" s="67"/>
      <c r="BU28" s="67"/>
      <c r="BV28" s="67"/>
      <c r="BW28" s="67"/>
      <c r="BX28" s="67"/>
      <c r="BY28" s="67"/>
      <c r="BZ28" s="67"/>
      <c r="CA28" s="67"/>
      <c r="CB28" s="67"/>
      <c r="CC28" s="67"/>
      <c r="CD28" s="67"/>
      <c r="CE28" s="67"/>
      <c r="CF28" s="67"/>
      <c r="CG28" s="67"/>
      <c r="CH28" s="67"/>
      <c r="CI28" s="67"/>
      <c r="CJ28" s="67"/>
      <c r="CK28" s="67"/>
      <c r="CL28" s="67"/>
      <c r="CM28" s="67"/>
      <c r="CN28" s="67"/>
      <c r="CO28" s="67"/>
      <c r="CP28" s="67"/>
      <c r="CQ28" s="67"/>
      <c r="CR28" s="67"/>
      <c r="CS28" s="67"/>
      <c r="CT28" s="67"/>
      <c r="CU28" s="67"/>
      <c r="CV28" s="67"/>
      <c r="CW28" s="67"/>
      <c r="CX28" s="67"/>
      <c r="CY28" s="67"/>
      <c r="CZ28" s="67"/>
      <c r="DA28" s="67"/>
      <c r="DB28" s="67"/>
      <c r="DC28" s="67"/>
      <c r="DD28" s="67"/>
      <c r="DE28" s="67"/>
      <c r="DF28" s="67"/>
      <c r="DG28" s="67"/>
      <c r="DH28" s="67"/>
      <c r="DI28" s="67"/>
      <c r="DJ28" s="67"/>
      <c r="DK28" s="67"/>
      <c r="DL28" s="67"/>
      <c r="DM28" s="67"/>
      <c r="DN28" s="67"/>
    </row>
    <row r="29" spans="1:118" x14ac:dyDescent="0.35">
      <c r="A29" s="92"/>
      <c r="B29" s="69" t="s">
        <v>358</v>
      </c>
      <c r="C29" s="42" t="s">
        <v>326</v>
      </c>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c r="AT29" s="67"/>
      <c r="AU29" s="67"/>
      <c r="AV29" s="67"/>
      <c r="AW29" s="67"/>
      <c r="AX29" s="67"/>
      <c r="AY29" s="67"/>
      <c r="AZ29" s="67"/>
      <c r="BA29" s="67"/>
      <c r="BB29" s="67"/>
      <c r="BC29" s="67"/>
      <c r="BD29" s="67"/>
      <c r="BE29" s="67"/>
      <c r="BF29" s="67"/>
      <c r="BG29" s="67"/>
      <c r="BH29" s="67"/>
      <c r="BI29" s="67"/>
      <c r="BJ29" s="67"/>
      <c r="BK29" s="67"/>
      <c r="BL29" s="67"/>
      <c r="BM29" s="67"/>
      <c r="BN29" s="67"/>
      <c r="BO29" s="67"/>
      <c r="BP29" s="67"/>
      <c r="BQ29" s="67"/>
      <c r="BR29" s="67"/>
      <c r="BS29" s="67"/>
      <c r="BT29" s="67"/>
      <c r="BU29" s="67"/>
      <c r="BV29" s="67"/>
      <c r="BW29" s="67"/>
      <c r="BX29" s="67"/>
      <c r="BY29" s="67"/>
      <c r="BZ29" s="67"/>
      <c r="CA29" s="67"/>
      <c r="CB29" s="67"/>
      <c r="CC29" s="67"/>
      <c r="CD29" s="67"/>
      <c r="CE29" s="67"/>
      <c r="CF29" s="67"/>
      <c r="CG29" s="67"/>
      <c r="CH29" s="67"/>
      <c r="CI29" s="67"/>
      <c r="CJ29" s="67"/>
      <c r="CK29" s="67"/>
      <c r="CL29" s="67"/>
      <c r="CM29" s="67"/>
      <c r="CN29" s="67"/>
      <c r="CO29" s="67"/>
      <c r="CP29" s="67"/>
      <c r="CQ29" s="67"/>
      <c r="CR29" s="67"/>
      <c r="CS29" s="67"/>
      <c r="CT29" s="67"/>
      <c r="CU29" s="67"/>
      <c r="CV29" s="67"/>
      <c r="CW29" s="67"/>
      <c r="CX29" s="67"/>
      <c r="CY29" s="67"/>
      <c r="CZ29" s="67"/>
      <c r="DA29" s="67"/>
      <c r="DB29" s="67"/>
      <c r="DC29" s="67"/>
      <c r="DD29" s="67"/>
      <c r="DE29" s="67"/>
      <c r="DF29" s="67"/>
      <c r="DG29" s="67"/>
      <c r="DH29" s="67"/>
      <c r="DI29" s="67"/>
      <c r="DJ29" s="67"/>
      <c r="DK29" s="67"/>
      <c r="DL29" s="67"/>
      <c r="DM29" s="67"/>
      <c r="DN29" s="67"/>
    </row>
    <row r="30" spans="1:118" s="40" customFormat="1" x14ac:dyDescent="0.35">
      <c r="A30" s="94" t="s">
        <v>359</v>
      </c>
      <c r="B30" s="70" t="s">
        <v>360</v>
      </c>
      <c r="C30" s="95" t="s">
        <v>361</v>
      </c>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c r="AT30" s="67"/>
      <c r="AU30" s="67"/>
      <c r="AV30" s="67"/>
      <c r="AW30" s="67"/>
      <c r="AX30" s="67"/>
      <c r="AY30" s="67"/>
      <c r="AZ30" s="67"/>
      <c r="BA30" s="67"/>
      <c r="BB30" s="67"/>
      <c r="BC30" s="67"/>
      <c r="BD30" s="67"/>
      <c r="BE30" s="67"/>
      <c r="BF30" s="67"/>
      <c r="BG30" s="67"/>
      <c r="BH30" s="67"/>
      <c r="BI30" s="67"/>
      <c r="BJ30" s="67"/>
      <c r="BK30" s="67"/>
      <c r="BL30" s="67"/>
      <c r="BM30" s="67"/>
      <c r="BN30" s="67"/>
      <c r="BO30" s="67"/>
      <c r="BP30" s="67"/>
      <c r="BQ30" s="67"/>
      <c r="BR30" s="67"/>
      <c r="BS30" s="67"/>
      <c r="BT30" s="67"/>
      <c r="BU30" s="67"/>
      <c r="BV30" s="67"/>
      <c r="BW30" s="67"/>
      <c r="BX30" s="67"/>
      <c r="BY30" s="67"/>
      <c r="BZ30" s="67"/>
      <c r="CA30" s="67"/>
      <c r="CB30" s="67"/>
      <c r="CC30" s="67"/>
      <c r="CD30" s="67"/>
      <c r="CE30" s="67"/>
      <c r="CF30" s="67"/>
      <c r="CG30" s="67"/>
      <c r="CH30" s="67"/>
      <c r="CI30" s="67"/>
      <c r="CJ30" s="67"/>
      <c r="CK30" s="67"/>
      <c r="CL30" s="67"/>
      <c r="CM30" s="67"/>
      <c r="CN30" s="67"/>
      <c r="CO30" s="67"/>
      <c r="CP30" s="67"/>
      <c r="CQ30" s="67"/>
      <c r="CR30" s="67"/>
      <c r="CS30" s="67"/>
      <c r="CT30" s="67"/>
      <c r="CU30" s="67"/>
      <c r="CV30" s="67"/>
      <c r="CW30" s="67"/>
      <c r="CX30" s="67"/>
      <c r="CY30" s="67"/>
      <c r="CZ30" s="67"/>
      <c r="DA30" s="67"/>
      <c r="DB30" s="67"/>
      <c r="DC30" s="67"/>
      <c r="DD30" s="67"/>
      <c r="DE30" s="67"/>
      <c r="DF30" s="67"/>
      <c r="DG30" s="67"/>
      <c r="DH30" s="67"/>
      <c r="DI30" s="67"/>
      <c r="DJ30" s="67"/>
      <c r="DK30" s="67"/>
      <c r="DL30" s="67"/>
      <c r="DM30" s="67"/>
      <c r="DN30" s="67"/>
    </row>
    <row r="31" spans="1:118" s="40" customFormat="1" x14ac:dyDescent="0.35">
      <c r="A31" s="94"/>
      <c r="B31" s="70" t="s">
        <v>362</v>
      </c>
      <c r="C31" s="95"/>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7"/>
      <c r="BM31" s="67"/>
      <c r="BN31" s="67"/>
      <c r="BO31" s="67"/>
      <c r="BP31" s="67"/>
      <c r="BQ31" s="67"/>
      <c r="BR31" s="67"/>
      <c r="BS31" s="67"/>
      <c r="BT31" s="67"/>
      <c r="BU31" s="67"/>
      <c r="BV31" s="67"/>
      <c r="BW31" s="67"/>
      <c r="BX31" s="67"/>
      <c r="BY31" s="67"/>
      <c r="BZ31" s="67"/>
      <c r="CA31" s="67"/>
      <c r="CB31" s="67"/>
      <c r="CC31" s="67"/>
      <c r="CD31" s="67"/>
      <c r="CE31" s="67"/>
      <c r="CF31" s="67"/>
      <c r="CG31" s="67"/>
      <c r="CH31" s="67"/>
      <c r="CI31" s="67"/>
      <c r="CJ31" s="67"/>
      <c r="CK31" s="67"/>
      <c r="CL31" s="67"/>
      <c r="CM31" s="67"/>
      <c r="CN31" s="67"/>
      <c r="CO31" s="67"/>
      <c r="CP31" s="67"/>
      <c r="CQ31" s="67"/>
      <c r="CR31" s="67"/>
      <c r="CS31" s="67"/>
      <c r="CT31" s="67"/>
      <c r="CU31" s="67"/>
      <c r="CV31" s="67"/>
      <c r="CW31" s="67"/>
      <c r="CX31" s="67"/>
      <c r="CY31" s="67"/>
      <c r="CZ31" s="67"/>
      <c r="DA31" s="67"/>
      <c r="DB31" s="67"/>
      <c r="DC31" s="67"/>
      <c r="DD31" s="67"/>
      <c r="DE31" s="67"/>
      <c r="DF31" s="67"/>
      <c r="DG31" s="67"/>
      <c r="DH31" s="67"/>
      <c r="DI31" s="67"/>
      <c r="DJ31" s="67"/>
      <c r="DK31" s="67"/>
      <c r="DL31" s="67"/>
      <c r="DM31" s="67"/>
      <c r="DN31" s="67"/>
    </row>
    <row r="32" spans="1:118" s="40" customFormat="1" x14ac:dyDescent="0.35">
      <c r="A32" s="94"/>
      <c r="B32" s="70" t="s">
        <v>363</v>
      </c>
      <c r="C32" s="95"/>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7"/>
      <c r="BQ32" s="67"/>
      <c r="BR32" s="67"/>
      <c r="BS32" s="67"/>
      <c r="BT32" s="67"/>
      <c r="BU32" s="67"/>
      <c r="BV32" s="67"/>
      <c r="BW32" s="67"/>
      <c r="BX32" s="67"/>
      <c r="BY32" s="67"/>
      <c r="BZ32" s="67"/>
      <c r="CA32" s="67"/>
      <c r="CB32" s="67"/>
      <c r="CC32" s="67"/>
      <c r="CD32" s="67"/>
      <c r="CE32" s="67"/>
      <c r="CF32" s="67"/>
      <c r="CG32" s="67"/>
      <c r="CH32" s="67"/>
      <c r="CI32" s="67"/>
      <c r="CJ32" s="67"/>
      <c r="CK32" s="67"/>
      <c r="CL32" s="67"/>
      <c r="CM32" s="67"/>
      <c r="CN32" s="67"/>
      <c r="CO32" s="67"/>
      <c r="CP32" s="67"/>
      <c r="CQ32" s="67"/>
      <c r="CR32" s="67"/>
      <c r="CS32" s="67"/>
      <c r="CT32" s="67"/>
      <c r="CU32" s="67"/>
      <c r="CV32" s="67"/>
      <c r="CW32" s="67"/>
      <c r="CX32" s="67"/>
      <c r="CY32" s="67"/>
      <c r="CZ32" s="67"/>
      <c r="DA32" s="67"/>
      <c r="DB32" s="67"/>
      <c r="DC32" s="67"/>
      <c r="DD32" s="67"/>
      <c r="DE32" s="67"/>
      <c r="DF32" s="67"/>
      <c r="DG32" s="67"/>
      <c r="DH32" s="67"/>
      <c r="DI32" s="67"/>
      <c r="DJ32" s="67"/>
      <c r="DK32" s="67"/>
      <c r="DL32" s="67"/>
      <c r="DM32" s="67"/>
      <c r="DN32" s="67"/>
    </row>
    <row r="33" spans="1:118" s="40" customFormat="1" x14ac:dyDescent="0.35">
      <c r="A33" s="94"/>
      <c r="B33" s="70" t="s">
        <v>364</v>
      </c>
      <c r="C33" s="95"/>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7"/>
      <c r="BQ33" s="67"/>
      <c r="BR33" s="67"/>
      <c r="BS33" s="67"/>
      <c r="BT33" s="67"/>
      <c r="BU33" s="67"/>
      <c r="BV33" s="67"/>
      <c r="BW33" s="67"/>
      <c r="BX33" s="67"/>
      <c r="BY33" s="67"/>
      <c r="BZ33" s="67"/>
      <c r="CA33" s="67"/>
      <c r="CB33" s="67"/>
      <c r="CC33" s="67"/>
      <c r="CD33" s="67"/>
      <c r="CE33" s="67"/>
      <c r="CF33" s="67"/>
      <c r="CG33" s="67"/>
      <c r="CH33" s="67"/>
      <c r="CI33" s="67"/>
      <c r="CJ33" s="67"/>
      <c r="CK33" s="67"/>
      <c r="CL33" s="67"/>
      <c r="CM33" s="67"/>
      <c r="CN33" s="67"/>
      <c r="CO33" s="67"/>
      <c r="CP33" s="67"/>
      <c r="CQ33" s="67"/>
      <c r="CR33" s="67"/>
      <c r="CS33" s="67"/>
      <c r="CT33" s="67"/>
      <c r="CU33" s="67"/>
      <c r="CV33" s="67"/>
      <c r="CW33" s="67"/>
      <c r="CX33" s="67"/>
      <c r="CY33" s="67"/>
      <c r="CZ33" s="67"/>
      <c r="DA33" s="67"/>
      <c r="DB33" s="67"/>
      <c r="DC33" s="67"/>
      <c r="DD33" s="67"/>
      <c r="DE33" s="67"/>
      <c r="DF33" s="67"/>
      <c r="DG33" s="67"/>
      <c r="DH33" s="67"/>
      <c r="DI33" s="67"/>
      <c r="DJ33" s="67"/>
      <c r="DK33" s="67"/>
      <c r="DL33" s="67"/>
      <c r="DM33" s="67"/>
      <c r="DN33" s="67"/>
    </row>
    <row r="34" spans="1:118" s="40" customFormat="1" x14ac:dyDescent="0.35">
      <c r="A34" s="94"/>
      <c r="B34" s="70" t="s">
        <v>365</v>
      </c>
      <c r="C34" s="95"/>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7"/>
      <c r="BQ34" s="67"/>
      <c r="BR34" s="67"/>
      <c r="BS34" s="67"/>
      <c r="BT34" s="67"/>
      <c r="BU34" s="67"/>
      <c r="BV34" s="67"/>
      <c r="BW34" s="67"/>
      <c r="BX34" s="67"/>
      <c r="BY34" s="67"/>
      <c r="BZ34" s="67"/>
      <c r="CA34" s="67"/>
      <c r="CB34" s="67"/>
      <c r="CC34" s="67"/>
      <c r="CD34" s="67"/>
      <c r="CE34" s="67"/>
      <c r="CF34" s="67"/>
      <c r="CG34" s="67"/>
      <c r="CH34" s="67"/>
      <c r="CI34" s="67"/>
      <c r="CJ34" s="67"/>
      <c r="CK34" s="67"/>
      <c r="CL34" s="67"/>
      <c r="CM34" s="67"/>
      <c r="CN34" s="67"/>
      <c r="CO34" s="67"/>
      <c r="CP34" s="67"/>
      <c r="CQ34" s="67"/>
      <c r="CR34" s="67"/>
      <c r="CS34" s="67"/>
      <c r="CT34" s="67"/>
      <c r="CU34" s="67"/>
      <c r="CV34" s="67"/>
      <c r="CW34" s="67"/>
      <c r="CX34" s="67"/>
      <c r="CY34" s="67"/>
      <c r="CZ34" s="67"/>
      <c r="DA34" s="67"/>
      <c r="DB34" s="67"/>
      <c r="DC34" s="67"/>
      <c r="DD34" s="67"/>
      <c r="DE34" s="67"/>
      <c r="DF34" s="67"/>
      <c r="DG34" s="67"/>
      <c r="DH34" s="67"/>
      <c r="DI34" s="67"/>
      <c r="DJ34" s="67"/>
      <c r="DK34" s="67"/>
      <c r="DL34" s="67"/>
      <c r="DM34" s="67"/>
      <c r="DN34" s="67"/>
    </row>
    <row r="35" spans="1:118" s="40" customFormat="1" x14ac:dyDescent="0.35">
      <c r="A35" s="94"/>
      <c r="B35" s="70" t="s">
        <v>366</v>
      </c>
      <c r="C35" s="95"/>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c r="AT35" s="67"/>
      <c r="AU35" s="67"/>
      <c r="AV35" s="67"/>
      <c r="AW35" s="67"/>
      <c r="AX35" s="67"/>
      <c r="AY35" s="67"/>
      <c r="AZ35" s="67"/>
      <c r="BA35" s="67"/>
      <c r="BB35" s="67"/>
      <c r="BC35" s="67"/>
      <c r="BD35" s="67"/>
      <c r="BE35" s="67"/>
      <c r="BF35" s="67"/>
      <c r="BG35" s="67"/>
      <c r="BH35" s="67"/>
      <c r="BI35" s="67"/>
      <c r="BJ35" s="67"/>
      <c r="BK35" s="67"/>
      <c r="BL35" s="67"/>
      <c r="BM35" s="67"/>
      <c r="BN35" s="67"/>
      <c r="BO35" s="67"/>
      <c r="BP35" s="67"/>
      <c r="BQ35" s="67"/>
      <c r="BR35" s="67"/>
      <c r="BS35" s="67"/>
      <c r="BT35" s="67"/>
      <c r="BU35" s="67"/>
      <c r="BV35" s="67"/>
      <c r="BW35" s="67"/>
      <c r="BX35" s="67"/>
      <c r="BY35" s="67"/>
      <c r="BZ35" s="67"/>
      <c r="CA35" s="67"/>
      <c r="CB35" s="67"/>
      <c r="CC35" s="67"/>
      <c r="CD35" s="67"/>
      <c r="CE35" s="67"/>
      <c r="CF35" s="67"/>
      <c r="CG35" s="67"/>
      <c r="CH35" s="67"/>
      <c r="CI35" s="67"/>
      <c r="CJ35" s="67"/>
      <c r="CK35" s="67"/>
      <c r="CL35" s="67"/>
      <c r="CM35" s="67"/>
      <c r="CN35" s="67"/>
      <c r="CO35" s="67"/>
      <c r="CP35" s="67"/>
      <c r="CQ35" s="67"/>
      <c r="CR35" s="67"/>
      <c r="CS35" s="67"/>
      <c r="CT35" s="67"/>
      <c r="CU35" s="67"/>
      <c r="CV35" s="67"/>
      <c r="CW35" s="67"/>
      <c r="CX35" s="67"/>
      <c r="CY35" s="67"/>
      <c r="CZ35" s="67"/>
      <c r="DA35" s="67"/>
      <c r="DB35" s="67"/>
      <c r="DC35" s="67"/>
      <c r="DD35" s="67"/>
      <c r="DE35" s="67"/>
      <c r="DF35" s="67"/>
      <c r="DG35" s="67"/>
      <c r="DH35" s="67"/>
      <c r="DI35" s="67"/>
      <c r="DJ35" s="67"/>
      <c r="DK35" s="67"/>
      <c r="DL35" s="67"/>
      <c r="DM35" s="67"/>
      <c r="DN35" s="67"/>
    </row>
    <row r="36" spans="1:118" s="40" customFormat="1" x14ac:dyDescent="0.35">
      <c r="A36" s="94"/>
      <c r="B36" s="70" t="s">
        <v>367</v>
      </c>
      <c r="C36" s="95"/>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c r="AT36" s="67"/>
      <c r="AU36" s="67"/>
      <c r="AV36" s="67"/>
      <c r="AW36" s="67"/>
      <c r="AX36" s="67"/>
      <c r="AY36" s="67"/>
      <c r="AZ36" s="67"/>
      <c r="BA36" s="67"/>
      <c r="BB36" s="67"/>
      <c r="BC36" s="67"/>
      <c r="BD36" s="67"/>
      <c r="BE36" s="67"/>
      <c r="BF36" s="67"/>
      <c r="BG36" s="67"/>
      <c r="BH36" s="67"/>
      <c r="BI36" s="67"/>
      <c r="BJ36" s="67"/>
      <c r="BK36" s="67"/>
      <c r="BL36" s="67"/>
      <c r="BM36" s="67"/>
      <c r="BN36" s="67"/>
      <c r="BO36" s="67"/>
      <c r="BP36" s="67"/>
      <c r="BQ36" s="67"/>
      <c r="BR36" s="67"/>
      <c r="BS36" s="67"/>
      <c r="BT36" s="67"/>
      <c r="BU36" s="67"/>
      <c r="BV36" s="67"/>
      <c r="BW36" s="67"/>
      <c r="BX36" s="67"/>
      <c r="BY36" s="67"/>
      <c r="BZ36" s="67"/>
      <c r="CA36" s="67"/>
      <c r="CB36" s="67"/>
      <c r="CC36" s="67"/>
      <c r="CD36" s="67"/>
      <c r="CE36" s="67"/>
      <c r="CF36" s="67"/>
      <c r="CG36" s="67"/>
      <c r="CH36" s="67"/>
      <c r="CI36" s="67"/>
      <c r="CJ36" s="67"/>
      <c r="CK36" s="67"/>
      <c r="CL36" s="67"/>
      <c r="CM36" s="67"/>
      <c r="CN36" s="67"/>
      <c r="CO36" s="67"/>
      <c r="CP36" s="67"/>
      <c r="CQ36" s="67"/>
      <c r="CR36" s="67"/>
      <c r="CS36" s="67"/>
      <c r="CT36" s="67"/>
      <c r="CU36" s="67"/>
      <c r="CV36" s="67"/>
      <c r="CW36" s="67"/>
      <c r="CX36" s="67"/>
      <c r="CY36" s="67"/>
      <c r="CZ36" s="67"/>
      <c r="DA36" s="67"/>
      <c r="DB36" s="67"/>
      <c r="DC36" s="67"/>
      <c r="DD36" s="67"/>
      <c r="DE36" s="67"/>
      <c r="DF36" s="67"/>
      <c r="DG36" s="67"/>
      <c r="DH36" s="67"/>
      <c r="DI36" s="67"/>
      <c r="DJ36" s="67"/>
      <c r="DK36" s="67"/>
      <c r="DL36" s="67"/>
      <c r="DM36" s="67"/>
      <c r="DN36" s="67"/>
    </row>
    <row r="37" spans="1:118" s="40" customFormat="1" x14ac:dyDescent="0.35">
      <c r="A37" s="70"/>
      <c r="B37" s="71" t="s">
        <v>368</v>
      </c>
      <c r="C37" s="95"/>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c r="AT37" s="67"/>
      <c r="AU37" s="67"/>
      <c r="AV37" s="67"/>
      <c r="AW37" s="67"/>
      <c r="AX37" s="67"/>
      <c r="AY37" s="67"/>
      <c r="AZ37" s="67"/>
      <c r="BA37" s="67"/>
      <c r="BB37" s="67"/>
      <c r="BC37" s="67"/>
      <c r="BD37" s="67"/>
      <c r="BE37" s="67"/>
      <c r="BF37" s="67"/>
      <c r="BG37" s="67"/>
      <c r="BH37" s="67"/>
      <c r="BI37" s="67"/>
      <c r="BJ37" s="67"/>
      <c r="BK37" s="67"/>
      <c r="BL37" s="67"/>
      <c r="BM37" s="67"/>
      <c r="BN37" s="67"/>
      <c r="BO37" s="67"/>
      <c r="BP37" s="67"/>
      <c r="BQ37" s="67"/>
      <c r="BR37" s="67"/>
      <c r="BS37" s="67"/>
      <c r="BT37" s="67"/>
      <c r="BU37" s="67"/>
      <c r="BV37" s="67"/>
      <c r="BW37" s="67"/>
      <c r="BX37" s="67"/>
      <c r="BY37" s="67"/>
      <c r="BZ37" s="67"/>
      <c r="CA37" s="67"/>
      <c r="CB37" s="67"/>
      <c r="CC37" s="67"/>
      <c r="CD37" s="67"/>
      <c r="CE37" s="67"/>
      <c r="CF37" s="67"/>
      <c r="CG37" s="67"/>
      <c r="CH37" s="67"/>
      <c r="CI37" s="67"/>
      <c r="CJ37" s="67"/>
      <c r="CK37" s="67"/>
      <c r="CL37" s="67"/>
      <c r="CM37" s="67"/>
      <c r="CN37" s="67"/>
      <c r="CO37" s="67"/>
      <c r="CP37" s="67"/>
      <c r="CQ37" s="67"/>
      <c r="CR37" s="67"/>
      <c r="CS37" s="67"/>
      <c r="CT37" s="67"/>
      <c r="CU37" s="67"/>
      <c r="CV37" s="67"/>
      <c r="CW37" s="67"/>
      <c r="CX37" s="67"/>
      <c r="CY37" s="67"/>
      <c r="CZ37" s="67"/>
      <c r="DA37" s="67"/>
      <c r="DB37" s="67"/>
      <c r="DC37" s="67"/>
      <c r="DD37" s="67"/>
      <c r="DE37" s="67"/>
      <c r="DF37" s="67"/>
      <c r="DG37" s="67"/>
      <c r="DH37" s="67"/>
      <c r="DI37" s="67"/>
      <c r="DJ37" s="67"/>
      <c r="DK37" s="67"/>
      <c r="DL37" s="67"/>
      <c r="DM37" s="67"/>
      <c r="DN37" s="67"/>
    </row>
    <row r="38" spans="1:118" x14ac:dyDescent="0.35">
      <c r="A38" s="44" t="s">
        <v>369</v>
      </c>
      <c r="B38" s="45"/>
      <c r="C38" s="45"/>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c r="AT38" s="67"/>
      <c r="AU38" s="67"/>
      <c r="AV38" s="67"/>
      <c r="AW38" s="67"/>
      <c r="AX38" s="67"/>
      <c r="AY38" s="67"/>
      <c r="AZ38" s="67"/>
      <c r="BA38" s="67"/>
      <c r="BB38" s="67"/>
      <c r="BC38" s="67"/>
      <c r="BD38" s="67"/>
      <c r="BE38" s="67"/>
      <c r="BF38" s="67"/>
      <c r="BG38" s="67"/>
      <c r="BH38" s="67"/>
      <c r="BI38" s="67"/>
      <c r="BJ38" s="67"/>
      <c r="BK38" s="67"/>
      <c r="BL38" s="67"/>
      <c r="BM38" s="67"/>
      <c r="BN38" s="67"/>
      <c r="BO38" s="67"/>
      <c r="BP38" s="67"/>
      <c r="BQ38" s="67"/>
      <c r="BR38" s="67"/>
      <c r="BS38" s="67"/>
      <c r="BT38" s="67"/>
      <c r="BU38" s="67"/>
      <c r="BV38" s="67"/>
      <c r="BW38" s="67"/>
      <c r="BX38" s="67"/>
      <c r="BY38" s="67"/>
      <c r="BZ38" s="67"/>
      <c r="CA38" s="67"/>
      <c r="CB38" s="67"/>
      <c r="CC38" s="67"/>
      <c r="CD38" s="67"/>
      <c r="CE38" s="67"/>
      <c r="CF38" s="67"/>
      <c r="CG38" s="67"/>
      <c r="CH38" s="67"/>
      <c r="CI38" s="67"/>
      <c r="CJ38" s="67"/>
      <c r="CK38" s="67"/>
      <c r="CL38" s="67"/>
      <c r="CM38" s="67"/>
      <c r="CN38" s="67"/>
      <c r="CO38" s="67"/>
      <c r="CP38" s="67"/>
      <c r="CQ38" s="67"/>
      <c r="CR38" s="67"/>
      <c r="CS38" s="67"/>
      <c r="CT38" s="67"/>
      <c r="CU38" s="67"/>
      <c r="CV38" s="67"/>
      <c r="CW38" s="67"/>
      <c r="CX38" s="67"/>
      <c r="CY38" s="67"/>
      <c r="CZ38" s="67"/>
      <c r="DA38" s="67"/>
      <c r="DB38" s="67"/>
      <c r="DC38" s="67"/>
      <c r="DD38" s="67"/>
      <c r="DE38" s="67"/>
      <c r="DF38" s="67"/>
      <c r="DG38" s="67"/>
      <c r="DH38" s="67"/>
      <c r="DI38" s="67"/>
      <c r="DJ38" s="67"/>
      <c r="DK38" s="67"/>
      <c r="DL38" s="67"/>
      <c r="DM38" s="67"/>
      <c r="DN38" s="67"/>
    </row>
    <row r="40" spans="1:118" x14ac:dyDescent="0.35">
      <c r="A40" s="86" t="s">
        <v>370</v>
      </c>
      <c r="B40" s="86"/>
      <c r="C40" s="86"/>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c r="AT40" s="67"/>
      <c r="AU40" s="67"/>
      <c r="AV40" s="67"/>
      <c r="AW40" s="67"/>
      <c r="AX40" s="67"/>
      <c r="AY40" s="67"/>
      <c r="AZ40" s="67"/>
      <c r="BA40" s="67"/>
      <c r="BB40" s="67"/>
      <c r="BC40" s="67"/>
      <c r="BD40" s="67"/>
      <c r="BE40" s="67"/>
      <c r="BF40" s="67"/>
      <c r="BG40" s="67"/>
      <c r="BH40" s="67"/>
      <c r="BI40" s="67"/>
      <c r="BJ40" s="67"/>
      <c r="BK40" s="67"/>
      <c r="BL40" s="67"/>
      <c r="BM40" s="67"/>
      <c r="BN40" s="67"/>
      <c r="BO40" s="67"/>
      <c r="BP40" s="67"/>
      <c r="BQ40" s="67"/>
      <c r="BR40" s="67"/>
      <c r="BS40" s="67"/>
      <c r="BT40" s="67"/>
      <c r="BU40" s="67"/>
      <c r="BV40" s="67"/>
      <c r="BW40" s="67"/>
      <c r="BX40" s="67"/>
      <c r="BY40" s="67"/>
      <c r="BZ40" s="67"/>
      <c r="CA40" s="67"/>
      <c r="CB40" s="67"/>
      <c r="CC40" s="67"/>
      <c r="CD40" s="67"/>
      <c r="CE40" s="67"/>
      <c r="CF40" s="67"/>
      <c r="CG40" s="67"/>
      <c r="CH40" s="67"/>
      <c r="CI40" s="67"/>
      <c r="CJ40" s="67"/>
      <c r="CK40" s="67"/>
      <c r="CL40" s="67"/>
      <c r="CM40" s="67"/>
      <c r="CN40" s="67"/>
      <c r="CO40" s="67"/>
      <c r="CP40" s="67"/>
      <c r="CQ40" s="67"/>
      <c r="CR40" s="67"/>
      <c r="CS40" s="67"/>
      <c r="CT40" s="67"/>
      <c r="CU40" s="67"/>
      <c r="CV40" s="67"/>
      <c r="CW40" s="67"/>
      <c r="CX40" s="67"/>
      <c r="CY40" s="67"/>
      <c r="CZ40" s="67"/>
      <c r="DA40" s="67"/>
      <c r="DB40" s="67"/>
      <c r="DC40" s="67"/>
      <c r="DD40" s="67"/>
      <c r="DE40" s="67"/>
      <c r="DF40" s="67"/>
      <c r="DG40" s="67"/>
      <c r="DH40" s="67"/>
      <c r="DI40" s="67"/>
      <c r="DJ40" s="67"/>
      <c r="DK40" s="67"/>
      <c r="DL40" s="67"/>
      <c r="DM40" s="67"/>
      <c r="DN40" s="67"/>
    </row>
    <row r="41" spans="1:118" x14ac:dyDescent="0.35">
      <c r="A41" s="86"/>
      <c r="B41" s="86"/>
      <c r="C41" s="86"/>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c r="AT41" s="67"/>
      <c r="AU41" s="67"/>
      <c r="AV41" s="67"/>
      <c r="AW41" s="67"/>
      <c r="AX41" s="67"/>
      <c r="AY41" s="67"/>
      <c r="AZ41" s="67"/>
      <c r="BA41" s="67"/>
      <c r="BB41" s="67"/>
      <c r="BC41" s="67"/>
      <c r="BD41" s="67"/>
      <c r="BE41" s="67"/>
      <c r="BF41" s="67"/>
      <c r="BG41" s="67"/>
      <c r="BH41" s="67"/>
      <c r="BI41" s="67"/>
      <c r="BJ41" s="67"/>
      <c r="BK41" s="67"/>
      <c r="BL41" s="67"/>
      <c r="BM41" s="67"/>
      <c r="BN41" s="67"/>
      <c r="BO41" s="67"/>
      <c r="BP41" s="67"/>
      <c r="BQ41" s="67"/>
      <c r="BR41" s="67"/>
      <c r="BS41" s="67"/>
      <c r="BT41" s="67"/>
      <c r="BU41" s="67"/>
      <c r="BV41" s="67"/>
      <c r="BW41" s="67"/>
      <c r="BX41" s="67"/>
      <c r="BY41" s="67"/>
      <c r="BZ41" s="67"/>
      <c r="CA41" s="67"/>
      <c r="CB41" s="67"/>
      <c r="CC41" s="67"/>
      <c r="CD41" s="67"/>
      <c r="CE41" s="67"/>
      <c r="CF41" s="67"/>
      <c r="CG41" s="67"/>
      <c r="CH41" s="67"/>
      <c r="CI41" s="67"/>
      <c r="CJ41" s="67"/>
      <c r="CK41" s="67"/>
      <c r="CL41" s="67"/>
      <c r="CM41" s="67"/>
      <c r="CN41" s="67"/>
      <c r="CO41" s="67"/>
      <c r="CP41" s="67"/>
      <c r="CQ41" s="67"/>
      <c r="CR41" s="67"/>
      <c r="CS41" s="67"/>
      <c r="CT41" s="67"/>
      <c r="CU41" s="67"/>
      <c r="CV41" s="67"/>
      <c r="CW41" s="67"/>
      <c r="CX41" s="67"/>
      <c r="CY41" s="67"/>
      <c r="CZ41" s="67"/>
      <c r="DA41" s="67"/>
      <c r="DB41" s="67"/>
      <c r="DC41" s="67"/>
      <c r="DD41" s="67"/>
      <c r="DE41" s="67"/>
      <c r="DF41" s="67"/>
      <c r="DG41" s="67"/>
      <c r="DH41" s="67"/>
      <c r="DI41" s="67"/>
      <c r="DJ41" s="67"/>
      <c r="DK41" s="67"/>
      <c r="DL41" s="67"/>
      <c r="DM41" s="67"/>
      <c r="DN41" s="67"/>
    </row>
    <row r="42" spans="1:118" ht="43.5" customHeight="1" x14ac:dyDescent="0.35">
      <c r="A42" s="86"/>
      <c r="B42" s="86"/>
      <c r="C42" s="86"/>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c r="AT42" s="67"/>
      <c r="AU42" s="67"/>
      <c r="AV42" s="67"/>
      <c r="AW42" s="67"/>
      <c r="AX42" s="67"/>
      <c r="AY42" s="67"/>
      <c r="AZ42" s="67"/>
      <c r="BA42" s="67"/>
      <c r="BB42" s="67"/>
      <c r="BC42" s="67"/>
      <c r="BD42" s="67"/>
      <c r="BE42" s="67"/>
      <c r="BF42" s="67"/>
      <c r="BG42" s="67"/>
      <c r="BH42" s="67"/>
      <c r="BI42" s="67"/>
      <c r="BJ42" s="67"/>
      <c r="BK42" s="67"/>
      <c r="BL42" s="67"/>
      <c r="BM42" s="67"/>
      <c r="BN42" s="67"/>
      <c r="BO42" s="67"/>
      <c r="BP42" s="67"/>
      <c r="BQ42" s="67"/>
      <c r="BR42" s="67"/>
      <c r="BS42" s="67"/>
      <c r="BT42" s="67"/>
      <c r="BU42" s="67"/>
      <c r="BV42" s="67"/>
      <c r="BW42" s="67"/>
      <c r="BX42" s="67"/>
      <c r="BY42" s="67"/>
      <c r="BZ42" s="67"/>
      <c r="CA42" s="67"/>
      <c r="CB42" s="67"/>
      <c r="CC42" s="67"/>
      <c r="CD42" s="67"/>
      <c r="CE42" s="67"/>
      <c r="CF42" s="67"/>
      <c r="CG42" s="67"/>
      <c r="CH42" s="67"/>
      <c r="CI42" s="67"/>
      <c r="CJ42" s="67"/>
      <c r="CK42" s="67"/>
      <c r="CL42" s="67"/>
      <c r="CM42" s="67"/>
      <c r="CN42" s="67"/>
      <c r="CO42" s="67"/>
      <c r="CP42" s="67"/>
      <c r="CQ42" s="67"/>
      <c r="CR42" s="67"/>
      <c r="CS42" s="67"/>
      <c r="CT42" s="67"/>
      <c r="CU42" s="67"/>
      <c r="CV42" s="67"/>
      <c r="CW42" s="67"/>
      <c r="CX42" s="67"/>
      <c r="CY42" s="67"/>
      <c r="CZ42" s="67"/>
      <c r="DA42" s="67"/>
      <c r="DB42" s="67"/>
      <c r="DC42" s="67"/>
      <c r="DD42" s="67"/>
      <c r="DE42" s="67"/>
      <c r="DF42" s="67"/>
      <c r="DG42" s="67"/>
      <c r="DH42" s="67"/>
      <c r="DI42" s="67"/>
      <c r="DJ42" s="67"/>
      <c r="DK42" s="67"/>
      <c r="DL42" s="67"/>
      <c r="DM42" s="67"/>
      <c r="DN42" s="67"/>
    </row>
    <row r="43" spans="1:118" x14ac:dyDescent="0.35">
      <c r="A43" s="86" t="s">
        <v>371</v>
      </c>
      <c r="B43" s="86"/>
      <c r="C43" s="86"/>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c r="AT43" s="67"/>
      <c r="AU43" s="67"/>
      <c r="AV43" s="67"/>
      <c r="AW43" s="67"/>
      <c r="AX43" s="67"/>
      <c r="AY43" s="67"/>
      <c r="AZ43" s="67"/>
      <c r="BA43" s="67"/>
      <c r="BB43" s="67"/>
      <c r="BC43" s="67"/>
      <c r="BD43" s="67"/>
      <c r="BE43" s="67"/>
      <c r="BF43" s="67"/>
      <c r="BG43" s="67"/>
      <c r="BH43" s="67"/>
      <c r="BI43" s="67"/>
      <c r="BJ43" s="67"/>
      <c r="BK43" s="67"/>
      <c r="BL43" s="67"/>
      <c r="BM43" s="67"/>
      <c r="BN43" s="67"/>
      <c r="BO43" s="67"/>
      <c r="BP43" s="67"/>
      <c r="BQ43" s="67"/>
      <c r="BR43" s="67"/>
      <c r="BS43" s="67"/>
      <c r="BT43" s="67"/>
      <c r="BU43" s="67"/>
      <c r="BV43" s="67"/>
      <c r="BW43" s="67"/>
      <c r="BX43" s="67"/>
      <c r="BY43" s="67"/>
      <c r="BZ43" s="67"/>
      <c r="CA43" s="67"/>
      <c r="CB43" s="67"/>
      <c r="CC43" s="67"/>
      <c r="CD43" s="67"/>
      <c r="CE43" s="67"/>
      <c r="CF43" s="67"/>
      <c r="CG43" s="67"/>
      <c r="CH43" s="67"/>
      <c r="CI43" s="67"/>
      <c r="CJ43" s="67"/>
      <c r="CK43" s="67"/>
      <c r="CL43" s="67"/>
      <c r="CM43" s="67"/>
      <c r="CN43" s="67"/>
      <c r="CO43" s="67"/>
      <c r="CP43" s="67"/>
      <c r="CQ43" s="67"/>
      <c r="CR43" s="67"/>
      <c r="CS43" s="67"/>
      <c r="CT43" s="67"/>
      <c r="CU43" s="67"/>
      <c r="CV43" s="67"/>
      <c r="CW43" s="67"/>
      <c r="CX43" s="67"/>
      <c r="CY43" s="67"/>
      <c r="CZ43" s="67"/>
      <c r="DA43" s="67"/>
      <c r="DB43" s="67"/>
      <c r="DC43" s="67"/>
      <c r="DD43" s="67"/>
      <c r="DE43" s="67"/>
      <c r="DF43" s="67"/>
      <c r="DG43" s="67"/>
      <c r="DH43" s="67"/>
      <c r="DI43" s="67"/>
      <c r="DJ43" s="67"/>
      <c r="DK43" s="67"/>
      <c r="DL43" s="67"/>
      <c r="DM43" s="67"/>
      <c r="DN43" s="67"/>
    </row>
    <row r="44" spans="1:118" ht="44.15" customHeight="1" x14ac:dyDescent="0.35">
      <c r="A44" s="86"/>
      <c r="B44" s="86"/>
      <c r="C44" s="86"/>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c r="AT44" s="67"/>
      <c r="AU44" s="67"/>
      <c r="AV44" s="67"/>
      <c r="AW44" s="67"/>
      <c r="AX44" s="67"/>
      <c r="AY44" s="67"/>
      <c r="AZ44" s="67"/>
      <c r="BA44" s="67"/>
      <c r="BB44" s="67"/>
      <c r="BC44" s="67"/>
      <c r="BD44" s="67"/>
      <c r="BE44" s="67"/>
      <c r="BF44" s="67"/>
      <c r="BG44" s="67"/>
      <c r="BH44" s="67"/>
      <c r="BI44" s="67"/>
      <c r="BJ44" s="67"/>
      <c r="BK44" s="67"/>
      <c r="BL44" s="67"/>
      <c r="BM44" s="67"/>
      <c r="BN44" s="67"/>
      <c r="BO44" s="67"/>
      <c r="BP44" s="67"/>
      <c r="BQ44" s="67"/>
      <c r="BR44" s="67"/>
      <c r="BS44" s="67"/>
      <c r="BT44" s="67"/>
      <c r="BU44" s="67"/>
      <c r="BV44" s="67"/>
      <c r="BW44" s="67"/>
      <c r="BX44" s="67"/>
      <c r="BY44" s="67"/>
      <c r="BZ44" s="67"/>
      <c r="CA44" s="67"/>
      <c r="CB44" s="67"/>
      <c r="CC44" s="67"/>
      <c r="CD44" s="67"/>
      <c r="CE44" s="67"/>
      <c r="CF44" s="67"/>
      <c r="CG44" s="67"/>
      <c r="CH44" s="67"/>
      <c r="CI44" s="67"/>
      <c r="CJ44" s="67"/>
      <c r="CK44" s="67"/>
      <c r="CL44" s="67"/>
      <c r="CM44" s="67"/>
      <c r="CN44" s="67"/>
      <c r="CO44" s="67"/>
      <c r="CP44" s="67"/>
      <c r="CQ44" s="67"/>
      <c r="CR44" s="67"/>
      <c r="CS44" s="67"/>
      <c r="CT44" s="67"/>
      <c r="CU44" s="67"/>
      <c r="CV44" s="67"/>
      <c r="CW44" s="67"/>
      <c r="CX44" s="67"/>
      <c r="CY44" s="67"/>
      <c r="CZ44" s="67"/>
      <c r="DA44" s="67"/>
      <c r="DB44" s="67"/>
      <c r="DC44" s="67"/>
      <c r="DD44" s="67"/>
      <c r="DE44" s="67"/>
      <c r="DF44" s="67"/>
      <c r="DG44" s="67"/>
      <c r="DH44" s="67"/>
      <c r="DI44" s="67"/>
      <c r="DJ44" s="67"/>
      <c r="DK44" s="67"/>
      <c r="DL44" s="67"/>
      <c r="DM44" s="67"/>
      <c r="DN44" s="67"/>
    </row>
  </sheetData>
  <mergeCells count="8">
    <mergeCell ref="A40:C42"/>
    <mergeCell ref="A43:C44"/>
    <mergeCell ref="A4:A18"/>
    <mergeCell ref="A19:A20"/>
    <mergeCell ref="A22:A23"/>
    <mergeCell ref="A24:A29"/>
    <mergeCell ref="A30:A36"/>
    <mergeCell ref="C30:C37"/>
  </mergeCells>
  <conditionalFormatting sqref="A4:C4 A19:C19 B5:C18 B20:C20 A21:C22 B23:C23 A24:C24 A37:B38 B31:B36 A30:C30 B25:C29">
    <cfRule type="cellIs" dxfId="0" priority="1" stopIfTrue="1" operator="equal">
      <formula>"NULL"</formula>
    </cfRule>
  </conditionalFormatting>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EF89E-99F9-4B68-9FF1-0D2956AED405}">
  <dimension ref="A1:W53"/>
  <sheetViews>
    <sheetView topLeftCell="A4" workbookViewId="0"/>
  </sheetViews>
  <sheetFormatPr defaultColWidth="8.81640625" defaultRowHeight="14.5" x14ac:dyDescent="0.35"/>
  <cols>
    <col min="1" max="1" width="13.1796875" style="23" customWidth="1"/>
    <col min="2" max="16384" width="8.81640625" style="23"/>
  </cols>
  <sheetData>
    <row r="1" spans="1:23" x14ac:dyDescent="0.35">
      <c r="A1" s="46" t="s">
        <v>372</v>
      </c>
    </row>
    <row r="2" spans="1:23" x14ac:dyDescent="0.35">
      <c r="A2" s="34" t="s">
        <v>373</v>
      </c>
    </row>
    <row r="3" spans="1:23" x14ac:dyDescent="0.35">
      <c r="A3" s="34" t="s">
        <v>374</v>
      </c>
    </row>
    <row r="4" spans="1:23" x14ac:dyDescent="0.35">
      <c r="A4" s="34" t="s">
        <v>375</v>
      </c>
    </row>
    <row r="5" spans="1:23" x14ac:dyDescent="0.35">
      <c r="A5" s="34"/>
    </row>
    <row r="6" spans="1:23" x14ac:dyDescent="0.35">
      <c r="B6" s="23" t="s">
        <v>376</v>
      </c>
      <c r="C6" s="23" t="s">
        <v>377</v>
      </c>
      <c r="D6" s="23" t="s">
        <v>378</v>
      </c>
      <c r="E6" s="23" t="s">
        <v>379</v>
      </c>
      <c r="F6" s="23" t="s">
        <v>380</v>
      </c>
      <c r="G6" s="23" t="s">
        <v>381</v>
      </c>
      <c r="H6" s="23" t="s">
        <v>382</v>
      </c>
      <c r="I6" s="23" t="s">
        <v>383</v>
      </c>
      <c r="J6" s="23" t="s">
        <v>384</v>
      </c>
      <c r="K6" s="23" t="s">
        <v>385</v>
      </c>
      <c r="L6" s="23" t="s">
        <v>386</v>
      </c>
      <c r="M6" s="23" t="s">
        <v>387</v>
      </c>
      <c r="N6" s="23" t="s">
        <v>388</v>
      </c>
      <c r="O6" s="23" t="s">
        <v>389</v>
      </c>
      <c r="P6" s="23" t="s">
        <v>390</v>
      </c>
      <c r="Q6" s="23" t="s">
        <v>391</v>
      </c>
      <c r="R6" s="23" t="s">
        <v>392</v>
      </c>
      <c r="S6" s="23" t="s">
        <v>393</v>
      </c>
      <c r="T6" s="23" t="s">
        <v>394</v>
      </c>
      <c r="U6" s="23" t="s">
        <v>395</v>
      </c>
      <c r="V6" s="23" t="s">
        <v>396</v>
      </c>
      <c r="W6" s="23" t="s">
        <v>397</v>
      </c>
    </row>
    <row r="7" spans="1:23" x14ac:dyDescent="0.35">
      <c r="A7" s="23" t="s">
        <v>376</v>
      </c>
      <c r="B7" s="47"/>
      <c r="C7" s="27">
        <v>97.3</v>
      </c>
      <c r="D7" s="27">
        <v>94.8</v>
      </c>
      <c r="E7" s="27">
        <v>94.1</v>
      </c>
      <c r="F7" s="27">
        <v>94.1</v>
      </c>
      <c r="G7" s="27">
        <v>94.1</v>
      </c>
      <c r="H7" s="27">
        <v>94.1</v>
      </c>
      <c r="I7" s="27">
        <v>94.1</v>
      </c>
      <c r="J7" s="27">
        <v>94.1</v>
      </c>
      <c r="K7" s="27">
        <v>94.1</v>
      </c>
      <c r="L7" s="27">
        <v>94.1</v>
      </c>
      <c r="M7" s="27">
        <v>94.1</v>
      </c>
      <c r="N7" s="27">
        <v>94.1</v>
      </c>
      <c r="O7" s="27">
        <v>93.9</v>
      </c>
      <c r="P7" s="27">
        <v>94.4</v>
      </c>
      <c r="Q7" s="27">
        <v>94.1</v>
      </c>
      <c r="R7" s="27">
        <v>94.1</v>
      </c>
      <c r="S7" s="27">
        <v>94.4</v>
      </c>
      <c r="T7" s="27">
        <v>94.4</v>
      </c>
      <c r="U7" s="27">
        <v>95.9</v>
      </c>
      <c r="V7" s="27">
        <v>95</v>
      </c>
      <c r="W7" s="27">
        <v>95</v>
      </c>
    </row>
    <row r="8" spans="1:23" x14ac:dyDescent="0.35">
      <c r="A8" s="23" t="s">
        <v>377</v>
      </c>
      <c r="B8" s="27">
        <v>97.3</v>
      </c>
      <c r="C8" s="47"/>
      <c r="D8" s="27">
        <v>95</v>
      </c>
      <c r="E8" s="27">
        <v>94.4</v>
      </c>
      <c r="F8" s="27">
        <v>94.4</v>
      </c>
      <c r="G8" s="27">
        <v>94.4</v>
      </c>
      <c r="H8" s="27">
        <v>94.4</v>
      </c>
      <c r="I8" s="27">
        <v>94.4</v>
      </c>
      <c r="J8" s="27">
        <v>94.4</v>
      </c>
      <c r="K8" s="27">
        <v>94.4</v>
      </c>
      <c r="L8" s="27">
        <v>94.4</v>
      </c>
      <c r="M8" s="27">
        <v>94.4</v>
      </c>
      <c r="N8" s="27">
        <v>94.4</v>
      </c>
      <c r="O8" s="27">
        <v>94.1</v>
      </c>
      <c r="P8" s="27">
        <v>94.8</v>
      </c>
      <c r="Q8" s="27">
        <v>93.9</v>
      </c>
      <c r="R8" s="27">
        <v>93.9</v>
      </c>
      <c r="S8" s="27">
        <v>94.6</v>
      </c>
      <c r="T8" s="27">
        <v>94.6</v>
      </c>
      <c r="U8" s="27">
        <v>96.4</v>
      </c>
      <c r="V8" s="27">
        <v>95.5</v>
      </c>
      <c r="W8" s="27">
        <v>95.5</v>
      </c>
    </row>
    <row r="9" spans="1:23" x14ac:dyDescent="0.35">
      <c r="A9" s="23" t="s">
        <v>378</v>
      </c>
      <c r="B9" s="27">
        <v>94.8</v>
      </c>
      <c r="C9" s="27">
        <v>95</v>
      </c>
      <c r="D9" s="48"/>
      <c r="E9" s="49">
        <v>98.4</v>
      </c>
      <c r="F9" s="49">
        <v>98.4</v>
      </c>
      <c r="G9" s="49">
        <v>98.4</v>
      </c>
      <c r="H9" s="49">
        <v>98.4</v>
      </c>
      <c r="I9" s="49">
        <v>98.4</v>
      </c>
      <c r="J9" s="49">
        <v>98.4</v>
      </c>
      <c r="K9" s="49">
        <v>98.4</v>
      </c>
      <c r="L9" s="49">
        <v>98.4</v>
      </c>
      <c r="M9" s="49">
        <v>98.4</v>
      </c>
      <c r="N9" s="49">
        <v>98.4</v>
      </c>
      <c r="O9" s="49">
        <v>98.6</v>
      </c>
      <c r="P9" s="49">
        <v>98</v>
      </c>
      <c r="Q9" s="49">
        <v>98</v>
      </c>
      <c r="R9" s="49">
        <v>98</v>
      </c>
      <c r="S9" s="49">
        <v>98.6</v>
      </c>
      <c r="T9" s="49">
        <v>98.6</v>
      </c>
      <c r="U9" s="27">
        <v>96.2</v>
      </c>
      <c r="V9" s="27">
        <v>97.1</v>
      </c>
      <c r="W9" s="27">
        <v>97.5</v>
      </c>
    </row>
    <row r="10" spans="1:23" x14ac:dyDescent="0.35">
      <c r="A10" s="23" t="s">
        <v>379</v>
      </c>
      <c r="B10" s="27">
        <v>94.1</v>
      </c>
      <c r="C10" s="27">
        <v>94.4</v>
      </c>
      <c r="D10" s="49">
        <v>98.4</v>
      </c>
      <c r="E10" s="50"/>
      <c r="F10" s="51">
        <v>100</v>
      </c>
      <c r="G10" s="51">
        <v>100</v>
      </c>
      <c r="H10" s="51">
        <v>100</v>
      </c>
      <c r="I10" s="51">
        <v>100</v>
      </c>
      <c r="J10" s="51">
        <v>100</v>
      </c>
      <c r="K10" s="51">
        <v>100</v>
      </c>
      <c r="L10" s="51">
        <v>100</v>
      </c>
      <c r="M10" s="51">
        <v>100</v>
      </c>
      <c r="N10" s="51">
        <v>100</v>
      </c>
      <c r="O10" s="49">
        <v>99.8</v>
      </c>
      <c r="P10" s="49">
        <v>98.2</v>
      </c>
      <c r="Q10" s="49">
        <v>98.2</v>
      </c>
      <c r="R10" s="49">
        <v>98.2</v>
      </c>
      <c r="S10" s="49">
        <v>98.9</v>
      </c>
      <c r="T10" s="49">
        <v>98.9</v>
      </c>
      <c r="U10" s="27">
        <v>95.9</v>
      </c>
      <c r="V10" s="27">
        <v>96.4</v>
      </c>
      <c r="W10" s="27">
        <v>95.9</v>
      </c>
    </row>
    <row r="11" spans="1:23" x14ac:dyDescent="0.35">
      <c r="A11" s="23" t="s">
        <v>380</v>
      </c>
      <c r="B11" s="27">
        <v>94.1</v>
      </c>
      <c r="C11" s="27">
        <v>94.4</v>
      </c>
      <c r="D11" s="49">
        <v>98.4</v>
      </c>
      <c r="E11" s="51">
        <v>100</v>
      </c>
      <c r="F11" s="50"/>
      <c r="G11" s="51">
        <v>100</v>
      </c>
      <c r="H11" s="51">
        <v>100</v>
      </c>
      <c r="I11" s="51">
        <v>100</v>
      </c>
      <c r="J11" s="51">
        <v>100</v>
      </c>
      <c r="K11" s="51">
        <v>100</v>
      </c>
      <c r="L11" s="51">
        <v>100</v>
      </c>
      <c r="M11" s="51">
        <v>100</v>
      </c>
      <c r="N11" s="51">
        <v>100</v>
      </c>
      <c r="O11" s="49">
        <v>99.8</v>
      </c>
      <c r="P11" s="49">
        <v>98.2</v>
      </c>
      <c r="Q11" s="49">
        <v>98.2</v>
      </c>
      <c r="R11" s="49">
        <v>98.2</v>
      </c>
      <c r="S11" s="49">
        <v>98.9</v>
      </c>
      <c r="T11" s="49">
        <v>98.9</v>
      </c>
      <c r="U11" s="27">
        <v>95.9</v>
      </c>
      <c r="V11" s="27">
        <v>96.4</v>
      </c>
      <c r="W11" s="27">
        <v>95.9</v>
      </c>
    </row>
    <row r="12" spans="1:23" x14ac:dyDescent="0.35">
      <c r="A12" s="23" t="s">
        <v>381</v>
      </c>
      <c r="B12" s="27">
        <v>94.1</v>
      </c>
      <c r="C12" s="27">
        <v>94.4</v>
      </c>
      <c r="D12" s="49">
        <v>98.4</v>
      </c>
      <c r="E12" s="51">
        <v>100</v>
      </c>
      <c r="F12" s="51">
        <v>100</v>
      </c>
      <c r="G12" s="50"/>
      <c r="H12" s="51">
        <v>100</v>
      </c>
      <c r="I12" s="51">
        <v>100</v>
      </c>
      <c r="J12" s="51">
        <v>100</v>
      </c>
      <c r="K12" s="51">
        <v>100</v>
      </c>
      <c r="L12" s="51">
        <v>100</v>
      </c>
      <c r="M12" s="51">
        <v>100</v>
      </c>
      <c r="N12" s="51">
        <v>100</v>
      </c>
      <c r="O12" s="49">
        <v>99.8</v>
      </c>
      <c r="P12" s="49">
        <v>98.2</v>
      </c>
      <c r="Q12" s="49">
        <v>98.2</v>
      </c>
      <c r="R12" s="49">
        <v>98.2</v>
      </c>
      <c r="S12" s="49">
        <v>98.9</v>
      </c>
      <c r="T12" s="49">
        <v>98.9</v>
      </c>
      <c r="U12" s="27">
        <v>95.9</v>
      </c>
      <c r="V12" s="27">
        <v>96.4</v>
      </c>
      <c r="W12" s="27">
        <v>95.9</v>
      </c>
    </row>
    <row r="13" spans="1:23" x14ac:dyDescent="0.35">
      <c r="A13" s="23" t="s">
        <v>382</v>
      </c>
      <c r="B13" s="27">
        <v>94.1</v>
      </c>
      <c r="C13" s="27">
        <v>94.4</v>
      </c>
      <c r="D13" s="49">
        <v>98.4</v>
      </c>
      <c r="E13" s="51">
        <v>100</v>
      </c>
      <c r="F13" s="51">
        <v>100</v>
      </c>
      <c r="G13" s="51">
        <v>100</v>
      </c>
      <c r="H13" s="50"/>
      <c r="I13" s="51">
        <v>100</v>
      </c>
      <c r="J13" s="51">
        <v>100</v>
      </c>
      <c r="K13" s="51">
        <v>100</v>
      </c>
      <c r="L13" s="51">
        <v>100</v>
      </c>
      <c r="M13" s="51">
        <v>100</v>
      </c>
      <c r="N13" s="51">
        <v>100</v>
      </c>
      <c r="O13" s="49">
        <v>99.8</v>
      </c>
      <c r="P13" s="49">
        <v>98.2</v>
      </c>
      <c r="Q13" s="49">
        <v>98.2</v>
      </c>
      <c r="R13" s="49">
        <v>98.2</v>
      </c>
      <c r="S13" s="49">
        <v>98.9</v>
      </c>
      <c r="T13" s="49">
        <v>98.9</v>
      </c>
      <c r="U13" s="27">
        <v>95.9</v>
      </c>
      <c r="V13" s="27">
        <v>96.4</v>
      </c>
      <c r="W13" s="27">
        <v>95.9</v>
      </c>
    </row>
    <row r="14" spans="1:23" x14ac:dyDescent="0.35">
      <c r="A14" s="23" t="s">
        <v>383</v>
      </c>
      <c r="B14" s="27">
        <v>94.1</v>
      </c>
      <c r="C14" s="27">
        <v>94.4</v>
      </c>
      <c r="D14" s="49">
        <v>98.4</v>
      </c>
      <c r="E14" s="51">
        <v>100</v>
      </c>
      <c r="F14" s="51">
        <v>100</v>
      </c>
      <c r="G14" s="51">
        <v>100</v>
      </c>
      <c r="H14" s="51">
        <v>100</v>
      </c>
      <c r="I14" s="50"/>
      <c r="J14" s="51">
        <v>100</v>
      </c>
      <c r="K14" s="51">
        <v>100</v>
      </c>
      <c r="L14" s="51">
        <v>100</v>
      </c>
      <c r="M14" s="51">
        <v>100</v>
      </c>
      <c r="N14" s="51">
        <v>100</v>
      </c>
      <c r="O14" s="49">
        <v>99.8</v>
      </c>
      <c r="P14" s="49">
        <v>98.2</v>
      </c>
      <c r="Q14" s="49">
        <v>98.2</v>
      </c>
      <c r="R14" s="49">
        <v>98.2</v>
      </c>
      <c r="S14" s="49">
        <v>98.9</v>
      </c>
      <c r="T14" s="49">
        <v>98.9</v>
      </c>
      <c r="U14" s="27">
        <v>95.9</v>
      </c>
      <c r="V14" s="27">
        <v>96.4</v>
      </c>
      <c r="W14" s="27">
        <v>95.9</v>
      </c>
    </row>
    <row r="15" spans="1:23" x14ac:dyDescent="0.35">
      <c r="A15" s="23" t="s">
        <v>384</v>
      </c>
      <c r="B15" s="27">
        <v>94.1</v>
      </c>
      <c r="C15" s="27">
        <v>94.4</v>
      </c>
      <c r="D15" s="49">
        <v>98.4</v>
      </c>
      <c r="E15" s="51">
        <v>100</v>
      </c>
      <c r="F15" s="51">
        <v>100</v>
      </c>
      <c r="G15" s="51">
        <v>100</v>
      </c>
      <c r="H15" s="51">
        <v>100</v>
      </c>
      <c r="I15" s="51">
        <v>100</v>
      </c>
      <c r="J15" s="50"/>
      <c r="K15" s="51">
        <v>100</v>
      </c>
      <c r="L15" s="51">
        <v>100</v>
      </c>
      <c r="M15" s="51">
        <v>100</v>
      </c>
      <c r="N15" s="51">
        <v>100</v>
      </c>
      <c r="O15" s="49">
        <v>99.8</v>
      </c>
      <c r="P15" s="49">
        <v>98.2</v>
      </c>
      <c r="Q15" s="49">
        <v>98.2</v>
      </c>
      <c r="R15" s="49">
        <v>98.2</v>
      </c>
      <c r="S15" s="49">
        <v>98.9</v>
      </c>
      <c r="T15" s="49">
        <v>98.9</v>
      </c>
      <c r="U15" s="27">
        <v>95.9</v>
      </c>
      <c r="V15" s="27">
        <v>96.4</v>
      </c>
      <c r="W15" s="27">
        <v>95.9</v>
      </c>
    </row>
    <row r="16" spans="1:23" x14ac:dyDescent="0.35">
      <c r="A16" s="23" t="s">
        <v>385</v>
      </c>
      <c r="B16" s="27">
        <v>94.1</v>
      </c>
      <c r="C16" s="27">
        <v>94.4</v>
      </c>
      <c r="D16" s="49">
        <v>98.4</v>
      </c>
      <c r="E16" s="51">
        <v>100</v>
      </c>
      <c r="F16" s="51">
        <v>100</v>
      </c>
      <c r="G16" s="51">
        <v>100</v>
      </c>
      <c r="H16" s="51">
        <v>100</v>
      </c>
      <c r="I16" s="51">
        <v>100</v>
      </c>
      <c r="J16" s="51">
        <v>100</v>
      </c>
      <c r="K16" s="50"/>
      <c r="L16" s="51">
        <v>100</v>
      </c>
      <c r="M16" s="51">
        <v>100</v>
      </c>
      <c r="N16" s="51">
        <v>100</v>
      </c>
      <c r="O16" s="49">
        <v>99.8</v>
      </c>
      <c r="P16" s="49">
        <v>98.2</v>
      </c>
      <c r="Q16" s="49">
        <v>98.2</v>
      </c>
      <c r="R16" s="49">
        <v>98.2</v>
      </c>
      <c r="S16" s="49">
        <v>98.9</v>
      </c>
      <c r="T16" s="49">
        <v>98.9</v>
      </c>
      <c r="U16" s="27">
        <v>95.9</v>
      </c>
      <c r="V16" s="27">
        <v>96.4</v>
      </c>
      <c r="W16" s="27">
        <v>95.9</v>
      </c>
    </row>
    <row r="17" spans="1:23" x14ac:dyDescent="0.35">
      <c r="A17" s="23" t="s">
        <v>386</v>
      </c>
      <c r="B17" s="27">
        <v>94.1</v>
      </c>
      <c r="C17" s="27">
        <v>94.4</v>
      </c>
      <c r="D17" s="49">
        <v>98.4</v>
      </c>
      <c r="E17" s="51">
        <v>100</v>
      </c>
      <c r="F17" s="51">
        <v>100</v>
      </c>
      <c r="G17" s="51">
        <v>100</v>
      </c>
      <c r="H17" s="51">
        <v>100</v>
      </c>
      <c r="I17" s="51">
        <v>100</v>
      </c>
      <c r="J17" s="51">
        <v>100</v>
      </c>
      <c r="K17" s="51">
        <v>100</v>
      </c>
      <c r="L17" s="50"/>
      <c r="M17" s="51">
        <v>100</v>
      </c>
      <c r="N17" s="51">
        <v>100</v>
      </c>
      <c r="O17" s="49">
        <v>99.8</v>
      </c>
      <c r="P17" s="49">
        <v>98.2</v>
      </c>
      <c r="Q17" s="49">
        <v>98.2</v>
      </c>
      <c r="R17" s="49">
        <v>98.2</v>
      </c>
      <c r="S17" s="49">
        <v>98.9</v>
      </c>
      <c r="T17" s="49">
        <v>98.9</v>
      </c>
      <c r="U17" s="27">
        <v>95.9</v>
      </c>
      <c r="V17" s="27">
        <v>96.4</v>
      </c>
      <c r="W17" s="27">
        <v>95.9</v>
      </c>
    </row>
    <row r="18" spans="1:23" x14ac:dyDescent="0.35">
      <c r="A18" s="23" t="s">
        <v>387</v>
      </c>
      <c r="B18" s="27">
        <v>94.1</v>
      </c>
      <c r="C18" s="27">
        <v>94.4</v>
      </c>
      <c r="D18" s="49">
        <v>98.4</v>
      </c>
      <c r="E18" s="51">
        <v>100</v>
      </c>
      <c r="F18" s="51">
        <v>100</v>
      </c>
      <c r="G18" s="51">
        <v>100</v>
      </c>
      <c r="H18" s="51">
        <v>100</v>
      </c>
      <c r="I18" s="51">
        <v>100</v>
      </c>
      <c r="J18" s="51">
        <v>100</v>
      </c>
      <c r="K18" s="51">
        <v>100</v>
      </c>
      <c r="L18" s="51">
        <v>100</v>
      </c>
      <c r="M18" s="50"/>
      <c r="N18" s="51">
        <v>100</v>
      </c>
      <c r="O18" s="49">
        <v>99.8</v>
      </c>
      <c r="P18" s="49">
        <v>98.2</v>
      </c>
      <c r="Q18" s="49">
        <v>98.2</v>
      </c>
      <c r="R18" s="49">
        <v>98.2</v>
      </c>
      <c r="S18" s="49">
        <v>98.9</v>
      </c>
      <c r="T18" s="49">
        <v>98.9</v>
      </c>
      <c r="U18" s="27">
        <v>95.9</v>
      </c>
      <c r="V18" s="27">
        <v>96.4</v>
      </c>
      <c r="W18" s="27">
        <v>95.9</v>
      </c>
    </row>
    <row r="19" spans="1:23" x14ac:dyDescent="0.35">
      <c r="A19" s="23" t="s">
        <v>388</v>
      </c>
      <c r="B19" s="27">
        <v>94.1</v>
      </c>
      <c r="C19" s="27">
        <v>94.4</v>
      </c>
      <c r="D19" s="49">
        <v>98.4</v>
      </c>
      <c r="E19" s="51">
        <v>100</v>
      </c>
      <c r="F19" s="51">
        <v>100</v>
      </c>
      <c r="G19" s="51">
        <v>100</v>
      </c>
      <c r="H19" s="51">
        <v>100</v>
      </c>
      <c r="I19" s="51">
        <v>100</v>
      </c>
      <c r="J19" s="51">
        <v>100</v>
      </c>
      <c r="K19" s="51">
        <v>100</v>
      </c>
      <c r="L19" s="51">
        <v>100</v>
      </c>
      <c r="M19" s="51">
        <v>100</v>
      </c>
      <c r="N19" s="50"/>
      <c r="O19" s="49">
        <v>99.8</v>
      </c>
      <c r="P19" s="49">
        <v>98.2</v>
      </c>
      <c r="Q19" s="49">
        <v>98.2</v>
      </c>
      <c r="R19" s="49">
        <v>98.2</v>
      </c>
      <c r="S19" s="49">
        <v>98.9</v>
      </c>
      <c r="T19" s="49">
        <v>98.9</v>
      </c>
      <c r="U19" s="27">
        <v>95.9</v>
      </c>
      <c r="V19" s="27">
        <v>96.4</v>
      </c>
      <c r="W19" s="27">
        <v>95.9</v>
      </c>
    </row>
    <row r="20" spans="1:23" x14ac:dyDescent="0.35">
      <c r="A20" s="23" t="s">
        <v>389</v>
      </c>
      <c r="B20" s="27">
        <v>93.9</v>
      </c>
      <c r="C20" s="27">
        <v>94.1</v>
      </c>
      <c r="D20" s="49">
        <v>98.6</v>
      </c>
      <c r="E20" s="49">
        <v>99.8</v>
      </c>
      <c r="F20" s="49">
        <v>99.8</v>
      </c>
      <c r="G20" s="49">
        <v>99.8</v>
      </c>
      <c r="H20" s="49">
        <v>99.8</v>
      </c>
      <c r="I20" s="49">
        <v>99.8</v>
      </c>
      <c r="J20" s="49">
        <v>99.8</v>
      </c>
      <c r="K20" s="49">
        <v>99.8</v>
      </c>
      <c r="L20" s="49">
        <v>99.8</v>
      </c>
      <c r="M20" s="49">
        <v>99.8</v>
      </c>
      <c r="N20" s="49">
        <v>99.8</v>
      </c>
      <c r="O20" s="48"/>
      <c r="P20" s="49">
        <v>98.4</v>
      </c>
      <c r="Q20" s="49">
        <v>98.4</v>
      </c>
      <c r="R20" s="49">
        <v>98.4</v>
      </c>
      <c r="S20" s="49">
        <v>99.1</v>
      </c>
      <c r="T20" s="49">
        <v>99.1</v>
      </c>
      <c r="U20" s="27">
        <v>95.7</v>
      </c>
      <c r="V20" s="27">
        <v>96.2</v>
      </c>
      <c r="W20" s="27">
        <v>96.2</v>
      </c>
    </row>
    <row r="21" spans="1:23" x14ac:dyDescent="0.35">
      <c r="A21" s="23" t="s">
        <v>390</v>
      </c>
      <c r="B21" s="27">
        <v>94.4</v>
      </c>
      <c r="C21" s="27">
        <v>94.8</v>
      </c>
      <c r="D21" s="49">
        <v>98</v>
      </c>
      <c r="E21" s="49">
        <v>98.2</v>
      </c>
      <c r="F21" s="49">
        <v>98.2</v>
      </c>
      <c r="G21" s="49">
        <v>98.2</v>
      </c>
      <c r="H21" s="49">
        <v>98.2</v>
      </c>
      <c r="I21" s="49">
        <v>98.2</v>
      </c>
      <c r="J21" s="49">
        <v>98.2</v>
      </c>
      <c r="K21" s="49">
        <v>98.2</v>
      </c>
      <c r="L21" s="49">
        <v>98.2</v>
      </c>
      <c r="M21" s="49">
        <v>98.2</v>
      </c>
      <c r="N21" s="49">
        <v>98.2</v>
      </c>
      <c r="O21" s="49">
        <v>98.4</v>
      </c>
      <c r="P21" s="48"/>
      <c r="Q21" s="49">
        <v>98.6</v>
      </c>
      <c r="R21" s="49">
        <v>98.6</v>
      </c>
      <c r="S21" s="49">
        <v>99.3</v>
      </c>
      <c r="T21" s="49">
        <v>99.3</v>
      </c>
      <c r="U21" s="27">
        <v>96.2</v>
      </c>
      <c r="V21" s="27">
        <v>95.9</v>
      </c>
      <c r="W21" s="27">
        <v>95.9</v>
      </c>
    </row>
    <row r="22" spans="1:23" x14ac:dyDescent="0.35">
      <c r="A22" s="23" t="s">
        <v>391</v>
      </c>
      <c r="B22" s="27">
        <v>94.1</v>
      </c>
      <c r="C22" s="27">
        <v>93.9</v>
      </c>
      <c r="D22" s="49">
        <v>98</v>
      </c>
      <c r="E22" s="49">
        <v>98.2</v>
      </c>
      <c r="F22" s="49">
        <v>98.2</v>
      </c>
      <c r="G22" s="49">
        <v>98.2</v>
      </c>
      <c r="H22" s="49">
        <v>98.2</v>
      </c>
      <c r="I22" s="49">
        <v>98.2</v>
      </c>
      <c r="J22" s="49">
        <v>98.2</v>
      </c>
      <c r="K22" s="49">
        <v>98.2</v>
      </c>
      <c r="L22" s="49">
        <v>98.2</v>
      </c>
      <c r="M22" s="49">
        <v>98.2</v>
      </c>
      <c r="N22" s="49">
        <v>98.2</v>
      </c>
      <c r="O22" s="49">
        <v>98.4</v>
      </c>
      <c r="P22" s="49">
        <v>98.6</v>
      </c>
      <c r="Q22" s="48"/>
      <c r="R22" s="51">
        <v>100</v>
      </c>
      <c r="S22" s="49">
        <v>99.3</v>
      </c>
      <c r="T22" s="49">
        <v>99.3</v>
      </c>
      <c r="U22" s="27">
        <v>95</v>
      </c>
      <c r="V22" s="27">
        <v>95.5</v>
      </c>
      <c r="W22" s="27">
        <v>95.5</v>
      </c>
    </row>
    <row r="23" spans="1:23" x14ac:dyDescent="0.35">
      <c r="A23" s="23" t="s">
        <v>392</v>
      </c>
      <c r="B23" s="27">
        <v>94.1</v>
      </c>
      <c r="C23" s="27">
        <v>93.9</v>
      </c>
      <c r="D23" s="49">
        <v>98</v>
      </c>
      <c r="E23" s="49">
        <v>98.2</v>
      </c>
      <c r="F23" s="49">
        <v>98.2</v>
      </c>
      <c r="G23" s="49">
        <v>98.2</v>
      </c>
      <c r="H23" s="49">
        <v>98.2</v>
      </c>
      <c r="I23" s="49">
        <v>98.2</v>
      </c>
      <c r="J23" s="49">
        <v>98.2</v>
      </c>
      <c r="K23" s="49">
        <v>98.2</v>
      </c>
      <c r="L23" s="49">
        <v>98.2</v>
      </c>
      <c r="M23" s="49">
        <v>98.2</v>
      </c>
      <c r="N23" s="49">
        <v>98.2</v>
      </c>
      <c r="O23" s="49">
        <v>98.4</v>
      </c>
      <c r="P23" s="49">
        <v>98.6</v>
      </c>
      <c r="Q23" s="51">
        <v>100</v>
      </c>
      <c r="R23" s="48"/>
      <c r="S23" s="49">
        <v>99.3</v>
      </c>
      <c r="T23" s="49">
        <v>99.3</v>
      </c>
      <c r="U23" s="27">
        <v>95</v>
      </c>
      <c r="V23" s="27">
        <v>95.5</v>
      </c>
      <c r="W23" s="27">
        <v>95.5</v>
      </c>
    </row>
    <row r="24" spans="1:23" x14ac:dyDescent="0.35">
      <c r="A24" s="23" t="s">
        <v>393</v>
      </c>
      <c r="B24" s="27">
        <v>94.4</v>
      </c>
      <c r="C24" s="27">
        <v>94.6</v>
      </c>
      <c r="D24" s="49">
        <v>98.6</v>
      </c>
      <c r="E24" s="49">
        <v>98.9</v>
      </c>
      <c r="F24" s="49">
        <v>98.9</v>
      </c>
      <c r="G24" s="49">
        <v>98.9</v>
      </c>
      <c r="H24" s="49">
        <v>98.9</v>
      </c>
      <c r="I24" s="49">
        <v>98.9</v>
      </c>
      <c r="J24" s="49">
        <v>98.9</v>
      </c>
      <c r="K24" s="49">
        <v>98.9</v>
      </c>
      <c r="L24" s="49">
        <v>98.9</v>
      </c>
      <c r="M24" s="49">
        <v>98.9</v>
      </c>
      <c r="N24" s="49">
        <v>98.9</v>
      </c>
      <c r="O24" s="49">
        <v>99.1</v>
      </c>
      <c r="P24" s="49">
        <v>99.3</v>
      </c>
      <c r="Q24" s="49">
        <v>99.3</v>
      </c>
      <c r="R24" s="49">
        <v>99.3</v>
      </c>
      <c r="S24" s="48"/>
      <c r="T24" s="51">
        <v>100</v>
      </c>
      <c r="U24" s="27">
        <v>95.7</v>
      </c>
      <c r="V24" s="27">
        <v>96.2</v>
      </c>
      <c r="W24" s="27">
        <v>96.2</v>
      </c>
    </row>
    <row r="25" spans="1:23" x14ac:dyDescent="0.35">
      <c r="A25" s="23" t="s">
        <v>394</v>
      </c>
      <c r="B25" s="27">
        <v>94.4</v>
      </c>
      <c r="C25" s="27">
        <v>94.6</v>
      </c>
      <c r="D25" s="49">
        <v>98.6</v>
      </c>
      <c r="E25" s="49">
        <v>98.9</v>
      </c>
      <c r="F25" s="49">
        <v>98.9</v>
      </c>
      <c r="G25" s="49">
        <v>98.9</v>
      </c>
      <c r="H25" s="49">
        <v>98.9</v>
      </c>
      <c r="I25" s="49">
        <v>98.9</v>
      </c>
      <c r="J25" s="49">
        <v>98.9</v>
      </c>
      <c r="K25" s="49">
        <v>98.9</v>
      </c>
      <c r="L25" s="49">
        <v>98.9</v>
      </c>
      <c r="M25" s="49">
        <v>98.9</v>
      </c>
      <c r="N25" s="49">
        <v>98.9</v>
      </c>
      <c r="O25" s="49">
        <v>99.1</v>
      </c>
      <c r="P25" s="49">
        <v>99.3</v>
      </c>
      <c r="Q25" s="49">
        <v>99.3</v>
      </c>
      <c r="R25" s="49">
        <v>99.3</v>
      </c>
      <c r="S25" s="51">
        <v>100</v>
      </c>
      <c r="T25" s="27"/>
      <c r="U25" s="27">
        <v>95.7</v>
      </c>
      <c r="V25" s="27">
        <v>96.2</v>
      </c>
      <c r="W25" s="27">
        <v>96.2</v>
      </c>
    </row>
    <row r="26" spans="1:23" x14ac:dyDescent="0.35">
      <c r="A26" s="23" t="s">
        <v>395</v>
      </c>
      <c r="B26" s="27">
        <v>95.9</v>
      </c>
      <c r="C26" s="27">
        <v>96.4</v>
      </c>
      <c r="D26" s="27">
        <v>96.2</v>
      </c>
      <c r="E26" s="27">
        <v>95.9</v>
      </c>
      <c r="F26" s="27">
        <v>95.9</v>
      </c>
      <c r="G26" s="27">
        <v>95.9</v>
      </c>
      <c r="H26" s="27">
        <v>95.9</v>
      </c>
      <c r="I26" s="27">
        <v>95.9</v>
      </c>
      <c r="J26" s="27">
        <v>95.9</v>
      </c>
      <c r="K26" s="27">
        <v>95.9</v>
      </c>
      <c r="L26" s="27">
        <v>95.9</v>
      </c>
      <c r="M26" s="27">
        <v>95.9</v>
      </c>
      <c r="N26" s="27">
        <v>95.9</v>
      </c>
      <c r="O26" s="27">
        <v>95.7</v>
      </c>
      <c r="P26" s="27">
        <v>96.2</v>
      </c>
      <c r="Q26" s="27">
        <v>95</v>
      </c>
      <c r="R26" s="27">
        <v>95</v>
      </c>
      <c r="S26" s="27">
        <v>95.7</v>
      </c>
      <c r="T26" s="27">
        <v>95.7</v>
      </c>
      <c r="U26" s="48"/>
      <c r="V26" s="49">
        <v>98.6</v>
      </c>
      <c r="W26" s="49">
        <v>98.2</v>
      </c>
    </row>
    <row r="27" spans="1:23" x14ac:dyDescent="0.35">
      <c r="A27" s="23" t="s">
        <v>396</v>
      </c>
      <c r="B27" s="27">
        <v>95</v>
      </c>
      <c r="C27" s="27">
        <v>95.5</v>
      </c>
      <c r="D27" s="27">
        <v>97.1</v>
      </c>
      <c r="E27" s="27">
        <v>96.4</v>
      </c>
      <c r="F27" s="27">
        <v>96.4</v>
      </c>
      <c r="G27" s="27">
        <v>96.4</v>
      </c>
      <c r="H27" s="27">
        <v>96.4</v>
      </c>
      <c r="I27" s="27">
        <v>96.4</v>
      </c>
      <c r="J27" s="27">
        <v>96.4</v>
      </c>
      <c r="K27" s="27">
        <v>96.4</v>
      </c>
      <c r="L27" s="27">
        <v>96.4</v>
      </c>
      <c r="M27" s="27">
        <v>96.4</v>
      </c>
      <c r="N27" s="27">
        <v>96.4</v>
      </c>
      <c r="O27" s="27">
        <v>96.2</v>
      </c>
      <c r="P27" s="27">
        <v>95.9</v>
      </c>
      <c r="Q27" s="27">
        <v>95.5</v>
      </c>
      <c r="R27" s="27">
        <v>95.5</v>
      </c>
      <c r="S27" s="27">
        <v>96.2</v>
      </c>
      <c r="T27" s="27">
        <v>96.2</v>
      </c>
      <c r="U27" s="49">
        <v>98.6</v>
      </c>
      <c r="V27" s="48"/>
      <c r="W27" s="49">
        <v>99.5</v>
      </c>
    </row>
    <row r="28" spans="1:23" x14ac:dyDescent="0.35">
      <c r="A28" s="23" t="s">
        <v>397</v>
      </c>
      <c r="B28" s="27">
        <v>95</v>
      </c>
      <c r="C28" s="27">
        <v>95.5</v>
      </c>
      <c r="D28" s="27">
        <v>97.5</v>
      </c>
      <c r="E28" s="27">
        <v>95.9</v>
      </c>
      <c r="F28" s="27">
        <v>95.9</v>
      </c>
      <c r="G28" s="27">
        <v>95.9</v>
      </c>
      <c r="H28" s="27">
        <v>95.9</v>
      </c>
      <c r="I28" s="27">
        <v>95.9</v>
      </c>
      <c r="J28" s="27">
        <v>95.9</v>
      </c>
      <c r="K28" s="27">
        <v>95.9</v>
      </c>
      <c r="L28" s="27">
        <v>95.9</v>
      </c>
      <c r="M28" s="27">
        <v>95.9</v>
      </c>
      <c r="N28" s="27">
        <v>95.9</v>
      </c>
      <c r="O28" s="27">
        <v>96.2</v>
      </c>
      <c r="P28" s="27">
        <v>95.9</v>
      </c>
      <c r="Q28" s="27">
        <v>95.5</v>
      </c>
      <c r="R28" s="27">
        <v>95.5</v>
      </c>
      <c r="S28" s="27">
        <v>96.2</v>
      </c>
      <c r="T28" s="27">
        <v>96.2</v>
      </c>
      <c r="U28" s="49">
        <v>98.2</v>
      </c>
      <c r="V28" s="49">
        <v>99.5</v>
      </c>
      <c r="W28" s="48"/>
    </row>
    <row r="31" spans="1:23" x14ac:dyDescent="0.35">
      <c r="A31" s="52" t="s">
        <v>398</v>
      </c>
      <c r="B31" s="53" t="s">
        <v>399</v>
      </c>
      <c r="C31" s="54"/>
    </row>
    <row r="32" spans="1:23" x14ac:dyDescent="0.35">
      <c r="A32" s="55" t="s">
        <v>376</v>
      </c>
      <c r="B32" s="34" t="s">
        <v>400</v>
      </c>
    </row>
    <row r="33" spans="1:2" x14ac:dyDescent="0.35">
      <c r="A33" s="55" t="s">
        <v>377</v>
      </c>
      <c r="B33" s="34" t="s">
        <v>401</v>
      </c>
    </row>
    <row r="34" spans="1:2" x14ac:dyDescent="0.35">
      <c r="A34" s="55" t="s">
        <v>378</v>
      </c>
      <c r="B34" s="34" t="s">
        <v>402</v>
      </c>
    </row>
    <row r="35" spans="1:2" x14ac:dyDescent="0.35">
      <c r="A35" s="55" t="s">
        <v>379</v>
      </c>
      <c r="B35" s="34" t="s">
        <v>403</v>
      </c>
    </row>
    <row r="36" spans="1:2" x14ac:dyDescent="0.35">
      <c r="A36" s="55" t="s">
        <v>380</v>
      </c>
      <c r="B36" s="34" t="s">
        <v>404</v>
      </c>
    </row>
    <row r="37" spans="1:2" x14ac:dyDescent="0.35">
      <c r="A37" s="55" t="s">
        <v>381</v>
      </c>
      <c r="B37" s="34" t="s">
        <v>405</v>
      </c>
    </row>
    <row r="38" spans="1:2" x14ac:dyDescent="0.35">
      <c r="A38" s="55" t="s">
        <v>382</v>
      </c>
      <c r="B38" s="34" t="s">
        <v>404</v>
      </c>
    </row>
    <row r="39" spans="1:2" x14ac:dyDescent="0.35">
      <c r="A39" s="55" t="s">
        <v>383</v>
      </c>
      <c r="B39" s="34" t="s">
        <v>406</v>
      </c>
    </row>
    <row r="40" spans="1:2" x14ac:dyDescent="0.35">
      <c r="A40" s="55" t="s">
        <v>384</v>
      </c>
      <c r="B40" s="34" t="s">
        <v>404</v>
      </c>
    </row>
    <row r="41" spans="1:2" x14ac:dyDescent="0.35">
      <c r="A41" s="55" t="s">
        <v>385</v>
      </c>
      <c r="B41" s="34" t="s">
        <v>404</v>
      </c>
    </row>
    <row r="42" spans="1:2" x14ac:dyDescent="0.35">
      <c r="A42" s="55" t="s">
        <v>386</v>
      </c>
      <c r="B42" s="34" t="s">
        <v>407</v>
      </c>
    </row>
    <row r="43" spans="1:2" x14ac:dyDescent="0.35">
      <c r="A43" s="55" t="s">
        <v>387</v>
      </c>
      <c r="B43" s="34" t="s">
        <v>404</v>
      </c>
    </row>
    <row r="44" spans="1:2" x14ac:dyDescent="0.35">
      <c r="A44" s="55" t="s">
        <v>388</v>
      </c>
      <c r="B44" s="34" t="s">
        <v>404</v>
      </c>
    </row>
    <row r="45" spans="1:2" x14ac:dyDescent="0.35">
      <c r="A45" s="55" t="s">
        <v>389</v>
      </c>
      <c r="B45" s="34" t="s">
        <v>408</v>
      </c>
    </row>
    <row r="46" spans="1:2" x14ac:dyDescent="0.35">
      <c r="A46" s="55" t="s">
        <v>390</v>
      </c>
      <c r="B46" s="34" t="s">
        <v>409</v>
      </c>
    </row>
    <row r="47" spans="1:2" x14ac:dyDescent="0.35">
      <c r="A47" s="55" t="s">
        <v>391</v>
      </c>
      <c r="B47" s="34" t="s">
        <v>410</v>
      </c>
    </row>
    <row r="48" spans="1:2" x14ac:dyDescent="0.35">
      <c r="A48" s="55" t="s">
        <v>392</v>
      </c>
      <c r="B48" s="34" t="s">
        <v>411</v>
      </c>
    </row>
    <row r="49" spans="1:2" x14ac:dyDescent="0.35">
      <c r="A49" s="55" t="s">
        <v>393</v>
      </c>
      <c r="B49" s="34" t="s">
        <v>412</v>
      </c>
    </row>
    <row r="50" spans="1:2" x14ac:dyDescent="0.35">
      <c r="A50" s="55" t="s">
        <v>394</v>
      </c>
      <c r="B50" s="34" t="s">
        <v>413</v>
      </c>
    </row>
    <row r="51" spans="1:2" x14ac:dyDescent="0.35">
      <c r="A51" s="55" t="s">
        <v>395</v>
      </c>
      <c r="B51" s="34" t="s">
        <v>414</v>
      </c>
    </row>
    <row r="52" spans="1:2" x14ac:dyDescent="0.35">
      <c r="A52" s="55" t="s">
        <v>396</v>
      </c>
      <c r="B52" s="34" t="s">
        <v>415</v>
      </c>
    </row>
    <row r="53" spans="1:2" x14ac:dyDescent="0.35">
      <c r="A53" s="55" t="s">
        <v>397</v>
      </c>
      <c r="B53" s="34" t="s">
        <v>416</v>
      </c>
    </row>
  </sheetData>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46AED-C0EC-4220-A83F-1D23D1C707D0}">
  <dimension ref="A1:BD119"/>
  <sheetViews>
    <sheetView tabSelected="1" topLeftCell="A4" workbookViewId="0">
      <selection activeCell="F68" sqref="F68"/>
    </sheetView>
  </sheetViews>
  <sheetFormatPr defaultRowHeight="14.5" x14ac:dyDescent="0.35"/>
  <cols>
    <col min="1" max="1" width="33" customWidth="1"/>
  </cols>
  <sheetData>
    <row r="1" spans="1:56" x14ac:dyDescent="0.35">
      <c r="A1" s="24" t="s">
        <v>530</v>
      </c>
    </row>
    <row r="2" spans="1:56" x14ac:dyDescent="0.35">
      <c r="A2" t="s">
        <v>529</v>
      </c>
    </row>
    <row r="3" spans="1:56" x14ac:dyDescent="0.35">
      <c r="A3" t="s">
        <v>528</v>
      </c>
    </row>
    <row r="4" spans="1:56" x14ac:dyDescent="0.35">
      <c r="A4" t="s">
        <v>531</v>
      </c>
    </row>
    <row r="5" spans="1:56" s="74" customFormat="1" ht="166" x14ac:dyDescent="0.35">
      <c r="B5" s="74" t="s">
        <v>417</v>
      </c>
      <c r="C5" s="74" t="s">
        <v>419</v>
      </c>
      <c r="D5" s="74" t="s">
        <v>421</v>
      </c>
      <c r="E5" s="74" t="s">
        <v>423</v>
      </c>
      <c r="F5" s="74" t="s">
        <v>425</v>
      </c>
      <c r="G5" s="74" t="s">
        <v>427</v>
      </c>
      <c r="H5" s="74" t="s">
        <v>428</v>
      </c>
      <c r="I5" s="74" t="s">
        <v>431</v>
      </c>
      <c r="J5" s="74" t="s">
        <v>432</v>
      </c>
      <c r="K5" s="74" t="s">
        <v>433</v>
      </c>
      <c r="L5" s="74" t="s">
        <v>434</v>
      </c>
      <c r="M5" s="74" t="s">
        <v>439</v>
      </c>
      <c r="N5" s="74" t="s">
        <v>440</v>
      </c>
      <c r="O5" s="74" t="s">
        <v>441</v>
      </c>
      <c r="P5" s="74" t="s">
        <v>442</v>
      </c>
      <c r="Q5" s="74" t="s">
        <v>444</v>
      </c>
      <c r="R5" s="74" t="s">
        <v>449</v>
      </c>
      <c r="S5" s="74" t="s">
        <v>457</v>
      </c>
      <c r="T5" s="74" t="s">
        <v>451</v>
      </c>
      <c r="U5" s="74" t="s">
        <v>453</v>
      </c>
      <c r="V5" s="74" t="s">
        <v>455</v>
      </c>
      <c r="W5" s="74" t="s">
        <v>459</v>
      </c>
      <c r="X5" s="74" t="s">
        <v>461</v>
      </c>
      <c r="Y5" s="74" t="s">
        <v>463</v>
      </c>
      <c r="Z5" s="74" t="s">
        <v>465</v>
      </c>
      <c r="AA5" s="74" t="s">
        <v>467</v>
      </c>
      <c r="AB5" s="74" t="s">
        <v>468</v>
      </c>
      <c r="AC5" s="74" t="s">
        <v>471</v>
      </c>
      <c r="AD5" s="74" t="s">
        <v>473</v>
      </c>
      <c r="AE5" s="74" t="s">
        <v>475</v>
      </c>
      <c r="AF5" s="74" t="s">
        <v>477</v>
      </c>
      <c r="AG5" s="74" t="s">
        <v>478</v>
      </c>
      <c r="AH5" s="74" t="s">
        <v>481</v>
      </c>
      <c r="AI5" s="74" t="s">
        <v>484</v>
      </c>
      <c r="AJ5" s="74" t="s">
        <v>485</v>
      </c>
      <c r="AK5" s="74" t="s">
        <v>487</v>
      </c>
      <c r="AL5" s="74" t="s">
        <v>489</v>
      </c>
      <c r="AM5" s="74" t="s">
        <v>491</v>
      </c>
      <c r="AN5" s="74" t="s">
        <v>493</v>
      </c>
      <c r="AO5" s="74" t="s">
        <v>494</v>
      </c>
      <c r="AP5" s="74" t="s">
        <v>495</v>
      </c>
      <c r="AQ5" s="74" t="s">
        <v>499</v>
      </c>
      <c r="AR5" s="74" t="s">
        <v>501</v>
      </c>
      <c r="AS5" s="74" t="s">
        <v>503</v>
      </c>
      <c r="AT5" s="74" t="s">
        <v>505</v>
      </c>
      <c r="AU5" s="74" t="s">
        <v>507</v>
      </c>
      <c r="AV5" s="74" t="s">
        <v>509</v>
      </c>
      <c r="AW5" s="74" t="s">
        <v>511</v>
      </c>
      <c r="AX5" s="74" t="s">
        <v>513</v>
      </c>
      <c r="AY5" s="74" t="s">
        <v>515</v>
      </c>
      <c r="AZ5" s="74" t="s">
        <v>517</v>
      </c>
      <c r="BA5" s="74" t="s">
        <v>518</v>
      </c>
      <c r="BB5" s="74" t="s">
        <v>519</v>
      </c>
      <c r="BC5" s="74" t="s">
        <v>520</v>
      </c>
      <c r="BD5" s="74" t="s">
        <v>521</v>
      </c>
    </row>
    <row r="6" spans="1:56" x14ac:dyDescent="0.35">
      <c r="A6" t="s">
        <v>417</v>
      </c>
      <c r="B6" s="50"/>
      <c r="C6" s="51">
        <v>87.2</v>
      </c>
      <c r="D6" s="77">
        <v>54.3</v>
      </c>
      <c r="E6" s="77">
        <v>50</v>
      </c>
      <c r="F6" s="77">
        <v>43.9</v>
      </c>
      <c r="G6" s="77">
        <v>43.2</v>
      </c>
      <c r="H6" s="27">
        <v>43.9</v>
      </c>
      <c r="I6" s="27">
        <v>45.6</v>
      </c>
      <c r="J6" s="27">
        <v>45.6</v>
      </c>
      <c r="K6" s="27">
        <v>45.6</v>
      </c>
      <c r="L6" s="27">
        <v>45.6</v>
      </c>
      <c r="M6" s="27">
        <v>45.4</v>
      </c>
      <c r="N6" s="27">
        <v>43.8</v>
      </c>
      <c r="O6" s="27">
        <v>43.8</v>
      </c>
      <c r="P6" s="27">
        <v>43.8</v>
      </c>
      <c r="Q6" s="27">
        <v>43.8</v>
      </c>
      <c r="R6" s="27">
        <v>41.7</v>
      </c>
      <c r="S6" s="27">
        <v>40.200000000000003</v>
      </c>
      <c r="T6" s="27">
        <v>39.4</v>
      </c>
      <c r="U6" s="27">
        <v>39.4</v>
      </c>
      <c r="V6" s="27">
        <v>41.7</v>
      </c>
      <c r="W6" s="27">
        <v>41.5</v>
      </c>
      <c r="X6" s="27">
        <v>41.9</v>
      </c>
      <c r="Y6" s="27">
        <v>41.9</v>
      </c>
      <c r="Z6" s="27">
        <v>39.700000000000003</v>
      </c>
      <c r="AA6" s="27">
        <v>39.700000000000003</v>
      </c>
      <c r="AB6" s="27">
        <v>39.700000000000003</v>
      </c>
      <c r="AC6" s="27">
        <v>41.9</v>
      </c>
      <c r="AD6" s="27">
        <v>41.9</v>
      </c>
      <c r="AE6" s="27">
        <v>41.9</v>
      </c>
      <c r="AF6" s="27">
        <v>41.9</v>
      </c>
      <c r="AG6" s="27">
        <v>41.9</v>
      </c>
      <c r="AH6" s="27">
        <v>40.700000000000003</v>
      </c>
      <c r="AI6" s="27">
        <v>40.700000000000003</v>
      </c>
      <c r="AJ6" s="27">
        <v>40.4</v>
      </c>
      <c r="AK6" s="27">
        <v>38.5</v>
      </c>
      <c r="AL6" s="27">
        <v>38.200000000000003</v>
      </c>
      <c r="AM6" s="27">
        <v>38.200000000000003</v>
      </c>
      <c r="AN6" s="27">
        <v>38.200000000000003</v>
      </c>
      <c r="AO6" s="27">
        <v>38.200000000000003</v>
      </c>
      <c r="AP6" s="27">
        <v>38.200000000000003</v>
      </c>
      <c r="AQ6" s="27">
        <v>38.200000000000003</v>
      </c>
      <c r="AR6" s="27">
        <v>39</v>
      </c>
      <c r="AS6" s="27">
        <v>39</v>
      </c>
      <c r="AT6" s="27">
        <v>37.5</v>
      </c>
      <c r="AU6" s="27">
        <v>37.5</v>
      </c>
      <c r="AV6" s="27">
        <v>37.5</v>
      </c>
      <c r="AW6" s="27">
        <v>37.5</v>
      </c>
      <c r="AX6" s="27">
        <v>37.5</v>
      </c>
      <c r="AY6" s="27">
        <v>37.5</v>
      </c>
      <c r="AZ6" s="27">
        <v>37.5</v>
      </c>
      <c r="BA6" s="27">
        <v>37.5</v>
      </c>
      <c r="BB6" s="27">
        <v>37.5</v>
      </c>
      <c r="BC6" s="27">
        <v>37.5</v>
      </c>
      <c r="BD6" s="27">
        <v>37.5</v>
      </c>
    </row>
    <row r="7" spans="1:56" x14ac:dyDescent="0.35">
      <c r="A7" t="s">
        <v>419</v>
      </c>
      <c r="B7" s="51">
        <v>87.2</v>
      </c>
      <c r="C7" s="50"/>
      <c r="D7" s="77">
        <v>54.2</v>
      </c>
      <c r="E7" s="77">
        <v>47.3</v>
      </c>
      <c r="F7" s="77">
        <v>45.5</v>
      </c>
      <c r="G7" s="77">
        <v>44.1</v>
      </c>
      <c r="H7" s="27">
        <v>44.8</v>
      </c>
      <c r="I7" s="27">
        <v>41.2</v>
      </c>
      <c r="J7" s="27">
        <v>41.2</v>
      </c>
      <c r="K7" s="27">
        <v>41.2</v>
      </c>
      <c r="L7" s="27">
        <v>41.2</v>
      </c>
      <c r="M7" s="27">
        <v>42.3</v>
      </c>
      <c r="N7" s="27">
        <v>41.5</v>
      </c>
      <c r="O7" s="27">
        <v>41.5</v>
      </c>
      <c r="P7" s="27">
        <v>41.5</v>
      </c>
      <c r="Q7" s="27">
        <v>41.5</v>
      </c>
      <c r="R7" s="27">
        <v>37.700000000000003</v>
      </c>
      <c r="S7" s="27">
        <v>37</v>
      </c>
      <c r="T7" s="27">
        <v>36.4</v>
      </c>
      <c r="U7" s="27">
        <v>36.4</v>
      </c>
      <c r="V7" s="27">
        <v>37.700000000000003</v>
      </c>
      <c r="W7" s="27">
        <v>36.200000000000003</v>
      </c>
      <c r="X7" s="27">
        <v>36.1</v>
      </c>
      <c r="Y7" s="27">
        <v>37</v>
      </c>
      <c r="Z7" s="27">
        <v>34.799999999999997</v>
      </c>
      <c r="AA7" s="27">
        <v>35.200000000000003</v>
      </c>
      <c r="AB7" s="27">
        <v>35.200000000000003</v>
      </c>
      <c r="AC7" s="27">
        <v>37</v>
      </c>
      <c r="AD7" s="27">
        <v>37</v>
      </c>
      <c r="AE7" s="27">
        <v>36.6</v>
      </c>
      <c r="AF7" s="27">
        <v>36.1</v>
      </c>
      <c r="AG7" s="27">
        <v>36.1</v>
      </c>
      <c r="AH7" s="27">
        <v>36.200000000000003</v>
      </c>
      <c r="AI7" s="27">
        <v>36.200000000000003</v>
      </c>
      <c r="AJ7" s="27">
        <v>35.1</v>
      </c>
      <c r="AK7" s="27">
        <v>35.9</v>
      </c>
      <c r="AL7" s="27">
        <v>35.1</v>
      </c>
      <c r="AM7" s="27">
        <v>35.1</v>
      </c>
      <c r="AN7" s="27">
        <v>35.700000000000003</v>
      </c>
      <c r="AO7" s="27">
        <v>35.700000000000003</v>
      </c>
      <c r="AP7" s="27">
        <v>35.700000000000003</v>
      </c>
      <c r="AQ7" s="27">
        <v>35.9</v>
      </c>
      <c r="AR7" s="27">
        <v>36.6</v>
      </c>
      <c r="AS7" s="27">
        <v>36.6</v>
      </c>
      <c r="AT7" s="27">
        <v>35.9</v>
      </c>
      <c r="AU7" s="27">
        <v>35.9</v>
      </c>
      <c r="AV7" s="27">
        <v>35.9</v>
      </c>
      <c r="AW7" s="27">
        <v>35.9</v>
      </c>
      <c r="AX7" s="27">
        <v>35.9</v>
      </c>
      <c r="AY7" s="27">
        <v>35.9</v>
      </c>
      <c r="AZ7" s="27">
        <v>35.9</v>
      </c>
      <c r="BA7" s="27">
        <v>35.9</v>
      </c>
      <c r="BB7" s="27">
        <v>35.9</v>
      </c>
      <c r="BC7" s="27">
        <v>35.9</v>
      </c>
      <c r="BD7" s="27">
        <v>35.9</v>
      </c>
    </row>
    <row r="8" spans="1:56" x14ac:dyDescent="0.35">
      <c r="A8" t="s">
        <v>421</v>
      </c>
      <c r="B8" s="77">
        <v>54.3</v>
      </c>
      <c r="C8" s="77">
        <v>54.2</v>
      </c>
      <c r="D8" s="78"/>
      <c r="E8" s="77">
        <v>59</v>
      </c>
      <c r="F8" s="77">
        <v>51</v>
      </c>
      <c r="G8" s="77">
        <v>50.3</v>
      </c>
      <c r="H8" s="27">
        <v>49.7</v>
      </c>
      <c r="I8" s="27">
        <v>40</v>
      </c>
      <c r="J8" s="27">
        <v>40</v>
      </c>
      <c r="K8" s="27">
        <v>40</v>
      </c>
      <c r="L8" s="27">
        <v>40</v>
      </c>
      <c r="M8" s="27">
        <v>42</v>
      </c>
      <c r="N8" s="27">
        <v>41.3</v>
      </c>
      <c r="O8" s="27">
        <v>41.3</v>
      </c>
      <c r="P8" s="27">
        <v>41.3</v>
      </c>
      <c r="Q8" s="27">
        <v>41.3</v>
      </c>
      <c r="R8" s="27">
        <v>39.299999999999997</v>
      </c>
      <c r="S8" s="27">
        <v>37.1</v>
      </c>
      <c r="T8" s="27">
        <v>37.9</v>
      </c>
      <c r="U8" s="27">
        <v>37.9</v>
      </c>
      <c r="V8" s="27">
        <v>39.299999999999997</v>
      </c>
      <c r="W8" s="27">
        <v>35</v>
      </c>
      <c r="X8" s="27">
        <v>33.299999999999997</v>
      </c>
      <c r="Y8" s="27">
        <v>32.700000000000003</v>
      </c>
      <c r="Z8" s="27">
        <v>33.299999999999997</v>
      </c>
      <c r="AA8" s="27">
        <v>33.299999999999997</v>
      </c>
      <c r="AB8" s="27">
        <v>33.299999999999997</v>
      </c>
      <c r="AC8" s="27">
        <v>32.700000000000003</v>
      </c>
      <c r="AD8" s="27">
        <v>32.700000000000003</v>
      </c>
      <c r="AE8" s="27">
        <v>32.700000000000003</v>
      </c>
      <c r="AF8" s="27">
        <v>32.700000000000003</v>
      </c>
      <c r="AG8" s="27">
        <v>32.700000000000003</v>
      </c>
      <c r="AH8" s="27">
        <v>45.8</v>
      </c>
      <c r="AI8" s="27">
        <v>45.8</v>
      </c>
      <c r="AJ8" s="27">
        <v>40</v>
      </c>
      <c r="AK8" s="27">
        <v>42.2</v>
      </c>
      <c r="AL8" s="27">
        <v>43.7</v>
      </c>
      <c r="AM8" s="27">
        <v>43.7</v>
      </c>
      <c r="AN8" s="27">
        <v>43.2</v>
      </c>
      <c r="AO8" s="27">
        <v>43.2</v>
      </c>
      <c r="AP8" s="27">
        <v>43.2</v>
      </c>
      <c r="AQ8" s="27">
        <v>42.2</v>
      </c>
      <c r="AR8" s="27">
        <v>41.6</v>
      </c>
      <c r="AS8" s="27">
        <v>41.6</v>
      </c>
      <c r="AT8" s="27">
        <v>38.700000000000003</v>
      </c>
      <c r="AU8" s="27">
        <v>38.700000000000003</v>
      </c>
      <c r="AV8" s="27">
        <v>38.700000000000003</v>
      </c>
      <c r="AW8" s="27">
        <v>38.700000000000003</v>
      </c>
      <c r="AX8" s="27">
        <v>38.700000000000003</v>
      </c>
      <c r="AY8" s="27">
        <v>38.700000000000003</v>
      </c>
      <c r="AZ8" s="27">
        <v>38.700000000000003</v>
      </c>
      <c r="BA8" s="27">
        <v>38.700000000000003</v>
      </c>
      <c r="BB8" s="27">
        <v>38.700000000000003</v>
      </c>
      <c r="BC8" s="27">
        <v>38.700000000000003</v>
      </c>
      <c r="BD8" s="27">
        <v>38.700000000000003</v>
      </c>
    </row>
    <row r="9" spans="1:56" x14ac:dyDescent="0.35">
      <c r="A9" t="s">
        <v>423</v>
      </c>
      <c r="B9" s="77">
        <v>50</v>
      </c>
      <c r="C9" s="77">
        <v>47.3</v>
      </c>
      <c r="D9" s="77">
        <v>59</v>
      </c>
      <c r="E9" s="78"/>
      <c r="F9" s="27">
        <v>49.4</v>
      </c>
      <c r="G9" s="27">
        <v>46.8</v>
      </c>
      <c r="H9" s="27">
        <v>46.8</v>
      </c>
      <c r="I9" s="27">
        <v>37.1</v>
      </c>
      <c r="J9" s="27">
        <v>37.1</v>
      </c>
      <c r="K9" s="27">
        <v>37.1</v>
      </c>
      <c r="L9" s="27">
        <v>37.1</v>
      </c>
      <c r="M9" s="27">
        <v>37.200000000000003</v>
      </c>
      <c r="N9" s="27">
        <v>37.200000000000003</v>
      </c>
      <c r="O9" s="27">
        <v>37.200000000000003</v>
      </c>
      <c r="P9" s="27">
        <v>37.200000000000003</v>
      </c>
      <c r="Q9" s="27">
        <v>37.200000000000003</v>
      </c>
      <c r="R9" s="27">
        <v>38.9</v>
      </c>
      <c r="S9" s="27">
        <v>36.299999999999997</v>
      </c>
      <c r="T9" s="27">
        <v>37.6</v>
      </c>
      <c r="U9" s="27">
        <v>37.6</v>
      </c>
      <c r="V9" s="27">
        <v>38.9</v>
      </c>
      <c r="W9" s="27">
        <v>32.299999999999997</v>
      </c>
      <c r="X9" s="27">
        <v>31.8</v>
      </c>
      <c r="Y9" s="27">
        <v>32</v>
      </c>
      <c r="Z9" s="27">
        <v>31.1</v>
      </c>
      <c r="AA9" s="27">
        <v>31.4</v>
      </c>
      <c r="AB9" s="27">
        <v>31.4</v>
      </c>
      <c r="AC9" s="27">
        <v>32</v>
      </c>
      <c r="AD9" s="27">
        <v>32</v>
      </c>
      <c r="AE9" s="27">
        <v>31.6</v>
      </c>
      <c r="AF9" s="27">
        <v>31.3</v>
      </c>
      <c r="AG9" s="27">
        <v>31.3</v>
      </c>
      <c r="AH9" s="27">
        <v>38.9</v>
      </c>
      <c r="AI9" s="27">
        <v>38.9</v>
      </c>
      <c r="AJ9" s="27">
        <v>32.700000000000003</v>
      </c>
      <c r="AK9" s="27">
        <v>36.299999999999997</v>
      </c>
      <c r="AL9" s="27">
        <v>36</v>
      </c>
      <c r="AM9" s="27">
        <v>36</v>
      </c>
      <c r="AN9" s="27">
        <v>36.299999999999997</v>
      </c>
      <c r="AO9" s="27">
        <v>35.700000000000003</v>
      </c>
      <c r="AP9" s="27">
        <v>35.700000000000003</v>
      </c>
      <c r="AQ9" s="27">
        <v>36.700000000000003</v>
      </c>
      <c r="AR9" s="27">
        <v>36.1</v>
      </c>
      <c r="AS9" s="27">
        <v>36.1</v>
      </c>
      <c r="AT9" s="27">
        <v>33.5</v>
      </c>
      <c r="AU9" s="27">
        <v>33.5</v>
      </c>
      <c r="AV9" s="27">
        <v>33.5</v>
      </c>
      <c r="AW9" s="27">
        <v>33.5</v>
      </c>
      <c r="AX9" s="27">
        <v>33.5</v>
      </c>
      <c r="AY9" s="27">
        <v>33.5</v>
      </c>
      <c r="AZ9" s="27">
        <v>33.5</v>
      </c>
      <c r="BA9" s="27">
        <v>33.5</v>
      </c>
      <c r="BB9" s="27">
        <v>33.5</v>
      </c>
      <c r="BC9" s="27">
        <v>33.5</v>
      </c>
      <c r="BD9" s="27">
        <v>33.5</v>
      </c>
    </row>
    <row r="10" spans="1:56" x14ac:dyDescent="0.35">
      <c r="A10" t="s">
        <v>425</v>
      </c>
      <c r="B10" s="77">
        <v>43.9</v>
      </c>
      <c r="C10" s="77">
        <v>45.5</v>
      </c>
      <c r="D10" s="77">
        <v>51</v>
      </c>
      <c r="E10" s="77">
        <v>49.4</v>
      </c>
      <c r="F10" s="75"/>
      <c r="G10" s="76">
        <v>94</v>
      </c>
      <c r="H10" s="76">
        <v>94.7</v>
      </c>
      <c r="I10" s="27">
        <v>41.8</v>
      </c>
      <c r="J10" s="27">
        <v>41.8</v>
      </c>
      <c r="K10" s="27">
        <v>41.8</v>
      </c>
      <c r="L10" s="27">
        <v>41.8</v>
      </c>
      <c r="M10" s="27">
        <v>41.3</v>
      </c>
      <c r="N10" s="27">
        <v>42</v>
      </c>
      <c r="O10" s="27">
        <v>42</v>
      </c>
      <c r="P10" s="27">
        <v>42</v>
      </c>
      <c r="Q10" s="27">
        <v>42</v>
      </c>
      <c r="R10" s="27">
        <v>46.4</v>
      </c>
      <c r="S10" s="27">
        <v>44.3</v>
      </c>
      <c r="T10" s="27">
        <v>45</v>
      </c>
      <c r="U10" s="27">
        <v>45</v>
      </c>
      <c r="V10" s="27">
        <v>46.4</v>
      </c>
      <c r="W10" s="27">
        <v>42.4</v>
      </c>
      <c r="X10" s="27">
        <v>40.1</v>
      </c>
      <c r="Y10" s="27">
        <v>40.1</v>
      </c>
      <c r="Z10" s="27">
        <v>38.200000000000003</v>
      </c>
      <c r="AA10" s="27">
        <v>38.200000000000003</v>
      </c>
      <c r="AB10" s="27">
        <v>38.200000000000003</v>
      </c>
      <c r="AC10" s="27">
        <v>40.1</v>
      </c>
      <c r="AD10" s="27">
        <v>40.1</v>
      </c>
      <c r="AE10" s="27">
        <v>40.1</v>
      </c>
      <c r="AF10" s="27">
        <v>40.1</v>
      </c>
      <c r="AG10" s="27">
        <v>40.1</v>
      </c>
      <c r="AH10" s="27">
        <v>43.4</v>
      </c>
      <c r="AI10" s="27">
        <v>43.4</v>
      </c>
      <c r="AJ10" s="27">
        <v>47.1</v>
      </c>
      <c r="AK10" s="27">
        <v>41.2</v>
      </c>
      <c r="AL10" s="27">
        <v>45</v>
      </c>
      <c r="AM10" s="27">
        <v>45</v>
      </c>
      <c r="AN10" s="27">
        <v>45.8</v>
      </c>
      <c r="AO10" s="27">
        <v>45.8</v>
      </c>
      <c r="AP10" s="27">
        <v>45.8</v>
      </c>
      <c r="AQ10" s="27">
        <v>45.4</v>
      </c>
      <c r="AR10" s="27">
        <v>45.4</v>
      </c>
      <c r="AS10" s="27">
        <v>45.4</v>
      </c>
      <c r="AT10" s="27">
        <v>42.5</v>
      </c>
      <c r="AU10" s="27">
        <v>42.5</v>
      </c>
      <c r="AV10" s="27">
        <v>42.5</v>
      </c>
      <c r="AW10" s="27">
        <v>42.5</v>
      </c>
      <c r="AX10" s="27">
        <v>42.5</v>
      </c>
      <c r="AY10" s="27">
        <v>42.5</v>
      </c>
      <c r="AZ10" s="27">
        <v>42.5</v>
      </c>
      <c r="BA10" s="27">
        <v>42.5</v>
      </c>
      <c r="BB10" s="27">
        <v>42.5</v>
      </c>
      <c r="BC10" s="27">
        <v>42.5</v>
      </c>
      <c r="BD10" s="27">
        <v>42.5</v>
      </c>
    </row>
    <row r="11" spans="1:56" x14ac:dyDescent="0.35">
      <c r="A11" t="s">
        <v>427</v>
      </c>
      <c r="B11" s="77">
        <v>43.2</v>
      </c>
      <c r="C11" s="77">
        <v>44.1</v>
      </c>
      <c r="D11" s="77">
        <v>50.3</v>
      </c>
      <c r="E11" s="77">
        <v>46.8</v>
      </c>
      <c r="F11" s="76">
        <v>94</v>
      </c>
      <c r="G11" s="75"/>
      <c r="H11" s="76">
        <v>98</v>
      </c>
      <c r="I11" s="27">
        <v>42.5</v>
      </c>
      <c r="J11" s="27">
        <v>42.5</v>
      </c>
      <c r="K11" s="27">
        <v>42.5</v>
      </c>
      <c r="L11" s="27">
        <v>42.5</v>
      </c>
      <c r="M11" s="27">
        <v>41.3</v>
      </c>
      <c r="N11" s="27">
        <v>42</v>
      </c>
      <c r="O11" s="27">
        <v>42</v>
      </c>
      <c r="P11" s="27">
        <v>42</v>
      </c>
      <c r="Q11" s="27">
        <v>42</v>
      </c>
      <c r="R11" s="27">
        <v>45.7</v>
      </c>
      <c r="S11" s="27">
        <v>43.6</v>
      </c>
      <c r="T11" s="27">
        <v>44.3</v>
      </c>
      <c r="U11" s="27">
        <v>44.3</v>
      </c>
      <c r="V11" s="27">
        <v>45.7</v>
      </c>
      <c r="W11" s="27">
        <v>43.1</v>
      </c>
      <c r="X11" s="27">
        <v>40.799999999999997</v>
      </c>
      <c r="Y11" s="27">
        <v>40.799999999999997</v>
      </c>
      <c r="Z11" s="27">
        <v>38.799999999999997</v>
      </c>
      <c r="AA11" s="27">
        <v>38.799999999999997</v>
      </c>
      <c r="AB11" s="27">
        <v>38.799999999999997</v>
      </c>
      <c r="AC11" s="27">
        <v>40.799999999999997</v>
      </c>
      <c r="AD11" s="27">
        <v>40.799999999999997</v>
      </c>
      <c r="AE11" s="27">
        <v>40.799999999999997</v>
      </c>
      <c r="AF11" s="27">
        <v>40.799999999999997</v>
      </c>
      <c r="AG11" s="27">
        <v>40.799999999999997</v>
      </c>
      <c r="AH11" s="27">
        <v>43.4</v>
      </c>
      <c r="AI11" s="27">
        <v>43.4</v>
      </c>
      <c r="AJ11" s="27">
        <v>46.4</v>
      </c>
      <c r="AK11" s="27">
        <v>42.5</v>
      </c>
      <c r="AL11" s="27">
        <v>45</v>
      </c>
      <c r="AM11" s="27">
        <v>45</v>
      </c>
      <c r="AN11" s="27">
        <v>46.4</v>
      </c>
      <c r="AO11" s="27">
        <v>46.4</v>
      </c>
      <c r="AP11" s="27">
        <v>46.4</v>
      </c>
      <c r="AQ11" s="27">
        <v>48</v>
      </c>
      <c r="AR11" s="27">
        <v>48</v>
      </c>
      <c r="AS11" s="27">
        <v>48</v>
      </c>
      <c r="AT11" s="27">
        <v>46.4</v>
      </c>
      <c r="AU11" s="27">
        <v>46.4</v>
      </c>
      <c r="AV11" s="27">
        <v>46.4</v>
      </c>
      <c r="AW11" s="27">
        <v>46.4</v>
      </c>
      <c r="AX11" s="27">
        <v>46.4</v>
      </c>
      <c r="AY11" s="27">
        <v>46.4</v>
      </c>
      <c r="AZ11" s="27">
        <v>46.4</v>
      </c>
      <c r="BA11" s="27">
        <v>46.4</v>
      </c>
      <c r="BB11" s="27">
        <v>46.4</v>
      </c>
      <c r="BC11" s="27">
        <v>46.4</v>
      </c>
      <c r="BD11" s="27">
        <v>46.4</v>
      </c>
    </row>
    <row r="12" spans="1:56" x14ac:dyDescent="0.35">
      <c r="A12" t="s">
        <v>428</v>
      </c>
      <c r="B12" s="27">
        <v>43.9</v>
      </c>
      <c r="C12" s="27">
        <v>44.8</v>
      </c>
      <c r="D12" s="27">
        <v>49.7</v>
      </c>
      <c r="E12" s="27">
        <v>46.8</v>
      </c>
      <c r="F12" s="76">
        <v>94.7</v>
      </c>
      <c r="G12" s="76">
        <v>98</v>
      </c>
      <c r="H12" s="75"/>
      <c r="I12" s="27">
        <v>41.8</v>
      </c>
      <c r="J12" s="27">
        <v>41.8</v>
      </c>
      <c r="K12" s="27">
        <v>41.8</v>
      </c>
      <c r="L12" s="27">
        <v>41.8</v>
      </c>
      <c r="M12" s="27">
        <v>41.3</v>
      </c>
      <c r="N12" s="27">
        <v>42</v>
      </c>
      <c r="O12" s="27">
        <v>42</v>
      </c>
      <c r="P12" s="27">
        <v>42</v>
      </c>
      <c r="Q12" s="27">
        <v>42</v>
      </c>
      <c r="R12" s="27">
        <v>45.7</v>
      </c>
      <c r="S12" s="27">
        <v>43.6</v>
      </c>
      <c r="T12" s="27">
        <v>44.3</v>
      </c>
      <c r="U12" s="27">
        <v>44.3</v>
      </c>
      <c r="V12" s="27">
        <v>45.7</v>
      </c>
      <c r="W12" s="27">
        <v>43.1</v>
      </c>
      <c r="X12" s="27">
        <v>40.799999999999997</v>
      </c>
      <c r="Y12" s="27">
        <v>40.799999999999997</v>
      </c>
      <c r="Z12" s="27">
        <v>38.799999999999997</v>
      </c>
      <c r="AA12" s="27">
        <v>38.799999999999997</v>
      </c>
      <c r="AB12" s="27">
        <v>38.799999999999997</v>
      </c>
      <c r="AC12" s="27">
        <v>40.799999999999997</v>
      </c>
      <c r="AD12" s="27">
        <v>40.799999999999997</v>
      </c>
      <c r="AE12" s="27">
        <v>40.799999999999997</v>
      </c>
      <c r="AF12" s="27">
        <v>40.799999999999997</v>
      </c>
      <c r="AG12" s="27">
        <v>40.799999999999997</v>
      </c>
      <c r="AH12" s="27">
        <v>43.4</v>
      </c>
      <c r="AI12" s="27">
        <v>43.4</v>
      </c>
      <c r="AJ12" s="27">
        <v>46.4</v>
      </c>
      <c r="AK12" s="27">
        <v>41.8</v>
      </c>
      <c r="AL12" s="27">
        <v>45</v>
      </c>
      <c r="AM12" s="27">
        <v>45</v>
      </c>
      <c r="AN12" s="27">
        <v>45.8</v>
      </c>
      <c r="AO12" s="27">
        <v>45.8</v>
      </c>
      <c r="AP12" s="27">
        <v>45.8</v>
      </c>
      <c r="AQ12" s="27">
        <v>48.7</v>
      </c>
      <c r="AR12" s="27">
        <v>48.7</v>
      </c>
      <c r="AS12" s="27">
        <v>48.7</v>
      </c>
      <c r="AT12" s="27">
        <v>46.4</v>
      </c>
      <c r="AU12" s="27">
        <v>46.4</v>
      </c>
      <c r="AV12" s="27">
        <v>46.4</v>
      </c>
      <c r="AW12" s="27">
        <v>46.4</v>
      </c>
      <c r="AX12" s="27">
        <v>46.4</v>
      </c>
      <c r="AY12" s="27">
        <v>46.4</v>
      </c>
      <c r="AZ12" s="27">
        <v>46.4</v>
      </c>
      <c r="BA12" s="27">
        <v>46.4</v>
      </c>
      <c r="BB12" s="27">
        <v>46.4</v>
      </c>
      <c r="BC12" s="27">
        <v>46.4</v>
      </c>
      <c r="BD12" s="27">
        <v>46.4</v>
      </c>
    </row>
    <row r="13" spans="1:56" x14ac:dyDescent="0.35">
      <c r="A13" t="s">
        <v>431</v>
      </c>
      <c r="B13" s="27">
        <v>45.6</v>
      </c>
      <c r="C13" s="27">
        <v>41.2</v>
      </c>
      <c r="D13" s="27">
        <v>40</v>
      </c>
      <c r="E13" s="27">
        <v>37.1</v>
      </c>
      <c r="F13" s="27">
        <v>41.8</v>
      </c>
      <c r="G13" s="27">
        <v>42.5</v>
      </c>
      <c r="H13" s="27">
        <v>41.8</v>
      </c>
      <c r="I13" s="75"/>
      <c r="J13" s="76">
        <v>100</v>
      </c>
      <c r="K13" s="76">
        <v>100</v>
      </c>
      <c r="L13" s="76">
        <v>100</v>
      </c>
      <c r="M13" s="27">
        <v>38</v>
      </c>
      <c r="N13" s="27">
        <v>38</v>
      </c>
      <c r="O13" s="27">
        <v>38</v>
      </c>
      <c r="P13" s="27">
        <v>38</v>
      </c>
      <c r="Q13" s="27">
        <v>38</v>
      </c>
      <c r="R13" s="27">
        <v>42.3</v>
      </c>
      <c r="S13" s="27">
        <v>43</v>
      </c>
      <c r="T13" s="27">
        <v>42.3</v>
      </c>
      <c r="U13" s="27">
        <v>42.3</v>
      </c>
      <c r="V13" s="27">
        <v>42.3</v>
      </c>
      <c r="W13" s="27">
        <v>41.7</v>
      </c>
      <c r="X13" s="27">
        <v>39.200000000000003</v>
      </c>
      <c r="Y13" s="27">
        <v>39.9</v>
      </c>
      <c r="Z13" s="27">
        <v>37.200000000000003</v>
      </c>
      <c r="AA13" s="27">
        <v>37.200000000000003</v>
      </c>
      <c r="AB13" s="27">
        <v>37.200000000000003</v>
      </c>
      <c r="AC13" s="27">
        <v>39.9</v>
      </c>
      <c r="AD13" s="27">
        <v>39.9</v>
      </c>
      <c r="AE13" s="27">
        <v>40.200000000000003</v>
      </c>
      <c r="AF13" s="27">
        <v>39.799999999999997</v>
      </c>
      <c r="AG13" s="27">
        <v>39.799999999999997</v>
      </c>
      <c r="AH13" s="27">
        <v>43.4</v>
      </c>
      <c r="AI13" s="27">
        <v>43.4</v>
      </c>
      <c r="AJ13" s="27">
        <v>42.4</v>
      </c>
      <c r="AK13" s="27">
        <v>45.7</v>
      </c>
      <c r="AL13" s="27">
        <v>39.6</v>
      </c>
      <c r="AM13" s="27">
        <v>39.6</v>
      </c>
      <c r="AN13" s="27">
        <v>39.700000000000003</v>
      </c>
      <c r="AO13" s="27">
        <v>39.700000000000003</v>
      </c>
      <c r="AP13" s="27">
        <v>39.700000000000003</v>
      </c>
      <c r="AQ13" s="27">
        <v>40.700000000000003</v>
      </c>
      <c r="AR13" s="27">
        <v>41.3</v>
      </c>
      <c r="AS13" s="27">
        <v>41.3</v>
      </c>
      <c r="AT13" s="27">
        <v>42.4</v>
      </c>
      <c r="AU13" s="27">
        <v>43</v>
      </c>
      <c r="AV13" s="27">
        <v>43</v>
      </c>
      <c r="AW13" s="27">
        <v>43</v>
      </c>
      <c r="AX13" s="27">
        <v>43</v>
      </c>
      <c r="AY13" s="27">
        <v>43</v>
      </c>
      <c r="AZ13" s="27">
        <v>43</v>
      </c>
      <c r="BA13" s="27">
        <v>43</v>
      </c>
      <c r="BB13" s="27">
        <v>43</v>
      </c>
      <c r="BC13" s="27">
        <v>43</v>
      </c>
      <c r="BD13" s="27">
        <v>43</v>
      </c>
    </row>
    <row r="14" spans="1:56" x14ac:dyDescent="0.35">
      <c r="A14" t="s">
        <v>432</v>
      </c>
      <c r="B14" s="27">
        <v>45.6</v>
      </c>
      <c r="C14" s="27">
        <v>41.2</v>
      </c>
      <c r="D14" s="27">
        <v>40</v>
      </c>
      <c r="E14" s="27">
        <v>37.1</v>
      </c>
      <c r="F14" s="27">
        <v>41.8</v>
      </c>
      <c r="G14" s="27">
        <v>42.5</v>
      </c>
      <c r="H14" s="27">
        <v>41.8</v>
      </c>
      <c r="I14" s="76">
        <v>100</v>
      </c>
      <c r="J14" s="75"/>
      <c r="K14" s="76">
        <v>100</v>
      </c>
      <c r="L14" s="76">
        <v>100</v>
      </c>
      <c r="M14" s="27">
        <v>38</v>
      </c>
      <c r="N14" s="27">
        <v>38</v>
      </c>
      <c r="O14" s="27">
        <v>38</v>
      </c>
      <c r="P14" s="27">
        <v>38</v>
      </c>
      <c r="Q14" s="27">
        <v>38</v>
      </c>
      <c r="R14" s="27">
        <v>42.3</v>
      </c>
      <c r="S14" s="27">
        <v>43</v>
      </c>
      <c r="T14" s="27">
        <v>42.3</v>
      </c>
      <c r="U14" s="27">
        <v>42.3</v>
      </c>
      <c r="V14" s="27">
        <v>42.3</v>
      </c>
      <c r="W14" s="27">
        <v>41.7</v>
      </c>
      <c r="X14" s="27">
        <v>39.200000000000003</v>
      </c>
      <c r="Y14" s="27">
        <v>39.9</v>
      </c>
      <c r="Z14" s="27">
        <v>37.200000000000003</v>
      </c>
      <c r="AA14" s="27">
        <v>37.200000000000003</v>
      </c>
      <c r="AB14" s="27">
        <v>37.200000000000003</v>
      </c>
      <c r="AC14" s="27">
        <v>39.9</v>
      </c>
      <c r="AD14" s="27">
        <v>39.9</v>
      </c>
      <c r="AE14" s="27">
        <v>40.200000000000003</v>
      </c>
      <c r="AF14" s="27">
        <v>39.799999999999997</v>
      </c>
      <c r="AG14" s="27">
        <v>39.799999999999997</v>
      </c>
      <c r="AH14" s="27">
        <v>43.4</v>
      </c>
      <c r="AI14" s="27">
        <v>43.4</v>
      </c>
      <c r="AJ14" s="27">
        <v>42.4</v>
      </c>
      <c r="AK14" s="27">
        <v>45.7</v>
      </c>
      <c r="AL14" s="27">
        <v>39.6</v>
      </c>
      <c r="AM14" s="27">
        <v>39.6</v>
      </c>
      <c r="AN14" s="27">
        <v>39.700000000000003</v>
      </c>
      <c r="AO14" s="27">
        <v>39.700000000000003</v>
      </c>
      <c r="AP14" s="27">
        <v>39.700000000000003</v>
      </c>
      <c r="AQ14" s="27">
        <v>40.700000000000003</v>
      </c>
      <c r="AR14" s="27">
        <v>41.3</v>
      </c>
      <c r="AS14" s="27">
        <v>41.3</v>
      </c>
      <c r="AT14" s="27">
        <v>42.4</v>
      </c>
      <c r="AU14" s="27">
        <v>43</v>
      </c>
      <c r="AV14" s="27">
        <v>43</v>
      </c>
      <c r="AW14" s="27">
        <v>43</v>
      </c>
      <c r="AX14" s="27">
        <v>43</v>
      </c>
      <c r="AY14" s="27">
        <v>43</v>
      </c>
      <c r="AZ14" s="27">
        <v>43</v>
      </c>
      <c r="BA14" s="27">
        <v>43</v>
      </c>
      <c r="BB14" s="27">
        <v>43</v>
      </c>
      <c r="BC14" s="27">
        <v>43</v>
      </c>
      <c r="BD14" s="27">
        <v>43</v>
      </c>
    </row>
    <row r="15" spans="1:56" x14ac:dyDescent="0.35">
      <c r="A15" t="s">
        <v>433</v>
      </c>
      <c r="B15" s="27">
        <v>45.6</v>
      </c>
      <c r="C15" s="27">
        <v>41.2</v>
      </c>
      <c r="D15" s="27">
        <v>40</v>
      </c>
      <c r="E15" s="27">
        <v>37.1</v>
      </c>
      <c r="F15" s="27">
        <v>41.8</v>
      </c>
      <c r="G15" s="27">
        <v>42.5</v>
      </c>
      <c r="H15" s="27">
        <v>41.8</v>
      </c>
      <c r="I15" s="76">
        <v>100</v>
      </c>
      <c r="J15" s="76">
        <v>100</v>
      </c>
      <c r="K15" s="75"/>
      <c r="L15" s="76">
        <v>100</v>
      </c>
      <c r="M15" s="27">
        <v>38</v>
      </c>
      <c r="N15" s="27">
        <v>38</v>
      </c>
      <c r="O15" s="27">
        <v>38</v>
      </c>
      <c r="P15" s="27">
        <v>38</v>
      </c>
      <c r="Q15" s="27">
        <v>38</v>
      </c>
      <c r="R15" s="27">
        <v>42.3</v>
      </c>
      <c r="S15" s="27">
        <v>43</v>
      </c>
      <c r="T15" s="27">
        <v>42.3</v>
      </c>
      <c r="U15" s="27">
        <v>42.3</v>
      </c>
      <c r="V15" s="27">
        <v>42.3</v>
      </c>
      <c r="W15" s="27">
        <v>41.7</v>
      </c>
      <c r="X15" s="27">
        <v>39.200000000000003</v>
      </c>
      <c r="Y15" s="27">
        <v>39.9</v>
      </c>
      <c r="Z15" s="27">
        <v>37.200000000000003</v>
      </c>
      <c r="AA15" s="27">
        <v>37.200000000000003</v>
      </c>
      <c r="AB15" s="27">
        <v>37.200000000000003</v>
      </c>
      <c r="AC15" s="27">
        <v>39.9</v>
      </c>
      <c r="AD15" s="27">
        <v>39.9</v>
      </c>
      <c r="AE15" s="27">
        <v>40.200000000000003</v>
      </c>
      <c r="AF15" s="27">
        <v>39.799999999999997</v>
      </c>
      <c r="AG15" s="27">
        <v>39.799999999999997</v>
      </c>
      <c r="AH15" s="27">
        <v>43.4</v>
      </c>
      <c r="AI15" s="27">
        <v>43.4</v>
      </c>
      <c r="AJ15" s="27">
        <v>42.4</v>
      </c>
      <c r="AK15" s="27">
        <v>45.7</v>
      </c>
      <c r="AL15" s="27">
        <v>39.6</v>
      </c>
      <c r="AM15" s="27">
        <v>39.6</v>
      </c>
      <c r="AN15" s="27">
        <v>39.700000000000003</v>
      </c>
      <c r="AO15" s="27">
        <v>39.700000000000003</v>
      </c>
      <c r="AP15" s="27">
        <v>39.700000000000003</v>
      </c>
      <c r="AQ15" s="27">
        <v>40.700000000000003</v>
      </c>
      <c r="AR15" s="27">
        <v>41.3</v>
      </c>
      <c r="AS15" s="27">
        <v>41.3</v>
      </c>
      <c r="AT15" s="27">
        <v>42.4</v>
      </c>
      <c r="AU15" s="27">
        <v>43</v>
      </c>
      <c r="AV15" s="27">
        <v>43</v>
      </c>
      <c r="AW15" s="27">
        <v>43</v>
      </c>
      <c r="AX15" s="27">
        <v>43</v>
      </c>
      <c r="AY15" s="27">
        <v>43</v>
      </c>
      <c r="AZ15" s="27">
        <v>43</v>
      </c>
      <c r="BA15" s="27">
        <v>43</v>
      </c>
      <c r="BB15" s="27">
        <v>43</v>
      </c>
      <c r="BC15" s="27">
        <v>43</v>
      </c>
      <c r="BD15" s="27">
        <v>43</v>
      </c>
    </row>
    <row r="16" spans="1:56" x14ac:dyDescent="0.35">
      <c r="A16" t="s">
        <v>434</v>
      </c>
      <c r="B16" s="27">
        <v>45.6</v>
      </c>
      <c r="C16" s="27">
        <v>41.2</v>
      </c>
      <c r="D16" s="27">
        <v>40</v>
      </c>
      <c r="E16" s="27">
        <v>37.1</v>
      </c>
      <c r="F16" s="27">
        <v>41.8</v>
      </c>
      <c r="G16" s="27">
        <v>42.5</v>
      </c>
      <c r="H16" s="27">
        <v>41.8</v>
      </c>
      <c r="I16" s="76">
        <v>100</v>
      </c>
      <c r="J16" s="76">
        <v>100</v>
      </c>
      <c r="K16" s="76">
        <v>100</v>
      </c>
      <c r="L16" s="75"/>
      <c r="M16" s="27">
        <v>38</v>
      </c>
      <c r="N16" s="27">
        <v>38</v>
      </c>
      <c r="O16" s="27">
        <v>38</v>
      </c>
      <c r="P16" s="27">
        <v>38</v>
      </c>
      <c r="Q16" s="27">
        <v>38</v>
      </c>
      <c r="R16" s="27">
        <v>42.3</v>
      </c>
      <c r="S16" s="27">
        <v>43</v>
      </c>
      <c r="T16" s="27">
        <v>42.3</v>
      </c>
      <c r="U16" s="27">
        <v>42.3</v>
      </c>
      <c r="V16" s="27">
        <v>42.3</v>
      </c>
      <c r="W16" s="27">
        <v>41.7</v>
      </c>
      <c r="X16" s="27">
        <v>39.200000000000003</v>
      </c>
      <c r="Y16" s="27">
        <v>39.9</v>
      </c>
      <c r="Z16" s="27">
        <v>37.200000000000003</v>
      </c>
      <c r="AA16" s="27">
        <v>37.200000000000003</v>
      </c>
      <c r="AB16" s="27">
        <v>37.200000000000003</v>
      </c>
      <c r="AC16" s="27">
        <v>39.9</v>
      </c>
      <c r="AD16" s="27">
        <v>39.9</v>
      </c>
      <c r="AE16" s="27">
        <v>40.200000000000003</v>
      </c>
      <c r="AF16" s="27">
        <v>39.799999999999997</v>
      </c>
      <c r="AG16" s="27">
        <v>39.799999999999997</v>
      </c>
      <c r="AH16" s="27">
        <v>43.4</v>
      </c>
      <c r="AI16" s="27">
        <v>43.4</v>
      </c>
      <c r="AJ16" s="27">
        <v>42.4</v>
      </c>
      <c r="AK16" s="27">
        <v>45.7</v>
      </c>
      <c r="AL16" s="27">
        <v>39.6</v>
      </c>
      <c r="AM16" s="27">
        <v>39.6</v>
      </c>
      <c r="AN16" s="27">
        <v>39.700000000000003</v>
      </c>
      <c r="AO16" s="27">
        <v>39.700000000000003</v>
      </c>
      <c r="AP16" s="27">
        <v>39.700000000000003</v>
      </c>
      <c r="AQ16" s="27">
        <v>40.700000000000003</v>
      </c>
      <c r="AR16" s="27">
        <v>41.3</v>
      </c>
      <c r="AS16" s="27">
        <v>41.3</v>
      </c>
      <c r="AT16" s="27">
        <v>42.4</v>
      </c>
      <c r="AU16" s="27">
        <v>43</v>
      </c>
      <c r="AV16" s="27">
        <v>43</v>
      </c>
      <c r="AW16" s="27">
        <v>43</v>
      </c>
      <c r="AX16" s="27">
        <v>43</v>
      </c>
      <c r="AY16" s="27">
        <v>43</v>
      </c>
      <c r="AZ16" s="27">
        <v>43</v>
      </c>
      <c r="BA16" s="27">
        <v>43</v>
      </c>
      <c r="BB16" s="27">
        <v>43</v>
      </c>
      <c r="BC16" s="27">
        <v>43</v>
      </c>
      <c r="BD16" s="27">
        <v>43</v>
      </c>
    </row>
    <row r="17" spans="1:56" x14ac:dyDescent="0.35">
      <c r="A17" t="s">
        <v>439</v>
      </c>
      <c r="B17" s="27">
        <v>45.4</v>
      </c>
      <c r="C17" s="27">
        <v>42.3</v>
      </c>
      <c r="D17" s="27">
        <v>42</v>
      </c>
      <c r="E17" s="27">
        <v>37.200000000000003</v>
      </c>
      <c r="F17" s="27">
        <v>41.3</v>
      </c>
      <c r="G17" s="27">
        <v>41.3</v>
      </c>
      <c r="H17" s="27">
        <v>41.3</v>
      </c>
      <c r="I17" s="27">
        <v>38</v>
      </c>
      <c r="J17" s="27">
        <v>38</v>
      </c>
      <c r="K17" s="27">
        <v>38</v>
      </c>
      <c r="L17" s="27">
        <v>38</v>
      </c>
      <c r="M17" s="75"/>
      <c r="N17" s="76">
        <v>94.4</v>
      </c>
      <c r="O17" s="76">
        <v>94.4</v>
      </c>
      <c r="P17" s="76">
        <v>94.4</v>
      </c>
      <c r="Q17" s="76">
        <v>94.4</v>
      </c>
      <c r="R17" s="77">
        <v>52.8</v>
      </c>
      <c r="S17" s="77">
        <v>52.8</v>
      </c>
      <c r="T17" s="77">
        <v>52.1</v>
      </c>
      <c r="U17" s="77">
        <v>52.1</v>
      </c>
      <c r="V17" s="77">
        <v>52.8</v>
      </c>
      <c r="W17" s="27">
        <v>39.700000000000003</v>
      </c>
      <c r="X17" s="27">
        <v>40.5</v>
      </c>
      <c r="Y17" s="27">
        <v>40.9</v>
      </c>
      <c r="Z17" s="27">
        <v>38.4</v>
      </c>
      <c r="AA17" s="27">
        <v>38.9</v>
      </c>
      <c r="AB17" s="27">
        <v>38.9</v>
      </c>
      <c r="AC17" s="27">
        <v>40.9</v>
      </c>
      <c r="AD17" s="27">
        <v>40.9</v>
      </c>
      <c r="AE17" s="27">
        <v>40.4</v>
      </c>
      <c r="AF17" s="27">
        <v>39.9</v>
      </c>
      <c r="AG17" s="27">
        <v>39.9</v>
      </c>
      <c r="AH17" s="27">
        <v>51.1</v>
      </c>
      <c r="AI17" s="27">
        <v>51.1</v>
      </c>
      <c r="AJ17" s="27">
        <v>47.1</v>
      </c>
      <c r="AK17" s="27">
        <v>41.2</v>
      </c>
      <c r="AL17" s="27">
        <v>49.6</v>
      </c>
      <c r="AM17" s="27">
        <v>49.6</v>
      </c>
      <c r="AN17" s="27">
        <v>50.4</v>
      </c>
      <c r="AO17" s="27">
        <v>50.4</v>
      </c>
      <c r="AP17" s="27">
        <v>50.4</v>
      </c>
      <c r="AQ17" s="27">
        <v>45.9</v>
      </c>
      <c r="AR17" s="27">
        <v>45.9</v>
      </c>
      <c r="AS17" s="27">
        <v>45.9</v>
      </c>
      <c r="AT17" s="27">
        <v>46.3</v>
      </c>
      <c r="AU17" s="27">
        <v>47.1</v>
      </c>
      <c r="AV17" s="27">
        <v>46.3</v>
      </c>
      <c r="AW17" s="27">
        <v>46.3</v>
      </c>
      <c r="AX17" s="27">
        <v>46.3</v>
      </c>
      <c r="AY17" s="27">
        <v>46.3</v>
      </c>
      <c r="AZ17" s="27">
        <v>46.3</v>
      </c>
      <c r="BA17" s="27">
        <v>46.3</v>
      </c>
      <c r="BB17" s="27">
        <v>46.3</v>
      </c>
      <c r="BC17" s="27">
        <v>46.3</v>
      </c>
      <c r="BD17" s="27">
        <v>46.3</v>
      </c>
    </row>
    <row r="18" spans="1:56" x14ac:dyDescent="0.35">
      <c r="A18" t="s">
        <v>440</v>
      </c>
      <c r="B18" s="27">
        <v>43.8</v>
      </c>
      <c r="C18" s="27">
        <v>41.5</v>
      </c>
      <c r="D18" s="27">
        <v>41.3</v>
      </c>
      <c r="E18" s="27">
        <v>37.200000000000003</v>
      </c>
      <c r="F18" s="27">
        <v>42</v>
      </c>
      <c r="G18" s="27">
        <v>42</v>
      </c>
      <c r="H18" s="27">
        <v>42</v>
      </c>
      <c r="I18" s="27">
        <v>38</v>
      </c>
      <c r="J18" s="27">
        <v>38</v>
      </c>
      <c r="K18" s="27">
        <v>38</v>
      </c>
      <c r="L18" s="27">
        <v>38</v>
      </c>
      <c r="M18" s="76">
        <v>94.4</v>
      </c>
      <c r="N18" s="75"/>
      <c r="O18" s="76">
        <v>100</v>
      </c>
      <c r="P18" s="76">
        <v>100</v>
      </c>
      <c r="Q18" s="76">
        <v>100</v>
      </c>
      <c r="R18" s="77">
        <v>52.8</v>
      </c>
      <c r="S18" s="77">
        <v>52.8</v>
      </c>
      <c r="T18" s="77">
        <v>52.1</v>
      </c>
      <c r="U18" s="77">
        <v>52.1</v>
      </c>
      <c r="V18" s="77">
        <v>52.8</v>
      </c>
      <c r="W18" s="27">
        <v>40.4</v>
      </c>
      <c r="X18" s="27">
        <v>40.5</v>
      </c>
      <c r="Y18" s="27">
        <v>41.6</v>
      </c>
      <c r="Z18" s="27">
        <v>39.700000000000003</v>
      </c>
      <c r="AA18" s="27">
        <v>40.299999999999997</v>
      </c>
      <c r="AB18" s="27">
        <v>40.299999999999997</v>
      </c>
      <c r="AC18" s="27">
        <v>41.6</v>
      </c>
      <c r="AD18" s="27">
        <v>41.6</v>
      </c>
      <c r="AE18" s="27">
        <v>41.1</v>
      </c>
      <c r="AF18" s="27">
        <v>40.5</v>
      </c>
      <c r="AG18" s="27">
        <v>40.5</v>
      </c>
      <c r="AH18" s="27">
        <v>51.9</v>
      </c>
      <c r="AI18" s="27">
        <v>51.9</v>
      </c>
      <c r="AJ18" s="27">
        <v>47.8</v>
      </c>
      <c r="AK18" s="27">
        <v>42.6</v>
      </c>
      <c r="AL18" s="77">
        <v>51.1</v>
      </c>
      <c r="AM18" s="77">
        <v>51.1</v>
      </c>
      <c r="AN18" s="77">
        <v>51.8</v>
      </c>
      <c r="AO18" s="77">
        <v>51.8</v>
      </c>
      <c r="AP18" s="77">
        <v>51.8</v>
      </c>
      <c r="AQ18" s="77">
        <v>48.1</v>
      </c>
      <c r="AR18" s="77">
        <v>48.1</v>
      </c>
      <c r="AS18" s="77">
        <v>48.1</v>
      </c>
      <c r="AT18" s="77">
        <v>47.8</v>
      </c>
      <c r="AU18" s="77">
        <v>48.5</v>
      </c>
      <c r="AV18" s="77">
        <v>47.8</v>
      </c>
      <c r="AW18" s="77">
        <v>47.8</v>
      </c>
      <c r="AX18" s="77">
        <v>47.8</v>
      </c>
      <c r="AY18" s="77">
        <v>47.8</v>
      </c>
      <c r="AZ18" s="77">
        <v>47.8</v>
      </c>
      <c r="BA18" s="77">
        <v>47.8</v>
      </c>
      <c r="BB18" s="77">
        <v>47.8</v>
      </c>
      <c r="BC18" s="77">
        <v>47.8</v>
      </c>
      <c r="BD18" s="77">
        <v>47.8</v>
      </c>
    </row>
    <row r="19" spans="1:56" x14ac:dyDescent="0.35">
      <c r="A19" t="s">
        <v>441</v>
      </c>
      <c r="B19" s="27">
        <v>43.8</v>
      </c>
      <c r="C19" s="27">
        <v>41.5</v>
      </c>
      <c r="D19" s="27">
        <v>41.3</v>
      </c>
      <c r="E19" s="27">
        <v>37.200000000000003</v>
      </c>
      <c r="F19" s="27">
        <v>42</v>
      </c>
      <c r="G19" s="27">
        <v>42</v>
      </c>
      <c r="H19" s="27">
        <v>42</v>
      </c>
      <c r="I19" s="27">
        <v>38</v>
      </c>
      <c r="J19" s="27">
        <v>38</v>
      </c>
      <c r="K19" s="27">
        <v>38</v>
      </c>
      <c r="L19" s="27">
        <v>38</v>
      </c>
      <c r="M19" s="76">
        <v>94.4</v>
      </c>
      <c r="N19" s="76">
        <v>100</v>
      </c>
      <c r="O19" s="75"/>
      <c r="P19" s="76">
        <v>100</v>
      </c>
      <c r="Q19" s="76">
        <v>100</v>
      </c>
      <c r="R19" s="77">
        <v>52.8</v>
      </c>
      <c r="S19" s="77">
        <v>52.8</v>
      </c>
      <c r="T19" s="77">
        <v>52.1</v>
      </c>
      <c r="U19" s="77">
        <v>52.1</v>
      </c>
      <c r="V19" s="77">
        <v>52.8</v>
      </c>
      <c r="W19" s="27">
        <v>40.4</v>
      </c>
      <c r="X19" s="27">
        <v>40.5</v>
      </c>
      <c r="Y19" s="27">
        <v>41.6</v>
      </c>
      <c r="Z19" s="27">
        <v>39.700000000000003</v>
      </c>
      <c r="AA19" s="27">
        <v>40.299999999999997</v>
      </c>
      <c r="AB19" s="27">
        <v>40.299999999999997</v>
      </c>
      <c r="AC19" s="27">
        <v>41.6</v>
      </c>
      <c r="AD19" s="27">
        <v>41.6</v>
      </c>
      <c r="AE19" s="27">
        <v>41.1</v>
      </c>
      <c r="AF19" s="27">
        <v>40.5</v>
      </c>
      <c r="AG19" s="27">
        <v>40.5</v>
      </c>
      <c r="AH19" s="27">
        <v>51.9</v>
      </c>
      <c r="AI19" s="27">
        <v>51.9</v>
      </c>
      <c r="AJ19" s="27">
        <v>47.8</v>
      </c>
      <c r="AK19" s="27">
        <v>42.6</v>
      </c>
      <c r="AL19" s="77">
        <v>51.1</v>
      </c>
      <c r="AM19" s="77">
        <v>51.1</v>
      </c>
      <c r="AN19" s="77">
        <v>51.8</v>
      </c>
      <c r="AO19" s="77">
        <v>51.8</v>
      </c>
      <c r="AP19" s="77">
        <v>51.8</v>
      </c>
      <c r="AQ19" s="77">
        <v>48.1</v>
      </c>
      <c r="AR19" s="77">
        <v>48.1</v>
      </c>
      <c r="AS19" s="77">
        <v>48.1</v>
      </c>
      <c r="AT19" s="77">
        <v>47.8</v>
      </c>
      <c r="AU19" s="77">
        <v>48.5</v>
      </c>
      <c r="AV19" s="77">
        <v>47.8</v>
      </c>
      <c r="AW19" s="77">
        <v>47.8</v>
      </c>
      <c r="AX19" s="77">
        <v>47.8</v>
      </c>
      <c r="AY19" s="77">
        <v>47.8</v>
      </c>
      <c r="AZ19" s="77">
        <v>47.8</v>
      </c>
      <c r="BA19" s="77">
        <v>47.8</v>
      </c>
      <c r="BB19" s="77">
        <v>47.8</v>
      </c>
      <c r="BC19" s="77">
        <v>47.8</v>
      </c>
      <c r="BD19" s="77">
        <v>47.8</v>
      </c>
    </row>
    <row r="20" spans="1:56" x14ac:dyDescent="0.35">
      <c r="A20" t="s">
        <v>442</v>
      </c>
      <c r="B20" s="27">
        <v>43.8</v>
      </c>
      <c r="C20" s="27">
        <v>41.5</v>
      </c>
      <c r="D20" s="27">
        <v>41.3</v>
      </c>
      <c r="E20" s="27">
        <v>37.200000000000003</v>
      </c>
      <c r="F20" s="27">
        <v>42</v>
      </c>
      <c r="G20" s="27">
        <v>42</v>
      </c>
      <c r="H20" s="27">
        <v>42</v>
      </c>
      <c r="I20" s="27">
        <v>38</v>
      </c>
      <c r="J20" s="27">
        <v>38</v>
      </c>
      <c r="K20" s="27">
        <v>38</v>
      </c>
      <c r="L20" s="27">
        <v>38</v>
      </c>
      <c r="M20" s="76">
        <v>94.4</v>
      </c>
      <c r="N20" s="76">
        <v>100</v>
      </c>
      <c r="O20" s="76">
        <v>100</v>
      </c>
      <c r="P20" s="75"/>
      <c r="Q20" s="76">
        <v>100</v>
      </c>
      <c r="R20" s="77">
        <v>52.8</v>
      </c>
      <c r="S20" s="77">
        <v>52.8</v>
      </c>
      <c r="T20" s="77">
        <v>52.1</v>
      </c>
      <c r="U20" s="77">
        <v>52.1</v>
      </c>
      <c r="V20" s="77">
        <v>52.8</v>
      </c>
      <c r="W20" s="27">
        <v>40.4</v>
      </c>
      <c r="X20" s="27">
        <v>40.5</v>
      </c>
      <c r="Y20" s="27">
        <v>41.6</v>
      </c>
      <c r="Z20" s="27">
        <v>39.700000000000003</v>
      </c>
      <c r="AA20" s="27">
        <v>40.299999999999997</v>
      </c>
      <c r="AB20" s="27">
        <v>40.299999999999997</v>
      </c>
      <c r="AC20" s="27">
        <v>41.6</v>
      </c>
      <c r="AD20" s="27">
        <v>41.6</v>
      </c>
      <c r="AE20" s="27">
        <v>41.1</v>
      </c>
      <c r="AF20" s="27">
        <v>40.5</v>
      </c>
      <c r="AG20" s="27">
        <v>40.5</v>
      </c>
      <c r="AH20" s="27">
        <v>51.9</v>
      </c>
      <c r="AI20" s="27">
        <v>51.9</v>
      </c>
      <c r="AJ20" s="27">
        <v>47.8</v>
      </c>
      <c r="AK20" s="27">
        <v>42.6</v>
      </c>
      <c r="AL20" s="77">
        <v>51.1</v>
      </c>
      <c r="AM20" s="77">
        <v>51.1</v>
      </c>
      <c r="AN20" s="77">
        <v>51.8</v>
      </c>
      <c r="AO20" s="77">
        <v>51.8</v>
      </c>
      <c r="AP20" s="77">
        <v>51.8</v>
      </c>
      <c r="AQ20" s="77">
        <v>48.1</v>
      </c>
      <c r="AR20" s="77">
        <v>48.1</v>
      </c>
      <c r="AS20" s="77">
        <v>48.1</v>
      </c>
      <c r="AT20" s="77">
        <v>47.8</v>
      </c>
      <c r="AU20" s="77">
        <v>48.5</v>
      </c>
      <c r="AV20" s="77">
        <v>47.8</v>
      </c>
      <c r="AW20" s="77">
        <v>47.8</v>
      </c>
      <c r="AX20" s="77">
        <v>47.8</v>
      </c>
      <c r="AY20" s="77">
        <v>47.8</v>
      </c>
      <c r="AZ20" s="77">
        <v>47.8</v>
      </c>
      <c r="BA20" s="77">
        <v>47.8</v>
      </c>
      <c r="BB20" s="77">
        <v>47.8</v>
      </c>
      <c r="BC20" s="77">
        <v>47.8</v>
      </c>
      <c r="BD20" s="77">
        <v>47.8</v>
      </c>
    </row>
    <row r="21" spans="1:56" x14ac:dyDescent="0.35">
      <c r="A21" t="s">
        <v>444</v>
      </c>
      <c r="B21" s="27">
        <v>43.8</v>
      </c>
      <c r="C21" s="27">
        <v>41.5</v>
      </c>
      <c r="D21" s="27">
        <v>41.3</v>
      </c>
      <c r="E21" s="27">
        <v>37.200000000000003</v>
      </c>
      <c r="F21" s="27">
        <v>42</v>
      </c>
      <c r="G21" s="27">
        <v>42</v>
      </c>
      <c r="H21" s="27">
        <v>42</v>
      </c>
      <c r="I21" s="27">
        <v>38</v>
      </c>
      <c r="J21" s="27">
        <v>38</v>
      </c>
      <c r="K21" s="27">
        <v>38</v>
      </c>
      <c r="L21" s="27">
        <v>38</v>
      </c>
      <c r="M21" s="76">
        <v>94.4</v>
      </c>
      <c r="N21" s="76">
        <v>100</v>
      </c>
      <c r="O21" s="76">
        <v>100</v>
      </c>
      <c r="P21" s="76">
        <v>100</v>
      </c>
      <c r="Q21" s="75"/>
      <c r="R21" s="77">
        <v>52.8</v>
      </c>
      <c r="S21" s="77">
        <v>52.8</v>
      </c>
      <c r="T21" s="77">
        <v>52.1</v>
      </c>
      <c r="U21" s="77">
        <v>52.1</v>
      </c>
      <c r="V21" s="77">
        <v>52.8</v>
      </c>
      <c r="W21" s="27">
        <v>40.4</v>
      </c>
      <c r="X21" s="27">
        <v>40.5</v>
      </c>
      <c r="Y21" s="27">
        <v>41.6</v>
      </c>
      <c r="Z21" s="27">
        <v>39.700000000000003</v>
      </c>
      <c r="AA21" s="27">
        <v>40.299999999999997</v>
      </c>
      <c r="AB21" s="27">
        <v>40.299999999999997</v>
      </c>
      <c r="AC21" s="27">
        <v>41.6</v>
      </c>
      <c r="AD21" s="27">
        <v>41.6</v>
      </c>
      <c r="AE21" s="27">
        <v>41.1</v>
      </c>
      <c r="AF21" s="27">
        <v>40.5</v>
      </c>
      <c r="AG21" s="27">
        <v>40.5</v>
      </c>
      <c r="AH21" s="27">
        <v>51.9</v>
      </c>
      <c r="AI21" s="27">
        <v>51.9</v>
      </c>
      <c r="AJ21" s="27">
        <v>47.8</v>
      </c>
      <c r="AK21" s="27">
        <v>42.6</v>
      </c>
      <c r="AL21" s="77">
        <v>51.1</v>
      </c>
      <c r="AM21" s="77">
        <v>51.1</v>
      </c>
      <c r="AN21" s="77">
        <v>51.8</v>
      </c>
      <c r="AO21" s="77">
        <v>51.8</v>
      </c>
      <c r="AP21" s="77">
        <v>51.8</v>
      </c>
      <c r="AQ21" s="77">
        <v>48.1</v>
      </c>
      <c r="AR21" s="77">
        <v>48.1</v>
      </c>
      <c r="AS21" s="77">
        <v>48.1</v>
      </c>
      <c r="AT21" s="77">
        <v>47.8</v>
      </c>
      <c r="AU21" s="77">
        <v>48.5</v>
      </c>
      <c r="AV21" s="77">
        <v>47.8</v>
      </c>
      <c r="AW21" s="77">
        <v>47.8</v>
      </c>
      <c r="AX21" s="77">
        <v>47.8</v>
      </c>
      <c r="AY21" s="77">
        <v>47.8</v>
      </c>
      <c r="AZ21" s="77">
        <v>47.8</v>
      </c>
      <c r="BA21" s="77">
        <v>47.8</v>
      </c>
      <c r="BB21" s="77">
        <v>47.8</v>
      </c>
      <c r="BC21" s="77">
        <v>47.8</v>
      </c>
      <c r="BD21" s="77">
        <v>47.8</v>
      </c>
    </row>
    <row r="22" spans="1:56" x14ac:dyDescent="0.35">
      <c r="A22" t="s">
        <v>449</v>
      </c>
      <c r="B22" s="27">
        <v>41.7</v>
      </c>
      <c r="C22" s="27">
        <v>37.700000000000003</v>
      </c>
      <c r="D22" s="27">
        <v>39.299999999999997</v>
      </c>
      <c r="E22" s="27">
        <v>38.9</v>
      </c>
      <c r="F22" s="27">
        <v>46.4</v>
      </c>
      <c r="G22" s="27">
        <v>45.7</v>
      </c>
      <c r="H22" s="27">
        <v>45.7</v>
      </c>
      <c r="I22" s="27">
        <v>42.3</v>
      </c>
      <c r="J22" s="27">
        <v>42.3</v>
      </c>
      <c r="K22" s="27">
        <v>42.3</v>
      </c>
      <c r="L22" s="27">
        <v>42.3</v>
      </c>
      <c r="M22" s="77">
        <v>52.8</v>
      </c>
      <c r="N22" s="77">
        <v>52.8</v>
      </c>
      <c r="O22" s="77">
        <v>52.8</v>
      </c>
      <c r="P22" s="77">
        <v>52.8</v>
      </c>
      <c r="Q22" s="77">
        <v>52.8</v>
      </c>
      <c r="R22" s="75"/>
      <c r="S22" s="76">
        <v>97.2</v>
      </c>
      <c r="T22" s="76">
        <v>97.9</v>
      </c>
      <c r="U22" s="76">
        <v>97.2</v>
      </c>
      <c r="V22" s="76">
        <v>100</v>
      </c>
      <c r="W22" s="27">
        <v>43.9</v>
      </c>
      <c r="X22" s="27">
        <v>44</v>
      </c>
      <c r="Y22" s="27">
        <v>44.9</v>
      </c>
      <c r="Z22" s="27">
        <v>42</v>
      </c>
      <c r="AA22" s="27">
        <v>40.799999999999997</v>
      </c>
      <c r="AB22" s="27">
        <v>40.799999999999997</v>
      </c>
      <c r="AC22" s="27">
        <v>43.6</v>
      </c>
      <c r="AD22" s="27">
        <v>43.6</v>
      </c>
      <c r="AE22" s="27">
        <v>44.6</v>
      </c>
      <c r="AF22" s="27">
        <v>44</v>
      </c>
      <c r="AG22" s="27">
        <v>44</v>
      </c>
      <c r="AH22" s="27">
        <v>48.3</v>
      </c>
      <c r="AI22" s="27">
        <v>48.3</v>
      </c>
      <c r="AJ22" s="27">
        <v>46.9</v>
      </c>
      <c r="AK22" s="27">
        <v>46.3</v>
      </c>
      <c r="AL22" s="77">
        <v>51</v>
      </c>
      <c r="AM22" s="77">
        <v>51</v>
      </c>
      <c r="AN22" s="77">
        <v>51.7</v>
      </c>
      <c r="AO22" s="77">
        <v>51.7</v>
      </c>
      <c r="AP22" s="77">
        <v>51.7</v>
      </c>
      <c r="AQ22" s="77">
        <v>49</v>
      </c>
      <c r="AR22" s="77">
        <v>49</v>
      </c>
      <c r="AS22" s="77">
        <v>49</v>
      </c>
      <c r="AT22" s="77">
        <v>50.3</v>
      </c>
      <c r="AU22" s="77">
        <v>50.3</v>
      </c>
      <c r="AV22" s="77">
        <v>50.3</v>
      </c>
      <c r="AW22" s="77">
        <v>50.3</v>
      </c>
      <c r="AX22" s="77">
        <v>50.3</v>
      </c>
      <c r="AY22" s="77">
        <v>50.3</v>
      </c>
      <c r="AZ22" s="77">
        <v>50.3</v>
      </c>
      <c r="BA22" s="77">
        <v>50.3</v>
      </c>
      <c r="BB22" s="77">
        <v>50.3</v>
      </c>
      <c r="BC22" s="77">
        <v>50.3</v>
      </c>
      <c r="BD22" s="77">
        <v>50.3</v>
      </c>
    </row>
    <row r="23" spans="1:56" x14ac:dyDescent="0.35">
      <c r="A23" t="s">
        <v>457</v>
      </c>
      <c r="B23" s="27">
        <v>40.200000000000003</v>
      </c>
      <c r="C23" s="27">
        <v>37</v>
      </c>
      <c r="D23" s="27">
        <v>37.1</v>
      </c>
      <c r="E23" s="27">
        <v>36.299999999999997</v>
      </c>
      <c r="F23" s="27">
        <v>44.3</v>
      </c>
      <c r="G23" s="27">
        <v>43.6</v>
      </c>
      <c r="H23" s="27">
        <v>43.6</v>
      </c>
      <c r="I23" s="27">
        <v>43</v>
      </c>
      <c r="J23" s="27">
        <v>43</v>
      </c>
      <c r="K23" s="27">
        <v>43</v>
      </c>
      <c r="L23" s="27">
        <v>43</v>
      </c>
      <c r="M23" s="77">
        <v>52.8</v>
      </c>
      <c r="N23" s="77">
        <v>52.8</v>
      </c>
      <c r="O23" s="77">
        <v>52.8</v>
      </c>
      <c r="P23" s="77">
        <v>52.8</v>
      </c>
      <c r="Q23" s="77">
        <v>52.8</v>
      </c>
      <c r="R23" s="76">
        <v>97.2</v>
      </c>
      <c r="S23" s="75"/>
      <c r="T23" s="76">
        <v>99.3</v>
      </c>
      <c r="U23" s="76">
        <v>98.6</v>
      </c>
      <c r="V23" s="76">
        <v>97.2</v>
      </c>
      <c r="W23" s="27">
        <v>44.6</v>
      </c>
      <c r="X23" s="27">
        <v>44.7</v>
      </c>
      <c r="Y23" s="27">
        <v>45.5</v>
      </c>
      <c r="Z23" s="27">
        <v>43.2</v>
      </c>
      <c r="AA23" s="27">
        <v>41.9</v>
      </c>
      <c r="AB23" s="27">
        <v>41.9</v>
      </c>
      <c r="AC23" s="27">
        <v>44.2</v>
      </c>
      <c r="AD23" s="27">
        <v>44.2</v>
      </c>
      <c r="AE23" s="27">
        <v>45.2</v>
      </c>
      <c r="AF23" s="27">
        <v>44.7</v>
      </c>
      <c r="AG23" s="27">
        <v>44.7</v>
      </c>
      <c r="AH23" s="27">
        <v>48.3</v>
      </c>
      <c r="AI23" s="27">
        <v>48.3</v>
      </c>
      <c r="AJ23" s="27">
        <v>46.3</v>
      </c>
      <c r="AK23" s="27">
        <v>46.3</v>
      </c>
      <c r="AL23" s="77">
        <v>50.3</v>
      </c>
      <c r="AM23" s="77">
        <v>50.3</v>
      </c>
      <c r="AN23" s="77">
        <v>51</v>
      </c>
      <c r="AO23" s="77">
        <v>51</v>
      </c>
      <c r="AP23" s="77">
        <v>51</v>
      </c>
      <c r="AQ23" s="77">
        <v>49</v>
      </c>
      <c r="AR23" s="77">
        <v>49</v>
      </c>
      <c r="AS23" s="77">
        <v>49</v>
      </c>
      <c r="AT23" s="77">
        <v>49.7</v>
      </c>
      <c r="AU23" s="77">
        <v>49.7</v>
      </c>
      <c r="AV23" s="77">
        <v>49.7</v>
      </c>
      <c r="AW23" s="77">
        <v>49.7</v>
      </c>
      <c r="AX23" s="77">
        <v>49.7</v>
      </c>
      <c r="AY23" s="77">
        <v>49.7</v>
      </c>
      <c r="AZ23" s="77">
        <v>49.7</v>
      </c>
      <c r="BA23" s="77">
        <v>49.7</v>
      </c>
      <c r="BB23" s="77">
        <v>49.7</v>
      </c>
      <c r="BC23" s="77">
        <v>49.7</v>
      </c>
      <c r="BD23" s="77">
        <v>49.7</v>
      </c>
    </row>
    <row r="24" spans="1:56" x14ac:dyDescent="0.35">
      <c r="A24" t="s">
        <v>451</v>
      </c>
      <c r="B24" s="27">
        <v>39.4</v>
      </c>
      <c r="C24" s="27">
        <v>36.4</v>
      </c>
      <c r="D24" s="27">
        <v>37.9</v>
      </c>
      <c r="E24" s="27">
        <v>37.6</v>
      </c>
      <c r="F24" s="27">
        <v>45</v>
      </c>
      <c r="G24" s="27">
        <v>44.3</v>
      </c>
      <c r="H24" s="27">
        <v>44.3</v>
      </c>
      <c r="I24" s="27">
        <v>42.3</v>
      </c>
      <c r="J24" s="27">
        <v>42.3</v>
      </c>
      <c r="K24" s="27">
        <v>42.3</v>
      </c>
      <c r="L24" s="27">
        <v>42.3</v>
      </c>
      <c r="M24" s="77">
        <v>52.1</v>
      </c>
      <c r="N24" s="77">
        <v>52.1</v>
      </c>
      <c r="O24" s="77">
        <v>52.1</v>
      </c>
      <c r="P24" s="77">
        <v>52.1</v>
      </c>
      <c r="Q24" s="77">
        <v>52.1</v>
      </c>
      <c r="R24" s="76">
        <v>97.9</v>
      </c>
      <c r="S24" s="76">
        <v>99.3</v>
      </c>
      <c r="T24" s="75"/>
      <c r="U24" s="76">
        <v>99.3</v>
      </c>
      <c r="V24" s="76">
        <v>97.9</v>
      </c>
      <c r="W24" s="27">
        <v>43.9</v>
      </c>
      <c r="X24" s="27">
        <v>44</v>
      </c>
      <c r="Y24" s="27">
        <v>44.9</v>
      </c>
      <c r="Z24" s="27">
        <v>42.6</v>
      </c>
      <c r="AA24" s="27">
        <v>41.3</v>
      </c>
      <c r="AB24" s="27">
        <v>41.3</v>
      </c>
      <c r="AC24" s="27">
        <v>43.6</v>
      </c>
      <c r="AD24" s="27">
        <v>43.6</v>
      </c>
      <c r="AE24" s="27">
        <v>44.6</v>
      </c>
      <c r="AF24" s="27">
        <v>44</v>
      </c>
      <c r="AG24" s="27">
        <v>44</v>
      </c>
      <c r="AH24" s="27">
        <v>48.3</v>
      </c>
      <c r="AI24" s="27">
        <v>48.3</v>
      </c>
      <c r="AJ24" s="27">
        <v>46.3</v>
      </c>
      <c r="AK24" s="27">
        <v>45.6</v>
      </c>
      <c r="AL24" s="77">
        <v>50.3</v>
      </c>
      <c r="AM24" s="77">
        <v>50.3</v>
      </c>
      <c r="AN24" s="77">
        <v>51</v>
      </c>
      <c r="AO24" s="77">
        <v>51</v>
      </c>
      <c r="AP24" s="77">
        <v>51</v>
      </c>
      <c r="AQ24" s="77">
        <v>49</v>
      </c>
      <c r="AR24" s="77">
        <v>49</v>
      </c>
      <c r="AS24" s="77">
        <v>49</v>
      </c>
      <c r="AT24" s="77">
        <v>49.7</v>
      </c>
      <c r="AU24" s="77">
        <v>49.7</v>
      </c>
      <c r="AV24" s="77">
        <v>49.7</v>
      </c>
      <c r="AW24" s="77">
        <v>49.7</v>
      </c>
      <c r="AX24" s="77">
        <v>49.7</v>
      </c>
      <c r="AY24" s="77">
        <v>49.7</v>
      </c>
      <c r="AZ24" s="77">
        <v>49.7</v>
      </c>
      <c r="BA24" s="77">
        <v>49.7</v>
      </c>
      <c r="BB24" s="77">
        <v>49.7</v>
      </c>
      <c r="BC24" s="77">
        <v>49.7</v>
      </c>
      <c r="BD24" s="77">
        <v>49.7</v>
      </c>
    </row>
    <row r="25" spans="1:56" x14ac:dyDescent="0.35">
      <c r="A25" t="s">
        <v>453</v>
      </c>
      <c r="B25" s="27">
        <v>39.4</v>
      </c>
      <c r="C25" s="27">
        <v>36.4</v>
      </c>
      <c r="D25" s="27">
        <v>37.9</v>
      </c>
      <c r="E25" s="27">
        <v>37.6</v>
      </c>
      <c r="F25" s="27">
        <v>45</v>
      </c>
      <c r="G25" s="27">
        <v>44.3</v>
      </c>
      <c r="H25" s="27">
        <v>44.3</v>
      </c>
      <c r="I25" s="27">
        <v>42.3</v>
      </c>
      <c r="J25" s="27">
        <v>42.3</v>
      </c>
      <c r="K25" s="27">
        <v>42.3</v>
      </c>
      <c r="L25" s="27">
        <v>42.3</v>
      </c>
      <c r="M25" s="77">
        <v>52.1</v>
      </c>
      <c r="N25" s="77">
        <v>52.1</v>
      </c>
      <c r="O25" s="77">
        <v>52.1</v>
      </c>
      <c r="P25" s="77">
        <v>52.1</v>
      </c>
      <c r="Q25" s="77">
        <v>52.1</v>
      </c>
      <c r="R25" s="76">
        <v>97.2</v>
      </c>
      <c r="S25" s="76">
        <v>98.6</v>
      </c>
      <c r="T25" s="76">
        <v>99.3</v>
      </c>
      <c r="U25" s="75"/>
      <c r="V25" s="76">
        <v>97.2</v>
      </c>
      <c r="W25" s="27">
        <v>43.3</v>
      </c>
      <c r="X25" s="27">
        <v>44.7</v>
      </c>
      <c r="Y25" s="27">
        <v>44.2</v>
      </c>
      <c r="Z25" s="27">
        <v>43.2</v>
      </c>
      <c r="AA25" s="27">
        <v>41.9</v>
      </c>
      <c r="AB25" s="27">
        <v>41.9</v>
      </c>
      <c r="AC25" s="27">
        <v>44.2</v>
      </c>
      <c r="AD25" s="27">
        <v>44.2</v>
      </c>
      <c r="AE25" s="27">
        <v>43.9</v>
      </c>
      <c r="AF25" s="27">
        <v>43.4</v>
      </c>
      <c r="AG25" s="27">
        <v>43.4</v>
      </c>
      <c r="AH25" s="27">
        <v>48.3</v>
      </c>
      <c r="AI25" s="27">
        <v>48.3</v>
      </c>
      <c r="AJ25" s="27">
        <v>46.3</v>
      </c>
      <c r="AK25" s="27">
        <v>45.6</v>
      </c>
      <c r="AL25" s="77">
        <v>50.3</v>
      </c>
      <c r="AM25" s="77">
        <v>50.3</v>
      </c>
      <c r="AN25" s="77">
        <v>51</v>
      </c>
      <c r="AO25" s="77">
        <v>51</v>
      </c>
      <c r="AP25" s="77">
        <v>51</v>
      </c>
      <c r="AQ25" s="77">
        <v>49</v>
      </c>
      <c r="AR25" s="77">
        <v>49</v>
      </c>
      <c r="AS25" s="77">
        <v>49</v>
      </c>
      <c r="AT25" s="77">
        <v>49.7</v>
      </c>
      <c r="AU25" s="77">
        <v>49.7</v>
      </c>
      <c r="AV25" s="77">
        <v>49.7</v>
      </c>
      <c r="AW25" s="77">
        <v>49.7</v>
      </c>
      <c r="AX25" s="77">
        <v>49.7</v>
      </c>
      <c r="AY25" s="77">
        <v>49.7</v>
      </c>
      <c r="AZ25" s="77">
        <v>49.7</v>
      </c>
      <c r="BA25" s="77">
        <v>49.7</v>
      </c>
      <c r="BB25" s="77">
        <v>49.7</v>
      </c>
      <c r="BC25" s="77">
        <v>49.7</v>
      </c>
      <c r="BD25" s="77">
        <v>49.7</v>
      </c>
    </row>
    <row r="26" spans="1:56" x14ac:dyDescent="0.35">
      <c r="A26" t="s">
        <v>455</v>
      </c>
      <c r="B26" s="27">
        <v>41.7</v>
      </c>
      <c r="C26" s="27">
        <v>37.700000000000003</v>
      </c>
      <c r="D26" s="27">
        <v>39.299999999999997</v>
      </c>
      <c r="E26" s="27">
        <v>38.9</v>
      </c>
      <c r="F26" s="27">
        <v>46.4</v>
      </c>
      <c r="G26" s="27">
        <v>45.7</v>
      </c>
      <c r="H26" s="27">
        <v>45.7</v>
      </c>
      <c r="I26" s="27">
        <v>42.3</v>
      </c>
      <c r="J26" s="27">
        <v>42.3</v>
      </c>
      <c r="K26" s="27">
        <v>42.3</v>
      </c>
      <c r="L26" s="27">
        <v>42.3</v>
      </c>
      <c r="M26" s="77">
        <v>52.8</v>
      </c>
      <c r="N26" s="77">
        <v>52.8</v>
      </c>
      <c r="O26" s="77">
        <v>52.8</v>
      </c>
      <c r="P26" s="77">
        <v>52.8</v>
      </c>
      <c r="Q26" s="77">
        <v>52.8</v>
      </c>
      <c r="R26" s="76">
        <v>100</v>
      </c>
      <c r="S26" s="76">
        <v>97.2</v>
      </c>
      <c r="T26" s="76">
        <v>97.9</v>
      </c>
      <c r="U26" s="76">
        <v>97.2</v>
      </c>
      <c r="V26" s="75"/>
      <c r="W26" s="27">
        <v>43.9</v>
      </c>
      <c r="X26" s="27">
        <v>44</v>
      </c>
      <c r="Y26" s="27">
        <v>44.9</v>
      </c>
      <c r="Z26" s="27">
        <v>42</v>
      </c>
      <c r="AA26" s="27">
        <v>40.799999999999997</v>
      </c>
      <c r="AB26" s="27">
        <v>40.799999999999997</v>
      </c>
      <c r="AC26" s="27">
        <v>43.6</v>
      </c>
      <c r="AD26" s="27">
        <v>43.6</v>
      </c>
      <c r="AE26" s="27">
        <v>44.6</v>
      </c>
      <c r="AF26" s="27">
        <v>44</v>
      </c>
      <c r="AG26" s="27">
        <v>44</v>
      </c>
      <c r="AH26" s="27">
        <v>48.3</v>
      </c>
      <c r="AI26" s="27">
        <v>48.3</v>
      </c>
      <c r="AJ26" s="27">
        <v>46.9</v>
      </c>
      <c r="AK26" s="27">
        <v>45.6</v>
      </c>
      <c r="AL26" s="77">
        <v>51</v>
      </c>
      <c r="AM26" s="77">
        <v>51</v>
      </c>
      <c r="AN26" s="77">
        <v>51.7</v>
      </c>
      <c r="AO26" s="77">
        <v>51.7</v>
      </c>
      <c r="AP26" s="77">
        <v>51.7</v>
      </c>
      <c r="AQ26" s="77">
        <v>48.3</v>
      </c>
      <c r="AR26" s="77">
        <v>48.3</v>
      </c>
      <c r="AS26" s="77">
        <v>48.3</v>
      </c>
      <c r="AT26" s="77">
        <v>50.3</v>
      </c>
      <c r="AU26" s="77">
        <v>50.3</v>
      </c>
      <c r="AV26" s="77">
        <v>50.3</v>
      </c>
      <c r="AW26" s="77">
        <v>50.3</v>
      </c>
      <c r="AX26" s="77">
        <v>50.3</v>
      </c>
      <c r="AY26" s="77">
        <v>50.3</v>
      </c>
      <c r="AZ26" s="77">
        <v>50.3</v>
      </c>
      <c r="BA26" s="77">
        <v>50.3</v>
      </c>
      <c r="BB26" s="77">
        <v>50.3</v>
      </c>
      <c r="BC26" s="77">
        <v>50.3</v>
      </c>
      <c r="BD26" s="77">
        <v>50.3</v>
      </c>
    </row>
    <row r="27" spans="1:56" x14ac:dyDescent="0.35">
      <c r="A27" t="s">
        <v>459</v>
      </c>
      <c r="B27" s="27">
        <v>41.5</v>
      </c>
      <c r="C27" s="27">
        <v>36.200000000000003</v>
      </c>
      <c r="D27" s="27">
        <v>35</v>
      </c>
      <c r="E27" s="27">
        <v>32.299999999999997</v>
      </c>
      <c r="F27" s="27">
        <v>42.4</v>
      </c>
      <c r="G27" s="27">
        <v>43.1</v>
      </c>
      <c r="H27" s="27">
        <v>43.1</v>
      </c>
      <c r="I27" s="27">
        <v>41.7</v>
      </c>
      <c r="J27" s="27">
        <v>41.7</v>
      </c>
      <c r="K27" s="27">
        <v>41.7</v>
      </c>
      <c r="L27" s="27">
        <v>41.7</v>
      </c>
      <c r="M27" s="27">
        <v>39.700000000000003</v>
      </c>
      <c r="N27" s="27">
        <v>40.4</v>
      </c>
      <c r="O27" s="27">
        <v>40.4</v>
      </c>
      <c r="P27" s="27">
        <v>40.4</v>
      </c>
      <c r="Q27" s="27">
        <v>40.4</v>
      </c>
      <c r="R27" s="27">
        <v>43.9</v>
      </c>
      <c r="S27" s="27">
        <v>44.6</v>
      </c>
      <c r="T27" s="27">
        <v>43.9</v>
      </c>
      <c r="U27" s="27">
        <v>43.3</v>
      </c>
      <c r="V27" s="27">
        <v>43.9</v>
      </c>
      <c r="W27" s="75"/>
      <c r="X27" s="76">
        <v>94.9</v>
      </c>
      <c r="Y27" s="76">
        <v>94.9</v>
      </c>
      <c r="Z27" s="51">
        <v>87.8</v>
      </c>
      <c r="AA27" s="51">
        <v>86.5</v>
      </c>
      <c r="AB27" s="51">
        <v>86.5</v>
      </c>
      <c r="AC27" s="76">
        <v>96.2</v>
      </c>
      <c r="AD27" s="76">
        <v>96.2</v>
      </c>
      <c r="AE27" s="76">
        <v>96.8</v>
      </c>
      <c r="AF27" s="76">
        <v>95.6</v>
      </c>
      <c r="AG27" s="76">
        <v>95.6</v>
      </c>
      <c r="AH27" s="27">
        <v>46.8</v>
      </c>
      <c r="AI27" s="27">
        <v>46.8</v>
      </c>
      <c r="AJ27" s="27">
        <v>49.7</v>
      </c>
      <c r="AK27" s="27">
        <v>50</v>
      </c>
      <c r="AL27" s="77">
        <v>47.1</v>
      </c>
      <c r="AM27" s="77">
        <v>47.1</v>
      </c>
      <c r="AN27" s="77">
        <v>47.1</v>
      </c>
      <c r="AO27" s="77">
        <v>47.1</v>
      </c>
      <c r="AP27" s="77">
        <v>47.1</v>
      </c>
      <c r="AQ27" s="77">
        <v>47.8</v>
      </c>
      <c r="AR27" s="77">
        <v>47.1</v>
      </c>
      <c r="AS27" s="77">
        <v>47.1</v>
      </c>
      <c r="AT27" s="77">
        <v>48.4</v>
      </c>
      <c r="AU27" s="77">
        <v>48.4</v>
      </c>
      <c r="AV27" s="77">
        <v>48.4</v>
      </c>
      <c r="AW27" s="77">
        <v>48.4</v>
      </c>
      <c r="AX27" s="77">
        <v>48.4</v>
      </c>
      <c r="AY27" s="77">
        <v>48.4</v>
      </c>
      <c r="AZ27" s="77">
        <v>48.4</v>
      </c>
      <c r="BA27" s="77">
        <v>48.4</v>
      </c>
      <c r="BB27" s="77">
        <v>48.4</v>
      </c>
      <c r="BC27" s="77">
        <v>48.4</v>
      </c>
      <c r="BD27" s="77">
        <v>48.4</v>
      </c>
    </row>
    <row r="28" spans="1:56" x14ac:dyDescent="0.35">
      <c r="A28" t="s">
        <v>461</v>
      </c>
      <c r="B28" s="27">
        <v>41.9</v>
      </c>
      <c r="C28" s="27">
        <v>36.1</v>
      </c>
      <c r="D28" s="27">
        <v>33.299999999999997</v>
      </c>
      <c r="E28" s="27">
        <v>31.8</v>
      </c>
      <c r="F28" s="27">
        <v>40.1</v>
      </c>
      <c r="G28" s="27">
        <v>40.799999999999997</v>
      </c>
      <c r="H28" s="27">
        <v>40.799999999999997</v>
      </c>
      <c r="I28" s="27">
        <v>39.200000000000003</v>
      </c>
      <c r="J28" s="27">
        <v>39.200000000000003</v>
      </c>
      <c r="K28" s="27">
        <v>39.200000000000003</v>
      </c>
      <c r="L28" s="27">
        <v>39.200000000000003</v>
      </c>
      <c r="M28" s="27">
        <v>40.5</v>
      </c>
      <c r="N28" s="27">
        <v>40.5</v>
      </c>
      <c r="O28" s="27">
        <v>40.5</v>
      </c>
      <c r="P28" s="27">
        <v>40.5</v>
      </c>
      <c r="Q28" s="27">
        <v>40.5</v>
      </c>
      <c r="R28" s="27">
        <v>44</v>
      </c>
      <c r="S28" s="27">
        <v>44.7</v>
      </c>
      <c r="T28" s="27">
        <v>44</v>
      </c>
      <c r="U28" s="27">
        <v>44.7</v>
      </c>
      <c r="V28" s="27">
        <v>44</v>
      </c>
      <c r="W28" s="76">
        <v>94.9</v>
      </c>
      <c r="X28" s="75"/>
      <c r="Y28" s="76">
        <v>94.5</v>
      </c>
      <c r="Z28" s="51">
        <v>89</v>
      </c>
      <c r="AA28" s="51">
        <v>87.8</v>
      </c>
      <c r="AB28" s="51">
        <v>87.8</v>
      </c>
      <c r="AC28" s="76">
        <v>97</v>
      </c>
      <c r="AD28" s="76">
        <v>97</v>
      </c>
      <c r="AE28" s="76">
        <v>95.7</v>
      </c>
      <c r="AF28" s="76">
        <v>96.3</v>
      </c>
      <c r="AG28" s="76">
        <v>96.3</v>
      </c>
      <c r="AH28" s="27">
        <v>46.5</v>
      </c>
      <c r="AI28" s="27">
        <v>46.5</v>
      </c>
      <c r="AJ28" s="27">
        <v>47.3</v>
      </c>
      <c r="AK28" s="27">
        <v>48.2</v>
      </c>
      <c r="AL28" s="27">
        <v>47</v>
      </c>
      <c r="AM28" s="27">
        <v>47</v>
      </c>
      <c r="AN28" s="27">
        <v>46.7</v>
      </c>
      <c r="AO28" s="27">
        <v>46.7</v>
      </c>
      <c r="AP28" s="27">
        <v>46.7</v>
      </c>
      <c r="AQ28" s="27">
        <v>47.9</v>
      </c>
      <c r="AR28" s="27">
        <v>47.3</v>
      </c>
      <c r="AS28" s="27">
        <v>47.3</v>
      </c>
      <c r="AT28" s="27">
        <v>47.3</v>
      </c>
      <c r="AU28" s="27">
        <v>47.3</v>
      </c>
      <c r="AV28" s="27">
        <v>47.3</v>
      </c>
      <c r="AW28" s="27">
        <v>47.3</v>
      </c>
      <c r="AX28" s="27">
        <v>47.3</v>
      </c>
      <c r="AY28" s="27">
        <v>47.3</v>
      </c>
      <c r="AZ28" s="27">
        <v>47.3</v>
      </c>
      <c r="BA28" s="27">
        <v>47.3</v>
      </c>
      <c r="BB28" s="27">
        <v>47.3</v>
      </c>
      <c r="BC28" s="27">
        <v>47.3</v>
      </c>
      <c r="BD28" s="27">
        <v>47.3</v>
      </c>
    </row>
    <row r="29" spans="1:56" x14ac:dyDescent="0.35">
      <c r="A29" t="s">
        <v>463</v>
      </c>
      <c r="B29" s="27">
        <v>41.9</v>
      </c>
      <c r="C29" s="27">
        <v>37</v>
      </c>
      <c r="D29" s="27">
        <v>32.700000000000003</v>
      </c>
      <c r="E29" s="27">
        <v>32</v>
      </c>
      <c r="F29" s="27">
        <v>40.1</v>
      </c>
      <c r="G29" s="27">
        <v>40.799999999999997</v>
      </c>
      <c r="H29" s="27">
        <v>40.799999999999997</v>
      </c>
      <c r="I29" s="27">
        <v>39.9</v>
      </c>
      <c r="J29" s="27">
        <v>39.9</v>
      </c>
      <c r="K29" s="27">
        <v>39.9</v>
      </c>
      <c r="L29" s="27">
        <v>39.9</v>
      </c>
      <c r="M29" s="27">
        <v>40.9</v>
      </c>
      <c r="N29" s="27">
        <v>41.6</v>
      </c>
      <c r="O29" s="27">
        <v>41.6</v>
      </c>
      <c r="P29" s="27">
        <v>41.6</v>
      </c>
      <c r="Q29" s="27">
        <v>41.6</v>
      </c>
      <c r="R29" s="27">
        <v>44.9</v>
      </c>
      <c r="S29" s="27">
        <v>45.5</v>
      </c>
      <c r="T29" s="27">
        <v>44.9</v>
      </c>
      <c r="U29" s="27">
        <v>44.2</v>
      </c>
      <c r="V29" s="27">
        <v>44.9</v>
      </c>
      <c r="W29" s="76">
        <v>94.9</v>
      </c>
      <c r="X29" s="76">
        <v>94.5</v>
      </c>
      <c r="Y29" s="75"/>
      <c r="Z29" s="76">
        <v>90.7</v>
      </c>
      <c r="AA29" s="51">
        <v>88.9</v>
      </c>
      <c r="AB29" s="51">
        <v>88.9</v>
      </c>
      <c r="AC29" s="76">
        <v>97.5</v>
      </c>
      <c r="AD29" s="76">
        <v>97.5</v>
      </c>
      <c r="AE29" s="76">
        <v>98.1</v>
      </c>
      <c r="AF29" s="76">
        <v>97</v>
      </c>
      <c r="AG29" s="76">
        <v>97</v>
      </c>
      <c r="AH29" s="27">
        <v>47.1</v>
      </c>
      <c r="AI29" s="27">
        <v>47.1</v>
      </c>
      <c r="AJ29" s="27">
        <v>48.1</v>
      </c>
      <c r="AK29" s="27">
        <v>50.3</v>
      </c>
      <c r="AL29" s="27">
        <v>48.4</v>
      </c>
      <c r="AM29" s="27">
        <v>48.4</v>
      </c>
      <c r="AN29" s="27">
        <v>48.1</v>
      </c>
      <c r="AO29" s="27">
        <v>48.1</v>
      </c>
      <c r="AP29" s="27">
        <v>48.1</v>
      </c>
      <c r="AQ29" s="27">
        <v>50.3</v>
      </c>
      <c r="AR29" s="27">
        <v>49.7</v>
      </c>
      <c r="AS29" s="27">
        <v>49.7</v>
      </c>
      <c r="AT29" s="27">
        <v>49.1</v>
      </c>
      <c r="AU29" s="27">
        <v>49.1</v>
      </c>
      <c r="AV29" s="27">
        <v>49.1</v>
      </c>
      <c r="AW29" s="27">
        <v>49.1</v>
      </c>
      <c r="AX29" s="27">
        <v>49.1</v>
      </c>
      <c r="AY29" s="27">
        <v>49.1</v>
      </c>
      <c r="AZ29" s="27">
        <v>49.1</v>
      </c>
      <c r="BA29" s="27">
        <v>49.1</v>
      </c>
      <c r="BB29" s="27">
        <v>49.1</v>
      </c>
      <c r="BC29" s="27">
        <v>49.1</v>
      </c>
      <c r="BD29" s="27">
        <v>49.1</v>
      </c>
    </row>
    <row r="30" spans="1:56" x14ac:dyDescent="0.35">
      <c r="A30" t="s">
        <v>465</v>
      </c>
      <c r="B30" s="27">
        <v>39.700000000000003</v>
      </c>
      <c r="C30" s="27">
        <v>34.799999999999997</v>
      </c>
      <c r="D30" s="27">
        <v>33.299999999999997</v>
      </c>
      <c r="E30" s="27">
        <v>31.1</v>
      </c>
      <c r="F30" s="27">
        <v>38.200000000000003</v>
      </c>
      <c r="G30" s="27">
        <v>38.799999999999997</v>
      </c>
      <c r="H30" s="27">
        <v>38.799999999999997</v>
      </c>
      <c r="I30" s="27">
        <v>37.200000000000003</v>
      </c>
      <c r="J30" s="27">
        <v>37.200000000000003</v>
      </c>
      <c r="K30" s="27">
        <v>37.200000000000003</v>
      </c>
      <c r="L30" s="27">
        <v>37.200000000000003</v>
      </c>
      <c r="M30" s="27">
        <v>38.4</v>
      </c>
      <c r="N30" s="27">
        <v>39.700000000000003</v>
      </c>
      <c r="O30" s="27">
        <v>39.700000000000003</v>
      </c>
      <c r="P30" s="27">
        <v>39.700000000000003</v>
      </c>
      <c r="Q30" s="27">
        <v>39.700000000000003</v>
      </c>
      <c r="R30" s="27">
        <v>42</v>
      </c>
      <c r="S30" s="27">
        <v>43.2</v>
      </c>
      <c r="T30" s="27">
        <v>42.6</v>
      </c>
      <c r="U30" s="27">
        <v>43.2</v>
      </c>
      <c r="V30" s="27">
        <v>42</v>
      </c>
      <c r="W30" s="51">
        <v>87.8</v>
      </c>
      <c r="X30" s="51">
        <v>89</v>
      </c>
      <c r="Y30" s="76">
        <v>90.7</v>
      </c>
      <c r="Z30" s="75"/>
      <c r="AA30" s="76">
        <v>98</v>
      </c>
      <c r="AB30" s="76">
        <v>98</v>
      </c>
      <c r="AC30" s="51">
        <v>89.5</v>
      </c>
      <c r="AD30" s="51">
        <v>89.5</v>
      </c>
      <c r="AE30" s="76">
        <v>90.7</v>
      </c>
      <c r="AF30" s="51">
        <v>89.6</v>
      </c>
      <c r="AG30" s="51">
        <v>89.6</v>
      </c>
      <c r="AH30" s="27">
        <v>42.7</v>
      </c>
      <c r="AI30" s="27">
        <v>42.7</v>
      </c>
      <c r="AJ30" s="27">
        <v>46</v>
      </c>
      <c r="AK30" s="27">
        <v>48.1</v>
      </c>
      <c r="AL30" s="27">
        <v>44.4</v>
      </c>
      <c r="AM30" s="27">
        <v>44.4</v>
      </c>
      <c r="AN30" s="27">
        <v>44.2</v>
      </c>
      <c r="AO30" s="27">
        <v>44.2</v>
      </c>
      <c r="AP30" s="27">
        <v>44.2</v>
      </c>
      <c r="AQ30" s="27">
        <v>48.5</v>
      </c>
      <c r="AR30" s="27">
        <v>47.9</v>
      </c>
      <c r="AS30" s="27">
        <v>47.9</v>
      </c>
      <c r="AT30" s="27">
        <v>45.4</v>
      </c>
      <c r="AU30" s="27">
        <v>45.4</v>
      </c>
      <c r="AV30" s="27">
        <v>45.4</v>
      </c>
      <c r="AW30" s="27">
        <v>45.4</v>
      </c>
      <c r="AX30" s="27">
        <v>45.4</v>
      </c>
      <c r="AY30" s="27">
        <v>45.4</v>
      </c>
      <c r="AZ30" s="27">
        <v>45.4</v>
      </c>
      <c r="BA30" s="27">
        <v>45.4</v>
      </c>
      <c r="BB30" s="27">
        <v>45.4</v>
      </c>
      <c r="BC30" s="27">
        <v>45.4</v>
      </c>
      <c r="BD30" s="27">
        <v>45.4</v>
      </c>
    </row>
    <row r="31" spans="1:56" x14ac:dyDescent="0.35">
      <c r="A31" t="s">
        <v>467</v>
      </c>
      <c r="B31" s="27">
        <v>39.700000000000003</v>
      </c>
      <c r="C31" s="27">
        <v>35.200000000000003</v>
      </c>
      <c r="D31" s="27">
        <v>33.299999999999997</v>
      </c>
      <c r="E31" s="27">
        <v>31.4</v>
      </c>
      <c r="F31" s="27">
        <v>38.200000000000003</v>
      </c>
      <c r="G31" s="27">
        <v>38.799999999999997</v>
      </c>
      <c r="H31" s="27">
        <v>38.799999999999997</v>
      </c>
      <c r="I31" s="27">
        <v>37.200000000000003</v>
      </c>
      <c r="J31" s="27">
        <v>37.200000000000003</v>
      </c>
      <c r="K31" s="27">
        <v>37.200000000000003</v>
      </c>
      <c r="L31" s="27">
        <v>37.200000000000003</v>
      </c>
      <c r="M31" s="27">
        <v>38.9</v>
      </c>
      <c r="N31" s="27">
        <v>40.299999999999997</v>
      </c>
      <c r="O31" s="27">
        <v>40.299999999999997</v>
      </c>
      <c r="P31" s="27">
        <v>40.299999999999997</v>
      </c>
      <c r="Q31" s="27">
        <v>40.299999999999997</v>
      </c>
      <c r="R31" s="27">
        <v>40.799999999999997</v>
      </c>
      <c r="S31" s="27">
        <v>41.9</v>
      </c>
      <c r="T31" s="27">
        <v>41.3</v>
      </c>
      <c r="U31" s="27">
        <v>41.9</v>
      </c>
      <c r="V31" s="27">
        <v>40.799999999999997</v>
      </c>
      <c r="W31" s="51">
        <v>86.5</v>
      </c>
      <c r="X31" s="51">
        <v>87.8</v>
      </c>
      <c r="Y31" s="51">
        <v>88.9</v>
      </c>
      <c r="Z31" s="76">
        <v>98</v>
      </c>
      <c r="AA31" s="75"/>
      <c r="AB31" s="76">
        <v>100</v>
      </c>
      <c r="AC31" s="51">
        <v>88.3</v>
      </c>
      <c r="AD31" s="51">
        <v>88.3</v>
      </c>
      <c r="AE31" s="51">
        <v>89.5</v>
      </c>
      <c r="AF31" s="51">
        <v>88.4</v>
      </c>
      <c r="AG31" s="51">
        <v>88.4</v>
      </c>
      <c r="AH31" s="27">
        <v>42</v>
      </c>
      <c r="AI31" s="27">
        <v>42</v>
      </c>
      <c r="AJ31" s="27">
        <v>45.4</v>
      </c>
      <c r="AK31" s="27">
        <v>46.9</v>
      </c>
      <c r="AL31" s="27">
        <v>43.8</v>
      </c>
      <c r="AM31" s="27">
        <v>43.8</v>
      </c>
      <c r="AN31" s="27">
        <v>43.6</v>
      </c>
      <c r="AO31" s="27">
        <v>43.6</v>
      </c>
      <c r="AP31" s="27">
        <v>43.6</v>
      </c>
      <c r="AQ31" s="27">
        <v>47.2</v>
      </c>
      <c r="AR31" s="27">
        <v>46.6</v>
      </c>
      <c r="AS31" s="27">
        <v>46.6</v>
      </c>
      <c r="AT31" s="27">
        <v>44.8</v>
      </c>
      <c r="AU31" s="27">
        <v>44.8</v>
      </c>
      <c r="AV31" s="27">
        <v>44.8</v>
      </c>
      <c r="AW31" s="27">
        <v>44.8</v>
      </c>
      <c r="AX31" s="27">
        <v>44.8</v>
      </c>
      <c r="AY31" s="27">
        <v>44.8</v>
      </c>
      <c r="AZ31" s="27">
        <v>44.8</v>
      </c>
      <c r="BA31" s="27">
        <v>44.8</v>
      </c>
      <c r="BB31" s="27">
        <v>44.8</v>
      </c>
      <c r="BC31" s="27">
        <v>44.8</v>
      </c>
      <c r="BD31" s="27">
        <v>44.8</v>
      </c>
    </row>
    <row r="32" spans="1:56" x14ac:dyDescent="0.35">
      <c r="A32" t="s">
        <v>468</v>
      </c>
      <c r="B32" s="27">
        <v>39.700000000000003</v>
      </c>
      <c r="C32" s="27">
        <v>35.200000000000003</v>
      </c>
      <c r="D32" s="27">
        <v>33.299999999999997</v>
      </c>
      <c r="E32" s="27">
        <v>31.4</v>
      </c>
      <c r="F32" s="27">
        <v>38.200000000000003</v>
      </c>
      <c r="G32" s="27">
        <v>38.799999999999997</v>
      </c>
      <c r="H32" s="27">
        <v>38.799999999999997</v>
      </c>
      <c r="I32" s="27">
        <v>37.200000000000003</v>
      </c>
      <c r="J32" s="27">
        <v>37.200000000000003</v>
      </c>
      <c r="K32" s="27">
        <v>37.200000000000003</v>
      </c>
      <c r="L32" s="27">
        <v>37.200000000000003</v>
      </c>
      <c r="M32" s="27">
        <v>38.9</v>
      </c>
      <c r="N32" s="27">
        <v>40.299999999999997</v>
      </c>
      <c r="O32" s="27">
        <v>40.299999999999997</v>
      </c>
      <c r="P32" s="27">
        <v>40.299999999999997</v>
      </c>
      <c r="Q32" s="27">
        <v>40.299999999999997</v>
      </c>
      <c r="R32" s="27">
        <v>40.799999999999997</v>
      </c>
      <c r="S32" s="27">
        <v>41.9</v>
      </c>
      <c r="T32" s="27">
        <v>41.3</v>
      </c>
      <c r="U32" s="27">
        <v>41.9</v>
      </c>
      <c r="V32" s="27">
        <v>40.799999999999997</v>
      </c>
      <c r="W32" s="51">
        <v>86.5</v>
      </c>
      <c r="X32" s="51">
        <v>87.8</v>
      </c>
      <c r="Y32" s="51">
        <v>88.9</v>
      </c>
      <c r="Z32" s="76">
        <v>98</v>
      </c>
      <c r="AA32" s="76">
        <v>100</v>
      </c>
      <c r="AB32" s="75"/>
      <c r="AC32" s="51">
        <v>88.3</v>
      </c>
      <c r="AD32" s="51">
        <v>88.3</v>
      </c>
      <c r="AE32" s="51">
        <v>89.5</v>
      </c>
      <c r="AF32" s="51">
        <v>88.4</v>
      </c>
      <c r="AG32" s="51">
        <v>88.4</v>
      </c>
      <c r="AH32" s="27">
        <v>42</v>
      </c>
      <c r="AI32" s="27">
        <v>42</v>
      </c>
      <c r="AJ32" s="27">
        <v>45.4</v>
      </c>
      <c r="AK32" s="27">
        <v>46.9</v>
      </c>
      <c r="AL32" s="27">
        <v>43.8</v>
      </c>
      <c r="AM32" s="27">
        <v>43.8</v>
      </c>
      <c r="AN32" s="27">
        <v>43.6</v>
      </c>
      <c r="AO32" s="27">
        <v>43.6</v>
      </c>
      <c r="AP32" s="27">
        <v>43.6</v>
      </c>
      <c r="AQ32" s="27">
        <v>47.2</v>
      </c>
      <c r="AR32" s="27">
        <v>46.6</v>
      </c>
      <c r="AS32" s="27">
        <v>46.6</v>
      </c>
      <c r="AT32" s="27">
        <v>44.8</v>
      </c>
      <c r="AU32" s="27">
        <v>44.8</v>
      </c>
      <c r="AV32" s="27">
        <v>44.8</v>
      </c>
      <c r="AW32" s="27">
        <v>44.8</v>
      </c>
      <c r="AX32" s="27">
        <v>44.8</v>
      </c>
      <c r="AY32" s="27">
        <v>44.8</v>
      </c>
      <c r="AZ32" s="27">
        <v>44.8</v>
      </c>
      <c r="BA32" s="27">
        <v>44.8</v>
      </c>
      <c r="BB32" s="27">
        <v>44.8</v>
      </c>
      <c r="BC32" s="27">
        <v>44.8</v>
      </c>
      <c r="BD32" s="27">
        <v>44.8</v>
      </c>
    </row>
    <row r="33" spans="1:56" x14ac:dyDescent="0.35">
      <c r="A33" t="s">
        <v>471</v>
      </c>
      <c r="B33" s="27">
        <v>41.9</v>
      </c>
      <c r="C33" s="27">
        <v>37</v>
      </c>
      <c r="D33" s="27">
        <v>32.700000000000003</v>
      </c>
      <c r="E33" s="27">
        <v>32</v>
      </c>
      <c r="F33" s="27">
        <v>40.1</v>
      </c>
      <c r="G33" s="27">
        <v>40.799999999999997</v>
      </c>
      <c r="H33" s="27">
        <v>40.799999999999997</v>
      </c>
      <c r="I33" s="27">
        <v>39.9</v>
      </c>
      <c r="J33" s="27">
        <v>39.9</v>
      </c>
      <c r="K33" s="27">
        <v>39.9</v>
      </c>
      <c r="L33" s="27">
        <v>39.9</v>
      </c>
      <c r="M33" s="27">
        <v>40.9</v>
      </c>
      <c r="N33" s="27">
        <v>41.6</v>
      </c>
      <c r="O33" s="27">
        <v>41.6</v>
      </c>
      <c r="P33" s="27">
        <v>41.6</v>
      </c>
      <c r="Q33" s="27">
        <v>41.6</v>
      </c>
      <c r="R33" s="27">
        <v>43.6</v>
      </c>
      <c r="S33" s="27">
        <v>44.2</v>
      </c>
      <c r="T33" s="27">
        <v>43.6</v>
      </c>
      <c r="U33" s="27">
        <v>44.2</v>
      </c>
      <c r="V33" s="27">
        <v>43.6</v>
      </c>
      <c r="W33" s="76">
        <v>96.2</v>
      </c>
      <c r="X33" s="76">
        <v>97</v>
      </c>
      <c r="Y33" s="76">
        <v>97.5</v>
      </c>
      <c r="Z33" s="51">
        <v>89.5</v>
      </c>
      <c r="AA33" s="51">
        <v>88.3</v>
      </c>
      <c r="AB33" s="51">
        <v>88.3</v>
      </c>
      <c r="AC33" s="75"/>
      <c r="AD33" s="76">
        <v>100</v>
      </c>
      <c r="AE33" s="76">
        <v>96.9</v>
      </c>
      <c r="AF33" s="76">
        <v>95.7</v>
      </c>
      <c r="AG33" s="76">
        <v>95.7</v>
      </c>
      <c r="AH33" s="27">
        <v>47.1</v>
      </c>
      <c r="AI33" s="27">
        <v>47.1</v>
      </c>
      <c r="AJ33" s="27">
        <v>48.8</v>
      </c>
      <c r="AK33" s="27">
        <v>49.7</v>
      </c>
      <c r="AL33" s="27">
        <v>47.8</v>
      </c>
      <c r="AM33" s="27">
        <v>47.8</v>
      </c>
      <c r="AN33" s="27">
        <v>47.5</v>
      </c>
      <c r="AO33" s="27">
        <v>47.5</v>
      </c>
      <c r="AP33" s="27">
        <v>47.5</v>
      </c>
      <c r="AQ33" s="27">
        <v>49.7</v>
      </c>
      <c r="AR33" s="27">
        <v>49.1</v>
      </c>
      <c r="AS33" s="27">
        <v>49.1</v>
      </c>
      <c r="AT33" s="27">
        <v>49.1</v>
      </c>
      <c r="AU33" s="27">
        <v>49.1</v>
      </c>
      <c r="AV33" s="27">
        <v>49.1</v>
      </c>
      <c r="AW33" s="27">
        <v>49.1</v>
      </c>
      <c r="AX33" s="27">
        <v>49.1</v>
      </c>
      <c r="AY33" s="27">
        <v>49.1</v>
      </c>
      <c r="AZ33" s="27">
        <v>49.1</v>
      </c>
      <c r="BA33" s="27">
        <v>49.1</v>
      </c>
      <c r="BB33" s="27">
        <v>49.1</v>
      </c>
      <c r="BC33" s="27">
        <v>49.1</v>
      </c>
      <c r="BD33" s="27">
        <v>49.1</v>
      </c>
    </row>
    <row r="34" spans="1:56" x14ac:dyDescent="0.35">
      <c r="A34" t="s">
        <v>473</v>
      </c>
      <c r="B34" s="27">
        <v>41.9</v>
      </c>
      <c r="C34" s="27">
        <v>37</v>
      </c>
      <c r="D34" s="27">
        <v>32.700000000000003</v>
      </c>
      <c r="E34" s="27">
        <v>32</v>
      </c>
      <c r="F34" s="27">
        <v>40.1</v>
      </c>
      <c r="G34" s="27">
        <v>40.799999999999997</v>
      </c>
      <c r="H34" s="27">
        <v>40.799999999999997</v>
      </c>
      <c r="I34" s="27">
        <v>39.9</v>
      </c>
      <c r="J34" s="27">
        <v>39.9</v>
      </c>
      <c r="K34" s="27">
        <v>39.9</v>
      </c>
      <c r="L34" s="27">
        <v>39.9</v>
      </c>
      <c r="M34" s="27">
        <v>40.9</v>
      </c>
      <c r="N34" s="27">
        <v>41.6</v>
      </c>
      <c r="O34" s="27">
        <v>41.6</v>
      </c>
      <c r="P34" s="27">
        <v>41.6</v>
      </c>
      <c r="Q34" s="27">
        <v>41.6</v>
      </c>
      <c r="R34" s="27">
        <v>43.6</v>
      </c>
      <c r="S34" s="27">
        <v>44.2</v>
      </c>
      <c r="T34" s="27">
        <v>43.6</v>
      </c>
      <c r="U34" s="27">
        <v>44.2</v>
      </c>
      <c r="V34" s="27">
        <v>43.6</v>
      </c>
      <c r="W34" s="76">
        <v>96.2</v>
      </c>
      <c r="X34" s="76">
        <v>97</v>
      </c>
      <c r="Y34" s="76">
        <v>97.5</v>
      </c>
      <c r="Z34" s="51">
        <v>89.5</v>
      </c>
      <c r="AA34" s="51">
        <v>88.3</v>
      </c>
      <c r="AB34" s="51">
        <v>88.3</v>
      </c>
      <c r="AC34" s="76">
        <v>100</v>
      </c>
      <c r="AD34" s="75"/>
      <c r="AE34" s="76">
        <v>96.9</v>
      </c>
      <c r="AF34" s="76">
        <v>95.7</v>
      </c>
      <c r="AG34" s="76">
        <v>95.7</v>
      </c>
      <c r="AH34" s="27">
        <v>47.1</v>
      </c>
      <c r="AI34" s="27">
        <v>47.1</v>
      </c>
      <c r="AJ34" s="27">
        <v>48.8</v>
      </c>
      <c r="AK34" s="27">
        <v>49.7</v>
      </c>
      <c r="AL34" s="27">
        <v>47.8</v>
      </c>
      <c r="AM34" s="27">
        <v>47.8</v>
      </c>
      <c r="AN34" s="27">
        <v>47.5</v>
      </c>
      <c r="AO34" s="27">
        <v>47.5</v>
      </c>
      <c r="AP34" s="27">
        <v>47.5</v>
      </c>
      <c r="AQ34" s="27">
        <v>49.7</v>
      </c>
      <c r="AR34" s="27">
        <v>49.1</v>
      </c>
      <c r="AS34" s="27">
        <v>49.1</v>
      </c>
      <c r="AT34" s="27">
        <v>49.1</v>
      </c>
      <c r="AU34" s="27">
        <v>49.1</v>
      </c>
      <c r="AV34" s="27">
        <v>49.1</v>
      </c>
      <c r="AW34" s="27">
        <v>49.1</v>
      </c>
      <c r="AX34" s="27">
        <v>49.1</v>
      </c>
      <c r="AY34" s="27">
        <v>49.1</v>
      </c>
      <c r="AZ34" s="27">
        <v>49.1</v>
      </c>
      <c r="BA34" s="27">
        <v>49.1</v>
      </c>
      <c r="BB34" s="27">
        <v>49.1</v>
      </c>
      <c r="BC34" s="27">
        <v>49.1</v>
      </c>
      <c r="BD34" s="27">
        <v>49.1</v>
      </c>
    </row>
    <row r="35" spans="1:56" x14ac:dyDescent="0.35">
      <c r="A35" t="s">
        <v>475</v>
      </c>
      <c r="B35" s="27">
        <v>41.9</v>
      </c>
      <c r="C35" s="27">
        <v>36.6</v>
      </c>
      <c r="D35" s="27">
        <v>32.700000000000003</v>
      </c>
      <c r="E35" s="27">
        <v>31.6</v>
      </c>
      <c r="F35" s="27">
        <v>40.1</v>
      </c>
      <c r="G35" s="27">
        <v>40.799999999999997</v>
      </c>
      <c r="H35" s="27">
        <v>40.799999999999997</v>
      </c>
      <c r="I35" s="27">
        <v>40.200000000000003</v>
      </c>
      <c r="J35" s="27">
        <v>40.200000000000003</v>
      </c>
      <c r="K35" s="27">
        <v>40.200000000000003</v>
      </c>
      <c r="L35" s="27">
        <v>40.200000000000003</v>
      </c>
      <c r="M35" s="27">
        <v>40.4</v>
      </c>
      <c r="N35" s="27">
        <v>41.1</v>
      </c>
      <c r="O35" s="27">
        <v>41.1</v>
      </c>
      <c r="P35" s="27">
        <v>41.1</v>
      </c>
      <c r="Q35" s="27">
        <v>41.1</v>
      </c>
      <c r="R35" s="27">
        <v>44.6</v>
      </c>
      <c r="S35" s="27">
        <v>45.2</v>
      </c>
      <c r="T35" s="27">
        <v>44.6</v>
      </c>
      <c r="U35" s="27">
        <v>43.9</v>
      </c>
      <c r="V35" s="27">
        <v>44.6</v>
      </c>
      <c r="W35" s="76">
        <v>96.8</v>
      </c>
      <c r="X35" s="76">
        <v>95.7</v>
      </c>
      <c r="Y35" s="76">
        <v>98.1</v>
      </c>
      <c r="Z35" s="76">
        <v>90.7</v>
      </c>
      <c r="AA35" s="51">
        <v>89.5</v>
      </c>
      <c r="AB35" s="51">
        <v>89.5</v>
      </c>
      <c r="AC35" s="76">
        <v>96.9</v>
      </c>
      <c r="AD35" s="76">
        <v>96.9</v>
      </c>
      <c r="AE35" s="75"/>
      <c r="AF35" s="76">
        <v>98.8</v>
      </c>
      <c r="AG35" s="76">
        <v>98.8</v>
      </c>
      <c r="AH35" s="27">
        <v>46.5</v>
      </c>
      <c r="AI35" s="27">
        <v>46.5</v>
      </c>
      <c r="AJ35" s="27">
        <v>47.9</v>
      </c>
      <c r="AK35" s="27">
        <v>49.4</v>
      </c>
      <c r="AL35" s="27">
        <v>48.1</v>
      </c>
      <c r="AM35" s="27">
        <v>48.1</v>
      </c>
      <c r="AN35" s="27">
        <v>47.9</v>
      </c>
      <c r="AO35" s="27">
        <v>47.9</v>
      </c>
      <c r="AP35" s="27">
        <v>47.9</v>
      </c>
      <c r="AQ35" s="27">
        <v>49.1</v>
      </c>
      <c r="AR35" s="27">
        <v>48.5</v>
      </c>
      <c r="AS35" s="27">
        <v>48.5</v>
      </c>
      <c r="AT35" s="27">
        <v>48.5</v>
      </c>
      <c r="AU35" s="27">
        <v>48.5</v>
      </c>
      <c r="AV35" s="27">
        <v>48.5</v>
      </c>
      <c r="AW35" s="27">
        <v>48.5</v>
      </c>
      <c r="AX35" s="27">
        <v>48.5</v>
      </c>
      <c r="AY35" s="27">
        <v>48.5</v>
      </c>
      <c r="AZ35" s="27">
        <v>48.5</v>
      </c>
      <c r="BA35" s="27">
        <v>48.5</v>
      </c>
      <c r="BB35" s="27">
        <v>48.5</v>
      </c>
      <c r="BC35" s="27">
        <v>48.5</v>
      </c>
      <c r="BD35" s="27">
        <v>48.5</v>
      </c>
    </row>
    <row r="36" spans="1:56" x14ac:dyDescent="0.35">
      <c r="A36" t="s">
        <v>477</v>
      </c>
      <c r="B36" s="27">
        <v>41.9</v>
      </c>
      <c r="C36" s="27">
        <v>36.1</v>
      </c>
      <c r="D36" s="27">
        <v>32.700000000000003</v>
      </c>
      <c r="E36" s="27">
        <v>31.3</v>
      </c>
      <c r="F36" s="27">
        <v>40.1</v>
      </c>
      <c r="G36" s="27">
        <v>40.799999999999997</v>
      </c>
      <c r="H36" s="27">
        <v>40.799999999999997</v>
      </c>
      <c r="I36" s="27">
        <v>39.799999999999997</v>
      </c>
      <c r="J36" s="27">
        <v>39.799999999999997</v>
      </c>
      <c r="K36" s="27">
        <v>39.799999999999997</v>
      </c>
      <c r="L36" s="27">
        <v>39.799999999999997</v>
      </c>
      <c r="M36" s="27">
        <v>39.9</v>
      </c>
      <c r="N36" s="27">
        <v>40.5</v>
      </c>
      <c r="O36" s="27">
        <v>40.5</v>
      </c>
      <c r="P36" s="27">
        <v>40.5</v>
      </c>
      <c r="Q36" s="27">
        <v>40.5</v>
      </c>
      <c r="R36" s="27">
        <v>44</v>
      </c>
      <c r="S36" s="27">
        <v>44.7</v>
      </c>
      <c r="T36" s="27">
        <v>44</v>
      </c>
      <c r="U36" s="27">
        <v>43.4</v>
      </c>
      <c r="V36" s="27">
        <v>44</v>
      </c>
      <c r="W36" s="76">
        <v>95.6</v>
      </c>
      <c r="X36" s="76">
        <v>96.3</v>
      </c>
      <c r="Y36" s="76">
        <v>97</v>
      </c>
      <c r="Z36" s="51">
        <v>89.6</v>
      </c>
      <c r="AA36" s="51">
        <v>88.4</v>
      </c>
      <c r="AB36" s="51">
        <v>88.4</v>
      </c>
      <c r="AC36" s="76">
        <v>95.7</v>
      </c>
      <c r="AD36" s="76">
        <v>95.7</v>
      </c>
      <c r="AE36" s="76">
        <v>98.8</v>
      </c>
      <c r="AF36" s="75"/>
      <c r="AG36" s="76">
        <v>100</v>
      </c>
      <c r="AH36" s="27">
        <v>45.9</v>
      </c>
      <c r="AI36" s="27">
        <v>45.9</v>
      </c>
      <c r="AJ36" s="27">
        <v>47.3</v>
      </c>
      <c r="AK36" s="27">
        <v>48.8</v>
      </c>
      <c r="AL36" s="27">
        <v>47.6</v>
      </c>
      <c r="AM36" s="27">
        <v>47.6</v>
      </c>
      <c r="AN36" s="27">
        <v>47.3</v>
      </c>
      <c r="AO36" s="27">
        <v>47.3</v>
      </c>
      <c r="AP36" s="27">
        <v>47.3</v>
      </c>
      <c r="AQ36" s="27">
        <v>48.5</v>
      </c>
      <c r="AR36" s="27">
        <v>47.9</v>
      </c>
      <c r="AS36" s="27">
        <v>47.9</v>
      </c>
      <c r="AT36" s="27">
        <v>47.9</v>
      </c>
      <c r="AU36" s="27">
        <v>47.9</v>
      </c>
      <c r="AV36" s="27">
        <v>47.9</v>
      </c>
      <c r="AW36" s="27">
        <v>47.9</v>
      </c>
      <c r="AX36" s="27">
        <v>47.9</v>
      </c>
      <c r="AY36" s="27">
        <v>47.9</v>
      </c>
      <c r="AZ36" s="27">
        <v>47.9</v>
      </c>
      <c r="BA36" s="27">
        <v>47.9</v>
      </c>
      <c r="BB36" s="27">
        <v>47.9</v>
      </c>
      <c r="BC36" s="27">
        <v>47.9</v>
      </c>
      <c r="BD36" s="27">
        <v>47.9</v>
      </c>
    </row>
    <row r="37" spans="1:56" x14ac:dyDescent="0.35">
      <c r="A37" t="s">
        <v>478</v>
      </c>
      <c r="B37" s="27">
        <v>41.9</v>
      </c>
      <c r="C37" s="27">
        <v>36.1</v>
      </c>
      <c r="D37" s="27">
        <v>32.700000000000003</v>
      </c>
      <c r="E37" s="27">
        <v>31.3</v>
      </c>
      <c r="F37" s="27">
        <v>40.1</v>
      </c>
      <c r="G37" s="27">
        <v>40.799999999999997</v>
      </c>
      <c r="H37" s="27">
        <v>40.799999999999997</v>
      </c>
      <c r="I37" s="27">
        <v>39.799999999999997</v>
      </c>
      <c r="J37" s="27">
        <v>39.799999999999997</v>
      </c>
      <c r="K37" s="27">
        <v>39.799999999999997</v>
      </c>
      <c r="L37" s="27">
        <v>39.799999999999997</v>
      </c>
      <c r="M37" s="27">
        <v>39.9</v>
      </c>
      <c r="N37" s="27">
        <v>40.5</v>
      </c>
      <c r="O37" s="27">
        <v>40.5</v>
      </c>
      <c r="P37" s="27">
        <v>40.5</v>
      </c>
      <c r="Q37" s="27">
        <v>40.5</v>
      </c>
      <c r="R37" s="27">
        <v>44</v>
      </c>
      <c r="S37" s="27">
        <v>44.7</v>
      </c>
      <c r="T37" s="27">
        <v>44</v>
      </c>
      <c r="U37" s="27">
        <v>43.4</v>
      </c>
      <c r="V37" s="27">
        <v>44</v>
      </c>
      <c r="W37" s="76">
        <v>95.6</v>
      </c>
      <c r="X37" s="76">
        <v>96.3</v>
      </c>
      <c r="Y37" s="76">
        <v>97</v>
      </c>
      <c r="Z37" s="51">
        <v>89.6</v>
      </c>
      <c r="AA37" s="51">
        <v>88.4</v>
      </c>
      <c r="AB37" s="51">
        <v>88.4</v>
      </c>
      <c r="AC37" s="76">
        <v>95.7</v>
      </c>
      <c r="AD37" s="76">
        <v>95.7</v>
      </c>
      <c r="AE37" s="76">
        <v>98.8</v>
      </c>
      <c r="AF37" s="76">
        <v>100</v>
      </c>
      <c r="AG37" s="75"/>
      <c r="AH37" s="27">
        <v>45.9</v>
      </c>
      <c r="AI37" s="27">
        <v>45.9</v>
      </c>
      <c r="AJ37" s="27">
        <v>47.3</v>
      </c>
      <c r="AK37" s="27">
        <v>48.8</v>
      </c>
      <c r="AL37" s="27">
        <v>47.6</v>
      </c>
      <c r="AM37" s="27">
        <v>47.6</v>
      </c>
      <c r="AN37" s="27">
        <v>47.3</v>
      </c>
      <c r="AO37" s="27">
        <v>47.3</v>
      </c>
      <c r="AP37" s="27">
        <v>47.3</v>
      </c>
      <c r="AQ37" s="27">
        <v>48.5</v>
      </c>
      <c r="AR37" s="27">
        <v>47.9</v>
      </c>
      <c r="AS37" s="27">
        <v>47.9</v>
      </c>
      <c r="AT37" s="27">
        <v>47.9</v>
      </c>
      <c r="AU37" s="27">
        <v>47.9</v>
      </c>
      <c r="AV37" s="27">
        <v>47.9</v>
      </c>
      <c r="AW37" s="27">
        <v>47.9</v>
      </c>
      <c r="AX37" s="27">
        <v>47.9</v>
      </c>
      <c r="AY37" s="27">
        <v>47.9</v>
      </c>
      <c r="AZ37" s="27">
        <v>47.9</v>
      </c>
      <c r="BA37" s="27">
        <v>47.9</v>
      </c>
      <c r="BB37" s="27">
        <v>47.9</v>
      </c>
      <c r="BC37" s="27">
        <v>47.9</v>
      </c>
      <c r="BD37" s="27">
        <v>47.9</v>
      </c>
    </row>
    <row r="38" spans="1:56" x14ac:dyDescent="0.35">
      <c r="A38" t="s">
        <v>481</v>
      </c>
      <c r="B38" s="27">
        <v>40.700000000000003</v>
      </c>
      <c r="C38" s="27">
        <v>36.200000000000003</v>
      </c>
      <c r="D38" s="27">
        <v>45.8</v>
      </c>
      <c r="E38" s="27">
        <v>38.9</v>
      </c>
      <c r="F38" s="27">
        <v>43.4</v>
      </c>
      <c r="G38" s="27">
        <v>43.4</v>
      </c>
      <c r="H38" s="27">
        <v>43.4</v>
      </c>
      <c r="I38" s="27">
        <v>43.4</v>
      </c>
      <c r="J38" s="27">
        <v>43.4</v>
      </c>
      <c r="K38" s="27">
        <v>43.4</v>
      </c>
      <c r="L38" s="27">
        <v>43.4</v>
      </c>
      <c r="M38" s="77">
        <v>51.1</v>
      </c>
      <c r="N38" s="77">
        <v>51.9</v>
      </c>
      <c r="O38" s="77">
        <v>51.9</v>
      </c>
      <c r="P38" s="77">
        <v>51.9</v>
      </c>
      <c r="Q38" s="77">
        <v>51.9</v>
      </c>
      <c r="R38" s="77">
        <v>48.3</v>
      </c>
      <c r="S38" s="77">
        <v>48.3</v>
      </c>
      <c r="T38" s="77">
        <v>48.3</v>
      </c>
      <c r="U38" s="77">
        <v>48.3</v>
      </c>
      <c r="V38" s="77">
        <v>48.3</v>
      </c>
      <c r="W38" s="77">
        <v>46.8</v>
      </c>
      <c r="X38" s="77">
        <v>46.5</v>
      </c>
      <c r="Y38" s="77">
        <v>47.1</v>
      </c>
      <c r="Z38" s="27">
        <v>42.7</v>
      </c>
      <c r="AA38" s="27">
        <v>42</v>
      </c>
      <c r="AB38" s="27">
        <v>42</v>
      </c>
      <c r="AC38" s="27">
        <v>47.1</v>
      </c>
      <c r="AD38" s="27">
        <v>47.1</v>
      </c>
      <c r="AE38" s="27">
        <v>46.5</v>
      </c>
      <c r="AF38" s="27">
        <v>45.9</v>
      </c>
      <c r="AG38" s="27">
        <v>45.9</v>
      </c>
      <c r="AH38" s="75"/>
      <c r="AI38" s="76">
        <v>100</v>
      </c>
      <c r="AJ38" s="49">
        <v>65.7</v>
      </c>
      <c r="AK38" s="49">
        <v>60.3</v>
      </c>
      <c r="AL38" s="49">
        <v>66.900000000000006</v>
      </c>
      <c r="AM38" s="49">
        <v>66.900000000000006</v>
      </c>
      <c r="AN38" s="49">
        <v>67.599999999999994</v>
      </c>
      <c r="AO38" s="49">
        <v>67.599999999999994</v>
      </c>
      <c r="AP38" s="49">
        <v>67.599999999999994</v>
      </c>
      <c r="AQ38" s="49">
        <v>63.8</v>
      </c>
      <c r="AR38" s="49">
        <v>63.1</v>
      </c>
      <c r="AS38" s="49">
        <v>63.1</v>
      </c>
      <c r="AT38" s="49">
        <v>63.8</v>
      </c>
      <c r="AU38" s="49">
        <v>63.8</v>
      </c>
      <c r="AV38" s="49">
        <v>63.8</v>
      </c>
      <c r="AW38" s="49">
        <v>63.8</v>
      </c>
      <c r="AX38" s="49">
        <v>63.8</v>
      </c>
      <c r="AY38" s="49">
        <v>63.8</v>
      </c>
      <c r="AZ38" s="49">
        <v>63.8</v>
      </c>
      <c r="BA38" s="49">
        <v>63.8</v>
      </c>
      <c r="BB38" s="49">
        <v>63.8</v>
      </c>
      <c r="BC38" s="49">
        <v>63.8</v>
      </c>
      <c r="BD38" s="49">
        <v>63.8</v>
      </c>
    </row>
    <row r="39" spans="1:56" x14ac:dyDescent="0.35">
      <c r="A39" t="s">
        <v>484</v>
      </c>
      <c r="B39" s="27">
        <v>40.700000000000003</v>
      </c>
      <c r="C39" s="27">
        <v>36.200000000000003</v>
      </c>
      <c r="D39" s="27">
        <v>45.8</v>
      </c>
      <c r="E39" s="27">
        <v>38.9</v>
      </c>
      <c r="F39" s="27">
        <v>43.4</v>
      </c>
      <c r="G39" s="27">
        <v>43.4</v>
      </c>
      <c r="H39" s="27">
        <v>43.4</v>
      </c>
      <c r="I39" s="27">
        <v>43.4</v>
      </c>
      <c r="J39" s="27">
        <v>43.4</v>
      </c>
      <c r="K39" s="27">
        <v>43.4</v>
      </c>
      <c r="L39" s="27">
        <v>43.4</v>
      </c>
      <c r="M39" s="77">
        <v>51.1</v>
      </c>
      <c r="N39" s="77">
        <v>51.9</v>
      </c>
      <c r="O39" s="77">
        <v>51.9</v>
      </c>
      <c r="P39" s="77">
        <v>51.9</v>
      </c>
      <c r="Q39" s="77">
        <v>51.9</v>
      </c>
      <c r="R39" s="77">
        <v>48.3</v>
      </c>
      <c r="S39" s="77">
        <v>48.3</v>
      </c>
      <c r="T39" s="77">
        <v>48.3</v>
      </c>
      <c r="U39" s="77">
        <v>48.3</v>
      </c>
      <c r="V39" s="77">
        <v>48.3</v>
      </c>
      <c r="W39" s="77">
        <v>46.8</v>
      </c>
      <c r="X39" s="77">
        <v>46.5</v>
      </c>
      <c r="Y39" s="77">
        <v>47.1</v>
      </c>
      <c r="Z39" s="27">
        <v>42.7</v>
      </c>
      <c r="AA39" s="27">
        <v>42</v>
      </c>
      <c r="AB39" s="27">
        <v>42</v>
      </c>
      <c r="AC39" s="27">
        <v>47.1</v>
      </c>
      <c r="AD39" s="27">
        <v>47.1</v>
      </c>
      <c r="AE39" s="27">
        <v>46.5</v>
      </c>
      <c r="AF39" s="27">
        <v>45.9</v>
      </c>
      <c r="AG39" s="27">
        <v>45.9</v>
      </c>
      <c r="AH39" s="76">
        <v>100</v>
      </c>
      <c r="AI39" s="75"/>
      <c r="AJ39" s="49">
        <v>65.7</v>
      </c>
      <c r="AK39" s="49">
        <v>60.3</v>
      </c>
      <c r="AL39" s="49">
        <v>66.900000000000006</v>
      </c>
      <c r="AM39" s="49">
        <v>66.900000000000006</v>
      </c>
      <c r="AN39" s="49">
        <v>67.599999999999994</v>
      </c>
      <c r="AO39" s="49">
        <v>67.599999999999994</v>
      </c>
      <c r="AP39" s="49">
        <v>67.599999999999994</v>
      </c>
      <c r="AQ39" s="49">
        <v>63.8</v>
      </c>
      <c r="AR39" s="49">
        <v>63.1</v>
      </c>
      <c r="AS39" s="49">
        <v>63.1</v>
      </c>
      <c r="AT39" s="49">
        <v>63.8</v>
      </c>
      <c r="AU39" s="49">
        <v>63.8</v>
      </c>
      <c r="AV39" s="49">
        <v>63.8</v>
      </c>
      <c r="AW39" s="49">
        <v>63.8</v>
      </c>
      <c r="AX39" s="49">
        <v>63.8</v>
      </c>
      <c r="AY39" s="49">
        <v>63.8</v>
      </c>
      <c r="AZ39" s="49">
        <v>63.8</v>
      </c>
      <c r="BA39" s="49">
        <v>63.8</v>
      </c>
      <c r="BB39" s="49">
        <v>63.8</v>
      </c>
      <c r="BC39" s="49">
        <v>63.8</v>
      </c>
      <c r="BD39" s="49">
        <v>63.8</v>
      </c>
    </row>
    <row r="40" spans="1:56" x14ac:dyDescent="0.35">
      <c r="A40" t="s">
        <v>485</v>
      </c>
      <c r="B40" s="27">
        <v>40.4</v>
      </c>
      <c r="C40" s="27">
        <v>35.1</v>
      </c>
      <c r="D40" s="27">
        <v>40</v>
      </c>
      <c r="E40" s="27">
        <v>32.700000000000003</v>
      </c>
      <c r="F40" s="27">
        <v>47.1</v>
      </c>
      <c r="G40" s="27">
        <v>46.4</v>
      </c>
      <c r="H40" s="27">
        <v>46.4</v>
      </c>
      <c r="I40" s="27">
        <v>42.4</v>
      </c>
      <c r="J40" s="27">
        <v>42.4</v>
      </c>
      <c r="K40" s="27">
        <v>42.4</v>
      </c>
      <c r="L40" s="27">
        <v>42.4</v>
      </c>
      <c r="M40" s="77">
        <v>47.1</v>
      </c>
      <c r="N40" s="77">
        <v>47.8</v>
      </c>
      <c r="O40" s="77">
        <v>47.8</v>
      </c>
      <c r="P40" s="77">
        <v>47.8</v>
      </c>
      <c r="Q40" s="77">
        <v>47.8</v>
      </c>
      <c r="R40" s="77">
        <v>46.9</v>
      </c>
      <c r="S40" s="77">
        <v>46.3</v>
      </c>
      <c r="T40" s="77">
        <v>46.3</v>
      </c>
      <c r="U40" s="77">
        <v>46.3</v>
      </c>
      <c r="V40" s="77">
        <v>46.9</v>
      </c>
      <c r="W40" s="77">
        <v>49.7</v>
      </c>
      <c r="X40" s="77">
        <v>47.3</v>
      </c>
      <c r="Y40" s="77">
        <v>48.1</v>
      </c>
      <c r="Z40" s="27">
        <v>46</v>
      </c>
      <c r="AA40" s="27">
        <v>45.4</v>
      </c>
      <c r="AB40" s="27">
        <v>45.4</v>
      </c>
      <c r="AC40" s="27">
        <v>48.8</v>
      </c>
      <c r="AD40" s="27">
        <v>48.8</v>
      </c>
      <c r="AE40" s="27">
        <v>47.9</v>
      </c>
      <c r="AF40" s="27">
        <v>47.3</v>
      </c>
      <c r="AG40" s="27">
        <v>47.3</v>
      </c>
      <c r="AH40" s="49">
        <v>65.7</v>
      </c>
      <c r="AI40" s="49">
        <v>65.7</v>
      </c>
      <c r="AJ40" s="48"/>
      <c r="AK40" s="49">
        <v>67.099999999999994</v>
      </c>
      <c r="AL40" s="49">
        <v>72.099999999999994</v>
      </c>
      <c r="AM40" s="49">
        <v>72.099999999999994</v>
      </c>
      <c r="AN40" s="49">
        <v>71.8</v>
      </c>
      <c r="AO40" s="49">
        <v>71.8</v>
      </c>
      <c r="AP40" s="49">
        <v>71.8</v>
      </c>
      <c r="AQ40" s="49">
        <v>66.900000000000006</v>
      </c>
      <c r="AR40" s="49">
        <v>66.2</v>
      </c>
      <c r="AS40" s="49">
        <v>66.2</v>
      </c>
      <c r="AT40" s="49">
        <v>65.099999999999994</v>
      </c>
      <c r="AU40" s="49">
        <v>66.400000000000006</v>
      </c>
      <c r="AV40" s="49">
        <v>65.8</v>
      </c>
      <c r="AW40" s="49">
        <v>65.8</v>
      </c>
      <c r="AX40" s="49">
        <v>65.8</v>
      </c>
      <c r="AY40" s="49">
        <v>65.8</v>
      </c>
      <c r="AZ40" s="49">
        <v>65.8</v>
      </c>
      <c r="BA40" s="49">
        <v>65.8</v>
      </c>
      <c r="BB40" s="49">
        <v>65.8</v>
      </c>
      <c r="BC40" s="49">
        <v>65.8</v>
      </c>
      <c r="BD40" s="49">
        <v>65.8</v>
      </c>
    </row>
    <row r="41" spans="1:56" x14ac:dyDescent="0.35">
      <c r="A41" t="s">
        <v>487</v>
      </c>
      <c r="B41" s="27">
        <v>38.5</v>
      </c>
      <c r="C41" s="27">
        <v>35.9</v>
      </c>
      <c r="D41" s="27">
        <v>42.2</v>
      </c>
      <c r="E41" s="27">
        <v>36.299999999999997</v>
      </c>
      <c r="F41" s="27">
        <v>41.2</v>
      </c>
      <c r="G41" s="27">
        <v>42.5</v>
      </c>
      <c r="H41" s="27">
        <v>41.8</v>
      </c>
      <c r="I41" s="27">
        <v>45.7</v>
      </c>
      <c r="J41" s="27">
        <v>45.7</v>
      </c>
      <c r="K41" s="27">
        <v>45.7</v>
      </c>
      <c r="L41" s="27">
        <v>45.7</v>
      </c>
      <c r="M41" s="77">
        <v>41.2</v>
      </c>
      <c r="N41" s="77">
        <v>42.6</v>
      </c>
      <c r="O41" s="77">
        <v>42.6</v>
      </c>
      <c r="P41" s="77">
        <v>42.6</v>
      </c>
      <c r="Q41" s="77">
        <v>42.6</v>
      </c>
      <c r="R41" s="77">
        <v>46.3</v>
      </c>
      <c r="S41" s="77">
        <v>46.3</v>
      </c>
      <c r="T41" s="77">
        <v>45.6</v>
      </c>
      <c r="U41" s="77">
        <v>45.6</v>
      </c>
      <c r="V41" s="77">
        <v>45.6</v>
      </c>
      <c r="W41" s="77">
        <v>50</v>
      </c>
      <c r="X41" s="77">
        <v>48.2</v>
      </c>
      <c r="Y41" s="77">
        <v>50.3</v>
      </c>
      <c r="Z41" s="27">
        <v>48.1</v>
      </c>
      <c r="AA41" s="27">
        <v>46.9</v>
      </c>
      <c r="AB41" s="27">
        <v>46.9</v>
      </c>
      <c r="AC41" s="27">
        <v>49.7</v>
      </c>
      <c r="AD41" s="27">
        <v>49.7</v>
      </c>
      <c r="AE41" s="27">
        <v>49.4</v>
      </c>
      <c r="AF41" s="27">
        <v>48.8</v>
      </c>
      <c r="AG41" s="27">
        <v>48.8</v>
      </c>
      <c r="AH41" s="49">
        <v>60.3</v>
      </c>
      <c r="AI41" s="49">
        <v>60.3</v>
      </c>
      <c r="AJ41" s="49">
        <v>67.099999999999994</v>
      </c>
      <c r="AK41" s="48"/>
      <c r="AL41" s="49">
        <v>65.099999999999994</v>
      </c>
      <c r="AM41" s="49">
        <v>65.099999999999994</v>
      </c>
      <c r="AN41" s="49">
        <v>64.900000000000006</v>
      </c>
      <c r="AO41" s="49">
        <v>64.900000000000006</v>
      </c>
      <c r="AP41" s="49">
        <v>64.900000000000006</v>
      </c>
      <c r="AQ41" s="49">
        <v>67.099999999999994</v>
      </c>
      <c r="AR41" s="49">
        <v>66.400000000000006</v>
      </c>
      <c r="AS41" s="49">
        <v>66.400000000000006</v>
      </c>
      <c r="AT41" s="49">
        <v>68.2</v>
      </c>
      <c r="AU41" s="49">
        <v>68.2</v>
      </c>
      <c r="AV41" s="49">
        <v>68.2</v>
      </c>
      <c r="AW41" s="49">
        <v>68.2</v>
      </c>
      <c r="AX41" s="49">
        <v>68.2</v>
      </c>
      <c r="AY41" s="49">
        <v>68.2</v>
      </c>
      <c r="AZ41" s="49">
        <v>68.2</v>
      </c>
      <c r="BA41" s="49">
        <v>68.2</v>
      </c>
      <c r="BB41" s="49">
        <v>68.2</v>
      </c>
      <c r="BC41" s="49">
        <v>68.2</v>
      </c>
      <c r="BD41" s="49">
        <v>68.2</v>
      </c>
    </row>
    <row r="42" spans="1:56" x14ac:dyDescent="0.35">
      <c r="A42" t="s">
        <v>489</v>
      </c>
      <c r="B42" s="27">
        <v>38.200000000000003</v>
      </c>
      <c r="C42" s="27">
        <v>35.1</v>
      </c>
      <c r="D42" s="27">
        <v>43.7</v>
      </c>
      <c r="E42" s="27">
        <v>36</v>
      </c>
      <c r="F42" s="27">
        <v>45</v>
      </c>
      <c r="G42" s="27">
        <v>45</v>
      </c>
      <c r="H42" s="27">
        <v>45</v>
      </c>
      <c r="I42" s="27">
        <v>39.6</v>
      </c>
      <c r="J42" s="27">
        <v>39.6</v>
      </c>
      <c r="K42" s="27">
        <v>39.6</v>
      </c>
      <c r="L42" s="27">
        <v>39.6</v>
      </c>
      <c r="M42" s="77">
        <v>49.6</v>
      </c>
      <c r="N42" s="77">
        <v>51.1</v>
      </c>
      <c r="O42" s="77">
        <v>51.1</v>
      </c>
      <c r="P42" s="77">
        <v>51.1</v>
      </c>
      <c r="Q42" s="77">
        <v>51.1</v>
      </c>
      <c r="R42" s="77">
        <v>51</v>
      </c>
      <c r="S42" s="77">
        <v>50.3</v>
      </c>
      <c r="T42" s="77">
        <v>50.3</v>
      </c>
      <c r="U42" s="77">
        <v>50.3</v>
      </c>
      <c r="V42" s="77">
        <v>51</v>
      </c>
      <c r="W42" s="77">
        <v>47.1</v>
      </c>
      <c r="X42" s="77">
        <v>47</v>
      </c>
      <c r="Y42" s="77">
        <v>48.4</v>
      </c>
      <c r="Z42" s="27">
        <v>44.4</v>
      </c>
      <c r="AA42" s="27">
        <v>43.8</v>
      </c>
      <c r="AB42" s="27">
        <v>43.8</v>
      </c>
      <c r="AC42" s="27">
        <v>47.8</v>
      </c>
      <c r="AD42" s="27">
        <v>47.8</v>
      </c>
      <c r="AE42" s="27">
        <v>48.1</v>
      </c>
      <c r="AF42" s="27">
        <v>47.6</v>
      </c>
      <c r="AG42" s="27">
        <v>47.6</v>
      </c>
      <c r="AH42" s="49">
        <v>66.900000000000006</v>
      </c>
      <c r="AI42" s="49">
        <v>66.900000000000006</v>
      </c>
      <c r="AJ42" s="49">
        <v>72.099999999999994</v>
      </c>
      <c r="AK42" s="49">
        <v>65.099999999999994</v>
      </c>
      <c r="AL42" s="75"/>
      <c r="AM42" s="76">
        <v>100</v>
      </c>
      <c r="AN42" s="76">
        <v>97.9</v>
      </c>
      <c r="AO42" s="76">
        <v>97.9</v>
      </c>
      <c r="AP42" s="76">
        <v>97.9</v>
      </c>
      <c r="AQ42" s="49">
        <v>76</v>
      </c>
      <c r="AR42" s="49">
        <v>75.3</v>
      </c>
      <c r="AS42" s="49">
        <v>75.3</v>
      </c>
      <c r="AT42" s="49">
        <v>75.3</v>
      </c>
      <c r="AU42" s="49">
        <v>76</v>
      </c>
      <c r="AV42" s="49">
        <v>75.3</v>
      </c>
      <c r="AW42" s="49">
        <v>75.3</v>
      </c>
      <c r="AX42" s="49">
        <v>75.3</v>
      </c>
      <c r="AY42" s="49">
        <v>75.3</v>
      </c>
      <c r="AZ42" s="49">
        <v>75.3</v>
      </c>
      <c r="BA42" s="49">
        <v>75.3</v>
      </c>
      <c r="BB42" s="49">
        <v>75.3</v>
      </c>
      <c r="BC42" s="49">
        <v>75.3</v>
      </c>
      <c r="BD42" s="49">
        <v>75.3</v>
      </c>
    </row>
    <row r="43" spans="1:56" x14ac:dyDescent="0.35">
      <c r="A43" t="s">
        <v>491</v>
      </c>
      <c r="B43" s="27">
        <v>38.200000000000003</v>
      </c>
      <c r="C43" s="27">
        <v>35.1</v>
      </c>
      <c r="D43" s="27">
        <v>43.7</v>
      </c>
      <c r="E43" s="27">
        <v>36</v>
      </c>
      <c r="F43" s="27">
        <v>45</v>
      </c>
      <c r="G43" s="27">
        <v>45</v>
      </c>
      <c r="H43" s="27">
        <v>45</v>
      </c>
      <c r="I43" s="27">
        <v>39.6</v>
      </c>
      <c r="J43" s="27">
        <v>39.6</v>
      </c>
      <c r="K43" s="27">
        <v>39.6</v>
      </c>
      <c r="L43" s="27">
        <v>39.6</v>
      </c>
      <c r="M43" s="77">
        <v>49.6</v>
      </c>
      <c r="N43" s="77">
        <v>51.1</v>
      </c>
      <c r="O43" s="77">
        <v>51.1</v>
      </c>
      <c r="P43" s="77">
        <v>51.1</v>
      </c>
      <c r="Q43" s="77">
        <v>51.1</v>
      </c>
      <c r="R43" s="77">
        <v>51</v>
      </c>
      <c r="S43" s="77">
        <v>50.3</v>
      </c>
      <c r="T43" s="77">
        <v>50.3</v>
      </c>
      <c r="U43" s="77">
        <v>50.3</v>
      </c>
      <c r="V43" s="77">
        <v>51</v>
      </c>
      <c r="W43" s="77">
        <v>47.1</v>
      </c>
      <c r="X43" s="77">
        <v>47</v>
      </c>
      <c r="Y43" s="77">
        <v>48.4</v>
      </c>
      <c r="Z43" s="27">
        <v>44.4</v>
      </c>
      <c r="AA43" s="27">
        <v>43.8</v>
      </c>
      <c r="AB43" s="27">
        <v>43.8</v>
      </c>
      <c r="AC43" s="27">
        <v>47.8</v>
      </c>
      <c r="AD43" s="27">
        <v>47.8</v>
      </c>
      <c r="AE43" s="27">
        <v>48.1</v>
      </c>
      <c r="AF43" s="27">
        <v>47.6</v>
      </c>
      <c r="AG43" s="27">
        <v>47.6</v>
      </c>
      <c r="AH43" s="49">
        <v>66.900000000000006</v>
      </c>
      <c r="AI43" s="49">
        <v>66.900000000000006</v>
      </c>
      <c r="AJ43" s="49">
        <v>72.099999999999994</v>
      </c>
      <c r="AK43" s="49">
        <v>65.099999999999994</v>
      </c>
      <c r="AL43" s="76">
        <v>100</v>
      </c>
      <c r="AM43" s="75"/>
      <c r="AN43" s="76">
        <v>97.9</v>
      </c>
      <c r="AO43" s="76">
        <v>97.9</v>
      </c>
      <c r="AP43" s="76">
        <v>97.9</v>
      </c>
      <c r="AQ43" s="49">
        <v>76</v>
      </c>
      <c r="AR43" s="49">
        <v>75.3</v>
      </c>
      <c r="AS43" s="49">
        <v>75.3</v>
      </c>
      <c r="AT43" s="49">
        <v>75.3</v>
      </c>
      <c r="AU43" s="49">
        <v>76</v>
      </c>
      <c r="AV43" s="49">
        <v>75.3</v>
      </c>
      <c r="AW43" s="49">
        <v>75.3</v>
      </c>
      <c r="AX43" s="49">
        <v>75.3</v>
      </c>
      <c r="AY43" s="49">
        <v>75.3</v>
      </c>
      <c r="AZ43" s="49">
        <v>75.3</v>
      </c>
      <c r="BA43" s="49">
        <v>75.3</v>
      </c>
      <c r="BB43" s="49">
        <v>75.3</v>
      </c>
      <c r="BC43" s="49">
        <v>75.3</v>
      </c>
      <c r="BD43" s="49">
        <v>75.3</v>
      </c>
    </row>
    <row r="44" spans="1:56" x14ac:dyDescent="0.35">
      <c r="A44" t="s">
        <v>493</v>
      </c>
      <c r="B44" s="27">
        <v>38.200000000000003</v>
      </c>
      <c r="C44" s="27">
        <v>35.700000000000003</v>
      </c>
      <c r="D44" s="27">
        <v>43.2</v>
      </c>
      <c r="E44" s="27">
        <v>36.299999999999997</v>
      </c>
      <c r="F44" s="27">
        <v>45.8</v>
      </c>
      <c r="G44" s="27">
        <v>46.4</v>
      </c>
      <c r="H44" s="27">
        <v>45.8</v>
      </c>
      <c r="I44" s="27">
        <v>39.700000000000003</v>
      </c>
      <c r="J44" s="27">
        <v>39.700000000000003</v>
      </c>
      <c r="K44" s="27">
        <v>39.700000000000003</v>
      </c>
      <c r="L44" s="27">
        <v>39.700000000000003</v>
      </c>
      <c r="M44" s="77">
        <v>50.4</v>
      </c>
      <c r="N44" s="77">
        <v>51.8</v>
      </c>
      <c r="O44" s="77">
        <v>51.8</v>
      </c>
      <c r="P44" s="77">
        <v>51.8</v>
      </c>
      <c r="Q44" s="77">
        <v>51.8</v>
      </c>
      <c r="R44" s="77">
        <v>51.7</v>
      </c>
      <c r="S44" s="77">
        <v>51</v>
      </c>
      <c r="T44" s="77">
        <v>51</v>
      </c>
      <c r="U44" s="77">
        <v>51</v>
      </c>
      <c r="V44" s="77">
        <v>51.7</v>
      </c>
      <c r="W44" s="77">
        <v>47.1</v>
      </c>
      <c r="X44" s="77">
        <v>46.7</v>
      </c>
      <c r="Y44" s="77">
        <v>48.1</v>
      </c>
      <c r="Z44" s="27">
        <v>44.2</v>
      </c>
      <c r="AA44" s="27">
        <v>43.6</v>
      </c>
      <c r="AB44" s="27">
        <v>43.6</v>
      </c>
      <c r="AC44" s="27">
        <v>47.5</v>
      </c>
      <c r="AD44" s="27">
        <v>47.5</v>
      </c>
      <c r="AE44" s="27">
        <v>47.9</v>
      </c>
      <c r="AF44" s="27">
        <v>47.3</v>
      </c>
      <c r="AG44" s="27">
        <v>47.3</v>
      </c>
      <c r="AH44" s="49">
        <v>67.599999999999994</v>
      </c>
      <c r="AI44" s="49">
        <v>67.599999999999994</v>
      </c>
      <c r="AJ44" s="49">
        <v>71.8</v>
      </c>
      <c r="AK44" s="49">
        <v>64.900000000000006</v>
      </c>
      <c r="AL44" s="76">
        <v>97.9</v>
      </c>
      <c r="AM44" s="76">
        <v>97.9</v>
      </c>
      <c r="AN44" s="75"/>
      <c r="AO44" s="76">
        <v>100</v>
      </c>
      <c r="AP44" s="76">
        <v>100</v>
      </c>
      <c r="AQ44" s="49">
        <v>76.2</v>
      </c>
      <c r="AR44" s="49">
        <v>75.5</v>
      </c>
      <c r="AS44" s="49">
        <v>75.5</v>
      </c>
      <c r="AT44" s="49">
        <v>75.7</v>
      </c>
      <c r="AU44" s="49">
        <v>76.400000000000006</v>
      </c>
      <c r="AV44" s="49">
        <v>75.7</v>
      </c>
      <c r="AW44" s="49">
        <v>75.7</v>
      </c>
      <c r="AX44" s="49">
        <v>75.7</v>
      </c>
      <c r="AY44" s="49">
        <v>75.7</v>
      </c>
      <c r="AZ44" s="49">
        <v>75.7</v>
      </c>
      <c r="BA44" s="49">
        <v>75.7</v>
      </c>
      <c r="BB44" s="49">
        <v>75.7</v>
      </c>
      <c r="BC44" s="49">
        <v>75.7</v>
      </c>
      <c r="BD44" s="49">
        <v>75.7</v>
      </c>
    </row>
    <row r="45" spans="1:56" x14ac:dyDescent="0.35">
      <c r="A45" t="s">
        <v>494</v>
      </c>
      <c r="B45" s="27">
        <v>38.200000000000003</v>
      </c>
      <c r="C45" s="27">
        <v>35.700000000000003</v>
      </c>
      <c r="D45" s="27">
        <v>43.2</v>
      </c>
      <c r="E45" s="27">
        <v>35.700000000000003</v>
      </c>
      <c r="F45" s="27">
        <v>45.8</v>
      </c>
      <c r="G45" s="27">
        <v>46.4</v>
      </c>
      <c r="H45" s="27">
        <v>45.8</v>
      </c>
      <c r="I45" s="27">
        <v>39.700000000000003</v>
      </c>
      <c r="J45" s="27">
        <v>39.700000000000003</v>
      </c>
      <c r="K45" s="27">
        <v>39.700000000000003</v>
      </c>
      <c r="L45" s="27">
        <v>39.700000000000003</v>
      </c>
      <c r="M45" s="77">
        <v>50.4</v>
      </c>
      <c r="N45" s="77">
        <v>51.8</v>
      </c>
      <c r="O45" s="77">
        <v>51.8</v>
      </c>
      <c r="P45" s="77">
        <v>51.8</v>
      </c>
      <c r="Q45" s="77">
        <v>51.8</v>
      </c>
      <c r="R45" s="77">
        <v>51.7</v>
      </c>
      <c r="S45" s="77">
        <v>51</v>
      </c>
      <c r="T45" s="77">
        <v>51</v>
      </c>
      <c r="U45" s="77">
        <v>51</v>
      </c>
      <c r="V45" s="77">
        <v>51.7</v>
      </c>
      <c r="W45" s="77">
        <v>47.1</v>
      </c>
      <c r="X45" s="77">
        <v>46.7</v>
      </c>
      <c r="Y45" s="77">
        <v>48.1</v>
      </c>
      <c r="Z45" s="27">
        <v>44.2</v>
      </c>
      <c r="AA45" s="27">
        <v>43.6</v>
      </c>
      <c r="AB45" s="27">
        <v>43.6</v>
      </c>
      <c r="AC45" s="27">
        <v>47.5</v>
      </c>
      <c r="AD45" s="27">
        <v>47.5</v>
      </c>
      <c r="AE45" s="27">
        <v>47.9</v>
      </c>
      <c r="AF45" s="27">
        <v>47.3</v>
      </c>
      <c r="AG45" s="27">
        <v>47.3</v>
      </c>
      <c r="AH45" s="49">
        <v>67.599999999999994</v>
      </c>
      <c r="AI45" s="49">
        <v>67.599999999999994</v>
      </c>
      <c r="AJ45" s="49">
        <v>71.8</v>
      </c>
      <c r="AK45" s="49">
        <v>64.900000000000006</v>
      </c>
      <c r="AL45" s="76">
        <v>97.9</v>
      </c>
      <c r="AM45" s="76">
        <v>97.9</v>
      </c>
      <c r="AN45" s="76">
        <v>100</v>
      </c>
      <c r="AO45" s="75"/>
      <c r="AP45" s="76">
        <v>100</v>
      </c>
      <c r="AQ45" s="49">
        <v>76.2</v>
      </c>
      <c r="AR45" s="49">
        <v>75.5</v>
      </c>
      <c r="AS45" s="49">
        <v>75.5</v>
      </c>
      <c r="AT45" s="49">
        <v>75.7</v>
      </c>
      <c r="AU45" s="49">
        <v>76.400000000000006</v>
      </c>
      <c r="AV45" s="49">
        <v>75.7</v>
      </c>
      <c r="AW45" s="49">
        <v>75.7</v>
      </c>
      <c r="AX45" s="49">
        <v>75.7</v>
      </c>
      <c r="AY45" s="49">
        <v>75.7</v>
      </c>
      <c r="AZ45" s="49">
        <v>75.7</v>
      </c>
      <c r="BA45" s="49">
        <v>75.7</v>
      </c>
      <c r="BB45" s="49">
        <v>75.7</v>
      </c>
      <c r="BC45" s="49">
        <v>75.7</v>
      </c>
      <c r="BD45" s="49">
        <v>75.7</v>
      </c>
    </row>
    <row r="46" spans="1:56" x14ac:dyDescent="0.35">
      <c r="A46" t="s">
        <v>495</v>
      </c>
      <c r="B46" s="27">
        <v>38.200000000000003</v>
      </c>
      <c r="C46" s="27">
        <v>35.700000000000003</v>
      </c>
      <c r="D46" s="27">
        <v>43.2</v>
      </c>
      <c r="E46" s="27">
        <v>35.700000000000003</v>
      </c>
      <c r="F46" s="27">
        <v>45.8</v>
      </c>
      <c r="G46" s="27">
        <v>46.4</v>
      </c>
      <c r="H46" s="27">
        <v>45.8</v>
      </c>
      <c r="I46" s="27">
        <v>39.700000000000003</v>
      </c>
      <c r="J46" s="27">
        <v>39.700000000000003</v>
      </c>
      <c r="K46" s="27">
        <v>39.700000000000003</v>
      </c>
      <c r="L46" s="27">
        <v>39.700000000000003</v>
      </c>
      <c r="M46" s="77">
        <v>50.4</v>
      </c>
      <c r="N46" s="77">
        <v>51.8</v>
      </c>
      <c r="O46" s="77">
        <v>51.8</v>
      </c>
      <c r="P46" s="77">
        <v>51.8</v>
      </c>
      <c r="Q46" s="77">
        <v>51.8</v>
      </c>
      <c r="R46" s="77">
        <v>51.7</v>
      </c>
      <c r="S46" s="77">
        <v>51</v>
      </c>
      <c r="T46" s="77">
        <v>51</v>
      </c>
      <c r="U46" s="77">
        <v>51</v>
      </c>
      <c r="V46" s="77">
        <v>51.7</v>
      </c>
      <c r="W46" s="77">
        <v>47.1</v>
      </c>
      <c r="X46" s="77">
        <v>46.7</v>
      </c>
      <c r="Y46" s="77">
        <v>48.1</v>
      </c>
      <c r="Z46" s="27">
        <v>44.2</v>
      </c>
      <c r="AA46" s="27">
        <v>43.6</v>
      </c>
      <c r="AB46" s="27">
        <v>43.6</v>
      </c>
      <c r="AC46" s="27">
        <v>47.5</v>
      </c>
      <c r="AD46" s="27">
        <v>47.5</v>
      </c>
      <c r="AE46" s="27">
        <v>47.9</v>
      </c>
      <c r="AF46" s="27">
        <v>47.3</v>
      </c>
      <c r="AG46" s="27">
        <v>47.3</v>
      </c>
      <c r="AH46" s="49">
        <v>67.599999999999994</v>
      </c>
      <c r="AI46" s="49">
        <v>67.599999999999994</v>
      </c>
      <c r="AJ46" s="49">
        <v>71.8</v>
      </c>
      <c r="AK46" s="49">
        <v>64.900000000000006</v>
      </c>
      <c r="AL46" s="76">
        <v>97.9</v>
      </c>
      <c r="AM46" s="76">
        <v>97.9</v>
      </c>
      <c r="AN46" s="76">
        <v>100</v>
      </c>
      <c r="AO46" s="76">
        <v>100</v>
      </c>
      <c r="AP46" s="75"/>
      <c r="AQ46" s="49">
        <v>76.2</v>
      </c>
      <c r="AR46" s="49">
        <v>75.5</v>
      </c>
      <c r="AS46" s="49">
        <v>75.5</v>
      </c>
      <c r="AT46" s="49">
        <v>75.7</v>
      </c>
      <c r="AU46" s="49">
        <v>76.400000000000006</v>
      </c>
      <c r="AV46" s="49">
        <v>75.7</v>
      </c>
      <c r="AW46" s="49">
        <v>75.7</v>
      </c>
      <c r="AX46" s="49">
        <v>75.7</v>
      </c>
      <c r="AY46" s="49">
        <v>75.7</v>
      </c>
      <c r="AZ46" s="49">
        <v>75.7</v>
      </c>
      <c r="BA46" s="49">
        <v>75.7</v>
      </c>
      <c r="BB46" s="49">
        <v>75.7</v>
      </c>
      <c r="BC46" s="49">
        <v>75.7</v>
      </c>
      <c r="BD46" s="49">
        <v>75.7</v>
      </c>
    </row>
    <row r="47" spans="1:56" x14ac:dyDescent="0.35">
      <c r="A47" t="s">
        <v>499</v>
      </c>
      <c r="B47" s="27">
        <v>38.200000000000003</v>
      </c>
      <c r="C47" s="27">
        <v>35.9</v>
      </c>
      <c r="D47" s="27">
        <v>42.2</v>
      </c>
      <c r="E47" s="27">
        <v>36.700000000000003</v>
      </c>
      <c r="F47" s="27">
        <v>45.4</v>
      </c>
      <c r="G47" s="27">
        <v>48</v>
      </c>
      <c r="H47" s="27">
        <v>48.7</v>
      </c>
      <c r="I47" s="27">
        <v>40.700000000000003</v>
      </c>
      <c r="J47" s="27">
        <v>40.700000000000003</v>
      </c>
      <c r="K47" s="27">
        <v>40.700000000000003</v>
      </c>
      <c r="L47" s="27">
        <v>40.700000000000003</v>
      </c>
      <c r="M47" s="77">
        <v>45.9</v>
      </c>
      <c r="N47" s="77">
        <v>48.1</v>
      </c>
      <c r="O47" s="77">
        <v>48.1</v>
      </c>
      <c r="P47" s="77">
        <v>48.1</v>
      </c>
      <c r="Q47" s="77">
        <v>48.1</v>
      </c>
      <c r="R47" s="77">
        <v>49</v>
      </c>
      <c r="S47" s="77">
        <v>49</v>
      </c>
      <c r="T47" s="77">
        <v>49</v>
      </c>
      <c r="U47" s="77">
        <v>49</v>
      </c>
      <c r="V47" s="77">
        <v>48.3</v>
      </c>
      <c r="W47" s="77">
        <v>47.8</v>
      </c>
      <c r="X47" s="77">
        <v>47.9</v>
      </c>
      <c r="Y47" s="77">
        <v>50.3</v>
      </c>
      <c r="Z47" s="27">
        <v>48.5</v>
      </c>
      <c r="AA47" s="27">
        <v>47.2</v>
      </c>
      <c r="AB47" s="27">
        <v>47.2</v>
      </c>
      <c r="AC47" s="27">
        <v>49.7</v>
      </c>
      <c r="AD47" s="27">
        <v>49.7</v>
      </c>
      <c r="AE47" s="27">
        <v>49.1</v>
      </c>
      <c r="AF47" s="27">
        <v>48.5</v>
      </c>
      <c r="AG47" s="27">
        <v>48.5</v>
      </c>
      <c r="AH47" s="49">
        <v>63.8</v>
      </c>
      <c r="AI47" s="49">
        <v>63.8</v>
      </c>
      <c r="AJ47" s="49">
        <v>66.900000000000006</v>
      </c>
      <c r="AK47" s="49">
        <v>67.099999999999994</v>
      </c>
      <c r="AL47" s="49">
        <v>76</v>
      </c>
      <c r="AM47" s="49">
        <v>76</v>
      </c>
      <c r="AN47" s="49">
        <v>76.2</v>
      </c>
      <c r="AO47" s="49">
        <v>76.2</v>
      </c>
      <c r="AP47" s="49">
        <v>76.2</v>
      </c>
      <c r="AQ47" s="75"/>
      <c r="AR47" s="76">
        <v>99.3</v>
      </c>
      <c r="AS47" s="76">
        <v>99.3</v>
      </c>
      <c r="AT47" s="51">
        <v>83.6</v>
      </c>
      <c r="AU47" s="51">
        <v>83.6</v>
      </c>
      <c r="AV47" s="51">
        <v>83.6</v>
      </c>
      <c r="AW47" s="51">
        <v>83.6</v>
      </c>
      <c r="AX47" s="51">
        <v>83.6</v>
      </c>
      <c r="AY47" s="51">
        <v>83.6</v>
      </c>
      <c r="AZ47" s="51">
        <v>83.6</v>
      </c>
      <c r="BA47" s="51">
        <v>83.6</v>
      </c>
      <c r="BB47" s="51">
        <v>83.6</v>
      </c>
      <c r="BC47" s="51">
        <v>83.6</v>
      </c>
      <c r="BD47" s="51">
        <v>83.6</v>
      </c>
    </row>
    <row r="48" spans="1:56" x14ac:dyDescent="0.35">
      <c r="A48" t="s">
        <v>501</v>
      </c>
      <c r="B48" s="27">
        <v>39</v>
      </c>
      <c r="C48" s="27">
        <v>36.6</v>
      </c>
      <c r="D48" s="27">
        <v>41.6</v>
      </c>
      <c r="E48" s="27">
        <v>36.1</v>
      </c>
      <c r="F48" s="27">
        <v>45.4</v>
      </c>
      <c r="G48" s="27">
        <v>48</v>
      </c>
      <c r="H48" s="27">
        <v>48.7</v>
      </c>
      <c r="I48" s="27">
        <v>41.3</v>
      </c>
      <c r="J48" s="27">
        <v>41.3</v>
      </c>
      <c r="K48" s="27">
        <v>41.3</v>
      </c>
      <c r="L48" s="27">
        <v>41.3</v>
      </c>
      <c r="M48" s="77">
        <v>45.9</v>
      </c>
      <c r="N48" s="77">
        <v>48.1</v>
      </c>
      <c r="O48" s="77">
        <v>48.1</v>
      </c>
      <c r="P48" s="77">
        <v>48.1</v>
      </c>
      <c r="Q48" s="77">
        <v>48.1</v>
      </c>
      <c r="R48" s="77">
        <v>49</v>
      </c>
      <c r="S48" s="77">
        <v>49</v>
      </c>
      <c r="T48" s="77">
        <v>49</v>
      </c>
      <c r="U48" s="77">
        <v>49</v>
      </c>
      <c r="V48" s="77">
        <v>48.3</v>
      </c>
      <c r="W48" s="77">
        <v>47.1</v>
      </c>
      <c r="X48" s="77">
        <v>47.3</v>
      </c>
      <c r="Y48" s="77">
        <v>49.7</v>
      </c>
      <c r="Z48" s="27">
        <v>47.9</v>
      </c>
      <c r="AA48" s="27">
        <v>46.6</v>
      </c>
      <c r="AB48" s="27">
        <v>46.6</v>
      </c>
      <c r="AC48" s="27">
        <v>49.1</v>
      </c>
      <c r="AD48" s="27">
        <v>49.1</v>
      </c>
      <c r="AE48" s="27">
        <v>48.5</v>
      </c>
      <c r="AF48" s="27">
        <v>47.9</v>
      </c>
      <c r="AG48" s="27">
        <v>47.9</v>
      </c>
      <c r="AH48" s="49">
        <v>63.1</v>
      </c>
      <c r="AI48" s="49">
        <v>63.1</v>
      </c>
      <c r="AJ48" s="49">
        <v>66.2</v>
      </c>
      <c r="AK48" s="49">
        <v>66.400000000000006</v>
      </c>
      <c r="AL48" s="49">
        <v>75.3</v>
      </c>
      <c r="AM48" s="49">
        <v>75.3</v>
      </c>
      <c r="AN48" s="49">
        <v>75.5</v>
      </c>
      <c r="AO48" s="49">
        <v>75.5</v>
      </c>
      <c r="AP48" s="49">
        <v>75.5</v>
      </c>
      <c r="AQ48" s="76">
        <v>99.3</v>
      </c>
      <c r="AR48" s="75"/>
      <c r="AS48" s="76">
        <v>100</v>
      </c>
      <c r="AT48" s="51">
        <v>82.9</v>
      </c>
      <c r="AU48" s="51">
        <v>82.9</v>
      </c>
      <c r="AV48" s="51">
        <v>82.9</v>
      </c>
      <c r="AW48" s="51">
        <v>82.9</v>
      </c>
      <c r="AX48" s="51">
        <v>82.9</v>
      </c>
      <c r="AY48" s="51">
        <v>82.9</v>
      </c>
      <c r="AZ48" s="51">
        <v>82.9</v>
      </c>
      <c r="BA48" s="51">
        <v>82.9</v>
      </c>
      <c r="BB48" s="51">
        <v>82.9</v>
      </c>
      <c r="BC48" s="51">
        <v>82.9</v>
      </c>
      <c r="BD48" s="51">
        <v>82.9</v>
      </c>
    </row>
    <row r="49" spans="1:56" x14ac:dyDescent="0.35">
      <c r="A49" t="s">
        <v>503</v>
      </c>
      <c r="B49" s="27">
        <v>39</v>
      </c>
      <c r="C49" s="27">
        <v>36.6</v>
      </c>
      <c r="D49" s="27">
        <v>41.6</v>
      </c>
      <c r="E49" s="27">
        <v>36.1</v>
      </c>
      <c r="F49" s="27">
        <v>45.4</v>
      </c>
      <c r="G49" s="27">
        <v>48</v>
      </c>
      <c r="H49" s="27">
        <v>48.7</v>
      </c>
      <c r="I49" s="27">
        <v>41.3</v>
      </c>
      <c r="J49" s="27">
        <v>41.3</v>
      </c>
      <c r="K49" s="27">
        <v>41.3</v>
      </c>
      <c r="L49" s="27">
        <v>41.3</v>
      </c>
      <c r="M49" s="77">
        <v>45.9</v>
      </c>
      <c r="N49" s="77">
        <v>48.1</v>
      </c>
      <c r="O49" s="77">
        <v>48.1</v>
      </c>
      <c r="P49" s="77">
        <v>48.1</v>
      </c>
      <c r="Q49" s="77">
        <v>48.1</v>
      </c>
      <c r="R49" s="77">
        <v>49</v>
      </c>
      <c r="S49" s="77">
        <v>49</v>
      </c>
      <c r="T49" s="77">
        <v>49</v>
      </c>
      <c r="U49" s="77">
        <v>49</v>
      </c>
      <c r="V49" s="77">
        <v>48.3</v>
      </c>
      <c r="W49" s="77">
        <v>47.1</v>
      </c>
      <c r="X49" s="77">
        <v>47.3</v>
      </c>
      <c r="Y49" s="77">
        <v>49.7</v>
      </c>
      <c r="Z49" s="27">
        <v>47.9</v>
      </c>
      <c r="AA49" s="27">
        <v>46.6</v>
      </c>
      <c r="AB49" s="27">
        <v>46.6</v>
      </c>
      <c r="AC49" s="27">
        <v>49.1</v>
      </c>
      <c r="AD49" s="27">
        <v>49.1</v>
      </c>
      <c r="AE49" s="27">
        <v>48.5</v>
      </c>
      <c r="AF49" s="27">
        <v>47.9</v>
      </c>
      <c r="AG49" s="27">
        <v>47.9</v>
      </c>
      <c r="AH49" s="49">
        <v>63.1</v>
      </c>
      <c r="AI49" s="49">
        <v>63.1</v>
      </c>
      <c r="AJ49" s="49">
        <v>66.2</v>
      </c>
      <c r="AK49" s="49">
        <v>66.400000000000006</v>
      </c>
      <c r="AL49" s="49">
        <v>75.3</v>
      </c>
      <c r="AM49" s="49">
        <v>75.3</v>
      </c>
      <c r="AN49" s="49">
        <v>75.5</v>
      </c>
      <c r="AO49" s="49">
        <v>75.5</v>
      </c>
      <c r="AP49" s="49">
        <v>75.5</v>
      </c>
      <c r="AQ49" s="76">
        <v>99.3</v>
      </c>
      <c r="AR49" s="76">
        <v>100</v>
      </c>
      <c r="AS49" s="75"/>
      <c r="AT49" s="51">
        <v>82.9</v>
      </c>
      <c r="AU49" s="51">
        <v>82.9</v>
      </c>
      <c r="AV49" s="51">
        <v>82.9</v>
      </c>
      <c r="AW49" s="51">
        <v>82.9</v>
      </c>
      <c r="AX49" s="51">
        <v>82.9</v>
      </c>
      <c r="AY49" s="51">
        <v>82.9</v>
      </c>
      <c r="AZ49" s="51">
        <v>82.9</v>
      </c>
      <c r="BA49" s="51">
        <v>82.9</v>
      </c>
      <c r="BB49" s="51">
        <v>82.9</v>
      </c>
      <c r="BC49" s="51">
        <v>82.9</v>
      </c>
      <c r="BD49" s="51">
        <v>82.9</v>
      </c>
    </row>
    <row r="50" spans="1:56" x14ac:dyDescent="0.35">
      <c r="A50" t="s">
        <v>505</v>
      </c>
      <c r="B50" s="27">
        <v>37.5</v>
      </c>
      <c r="C50" s="27">
        <v>35.9</v>
      </c>
      <c r="D50" s="27">
        <v>38.700000000000003</v>
      </c>
      <c r="E50" s="27">
        <v>33.5</v>
      </c>
      <c r="F50" s="27">
        <v>42.5</v>
      </c>
      <c r="G50" s="27">
        <v>46.4</v>
      </c>
      <c r="H50" s="27">
        <v>46.4</v>
      </c>
      <c r="I50" s="27">
        <v>42.4</v>
      </c>
      <c r="J50" s="27">
        <v>42.4</v>
      </c>
      <c r="K50" s="27">
        <v>42.4</v>
      </c>
      <c r="L50" s="27">
        <v>42.4</v>
      </c>
      <c r="M50" s="77">
        <v>46.3</v>
      </c>
      <c r="N50" s="77">
        <v>47.8</v>
      </c>
      <c r="O50" s="77">
        <v>47.8</v>
      </c>
      <c r="P50" s="77">
        <v>47.8</v>
      </c>
      <c r="Q50" s="77">
        <v>47.8</v>
      </c>
      <c r="R50" s="77">
        <v>50.3</v>
      </c>
      <c r="S50" s="77">
        <v>49.7</v>
      </c>
      <c r="T50" s="77">
        <v>49.7</v>
      </c>
      <c r="U50" s="77">
        <v>49.7</v>
      </c>
      <c r="V50" s="77">
        <v>50.3</v>
      </c>
      <c r="W50" s="77">
        <v>48.4</v>
      </c>
      <c r="X50" s="77">
        <v>47.3</v>
      </c>
      <c r="Y50" s="77">
        <v>49.1</v>
      </c>
      <c r="Z50" s="27">
        <v>45.4</v>
      </c>
      <c r="AA50" s="27">
        <v>44.8</v>
      </c>
      <c r="AB50" s="27">
        <v>44.8</v>
      </c>
      <c r="AC50" s="27">
        <v>49.1</v>
      </c>
      <c r="AD50" s="27">
        <v>49.1</v>
      </c>
      <c r="AE50" s="27">
        <v>48.5</v>
      </c>
      <c r="AF50" s="27">
        <v>47.9</v>
      </c>
      <c r="AG50" s="27">
        <v>47.9</v>
      </c>
      <c r="AH50" s="49">
        <v>63.8</v>
      </c>
      <c r="AI50" s="49">
        <v>63.8</v>
      </c>
      <c r="AJ50" s="49">
        <v>65.099999999999994</v>
      </c>
      <c r="AK50" s="49">
        <v>68.2</v>
      </c>
      <c r="AL50" s="49">
        <v>75.3</v>
      </c>
      <c r="AM50" s="49">
        <v>75.3</v>
      </c>
      <c r="AN50" s="49">
        <v>75.7</v>
      </c>
      <c r="AO50" s="49">
        <v>75.7</v>
      </c>
      <c r="AP50" s="49">
        <v>75.7</v>
      </c>
      <c r="AQ50" s="51">
        <v>83.6</v>
      </c>
      <c r="AR50" s="51">
        <v>82.9</v>
      </c>
      <c r="AS50" s="51">
        <v>82.9</v>
      </c>
      <c r="AT50" s="75"/>
      <c r="AU50" s="76">
        <v>100</v>
      </c>
      <c r="AV50" s="76">
        <v>100</v>
      </c>
      <c r="AW50" s="76">
        <v>100</v>
      </c>
      <c r="AX50" s="76">
        <v>100</v>
      </c>
      <c r="AY50" s="76">
        <v>100</v>
      </c>
      <c r="AZ50" s="76">
        <v>100</v>
      </c>
      <c r="BA50" s="76">
        <v>100</v>
      </c>
      <c r="BB50" s="76">
        <v>100</v>
      </c>
      <c r="BC50" s="76">
        <v>100</v>
      </c>
      <c r="BD50" s="76">
        <v>100</v>
      </c>
    </row>
    <row r="51" spans="1:56" x14ac:dyDescent="0.35">
      <c r="A51" t="s">
        <v>507</v>
      </c>
      <c r="B51" s="27">
        <v>37.5</v>
      </c>
      <c r="C51" s="27">
        <v>35.9</v>
      </c>
      <c r="D51" s="27">
        <v>38.700000000000003</v>
      </c>
      <c r="E51" s="27">
        <v>33.5</v>
      </c>
      <c r="F51" s="27">
        <v>42.5</v>
      </c>
      <c r="G51" s="27">
        <v>46.4</v>
      </c>
      <c r="H51" s="27">
        <v>46.4</v>
      </c>
      <c r="I51" s="27">
        <v>43</v>
      </c>
      <c r="J51" s="27">
        <v>43</v>
      </c>
      <c r="K51" s="27">
        <v>43</v>
      </c>
      <c r="L51" s="27">
        <v>43</v>
      </c>
      <c r="M51" s="77">
        <v>47.1</v>
      </c>
      <c r="N51" s="77">
        <v>48.5</v>
      </c>
      <c r="O51" s="77">
        <v>48.5</v>
      </c>
      <c r="P51" s="77">
        <v>48.5</v>
      </c>
      <c r="Q51" s="77">
        <v>48.5</v>
      </c>
      <c r="R51" s="77">
        <v>50.3</v>
      </c>
      <c r="S51" s="77">
        <v>49.7</v>
      </c>
      <c r="T51" s="77">
        <v>49.7</v>
      </c>
      <c r="U51" s="77">
        <v>49.7</v>
      </c>
      <c r="V51" s="77">
        <v>50.3</v>
      </c>
      <c r="W51" s="77">
        <v>48.4</v>
      </c>
      <c r="X51" s="77">
        <v>47.3</v>
      </c>
      <c r="Y51" s="77">
        <v>49.1</v>
      </c>
      <c r="Z51" s="27">
        <v>45.4</v>
      </c>
      <c r="AA51" s="27">
        <v>44.8</v>
      </c>
      <c r="AB51" s="27">
        <v>44.8</v>
      </c>
      <c r="AC51" s="27">
        <v>49.1</v>
      </c>
      <c r="AD51" s="27">
        <v>49.1</v>
      </c>
      <c r="AE51" s="27">
        <v>48.5</v>
      </c>
      <c r="AF51" s="27">
        <v>47.9</v>
      </c>
      <c r="AG51" s="27">
        <v>47.9</v>
      </c>
      <c r="AH51" s="49">
        <v>63.8</v>
      </c>
      <c r="AI51" s="49">
        <v>63.8</v>
      </c>
      <c r="AJ51" s="49">
        <v>66.400000000000006</v>
      </c>
      <c r="AK51" s="49">
        <v>68.2</v>
      </c>
      <c r="AL51" s="49">
        <v>76</v>
      </c>
      <c r="AM51" s="49">
        <v>76</v>
      </c>
      <c r="AN51" s="49">
        <v>76.400000000000006</v>
      </c>
      <c r="AO51" s="49">
        <v>76.400000000000006</v>
      </c>
      <c r="AP51" s="49">
        <v>76.400000000000006</v>
      </c>
      <c r="AQ51" s="51">
        <v>83.6</v>
      </c>
      <c r="AR51" s="51">
        <v>82.9</v>
      </c>
      <c r="AS51" s="51">
        <v>82.9</v>
      </c>
      <c r="AT51" s="76">
        <v>100</v>
      </c>
      <c r="AU51" s="75"/>
      <c r="AV51" s="76">
        <v>100</v>
      </c>
      <c r="AW51" s="76">
        <v>100</v>
      </c>
      <c r="AX51" s="76">
        <v>100</v>
      </c>
      <c r="AY51" s="76">
        <v>100</v>
      </c>
      <c r="AZ51" s="76">
        <v>100</v>
      </c>
      <c r="BA51" s="76">
        <v>100</v>
      </c>
      <c r="BB51" s="76">
        <v>100</v>
      </c>
      <c r="BC51" s="76">
        <v>100</v>
      </c>
      <c r="BD51" s="76">
        <v>100</v>
      </c>
    </row>
    <row r="52" spans="1:56" x14ac:dyDescent="0.35">
      <c r="A52" t="s">
        <v>509</v>
      </c>
      <c r="B52" s="27">
        <v>37.5</v>
      </c>
      <c r="C52" s="27">
        <v>35.9</v>
      </c>
      <c r="D52" s="27">
        <v>38.700000000000003</v>
      </c>
      <c r="E52" s="27">
        <v>33.5</v>
      </c>
      <c r="F52" s="27">
        <v>42.5</v>
      </c>
      <c r="G52" s="27">
        <v>46.4</v>
      </c>
      <c r="H52" s="27">
        <v>46.4</v>
      </c>
      <c r="I52" s="27">
        <v>43</v>
      </c>
      <c r="J52" s="27">
        <v>43</v>
      </c>
      <c r="K52" s="27">
        <v>43</v>
      </c>
      <c r="L52" s="27">
        <v>43</v>
      </c>
      <c r="M52" s="77">
        <v>46.3</v>
      </c>
      <c r="N52" s="77">
        <v>47.8</v>
      </c>
      <c r="O52" s="77">
        <v>47.8</v>
      </c>
      <c r="P52" s="77">
        <v>47.8</v>
      </c>
      <c r="Q52" s="77">
        <v>47.8</v>
      </c>
      <c r="R52" s="77">
        <v>50.3</v>
      </c>
      <c r="S52" s="77">
        <v>49.7</v>
      </c>
      <c r="T52" s="77">
        <v>49.7</v>
      </c>
      <c r="U52" s="77">
        <v>49.7</v>
      </c>
      <c r="V52" s="77">
        <v>50.3</v>
      </c>
      <c r="W52" s="77">
        <v>48.4</v>
      </c>
      <c r="X52" s="77">
        <v>47.3</v>
      </c>
      <c r="Y52" s="77">
        <v>49.1</v>
      </c>
      <c r="Z52" s="27">
        <v>45.4</v>
      </c>
      <c r="AA52" s="27">
        <v>44.8</v>
      </c>
      <c r="AB52" s="27">
        <v>44.8</v>
      </c>
      <c r="AC52" s="27">
        <v>49.1</v>
      </c>
      <c r="AD52" s="27">
        <v>49.1</v>
      </c>
      <c r="AE52" s="27">
        <v>48.5</v>
      </c>
      <c r="AF52" s="27">
        <v>47.9</v>
      </c>
      <c r="AG52" s="27">
        <v>47.9</v>
      </c>
      <c r="AH52" s="49">
        <v>63.8</v>
      </c>
      <c r="AI52" s="49">
        <v>63.8</v>
      </c>
      <c r="AJ52" s="49">
        <v>65.8</v>
      </c>
      <c r="AK52" s="49">
        <v>68.2</v>
      </c>
      <c r="AL52" s="49">
        <v>75.3</v>
      </c>
      <c r="AM52" s="49">
        <v>75.3</v>
      </c>
      <c r="AN52" s="49">
        <v>75.7</v>
      </c>
      <c r="AO52" s="49">
        <v>75.7</v>
      </c>
      <c r="AP52" s="49">
        <v>75.7</v>
      </c>
      <c r="AQ52" s="51">
        <v>83.6</v>
      </c>
      <c r="AR52" s="51">
        <v>82.9</v>
      </c>
      <c r="AS52" s="51">
        <v>82.9</v>
      </c>
      <c r="AT52" s="76">
        <v>100</v>
      </c>
      <c r="AU52" s="76">
        <v>100</v>
      </c>
      <c r="AV52" s="75"/>
      <c r="AW52" s="76">
        <v>100</v>
      </c>
      <c r="AX52" s="76">
        <v>100</v>
      </c>
      <c r="AY52" s="76">
        <v>100</v>
      </c>
      <c r="AZ52" s="76">
        <v>100</v>
      </c>
      <c r="BA52" s="76">
        <v>100</v>
      </c>
      <c r="BB52" s="76">
        <v>100</v>
      </c>
      <c r="BC52" s="76">
        <v>100</v>
      </c>
      <c r="BD52" s="76">
        <v>100</v>
      </c>
    </row>
    <row r="53" spans="1:56" x14ac:dyDescent="0.35">
      <c r="A53" t="s">
        <v>511</v>
      </c>
      <c r="B53" s="27">
        <v>37.5</v>
      </c>
      <c r="C53" s="27">
        <v>35.9</v>
      </c>
      <c r="D53" s="27">
        <v>38.700000000000003</v>
      </c>
      <c r="E53" s="27">
        <v>33.5</v>
      </c>
      <c r="F53" s="27">
        <v>42.5</v>
      </c>
      <c r="G53" s="27">
        <v>46.4</v>
      </c>
      <c r="H53" s="27">
        <v>46.4</v>
      </c>
      <c r="I53" s="27">
        <v>43</v>
      </c>
      <c r="J53" s="27">
        <v>43</v>
      </c>
      <c r="K53" s="27">
        <v>43</v>
      </c>
      <c r="L53" s="27">
        <v>43</v>
      </c>
      <c r="M53" s="77">
        <v>46.3</v>
      </c>
      <c r="N53" s="77">
        <v>47.8</v>
      </c>
      <c r="O53" s="77">
        <v>47.8</v>
      </c>
      <c r="P53" s="77">
        <v>47.8</v>
      </c>
      <c r="Q53" s="77">
        <v>47.8</v>
      </c>
      <c r="R53" s="77">
        <v>50.3</v>
      </c>
      <c r="S53" s="77">
        <v>49.7</v>
      </c>
      <c r="T53" s="77">
        <v>49.7</v>
      </c>
      <c r="U53" s="77">
        <v>49.7</v>
      </c>
      <c r="V53" s="77">
        <v>50.3</v>
      </c>
      <c r="W53" s="77">
        <v>48.4</v>
      </c>
      <c r="X53" s="77">
        <v>47.3</v>
      </c>
      <c r="Y53" s="77">
        <v>49.1</v>
      </c>
      <c r="Z53" s="27">
        <v>45.4</v>
      </c>
      <c r="AA53" s="27">
        <v>44.8</v>
      </c>
      <c r="AB53" s="27">
        <v>44.8</v>
      </c>
      <c r="AC53" s="27">
        <v>49.1</v>
      </c>
      <c r="AD53" s="27">
        <v>49.1</v>
      </c>
      <c r="AE53" s="27">
        <v>48.5</v>
      </c>
      <c r="AF53" s="27">
        <v>47.9</v>
      </c>
      <c r="AG53" s="27">
        <v>47.9</v>
      </c>
      <c r="AH53" s="49">
        <v>63.8</v>
      </c>
      <c r="AI53" s="49">
        <v>63.8</v>
      </c>
      <c r="AJ53" s="49">
        <v>65.8</v>
      </c>
      <c r="AK53" s="49">
        <v>68.2</v>
      </c>
      <c r="AL53" s="49">
        <v>75.3</v>
      </c>
      <c r="AM53" s="49">
        <v>75.3</v>
      </c>
      <c r="AN53" s="49">
        <v>75.7</v>
      </c>
      <c r="AO53" s="49">
        <v>75.7</v>
      </c>
      <c r="AP53" s="49">
        <v>75.7</v>
      </c>
      <c r="AQ53" s="51">
        <v>83.6</v>
      </c>
      <c r="AR53" s="51">
        <v>82.9</v>
      </c>
      <c r="AS53" s="51">
        <v>82.9</v>
      </c>
      <c r="AT53" s="76">
        <v>100</v>
      </c>
      <c r="AU53" s="76">
        <v>100</v>
      </c>
      <c r="AV53" s="76">
        <v>100</v>
      </c>
      <c r="AW53" s="75"/>
      <c r="AX53" s="76">
        <v>100</v>
      </c>
      <c r="AY53" s="76">
        <v>100</v>
      </c>
      <c r="AZ53" s="76">
        <v>100</v>
      </c>
      <c r="BA53" s="76">
        <v>100</v>
      </c>
      <c r="BB53" s="76">
        <v>100</v>
      </c>
      <c r="BC53" s="76">
        <v>100</v>
      </c>
      <c r="BD53" s="76">
        <v>100</v>
      </c>
    </row>
    <row r="54" spans="1:56" x14ac:dyDescent="0.35">
      <c r="A54" t="s">
        <v>513</v>
      </c>
      <c r="B54" s="27">
        <v>37.5</v>
      </c>
      <c r="C54" s="27">
        <v>35.9</v>
      </c>
      <c r="D54" s="27">
        <v>38.700000000000003</v>
      </c>
      <c r="E54" s="27">
        <v>33.5</v>
      </c>
      <c r="F54" s="27">
        <v>42.5</v>
      </c>
      <c r="G54" s="27">
        <v>46.4</v>
      </c>
      <c r="H54" s="27">
        <v>46.4</v>
      </c>
      <c r="I54" s="27">
        <v>43</v>
      </c>
      <c r="J54" s="27">
        <v>43</v>
      </c>
      <c r="K54" s="27">
        <v>43</v>
      </c>
      <c r="L54" s="27">
        <v>43</v>
      </c>
      <c r="M54" s="77">
        <v>46.3</v>
      </c>
      <c r="N54" s="77">
        <v>47.8</v>
      </c>
      <c r="O54" s="77">
        <v>47.8</v>
      </c>
      <c r="P54" s="77">
        <v>47.8</v>
      </c>
      <c r="Q54" s="77">
        <v>47.8</v>
      </c>
      <c r="R54" s="77">
        <v>50.3</v>
      </c>
      <c r="S54" s="77">
        <v>49.7</v>
      </c>
      <c r="T54" s="77">
        <v>49.7</v>
      </c>
      <c r="U54" s="77">
        <v>49.7</v>
      </c>
      <c r="V54" s="77">
        <v>50.3</v>
      </c>
      <c r="W54" s="77">
        <v>48.4</v>
      </c>
      <c r="X54" s="77">
        <v>47.3</v>
      </c>
      <c r="Y54" s="77">
        <v>49.1</v>
      </c>
      <c r="Z54" s="27">
        <v>45.4</v>
      </c>
      <c r="AA54" s="27">
        <v>44.8</v>
      </c>
      <c r="AB54" s="27">
        <v>44.8</v>
      </c>
      <c r="AC54" s="27">
        <v>49.1</v>
      </c>
      <c r="AD54" s="27">
        <v>49.1</v>
      </c>
      <c r="AE54" s="27">
        <v>48.5</v>
      </c>
      <c r="AF54" s="27">
        <v>47.9</v>
      </c>
      <c r="AG54" s="27">
        <v>47.9</v>
      </c>
      <c r="AH54" s="49">
        <v>63.8</v>
      </c>
      <c r="AI54" s="49">
        <v>63.8</v>
      </c>
      <c r="AJ54" s="49">
        <v>65.8</v>
      </c>
      <c r="AK54" s="49">
        <v>68.2</v>
      </c>
      <c r="AL54" s="49">
        <v>75.3</v>
      </c>
      <c r="AM54" s="49">
        <v>75.3</v>
      </c>
      <c r="AN54" s="49">
        <v>75.7</v>
      </c>
      <c r="AO54" s="49">
        <v>75.7</v>
      </c>
      <c r="AP54" s="49">
        <v>75.7</v>
      </c>
      <c r="AQ54" s="51">
        <v>83.6</v>
      </c>
      <c r="AR54" s="51">
        <v>82.9</v>
      </c>
      <c r="AS54" s="51">
        <v>82.9</v>
      </c>
      <c r="AT54" s="76">
        <v>100</v>
      </c>
      <c r="AU54" s="76">
        <v>100</v>
      </c>
      <c r="AV54" s="76">
        <v>100</v>
      </c>
      <c r="AW54" s="76">
        <v>100</v>
      </c>
      <c r="AX54" s="75"/>
      <c r="AY54" s="76">
        <v>100</v>
      </c>
      <c r="AZ54" s="76">
        <v>100</v>
      </c>
      <c r="BA54" s="76">
        <v>100</v>
      </c>
      <c r="BB54" s="76">
        <v>100</v>
      </c>
      <c r="BC54" s="76">
        <v>100</v>
      </c>
      <c r="BD54" s="76">
        <v>100</v>
      </c>
    </row>
    <row r="55" spans="1:56" x14ac:dyDescent="0.35">
      <c r="A55" t="s">
        <v>515</v>
      </c>
      <c r="B55" s="27">
        <v>37.5</v>
      </c>
      <c r="C55" s="27">
        <v>35.9</v>
      </c>
      <c r="D55" s="27">
        <v>38.700000000000003</v>
      </c>
      <c r="E55" s="27">
        <v>33.5</v>
      </c>
      <c r="F55" s="27">
        <v>42.5</v>
      </c>
      <c r="G55" s="27">
        <v>46.4</v>
      </c>
      <c r="H55" s="27">
        <v>46.4</v>
      </c>
      <c r="I55" s="27">
        <v>43</v>
      </c>
      <c r="J55" s="27">
        <v>43</v>
      </c>
      <c r="K55" s="27">
        <v>43</v>
      </c>
      <c r="L55" s="27">
        <v>43</v>
      </c>
      <c r="M55" s="77">
        <v>46.3</v>
      </c>
      <c r="N55" s="77">
        <v>47.8</v>
      </c>
      <c r="O55" s="77">
        <v>47.8</v>
      </c>
      <c r="P55" s="77">
        <v>47.8</v>
      </c>
      <c r="Q55" s="77">
        <v>47.8</v>
      </c>
      <c r="R55" s="77">
        <v>50.3</v>
      </c>
      <c r="S55" s="77">
        <v>49.7</v>
      </c>
      <c r="T55" s="77">
        <v>49.7</v>
      </c>
      <c r="U55" s="77">
        <v>49.7</v>
      </c>
      <c r="V55" s="77">
        <v>50.3</v>
      </c>
      <c r="W55" s="77">
        <v>48.4</v>
      </c>
      <c r="X55" s="77">
        <v>47.3</v>
      </c>
      <c r="Y55" s="77">
        <v>49.1</v>
      </c>
      <c r="Z55" s="27">
        <v>45.4</v>
      </c>
      <c r="AA55" s="27">
        <v>44.8</v>
      </c>
      <c r="AB55" s="27">
        <v>44.8</v>
      </c>
      <c r="AC55" s="27">
        <v>49.1</v>
      </c>
      <c r="AD55" s="27">
        <v>49.1</v>
      </c>
      <c r="AE55" s="27">
        <v>48.5</v>
      </c>
      <c r="AF55" s="27">
        <v>47.9</v>
      </c>
      <c r="AG55" s="27">
        <v>47.9</v>
      </c>
      <c r="AH55" s="49">
        <v>63.8</v>
      </c>
      <c r="AI55" s="49">
        <v>63.8</v>
      </c>
      <c r="AJ55" s="49">
        <v>65.8</v>
      </c>
      <c r="AK55" s="49">
        <v>68.2</v>
      </c>
      <c r="AL55" s="49">
        <v>75.3</v>
      </c>
      <c r="AM55" s="49">
        <v>75.3</v>
      </c>
      <c r="AN55" s="49">
        <v>75.7</v>
      </c>
      <c r="AO55" s="49">
        <v>75.7</v>
      </c>
      <c r="AP55" s="49">
        <v>75.7</v>
      </c>
      <c r="AQ55" s="51">
        <v>83.6</v>
      </c>
      <c r="AR55" s="51">
        <v>82.9</v>
      </c>
      <c r="AS55" s="51">
        <v>82.9</v>
      </c>
      <c r="AT55" s="76">
        <v>100</v>
      </c>
      <c r="AU55" s="76">
        <v>100</v>
      </c>
      <c r="AV55" s="76">
        <v>100</v>
      </c>
      <c r="AW55" s="76">
        <v>100</v>
      </c>
      <c r="AX55" s="76">
        <v>100</v>
      </c>
      <c r="AY55" s="75"/>
      <c r="AZ55" s="76">
        <v>100</v>
      </c>
      <c r="BA55" s="76">
        <v>100</v>
      </c>
      <c r="BB55" s="76">
        <v>100</v>
      </c>
      <c r="BC55" s="76">
        <v>100</v>
      </c>
      <c r="BD55" s="76">
        <v>100</v>
      </c>
    </row>
    <row r="56" spans="1:56" x14ac:dyDescent="0.35">
      <c r="A56" t="s">
        <v>517</v>
      </c>
      <c r="B56" s="27">
        <v>37.5</v>
      </c>
      <c r="C56" s="27">
        <v>35.9</v>
      </c>
      <c r="D56" s="27">
        <v>38.700000000000003</v>
      </c>
      <c r="E56" s="27">
        <v>33.5</v>
      </c>
      <c r="F56" s="27">
        <v>42.5</v>
      </c>
      <c r="G56" s="27">
        <v>46.4</v>
      </c>
      <c r="H56" s="27">
        <v>46.4</v>
      </c>
      <c r="I56" s="27">
        <v>43</v>
      </c>
      <c r="J56" s="27">
        <v>43</v>
      </c>
      <c r="K56" s="27">
        <v>43</v>
      </c>
      <c r="L56" s="27">
        <v>43</v>
      </c>
      <c r="M56" s="77">
        <v>46.3</v>
      </c>
      <c r="N56" s="77">
        <v>47.8</v>
      </c>
      <c r="O56" s="77">
        <v>47.8</v>
      </c>
      <c r="P56" s="77">
        <v>47.8</v>
      </c>
      <c r="Q56" s="77">
        <v>47.8</v>
      </c>
      <c r="R56" s="77">
        <v>50.3</v>
      </c>
      <c r="S56" s="77">
        <v>49.7</v>
      </c>
      <c r="T56" s="77">
        <v>49.7</v>
      </c>
      <c r="U56" s="77">
        <v>49.7</v>
      </c>
      <c r="V56" s="77">
        <v>50.3</v>
      </c>
      <c r="W56" s="77">
        <v>48.4</v>
      </c>
      <c r="X56" s="77">
        <v>47.3</v>
      </c>
      <c r="Y56" s="77">
        <v>49.1</v>
      </c>
      <c r="Z56" s="27">
        <v>45.4</v>
      </c>
      <c r="AA56" s="27">
        <v>44.8</v>
      </c>
      <c r="AB56" s="27">
        <v>44.8</v>
      </c>
      <c r="AC56" s="27">
        <v>49.1</v>
      </c>
      <c r="AD56" s="27">
        <v>49.1</v>
      </c>
      <c r="AE56" s="27">
        <v>48.5</v>
      </c>
      <c r="AF56" s="27">
        <v>47.9</v>
      </c>
      <c r="AG56" s="27">
        <v>47.9</v>
      </c>
      <c r="AH56" s="49">
        <v>63.8</v>
      </c>
      <c r="AI56" s="49">
        <v>63.8</v>
      </c>
      <c r="AJ56" s="49">
        <v>65.8</v>
      </c>
      <c r="AK56" s="49">
        <v>68.2</v>
      </c>
      <c r="AL56" s="49">
        <v>75.3</v>
      </c>
      <c r="AM56" s="49">
        <v>75.3</v>
      </c>
      <c r="AN56" s="49">
        <v>75.7</v>
      </c>
      <c r="AO56" s="49">
        <v>75.7</v>
      </c>
      <c r="AP56" s="49">
        <v>75.7</v>
      </c>
      <c r="AQ56" s="51">
        <v>83.6</v>
      </c>
      <c r="AR56" s="51">
        <v>82.9</v>
      </c>
      <c r="AS56" s="51">
        <v>82.9</v>
      </c>
      <c r="AT56" s="76">
        <v>100</v>
      </c>
      <c r="AU56" s="76">
        <v>100</v>
      </c>
      <c r="AV56" s="76">
        <v>100</v>
      </c>
      <c r="AW56" s="76">
        <v>100</v>
      </c>
      <c r="AX56" s="76">
        <v>100</v>
      </c>
      <c r="AY56" s="76">
        <v>100</v>
      </c>
      <c r="AZ56" s="75"/>
      <c r="BA56" s="76">
        <v>100</v>
      </c>
      <c r="BB56" s="76">
        <v>100</v>
      </c>
      <c r="BC56" s="76">
        <v>100</v>
      </c>
      <c r="BD56" s="76">
        <v>100</v>
      </c>
    </row>
    <row r="57" spans="1:56" x14ac:dyDescent="0.35">
      <c r="A57" t="s">
        <v>518</v>
      </c>
      <c r="B57" s="27">
        <v>37.5</v>
      </c>
      <c r="C57" s="27">
        <v>35.9</v>
      </c>
      <c r="D57" s="27">
        <v>38.700000000000003</v>
      </c>
      <c r="E57" s="27">
        <v>33.5</v>
      </c>
      <c r="F57" s="27">
        <v>42.5</v>
      </c>
      <c r="G57" s="27">
        <v>46.4</v>
      </c>
      <c r="H57" s="27">
        <v>46.4</v>
      </c>
      <c r="I57" s="27">
        <v>43</v>
      </c>
      <c r="J57" s="27">
        <v>43</v>
      </c>
      <c r="K57" s="27">
        <v>43</v>
      </c>
      <c r="L57" s="27">
        <v>43</v>
      </c>
      <c r="M57" s="77">
        <v>46.3</v>
      </c>
      <c r="N57" s="77">
        <v>47.8</v>
      </c>
      <c r="O57" s="77">
        <v>47.8</v>
      </c>
      <c r="P57" s="77">
        <v>47.8</v>
      </c>
      <c r="Q57" s="77">
        <v>47.8</v>
      </c>
      <c r="R57" s="77">
        <v>50.3</v>
      </c>
      <c r="S57" s="77">
        <v>49.7</v>
      </c>
      <c r="T57" s="77">
        <v>49.7</v>
      </c>
      <c r="U57" s="77">
        <v>49.7</v>
      </c>
      <c r="V57" s="77">
        <v>50.3</v>
      </c>
      <c r="W57" s="77">
        <v>48.4</v>
      </c>
      <c r="X57" s="77">
        <v>47.3</v>
      </c>
      <c r="Y57" s="77">
        <v>49.1</v>
      </c>
      <c r="Z57" s="27">
        <v>45.4</v>
      </c>
      <c r="AA57" s="27">
        <v>44.8</v>
      </c>
      <c r="AB57" s="27">
        <v>44.8</v>
      </c>
      <c r="AC57" s="27">
        <v>49.1</v>
      </c>
      <c r="AD57" s="27">
        <v>49.1</v>
      </c>
      <c r="AE57" s="27">
        <v>48.5</v>
      </c>
      <c r="AF57" s="27">
        <v>47.9</v>
      </c>
      <c r="AG57" s="27">
        <v>47.9</v>
      </c>
      <c r="AH57" s="49">
        <v>63.8</v>
      </c>
      <c r="AI57" s="49">
        <v>63.8</v>
      </c>
      <c r="AJ57" s="49">
        <v>65.8</v>
      </c>
      <c r="AK57" s="49">
        <v>68.2</v>
      </c>
      <c r="AL57" s="49">
        <v>75.3</v>
      </c>
      <c r="AM57" s="49">
        <v>75.3</v>
      </c>
      <c r="AN57" s="49">
        <v>75.7</v>
      </c>
      <c r="AO57" s="49">
        <v>75.7</v>
      </c>
      <c r="AP57" s="49">
        <v>75.7</v>
      </c>
      <c r="AQ57" s="51">
        <v>83.6</v>
      </c>
      <c r="AR57" s="51">
        <v>82.9</v>
      </c>
      <c r="AS57" s="51">
        <v>82.9</v>
      </c>
      <c r="AT57" s="76">
        <v>100</v>
      </c>
      <c r="AU57" s="76">
        <v>100</v>
      </c>
      <c r="AV57" s="76">
        <v>100</v>
      </c>
      <c r="AW57" s="76">
        <v>100</v>
      </c>
      <c r="AX57" s="76">
        <v>100</v>
      </c>
      <c r="AY57" s="76">
        <v>100</v>
      </c>
      <c r="AZ57" s="76">
        <v>100</v>
      </c>
      <c r="BA57" s="75"/>
      <c r="BB57" s="76">
        <v>100</v>
      </c>
      <c r="BC57" s="76">
        <v>100</v>
      </c>
      <c r="BD57" s="76">
        <v>100</v>
      </c>
    </row>
    <row r="58" spans="1:56" x14ac:dyDescent="0.35">
      <c r="A58" t="s">
        <v>519</v>
      </c>
      <c r="B58" s="27">
        <v>37.5</v>
      </c>
      <c r="C58" s="27">
        <v>35.9</v>
      </c>
      <c r="D58" s="27">
        <v>38.700000000000003</v>
      </c>
      <c r="E58" s="27">
        <v>33.5</v>
      </c>
      <c r="F58" s="27">
        <v>42.5</v>
      </c>
      <c r="G58" s="27">
        <v>46.4</v>
      </c>
      <c r="H58" s="27">
        <v>46.4</v>
      </c>
      <c r="I58" s="27">
        <v>43</v>
      </c>
      <c r="J58" s="27">
        <v>43</v>
      </c>
      <c r="K58" s="27">
        <v>43</v>
      </c>
      <c r="L58" s="27">
        <v>43</v>
      </c>
      <c r="M58" s="77">
        <v>46.3</v>
      </c>
      <c r="N58" s="77">
        <v>47.8</v>
      </c>
      <c r="O58" s="77">
        <v>47.8</v>
      </c>
      <c r="P58" s="77">
        <v>47.8</v>
      </c>
      <c r="Q58" s="77">
        <v>47.8</v>
      </c>
      <c r="R58" s="77">
        <v>50.3</v>
      </c>
      <c r="S58" s="77">
        <v>49.7</v>
      </c>
      <c r="T58" s="77">
        <v>49.7</v>
      </c>
      <c r="U58" s="77">
        <v>49.7</v>
      </c>
      <c r="V58" s="77">
        <v>50.3</v>
      </c>
      <c r="W58" s="77">
        <v>48.4</v>
      </c>
      <c r="X58" s="77">
        <v>47.3</v>
      </c>
      <c r="Y58" s="77">
        <v>49.1</v>
      </c>
      <c r="Z58" s="27">
        <v>45.4</v>
      </c>
      <c r="AA58" s="27">
        <v>44.8</v>
      </c>
      <c r="AB58" s="27">
        <v>44.8</v>
      </c>
      <c r="AC58" s="27">
        <v>49.1</v>
      </c>
      <c r="AD58" s="27">
        <v>49.1</v>
      </c>
      <c r="AE58" s="27">
        <v>48.5</v>
      </c>
      <c r="AF58" s="27">
        <v>47.9</v>
      </c>
      <c r="AG58" s="27">
        <v>47.9</v>
      </c>
      <c r="AH58" s="49">
        <v>63.8</v>
      </c>
      <c r="AI58" s="49">
        <v>63.8</v>
      </c>
      <c r="AJ58" s="49">
        <v>65.8</v>
      </c>
      <c r="AK58" s="49">
        <v>68.2</v>
      </c>
      <c r="AL58" s="49">
        <v>75.3</v>
      </c>
      <c r="AM58" s="49">
        <v>75.3</v>
      </c>
      <c r="AN58" s="49">
        <v>75.7</v>
      </c>
      <c r="AO58" s="49">
        <v>75.7</v>
      </c>
      <c r="AP58" s="49">
        <v>75.7</v>
      </c>
      <c r="AQ58" s="51">
        <v>83.6</v>
      </c>
      <c r="AR58" s="51">
        <v>82.9</v>
      </c>
      <c r="AS58" s="51">
        <v>82.9</v>
      </c>
      <c r="AT58" s="76">
        <v>100</v>
      </c>
      <c r="AU58" s="76">
        <v>100</v>
      </c>
      <c r="AV58" s="76">
        <v>100</v>
      </c>
      <c r="AW58" s="76">
        <v>100</v>
      </c>
      <c r="AX58" s="76">
        <v>100</v>
      </c>
      <c r="AY58" s="76">
        <v>100</v>
      </c>
      <c r="AZ58" s="76">
        <v>100</v>
      </c>
      <c r="BA58" s="76">
        <v>100</v>
      </c>
      <c r="BB58" s="75"/>
      <c r="BC58" s="76">
        <v>100</v>
      </c>
      <c r="BD58" s="76">
        <v>100</v>
      </c>
    </row>
    <row r="59" spans="1:56" x14ac:dyDescent="0.35">
      <c r="A59" t="s">
        <v>520</v>
      </c>
      <c r="B59" s="27">
        <v>37.5</v>
      </c>
      <c r="C59" s="27">
        <v>35.9</v>
      </c>
      <c r="D59" s="27">
        <v>38.700000000000003</v>
      </c>
      <c r="E59" s="27">
        <v>33.5</v>
      </c>
      <c r="F59" s="27">
        <v>42.5</v>
      </c>
      <c r="G59" s="27">
        <v>46.4</v>
      </c>
      <c r="H59" s="27">
        <v>46.4</v>
      </c>
      <c r="I59" s="27">
        <v>43</v>
      </c>
      <c r="J59" s="27">
        <v>43</v>
      </c>
      <c r="K59" s="27">
        <v>43</v>
      </c>
      <c r="L59" s="27">
        <v>43</v>
      </c>
      <c r="M59" s="77">
        <v>46.3</v>
      </c>
      <c r="N59" s="77">
        <v>47.8</v>
      </c>
      <c r="O59" s="77">
        <v>47.8</v>
      </c>
      <c r="P59" s="77">
        <v>47.8</v>
      </c>
      <c r="Q59" s="77">
        <v>47.8</v>
      </c>
      <c r="R59" s="77">
        <v>50.3</v>
      </c>
      <c r="S59" s="77">
        <v>49.7</v>
      </c>
      <c r="T59" s="77">
        <v>49.7</v>
      </c>
      <c r="U59" s="77">
        <v>49.7</v>
      </c>
      <c r="V59" s="77">
        <v>50.3</v>
      </c>
      <c r="W59" s="77">
        <v>48.4</v>
      </c>
      <c r="X59" s="77">
        <v>47.3</v>
      </c>
      <c r="Y59" s="77">
        <v>49.1</v>
      </c>
      <c r="Z59" s="27">
        <v>45.4</v>
      </c>
      <c r="AA59" s="27">
        <v>44.8</v>
      </c>
      <c r="AB59" s="27">
        <v>44.8</v>
      </c>
      <c r="AC59" s="27">
        <v>49.1</v>
      </c>
      <c r="AD59" s="27">
        <v>49.1</v>
      </c>
      <c r="AE59" s="27">
        <v>48.5</v>
      </c>
      <c r="AF59" s="27">
        <v>47.9</v>
      </c>
      <c r="AG59" s="27">
        <v>47.9</v>
      </c>
      <c r="AH59" s="49">
        <v>63.8</v>
      </c>
      <c r="AI59" s="49">
        <v>63.8</v>
      </c>
      <c r="AJ59" s="49">
        <v>65.8</v>
      </c>
      <c r="AK59" s="49">
        <v>68.2</v>
      </c>
      <c r="AL59" s="49">
        <v>75.3</v>
      </c>
      <c r="AM59" s="49">
        <v>75.3</v>
      </c>
      <c r="AN59" s="49">
        <v>75.7</v>
      </c>
      <c r="AO59" s="49">
        <v>75.7</v>
      </c>
      <c r="AP59" s="49">
        <v>75.7</v>
      </c>
      <c r="AQ59" s="51">
        <v>83.6</v>
      </c>
      <c r="AR59" s="51">
        <v>82.9</v>
      </c>
      <c r="AS59" s="51">
        <v>82.9</v>
      </c>
      <c r="AT59" s="76">
        <v>100</v>
      </c>
      <c r="AU59" s="76">
        <v>100</v>
      </c>
      <c r="AV59" s="76">
        <v>100</v>
      </c>
      <c r="AW59" s="76">
        <v>100</v>
      </c>
      <c r="AX59" s="76">
        <v>100</v>
      </c>
      <c r="AY59" s="76">
        <v>100</v>
      </c>
      <c r="AZ59" s="76">
        <v>100</v>
      </c>
      <c r="BA59" s="76">
        <v>100</v>
      </c>
      <c r="BB59" s="76">
        <v>100</v>
      </c>
      <c r="BC59" s="75"/>
      <c r="BD59" s="76">
        <v>100</v>
      </c>
    </row>
    <row r="60" spans="1:56" x14ac:dyDescent="0.35">
      <c r="A60" t="s">
        <v>521</v>
      </c>
      <c r="B60" s="27">
        <v>37.5</v>
      </c>
      <c r="C60" s="27">
        <v>35.9</v>
      </c>
      <c r="D60" s="27">
        <v>38.700000000000003</v>
      </c>
      <c r="E60" s="27">
        <v>33.5</v>
      </c>
      <c r="F60" s="27">
        <v>42.5</v>
      </c>
      <c r="G60" s="27">
        <v>46.4</v>
      </c>
      <c r="H60" s="27">
        <v>46.4</v>
      </c>
      <c r="I60" s="27">
        <v>43</v>
      </c>
      <c r="J60" s="27">
        <v>43</v>
      </c>
      <c r="K60" s="27">
        <v>43</v>
      </c>
      <c r="L60" s="27">
        <v>43</v>
      </c>
      <c r="M60" s="77">
        <v>46.3</v>
      </c>
      <c r="N60" s="77">
        <v>47.8</v>
      </c>
      <c r="O60" s="77">
        <v>47.8</v>
      </c>
      <c r="P60" s="77">
        <v>47.8</v>
      </c>
      <c r="Q60" s="77">
        <v>47.8</v>
      </c>
      <c r="R60" s="77">
        <v>50.3</v>
      </c>
      <c r="S60" s="77">
        <v>49.7</v>
      </c>
      <c r="T60" s="77">
        <v>49.7</v>
      </c>
      <c r="U60" s="77">
        <v>49.7</v>
      </c>
      <c r="V60" s="77">
        <v>50.3</v>
      </c>
      <c r="W60" s="77">
        <v>48.4</v>
      </c>
      <c r="X60" s="77">
        <v>47.3</v>
      </c>
      <c r="Y60" s="77">
        <v>49.1</v>
      </c>
      <c r="Z60" s="27">
        <v>45.4</v>
      </c>
      <c r="AA60" s="27">
        <v>44.8</v>
      </c>
      <c r="AB60" s="27">
        <v>44.8</v>
      </c>
      <c r="AC60" s="27">
        <v>49.1</v>
      </c>
      <c r="AD60" s="27">
        <v>49.1</v>
      </c>
      <c r="AE60" s="27">
        <v>48.5</v>
      </c>
      <c r="AF60" s="27">
        <v>47.9</v>
      </c>
      <c r="AG60" s="27">
        <v>47.9</v>
      </c>
      <c r="AH60" s="49">
        <v>63.8</v>
      </c>
      <c r="AI60" s="49">
        <v>63.8</v>
      </c>
      <c r="AJ60" s="49">
        <v>65.8</v>
      </c>
      <c r="AK60" s="49">
        <v>68.2</v>
      </c>
      <c r="AL60" s="49">
        <v>75.3</v>
      </c>
      <c r="AM60" s="49">
        <v>75.3</v>
      </c>
      <c r="AN60" s="49">
        <v>75.7</v>
      </c>
      <c r="AO60" s="49">
        <v>75.7</v>
      </c>
      <c r="AP60" s="49">
        <v>75.7</v>
      </c>
      <c r="AQ60" s="51">
        <v>83.6</v>
      </c>
      <c r="AR60" s="51">
        <v>82.9</v>
      </c>
      <c r="AS60" s="51">
        <v>82.9</v>
      </c>
      <c r="AT60" s="76">
        <v>100</v>
      </c>
      <c r="AU60" s="76">
        <v>100</v>
      </c>
      <c r="AV60" s="76">
        <v>100</v>
      </c>
      <c r="AW60" s="76">
        <v>100</v>
      </c>
      <c r="AX60" s="76">
        <v>100</v>
      </c>
      <c r="AY60" s="76">
        <v>100</v>
      </c>
      <c r="AZ60" s="76">
        <v>100</v>
      </c>
      <c r="BA60" s="76">
        <v>100</v>
      </c>
      <c r="BB60" s="76">
        <v>100</v>
      </c>
      <c r="BC60" s="76">
        <v>100</v>
      </c>
      <c r="BD60" s="75"/>
    </row>
    <row r="63" spans="1:56" x14ac:dyDescent="0.35">
      <c r="A63" s="24" t="s">
        <v>527</v>
      </c>
    </row>
    <row r="64" spans="1:56" x14ac:dyDescent="0.35">
      <c r="A64" s="72" t="s">
        <v>398</v>
      </c>
      <c r="B64" s="72" t="s">
        <v>399</v>
      </c>
      <c r="C64" s="73"/>
      <c r="D64" s="73"/>
      <c r="E64" s="73"/>
      <c r="F64" s="73"/>
      <c r="G64" s="73"/>
      <c r="H64" s="73"/>
      <c r="I64" s="73"/>
      <c r="J64" s="73"/>
    </row>
    <row r="65" spans="1:2" x14ac:dyDescent="0.35">
      <c r="A65" t="s">
        <v>417</v>
      </c>
      <c r="B65" t="s">
        <v>418</v>
      </c>
    </row>
    <row r="66" spans="1:2" x14ac:dyDescent="0.35">
      <c r="A66" t="s">
        <v>419</v>
      </c>
      <c r="B66" t="s">
        <v>420</v>
      </c>
    </row>
    <row r="67" spans="1:2" x14ac:dyDescent="0.35">
      <c r="A67" t="s">
        <v>421</v>
      </c>
      <c r="B67" t="s">
        <v>422</v>
      </c>
    </row>
    <row r="68" spans="1:2" x14ac:dyDescent="0.35">
      <c r="A68" t="s">
        <v>423</v>
      </c>
      <c r="B68" t="s">
        <v>424</v>
      </c>
    </row>
    <row r="69" spans="1:2" x14ac:dyDescent="0.35">
      <c r="A69" t="s">
        <v>425</v>
      </c>
      <c r="B69" t="s">
        <v>426</v>
      </c>
    </row>
    <row r="70" spans="1:2" x14ac:dyDescent="0.35">
      <c r="A70" t="s">
        <v>427</v>
      </c>
      <c r="B70" t="s">
        <v>429</v>
      </c>
    </row>
    <row r="71" spans="1:2" x14ac:dyDescent="0.35">
      <c r="A71" t="s">
        <v>428</v>
      </c>
      <c r="B71" t="s">
        <v>430</v>
      </c>
    </row>
    <row r="72" spans="1:2" x14ac:dyDescent="0.35">
      <c r="A72" t="s">
        <v>431</v>
      </c>
      <c r="B72" t="s">
        <v>438</v>
      </c>
    </row>
    <row r="73" spans="1:2" x14ac:dyDescent="0.35">
      <c r="A73" t="s">
        <v>432</v>
      </c>
      <c r="B73" t="s">
        <v>437</v>
      </c>
    </row>
    <row r="74" spans="1:2" x14ac:dyDescent="0.35">
      <c r="A74" t="s">
        <v>433</v>
      </c>
      <c r="B74" t="s">
        <v>436</v>
      </c>
    </row>
    <row r="75" spans="1:2" x14ac:dyDescent="0.35">
      <c r="A75" t="s">
        <v>434</v>
      </c>
      <c r="B75" t="s">
        <v>435</v>
      </c>
    </row>
    <row r="76" spans="1:2" x14ac:dyDescent="0.35">
      <c r="A76" t="s">
        <v>439</v>
      </c>
      <c r="B76" t="s">
        <v>447</v>
      </c>
    </row>
    <row r="77" spans="1:2" x14ac:dyDescent="0.35">
      <c r="A77" t="s">
        <v>440</v>
      </c>
      <c r="B77" t="s">
        <v>446</v>
      </c>
    </row>
    <row r="78" spans="1:2" x14ac:dyDescent="0.35">
      <c r="A78" t="s">
        <v>441</v>
      </c>
      <c r="B78" t="s">
        <v>448</v>
      </c>
    </row>
    <row r="79" spans="1:2" x14ac:dyDescent="0.35">
      <c r="A79" t="s">
        <v>442</v>
      </c>
      <c r="B79" t="s">
        <v>443</v>
      </c>
    </row>
    <row r="80" spans="1:2" x14ac:dyDescent="0.35">
      <c r="A80" t="s">
        <v>444</v>
      </c>
      <c r="B80" t="s">
        <v>445</v>
      </c>
    </row>
    <row r="81" spans="1:2" x14ac:dyDescent="0.35">
      <c r="A81" t="s">
        <v>449</v>
      </c>
      <c r="B81" t="s">
        <v>450</v>
      </c>
    </row>
    <row r="82" spans="1:2" x14ac:dyDescent="0.35">
      <c r="A82" t="s">
        <v>457</v>
      </c>
      <c r="B82" t="s">
        <v>458</v>
      </c>
    </row>
    <row r="83" spans="1:2" x14ac:dyDescent="0.35">
      <c r="A83" t="s">
        <v>451</v>
      </c>
      <c r="B83" t="s">
        <v>452</v>
      </c>
    </row>
    <row r="84" spans="1:2" x14ac:dyDescent="0.35">
      <c r="A84" t="s">
        <v>453</v>
      </c>
      <c r="B84" t="s">
        <v>454</v>
      </c>
    </row>
    <row r="85" spans="1:2" x14ac:dyDescent="0.35">
      <c r="A85" t="s">
        <v>455</v>
      </c>
      <c r="B85" t="s">
        <v>456</v>
      </c>
    </row>
    <row r="86" spans="1:2" x14ac:dyDescent="0.35">
      <c r="A86" t="s">
        <v>459</v>
      </c>
      <c r="B86" t="s">
        <v>460</v>
      </c>
    </row>
    <row r="87" spans="1:2" x14ac:dyDescent="0.35">
      <c r="A87" t="s">
        <v>461</v>
      </c>
      <c r="B87" t="s">
        <v>462</v>
      </c>
    </row>
    <row r="88" spans="1:2" x14ac:dyDescent="0.35">
      <c r="A88" t="s">
        <v>463</v>
      </c>
      <c r="B88" t="s">
        <v>464</v>
      </c>
    </row>
    <row r="89" spans="1:2" x14ac:dyDescent="0.35">
      <c r="A89" t="s">
        <v>465</v>
      </c>
      <c r="B89" t="s">
        <v>466</v>
      </c>
    </row>
    <row r="90" spans="1:2" x14ac:dyDescent="0.35">
      <c r="A90" t="s">
        <v>467</v>
      </c>
      <c r="B90" t="s">
        <v>470</v>
      </c>
    </row>
    <row r="91" spans="1:2" x14ac:dyDescent="0.35">
      <c r="A91" t="s">
        <v>468</v>
      </c>
      <c r="B91" t="s">
        <v>469</v>
      </c>
    </row>
    <row r="92" spans="1:2" x14ac:dyDescent="0.35">
      <c r="A92" t="s">
        <v>471</v>
      </c>
      <c r="B92" t="s">
        <v>472</v>
      </c>
    </row>
    <row r="93" spans="1:2" x14ac:dyDescent="0.35">
      <c r="A93" t="s">
        <v>473</v>
      </c>
      <c r="B93" t="s">
        <v>474</v>
      </c>
    </row>
    <row r="94" spans="1:2" x14ac:dyDescent="0.35">
      <c r="A94" t="s">
        <v>475</v>
      </c>
      <c r="B94" t="s">
        <v>476</v>
      </c>
    </row>
    <row r="95" spans="1:2" x14ac:dyDescent="0.35">
      <c r="A95" t="s">
        <v>477</v>
      </c>
      <c r="B95" t="s">
        <v>480</v>
      </c>
    </row>
    <row r="96" spans="1:2" x14ac:dyDescent="0.35">
      <c r="A96" t="s">
        <v>478</v>
      </c>
      <c r="B96" t="s">
        <v>479</v>
      </c>
    </row>
    <row r="97" spans="1:2" x14ac:dyDescent="0.35">
      <c r="A97" t="s">
        <v>481</v>
      </c>
      <c r="B97" t="s">
        <v>482</v>
      </c>
    </row>
    <row r="98" spans="1:2" x14ac:dyDescent="0.35">
      <c r="A98" t="s">
        <v>484</v>
      </c>
      <c r="B98" t="s">
        <v>483</v>
      </c>
    </row>
    <row r="99" spans="1:2" x14ac:dyDescent="0.35">
      <c r="A99" t="s">
        <v>485</v>
      </c>
      <c r="B99" t="s">
        <v>486</v>
      </c>
    </row>
    <row r="100" spans="1:2" x14ac:dyDescent="0.35">
      <c r="A100" t="s">
        <v>487</v>
      </c>
      <c r="B100" t="s">
        <v>488</v>
      </c>
    </row>
    <row r="101" spans="1:2" x14ac:dyDescent="0.35">
      <c r="A101" t="s">
        <v>489</v>
      </c>
      <c r="B101" t="s">
        <v>490</v>
      </c>
    </row>
    <row r="102" spans="1:2" x14ac:dyDescent="0.35">
      <c r="A102" t="s">
        <v>491</v>
      </c>
      <c r="B102" t="s">
        <v>492</v>
      </c>
    </row>
    <row r="103" spans="1:2" x14ac:dyDescent="0.35">
      <c r="A103" t="s">
        <v>493</v>
      </c>
      <c r="B103" t="s">
        <v>498</v>
      </c>
    </row>
    <row r="104" spans="1:2" x14ac:dyDescent="0.35">
      <c r="A104" t="s">
        <v>494</v>
      </c>
      <c r="B104" t="s">
        <v>497</v>
      </c>
    </row>
    <row r="105" spans="1:2" x14ac:dyDescent="0.35">
      <c r="A105" t="s">
        <v>495</v>
      </c>
      <c r="B105" t="s">
        <v>496</v>
      </c>
    </row>
    <row r="106" spans="1:2" x14ac:dyDescent="0.35">
      <c r="A106" t="s">
        <v>499</v>
      </c>
      <c r="B106" t="s">
        <v>500</v>
      </c>
    </row>
    <row r="107" spans="1:2" x14ac:dyDescent="0.35">
      <c r="A107" t="s">
        <v>501</v>
      </c>
      <c r="B107" t="s">
        <v>502</v>
      </c>
    </row>
    <row r="108" spans="1:2" x14ac:dyDescent="0.35">
      <c r="A108" t="s">
        <v>503</v>
      </c>
      <c r="B108" t="s">
        <v>504</v>
      </c>
    </row>
    <row r="109" spans="1:2" x14ac:dyDescent="0.35">
      <c r="A109" t="s">
        <v>505</v>
      </c>
      <c r="B109" t="s">
        <v>506</v>
      </c>
    </row>
    <row r="110" spans="1:2" x14ac:dyDescent="0.35">
      <c r="A110" t="s">
        <v>507</v>
      </c>
      <c r="B110" t="s">
        <v>508</v>
      </c>
    </row>
    <row r="111" spans="1:2" x14ac:dyDescent="0.35">
      <c r="A111" t="s">
        <v>509</v>
      </c>
      <c r="B111" t="s">
        <v>510</v>
      </c>
    </row>
    <row r="112" spans="1:2" x14ac:dyDescent="0.35">
      <c r="A112" t="s">
        <v>511</v>
      </c>
      <c r="B112" t="s">
        <v>512</v>
      </c>
    </row>
    <row r="113" spans="1:2" x14ac:dyDescent="0.35">
      <c r="A113" t="s">
        <v>513</v>
      </c>
      <c r="B113" t="s">
        <v>514</v>
      </c>
    </row>
    <row r="114" spans="1:2" x14ac:dyDescent="0.35">
      <c r="A114" t="s">
        <v>515</v>
      </c>
      <c r="B114" t="s">
        <v>516</v>
      </c>
    </row>
    <row r="115" spans="1:2" x14ac:dyDescent="0.35">
      <c r="A115" t="s">
        <v>517</v>
      </c>
      <c r="B115" t="s">
        <v>526</v>
      </c>
    </row>
    <row r="116" spans="1:2" x14ac:dyDescent="0.35">
      <c r="A116" t="s">
        <v>518</v>
      </c>
      <c r="B116" t="s">
        <v>525</v>
      </c>
    </row>
    <row r="117" spans="1:2" x14ac:dyDescent="0.35">
      <c r="A117" t="s">
        <v>519</v>
      </c>
      <c r="B117" t="s">
        <v>524</v>
      </c>
    </row>
    <row r="118" spans="1:2" x14ac:dyDescent="0.35">
      <c r="A118" t="s">
        <v>520</v>
      </c>
      <c r="B118" t="s">
        <v>523</v>
      </c>
    </row>
    <row r="119" spans="1:2" x14ac:dyDescent="0.35">
      <c r="A119" t="s">
        <v>521</v>
      </c>
      <c r="B119" t="s">
        <v>522</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BD5485E863B324CAE90AB77C98F1AF8" ma:contentTypeVersion="2" ma:contentTypeDescription="Create a new document." ma:contentTypeScope="" ma:versionID="d850634ff673cdab381f9d71fd72e2f5">
  <xsd:schema xmlns:xsd="http://www.w3.org/2001/XMLSchema" xmlns:xs="http://www.w3.org/2001/XMLSchema" xmlns:p="http://schemas.microsoft.com/office/2006/metadata/properties" xmlns:ns2="b28c20ce-7e4c-40c5-89a9-9099ab4f5f08" targetNamespace="http://schemas.microsoft.com/office/2006/metadata/properties" ma:root="true" ma:fieldsID="2609360189dacf29e68fe1f62e5dda43" ns2:_="">
    <xsd:import namespace="b28c20ce-7e4c-40c5-89a9-9099ab4f5f0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8c20ce-7e4c-40c5-89a9-9099ab4f5f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8CC5D18-925D-44C6-B6CD-360823DC6A05}">
  <ds:schemaRefs>
    <ds:schemaRef ds:uri="http://schemas.microsoft.com/sharepoint/v3/contenttype/forms"/>
  </ds:schemaRefs>
</ds:datastoreItem>
</file>

<file path=customXml/itemProps2.xml><?xml version="1.0" encoding="utf-8"?>
<ds:datastoreItem xmlns:ds="http://schemas.openxmlformats.org/officeDocument/2006/customXml" ds:itemID="{A7B7EFA2-0830-438E-ABB5-80BA3C5E77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8c20ce-7e4c-40c5-89a9-9099ab4f5f0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53F7CA9-A249-405A-AFB6-C75D04E83647}">
  <ds:schemaRefs>
    <ds:schemaRef ds:uri="http://purl.org/dc/elements/1.1/"/>
    <ds:schemaRef ds:uri="http://schemas.microsoft.com/office/2006/documentManagement/types"/>
    <ds:schemaRef ds:uri="b28c20ce-7e4c-40c5-89a9-9099ab4f5f08"/>
    <ds:schemaRef ds:uri="http://purl.org/dc/terms/"/>
    <ds:schemaRef ds:uri="http://schemas.openxmlformats.org/package/2006/metadata/core-properties"/>
    <ds:schemaRef ds:uri="http://purl.org/dc/dcmitype/"/>
    <ds:schemaRef ds:uri="http://schemas.microsoft.com/office/infopath/2007/PartnerControl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Table S1</vt:lpstr>
      <vt:lpstr>Table S2</vt:lpstr>
      <vt:lpstr>Table S3</vt:lpstr>
      <vt:lpstr>Figure S1</vt:lpstr>
      <vt:lpstr>Figure S2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Lehman, Susan</cp:lastModifiedBy>
  <cp:revision/>
  <dcterms:created xsi:type="dcterms:W3CDTF">2021-02-12T02:35:36Z</dcterms:created>
  <dcterms:modified xsi:type="dcterms:W3CDTF">2022-12-15T18:57:17Z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0x0101001BD5485E863B324CAE90AB77C98F1AF8</vt:lpwstr>
  </property>
</Properties>
</file>