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rr/Downloads/Submission to Viruses/"/>
    </mc:Choice>
  </mc:AlternateContent>
  <xr:revisionPtr revIDLastSave="0" documentId="13_ncr:1_{54E23809-35A9-2B42-9A05-611CB58E298A}" xr6:coauthVersionLast="47" xr6:coauthVersionMax="47" xr10:uidLastSave="{00000000-0000-0000-0000-000000000000}"/>
  <bookViews>
    <workbookView xWindow="0" yWindow="500" windowWidth="17920" windowHeight="21900" xr2:uid="{00000000-000D-0000-FFFF-FFFF00000000}"/>
  </bookViews>
  <sheets>
    <sheet name="SubtypeA_Geno_stats" sheetId="1" r:id="rId1"/>
    <sheet name="SubtypeB_Geno_stats" sheetId="5" r:id="rId2"/>
    <sheet name="SubtypeC_Geno_stats" sheetId="3" r:id="rId3"/>
    <sheet name="SubtypeD_Geno_stat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2" i="4" l="1"/>
  <c r="N62" i="4"/>
  <c r="O57" i="4"/>
  <c r="N57" i="4"/>
  <c r="O52" i="4"/>
  <c r="N52" i="4"/>
  <c r="O47" i="4"/>
  <c r="N47" i="4"/>
  <c r="O42" i="4"/>
  <c r="N42" i="4"/>
  <c r="O37" i="4"/>
  <c r="N37" i="4"/>
  <c r="O32" i="4"/>
  <c r="N32" i="4"/>
  <c r="O27" i="4"/>
  <c r="N27" i="4"/>
  <c r="O22" i="4"/>
  <c r="N22" i="4"/>
  <c r="O17" i="4"/>
  <c r="N17" i="4"/>
  <c r="O12" i="4"/>
  <c r="N12" i="4"/>
  <c r="O7" i="4"/>
  <c r="N7" i="4"/>
  <c r="O2" i="4"/>
  <c r="N2" i="4"/>
  <c r="O62" i="3"/>
  <c r="N62" i="3"/>
  <c r="O57" i="3"/>
  <c r="N57" i="3"/>
  <c r="O52" i="3"/>
  <c r="N52" i="3"/>
  <c r="O47" i="3"/>
  <c r="N47" i="3"/>
  <c r="O42" i="3"/>
  <c r="N42" i="3"/>
  <c r="O37" i="3"/>
  <c r="N37" i="3"/>
  <c r="O32" i="3"/>
  <c r="N32" i="3"/>
  <c r="O27" i="3"/>
  <c r="N27" i="3"/>
  <c r="O22" i="3"/>
  <c r="N22" i="3"/>
  <c r="O17" i="3"/>
  <c r="N17" i="3"/>
  <c r="O12" i="3"/>
  <c r="N12" i="3"/>
  <c r="O7" i="3"/>
  <c r="N7" i="3"/>
  <c r="O2" i="3"/>
  <c r="N2" i="3"/>
  <c r="O63" i="1"/>
  <c r="N63" i="1"/>
  <c r="O58" i="1"/>
  <c r="N58" i="1"/>
  <c r="O53" i="1"/>
  <c r="N53" i="1"/>
  <c r="O48" i="1"/>
  <c r="N48" i="1"/>
  <c r="O43" i="1"/>
  <c r="N43" i="1"/>
  <c r="O38" i="1"/>
  <c r="N38" i="1"/>
  <c r="O33" i="1"/>
  <c r="N33" i="1"/>
  <c r="O28" i="1"/>
  <c r="N28" i="1"/>
  <c r="O23" i="1"/>
  <c r="N23" i="1"/>
  <c r="O18" i="1"/>
  <c r="N18" i="1"/>
  <c r="O13" i="1"/>
  <c r="N13" i="1"/>
  <c r="O8" i="1"/>
  <c r="N8" i="1"/>
  <c r="O3" i="1"/>
  <c r="N3" i="1"/>
  <c r="O62" i="5" l="1"/>
  <c r="N62" i="5"/>
  <c r="O57" i="5"/>
  <c r="N57" i="5"/>
  <c r="O52" i="5"/>
  <c r="N52" i="5"/>
  <c r="O47" i="5"/>
  <c r="N47" i="5"/>
  <c r="O42" i="5"/>
  <c r="N42" i="5"/>
  <c r="O37" i="5"/>
  <c r="N37" i="5"/>
  <c r="O32" i="5"/>
  <c r="N32" i="5"/>
  <c r="O27" i="5"/>
  <c r="N27" i="5"/>
  <c r="O22" i="5"/>
  <c r="N22" i="5"/>
  <c r="O17" i="5"/>
  <c r="N17" i="5"/>
  <c r="O12" i="5"/>
  <c r="N12" i="5"/>
  <c r="O7" i="5"/>
  <c r="N7" i="5"/>
  <c r="O2" i="5"/>
  <c r="N2" i="5"/>
</calcChain>
</file>

<file path=xl/sharedStrings.xml><?xml version="1.0" encoding="utf-8"?>
<sst xmlns="http://schemas.openxmlformats.org/spreadsheetml/2006/main" count="840" uniqueCount="288">
  <si>
    <t>Features</t>
  </si>
  <si>
    <t>Test</t>
  </si>
  <si>
    <t>Random</t>
  </si>
  <si>
    <t>Testtotal</t>
  </si>
  <si>
    <t>Randomtotal</t>
  </si>
  <si>
    <t>x%</t>
  </si>
  <si>
    <t>r%</t>
  </si>
  <si>
    <t>fold</t>
  </si>
  <si>
    <t>x_diff</t>
  </si>
  <si>
    <t>r_diff</t>
  </si>
  <si>
    <t>Table1</t>
  </si>
  <si>
    <t>fisher</t>
  </si>
  <si>
    <t>sig_rank</t>
  </si>
  <si>
    <t>CpG_Islands_Bin0</t>
  </si>
  <si>
    <t>[[0, 353], [12, 4238]]</t>
  </si>
  <si>
    <t xml:space="preserve"> </t>
  </si>
  <si>
    <t>Bin1_1-499</t>
  </si>
  <si>
    <t>[[1, 352], [37, 4213]]</t>
  </si>
  <si>
    <t>Bin2_500-4999</t>
  </si>
  <si>
    <t>[[35, 318], [301, 3949]]</t>
  </si>
  <si>
    <t>Bin3_5000-49999</t>
  </si>
  <si>
    <t>[[194, 159], [1305, 2945]]</t>
  </si>
  <si>
    <t>****</t>
  </si>
  <si>
    <t>Bin4_50000-499999</t>
  </si>
  <si>
    <t>[[111, 242], [2067, 2183]]</t>
  </si>
  <si>
    <t>DHS_Bin0</t>
  </si>
  <si>
    <t>[[54, 299], [643, 3607]]</t>
  </si>
  <si>
    <t>[[185, 168], [1744, 2506]]</t>
  </si>
  <si>
    <t>[[114, 239], [1672, 2578]]</t>
  </si>
  <si>
    <t>**</t>
  </si>
  <si>
    <t>[[0, 353], [137, 4113]]</t>
  </si>
  <si>
    <t>[[0, 353], [50, 4200]]</t>
  </si>
  <si>
    <t>*</t>
  </si>
  <si>
    <t>Endogenous_retroviruses_Bin0</t>
  </si>
  <si>
    <t>[[17, 336], [378, 3872]]</t>
  </si>
  <si>
    <t>[[32, 321], [604, 3646]]</t>
  </si>
  <si>
    <t>[[133, 220], [2146, 2104]]</t>
  </si>
  <si>
    <t>[[168, 185], [1114, 3136]]</t>
  </si>
  <si>
    <t>[[3, 350], [8, 4242]]</t>
  </si>
  <si>
    <t>LADs_Bin0</t>
  </si>
  <si>
    <t>[[48, 305], [1729, 2521]]</t>
  </si>
  <si>
    <t>[[0, 353], [3, 4247]]</t>
  </si>
  <si>
    <t>[[1, 352], [22, 4228]]</t>
  </si>
  <si>
    <t>[[15, 338], [149, 4101]]</t>
  </si>
  <si>
    <t>[[101, 252], [914, 3336]]</t>
  </si>
  <si>
    <t>Long_interspersed_nuclear_elements_Bin0</t>
  </si>
  <si>
    <t>[[57, 296], [990, 3260]]</t>
  </si>
  <si>
    <t>[[92, 261], [1156, 3094]]</t>
  </si>
  <si>
    <t>[[186, 167], [1956, 2294]]</t>
  </si>
  <si>
    <t>[[18, 335], [148, 4102]]</t>
  </si>
  <si>
    <t>[[0, 353], [0, 4250]]</t>
  </si>
  <si>
    <t>Low_complexity_repeats_Bin0</t>
  </si>
  <si>
    <t>[[2, 351], [16, 4234]]</t>
  </si>
  <si>
    <t>[[50, 303], [485, 3765]]</t>
  </si>
  <si>
    <t>[[190, 163], [2258, 1992]]</t>
  </si>
  <si>
    <t>[[111, 242], [1482, 2768]]</t>
  </si>
  <si>
    <t>[[0, 353], [9, 4241]]</t>
  </si>
  <si>
    <t>Oncogenes_Bin0</t>
  </si>
  <si>
    <t>[[17, 336], [72, 4178]]</t>
  </si>
  <si>
    <t>***</t>
  </si>
  <si>
    <t>[[3, 350], [5, 4245]]</t>
  </si>
  <si>
    <t>[[7, 346], [116, 4134]]</t>
  </si>
  <si>
    <t>[[94, 259], [594, 3656]]</t>
  </si>
  <si>
    <t>RefSeq_genes_Bin0</t>
  </si>
  <si>
    <t>[[291, 62], [1899, 2351]]</t>
  </si>
  <si>
    <t>[[1, 352], [19, 4231]]</t>
  </si>
  <si>
    <t>[[13, 340], [230, 4020]]</t>
  </si>
  <si>
    <t>[[22, 331], [832, 3418]]</t>
  </si>
  <si>
    <t>[[23, 330], [1113, 3137]]</t>
  </si>
  <si>
    <t>Satellite_DNA_Bin0</t>
  </si>
  <si>
    <t>[[0, 353], [8, 4242]]</t>
  </si>
  <si>
    <t>[[0, 353], [4, 4246]]</t>
  </si>
  <si>
    <t>[[0, 353], [19, 4231]]</t>
  </si>
  <si>
    <t>[[7, 346], [93, 4157]]</t>
  </si>
  <si>
    <t>[[33, 320], [519, 3731]]</t>
  </si>
  <si>
    <t>Simple_repeats_Bin0</t>
  </si>
  <si>
    <t>[[5, 348], [72, 4178]]</t>
  </si>
  <si>
    <t>[[84, 269], [798, 3452]]</t>
  </si>
  <si>
    <t>[[220, 133], [2814, 1436]]</t>
  </si>
  <si>
    <t>[[44, 309], [566, 3684]]</t>
  </si>
  <si>
    <t>Short_interspersed_nuclear_elements_Bin0</t>
  </si>
  <si>
    <t>[[59, 294], [535, 3715]]</t>
  </si>
  <si>
    <t>[[164, 189], [1471, 2779]]</t>
  </si>
  <si>
    <t>[[127, 226], [2097, 2153]]</t>
  </si>
  <si>
    <t>[[3, 350], [143, 4107]]</t>
  </si>
  <si>
    <t>Transcription_start_sites_Bin0</t>
  </si>
  <si>
    <t>[[8, 345], [43, 4207]]</t>
  </si>
  <si>
    <t>[[56, 297], [430, 3820]]</t>
  </si>
  <si>
    <t>[[214, 139], [1755, 2495]]</t>
  </si>
  <si>
    <t>[[70, 283], [1801, 2449]]</t>
  </si>
  <si>
    <t>UCSC_genes_Bin0</t>
  </si>
  <si>
    <t>[[290, 63], [1924, 2326]]</t>
  </si>
  <si>
    <t>[[1, 352], [18, 4232]]</t>
  </si>
  <si>
    <t>[[10, 343], [223, 4027]]</t>
  </si>
  <si>
    <t>[[25, 328], [820, 3430]]</t>
  </si>
  <si>
    <t>[[22, 331], [1089, 3161]]</t>
  </si>
  <si>
    <t>[[35, 338], [1232, 3541]]</t>
  </si>
  <si>
    <t>[[47, 326], [938, 3835]]</t>
  </si>
  <si>
    <t>[[15, 358], [219, 4554]]</t>
  </si>
  <si>
    <t>[[4, 369], [22, 4751]]</t>
  </si>
  <si>
    <t>[[263, 110], [2154, 2619]]</t>
  </si>
  <si>
    <t>[[94, 279], [2034, 2739]]</t>
  </si>
  <si>
    <t>[[190, 183], [1984, 2789]]</t>
  </si>
  <si>
    <t>[[75, 298], [451, 4322]]</t>
  </si>
  <si>
    <t>[[5, 368], [49, 4724]]</t>
  </si>
  <si>
    <t>[[0, 373], [0, 4773]]</t>
  </si>
  <si>
    <t>[[0, 373], [5, 4768]]</t>
  </si>
  <si>
    <t>[[3, 370], [168, 4605]]</t>
  </si>
  <si>
    <t>[[136, 237], [2307, 2466]]</t>
  </si>
  <si>
    <t>[[176, 197], [1699, 3074]]</t>
  </si>
  <si>
    <t>[[58, 315], [594, 4179]]</t>
  </si>
  <si>
    <t>[[47, 326], [670, 4103]]</t>
  </si>
  <si>
    <t>[[229, 144], [3140, 1633]]</t>
  </si>
  <si>
    <t>[[87, 286], [881, 3892]]</t>
  </si>
  <si>
    <t>[[10, 363], [82, 4691]]</t>
  </si>
  <si>
    <t>[[44, 329], [558, 4215]]</t>
  </si>
  <si>
    <t>[[5, 368], [125, 4648]]</t>
  </si>
  <si>
    <t>[[0, 373], [19, 4754]]</t>
  </si>
  <si>
    <t>[[0, 373], [3, 4770]]</t>
  </si>
  <si>
    <t>[[0, 373], [12, 4761]]</t>
  </si>
  <si>
    <t>[[27, 346], [1258, 3515]]</t>
  </si>
  <si>
    <t>[[45, 328], [978, 3795]]</t>
  </si>
  <si>
    <t>[[15, 358], [218, 4555]]</t>
  </si>
  <si>
    <t>[[3, 370], [27, 4746]]</t>
  </si>
  <si>
    <t>[[265, 108], [2114, 2659]]</t>
  </si>
  <si>
    <t>[[91, 282], [698, 4075]]</t>
  </si>
  <si>
    <t>[[12, 361], [70, 4703]]</t>
  </si>
  <si>
    <t>[[1, 372], [14, 4759]]</t>
  </si>
  <si>
    <t>[[16, 357], [77, 4696]]</t>
  </si>
  <si>
    <t>[[0, 373], [8, 4765]]</t>
  </si>
  <si>
    <t>[[115, 258], [1644, 3129]]</t>
  </si>
  <si>
    <t>[[218, 155], [2535, 2238]]</t>
  </si>
  <si>
    <t>[[38, 335], [568, 4205]]</t>
  </si>
  <si>
    <t>[[2, 371], [18, 4755]]</t>
  </si>
  <si>
    <t>[[0, 373], [1, 4772]]</t>
  </si>
  <si>
    <t>[[18, 355], [155, 4618]]</t>
  </si>
  <si>
    <t>[[173, 200], [2235, 2538]]</t>
  </si>
  <si>
    <t>[[105, 268], [1299, 3474]]</t>
  </si>
  <si>
    <t>[[77, 296], [1083, 3690]]</t>
  </si>
  <si>
    <t>[[86, 287], [1015, 3758]]</t>
  </si>
  <si>
    <t>[[26, 347], [208, 4565]]</t>
  </si>
  <si>
    <t>[[0, 373], [2, 4771]]</t>
  </si>
  <si>
    <t>[[76, 297], [1961, 2812]]</t>
  </si>
  <si>
    <t>[[1, 372], [16, 4757]]</t>
  </si>
  <si>
    <t>[[161, 212], [1158, 3615]]</t>
  </si>
  <si>
    <t>[[162, 211], [2414, 2359]]</t>
  </si>
  <si>
    <t>[[29, 344], [744, 4029]]</t>
  </si>
  <si>
    <t>[[20, 353], [441, 4332]]</t>
  </si>
  <si>
    <t>[[0, 373], [16, 4757]]</t>
  </si>
  <si>
    <t>[[3, 370], [183, 4590]]</t>
  </si>
  <si>
    <t>[[132, 241], [1907, 2866]]</t>
  </si>
  <si>
    <t>[[172, 201], [1995, 2778]]</t>
  </si>
  <si>
    <t>[[66, 307], [671, 4102]]</t>
  </si>
  <si>
    <t>[[132, 241], [2295, 2478]]</t>
  </si>
  <si>
    <t>[[175, 198], [1514, 3259]]</t>
  </si>
  <si>
    <t>[[44, 329], [278, 4495]]</t>
  </si>
  <si>
    <t>[[0, 373], [40, 4733]]</t>
  </si>
  <si>
    <t>[[23, 261], [869, 2315]]</t>
  </si>
  <si>
    <t>[[20, 264], [587, 2597]]</t>
  </si>
  <si>
    <t>[[11, 273], [110, 3074]]</t>
  </si>
  <si>
    <t>[[1, 283], [15, 3169]]</t>
  </si>
  <si>
    <t>[[225, 59], [1468, 1716]]</t>
  </si>
  <si>
    <t>[[52, 232], [1374, 1810]]</t>
  </si>
  <si>
    <t>[[173, 111], [1333, 1851]]</t>
  </si>
  <si>
    <t>[[52, 232], [264, 2920]]</t>
  </si>
  <si>
    <t>[[3, 281], [33, 3151]]</t>
  </si>
  <si>
    <t>[[0, 284], [0, 3184]]</t>
  </si>
  <si>
    <t>[[0, 284], [1, 3183]]</t>
  </si>
  <si>
    <t>[[2, 282], [111, 3073]]</t>
  </si>
  <si>
    <t>[[111, 173], [1613, 1571]]</t>
  </si>
  <si>
    <t>[[136, 148], [1070, 2114]]</t>
  </si>
  <si>
    <t>[[35, 249], [389, 2795]]</t>
  </si>
  <si>
    <t>[[31, 253], [428, 2756]]</t>
  </si>
  <si>
    <t>[[189, 95], [2097, 1087]]</t>
  </si>
  <si>
    <t>[[60, 224], [596, 2588]]</t>
  </si>
  <si>
    <t>[[4, 280], [63, 3121]]</t>
  </si>
  <si>
    <t>[[34, 250], [400, 2784]]</t>
  </si>
  <si>
    <t>[[9, 275], [57, 3127]]</t>
  </si>
  <si>
    <t>[[0, 284], [14, 3170]]</t>
  </si>
  <si>
    <t>[[0, 284], [2, 3182]]</t>
  </si>
  <si>
    <t>[[0, 284], [4, 3180]]</t>
  </si>
  <si>
    <t>[[22, 262], [880, 2304]]</t>
  </si>
  <si>
    <t>[[28, 256], [606, 2578]]</t>
  </si>
  <si>
    <t>[[12, 272], [122, 3062]]</t>
  </si>
  <si>
    <t>[[0, 284], [16, 3168]]</t>
  </si>
  <si>
    <t>[[219, 65], [1439, 1745]]</t>
  </si>
  <si>
    <t>[[88, 196], [460, 2724]]</t>
  </si>
  <si>
    <t>[[11, 273], [58, 3126]]</t>
  </si>
  <si>
    <t>[[2, 282], [10, 3174]]</t>
  </si>
  <si>
    <t>[[7, 277], [54, 3130]]</t>
  </si>
  <si>
    <t>[[0, 284], [5, 3179]]</t>
  </si>
  <si>
    <t>[[97, 187], [1094, 2090]]</t>
  </si>
  <si>
    <t>[[154, 130], [1673, 1511]]</t>
  </si>
  <si>
    <t>[[32, 252], [396, 2788]]</t>
  </si>
  <si>
    <t>[[1, 283], [16, 3168]]</t>
  </si>
  <si>
    <t>[[16, 268], [97, 3087]]</t>
  </si>
  <si>
    <t>[[154, 130], [1524, 1660]]</t>
  </si>
  <si>
    <t>[[66, 218], [829, 2355]]</t>
  </si>
  <si>
    <t>[[48, 236], [734, 2450]]</t>
  </si>
  <si>
    <t>[[76, 208], [632, 2552]]</t>
  </si>
  <si>
    <t>[[13, 271], [131, 3053]]</t>
  </si>
  <si>
    <t>[[45, 239], [1346, 1838]]</t>
  </si>
  <si>
    <t>[[1, 283], [8, 3176]]</t>
  </si>
  <si>
    <t>[[127, 157], [800, 2384]]</t>
  </si>
  <si>
    <t>[[118, 166], [1641, 1543]]</t>
  </si>
  <si>
    <t>[[27, 257], [444, 2740]]</t>
  </si>
  <si>
    <t>[[11, 273], [291, 2893]]</t>
  </si>
  <si>
    <t>[[0, 284], [7, 3177]]</t>
  </si>
  <si>
    <t>[[3, 281], [113, 3071]]</t>
  </si>
  <si>
    <t>[[81, 203], [1324, 1860]]</t>
  </si>
  <si>
    <t>[[146, 138], [1273, 1911]]</t>
  </si>
  <si>
    <t>[[54, 230], [464, 2720]]</t>
  </si>
  <si>
    <t>[[96, 188], [1559, 1625]]</t>
  </si>
  <si>
    <t>[[142, 142], [992, 2192]]</t>
  </si>
  <si>
    <t>[[36, 248], [174, 3010]]</t>
  </si>
  <si>
    <t>[[0, 284], [24, 3160]]</t>
  </si>
  <si>
    <t>[[0, 284], [12, 3172]]</t>
  </si>
  <si>
    <t>In Vivo (x)</t>
  </si>
  <si>
    <t>Random (r)</t>
  </si>
  <si>
    <t>In Vivo_total</t>
  </si>
  <si>
    <t>%x sum (&lt;5000bp)</t>
  </si>
  <si>
    <t>%r sum (&lt;5000bp)</t>
  </si>
  <si>
    <t>[[30, 22342], [1503, 222209]]</t>
  </si>
  <si>
    <t>[[109, 22263], [1953, 221759]]</t>
  </si>
  <si>
    <t>[[2704, 19668], [13822, 209890]]</t>
  </si>
  <si>
    <t>[[12302, 10070], [68147, 155565]]</t>
  </si>
  <si>
    <t>[[6590, 15782], [99519, 124193]]</t>
  </si>
  <si>
    <t>[[3537, 18835], [31337, 192375]]</t>
  </si>
  <si>
    <t>[[11279, 11093], [88132, 135580]]</t>
  </si>
  <si>
    <t>[[7151, 15221], [77773, 145939]]</t>
  </si>
  <si>
    <t>[[326, 22046], [7997, 215715]]</t>
  </si>
  <si>
    <t>[[76, 22296], [6461, 217251]]</t>
  </si>
  <si>
    <t>[[925, 21447], [19059, 204653]]</t>
  </si>
  <si>
    <t>[[2165, 20207], [29740, 193972]]</t>
  </si>
  <si>
    <t>[[9147, 13225], [104158, 119554]]</t>
  </si>
  <si>
    <t>[[9865, 12507], [54241, 169471]]</t>
  </si>
  <si>
    <t>[[269, 22103], [2441, 221271]]</t>
  </si>
  <si>
    <t>[[3378, 18994], [82544, 141168]]</t>
  </si>
  <si>
    <t>[[7, 22365], [95, 223617]]</t>
  </si>
  <si>
    <t>[[49, 22323], [841, 222871]]</t>
  </si>
  <si>
    <t>[[949, 21423], [8204, 215508]]</t>
  </si>
  <si>
    <t>[[5622, 16750], [43493, 180219]]</t>
  </si>
  <si>
    <t>[[3932, 18440], [45785, 177927]]</t>
  </si>
  <si>
    <t>[[6523, 15849], [55895, 167817]]</t>
  </si>
  <si>
    <t>[[10638, 11734], [97219, 126493]]</t>
  </si>
  <si>
    <t>[[1275, 21097], [9061, 214651]]</t>
  </si>
  <si>
    <t>[[3, 22369], [1836, 221876]]</t>
  </si>
  <si>
    <t>[[74, 22298], [1190, 222522]]</t>
  </si>
  <si>
    <t>[[2690, 19682], [22682, 201030]]</t>
  </si>
  <si>
    <t>[[11840, 10532], [109309, 114403]]</t>
  </si>
  <si>
    <t>[[7724, 14648], [74106, 149606]]</t>
  </si>
  <si>
    <t>[[43, 22329], [2316, 221396]]</t>
  </si>
  <si>
    <t>[[592, 21780], [3662, 220050]]</t>
  </si>
  <si>
    <t>[[7, 22365], [34, 223678]]</t>
  </si>
  <si>
    <t>[[83, 22289], [409, 223303]]</t>
  </si>
  <si>
    <t>[[896, 21476], [3758, 219954]]</t>
  </si>
  <si>
    <t>[[6241, 16131], [34884, 188828]]</t>
  </si>
  <si>
    <t>[[17016, 5356], [95108, 128604]]</t>
  </si>
  <si>
    <t>[[119, 22253], [1423, 222289]]</t>
  </si>
  <si>
    <t>[[1070, 21302], [9887, 213825]]</t>
  </si>
  <si>
    <t>[[2413, 19959], [41585, 182127]]</t>
  </si>
  <si>
    <t>[[1579, 20793], [53634, 170078]]</t>
  </si>
  <si>
    <t>[[66, 22306], [953, 222759]]</t>
  </si>
  <si>
    <t>[[6, 22366], [200, 223512]]</t>
  </si>
  <si>
    <t>[[54, 22318], [855, 222857]]</t>
  </si>
  <si>
    <t>[[542, 21830], [5024, 218688]]</t>
  </si>
  <si>
    <t>[[3170, 19202], [26995, 196717]]</t>
  </si>
  <si>
    <t>[[532, 21840], [5130, 218582]]</t>
  </si>
  <si>
    <t>[[4811, 17561], [40177, 183535]]</t>
  </si>
  <si>
    <t>[[14593, 7779], [135887, 87825]]</t>
  </si>
  <si>
    <t>[[2435, 19937], [26932, 196780]]</t>
  </si>
  <si>
    <t>[[0, 22372], [1751, 221961]]</t>
  </si>
  <si>
    <t>[[6014, 16358], [28252, 195460]]</t>
  </si>
  <si>
    <t>[[8970, 13402], [72238, 151474]]</t>
  </si>
  <si>
    <t>[[7098, 15274], [98610, 125102]]</t>
  </si>
  <si>
    <t>[[266, 22106], [8610, 215102]]</t>
  </si>
  <si>
    <t>[[23, 22349], [1964, 221748]]</t>
  </si>
  <si>
    <t>[[0, 22372], [8, 223704]]</t>
  </si>
  <si>
    <t>[[309, 22063], [3031, 220681]]</t>
  </si>
  <si>
    <t>[[4140, 18232], [20844, 202868]]</t>
  </si>
  <si>
    <t>[[13769, 8603], [88452, 135260]]</t>
  </si>
  <si>
    <t>[[3911, 18461], [86790, 136922]]</t>
  </si>
  <si>
    <t>[[17266, 5106], [96704, 127008]]</t>
  </si>
  <si>
    <t>[[117, 22255], [1464, 222248]]</t>
  </si>
  <si>
    <t>[[1024, 21348], [9772, 213940]]</t>
  </si>
  <si>
    <t>[[2267, 20105], [40334, 183378]]</t>
  </si>
  <si>
    <t>[[1503, 20869], [52959, 170753]]</t>
  </si>
  <si>
    <t>Table S7: Integration site profile of subtypes A, B, C and D in common genomic features.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</si>
</sst>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0" borderId="10" xfId="0" applyBorder="1"/>
    <xf numFmtId="0" fontId="0" fillId="0" borderId="11" xfId="0" applyBorder="1"/>
    <xf numFmtId="11" fontId="0" fillId="0" borderId="11" xfId="0" applyNumberFormat="1" applyBorder="1"/>
    <xf numFmtId="2" fontId="0" fillId="0" borderId="11" xfId="0" applyNumberFormat="1" applyBorder="1"/>
    <xf numFmtId="2" fontId="0" fillId="0" borderId="0" xfId="0" applyNumberFormat="1"/>
    <xf numFmtId="0" fontId="16" fillId="0" borderId="13" xfId="0" applyFont="1" applyBorder="1"/>
    <xf numFmtId="2" fontId="0" fillId="0" borderId="12" xfId="0" applyNumberFormat="1" applyBorder="1"/>
    <xf numFmtId="2" fontId="0" fillId="0" borderId="14" xfId="0" applyNumberFormat="1" applyBorder="1"/>
    <xf numFmtId="0" fontId="0" fillId="0" borderId="14" xfId="0" applyBorder="1"/>
    <xf numFmtId="0" fontId="16" fillId="0" borderId="10" xfId="0" applyFont="1" applyBorder="1"/>
    <xf numFmtId="0" fontId="16" fillId="0" borderId="11" xfId="0" applyFont="1" applyBorder="1"/>
    <xf numFmtId="0" fontId="16" fillId="0" borderId="12" xfId="0" applyFont="1" applyBorder="1"/>
    <xf numFmtId="11" fontId="16" fillId="0" borderId="11" xfId="0" applyNumberFormat="1" applyFont="1" applyBorder="1"/>
    <xf numFmtId="164" fontId="16" fillId="0" borderId="11" xfId="0" applyNumberFormat="1" applyFont="1" applyBorder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7"/>
  <sheetViews>
    <sheetView tabSelected="1" workbookViewId="0">
      <selection activeCell="A2" sqref="A2"/>
    </sheetView>
  </sheetViews>
  <sheetFormatPr baseColWidth="10" defaultRowHeight="16" x14ac:dyDescent="0.2"/>
  <cols>
    <col min="6" max="6" width="12.6640625" style="11" bestFit="1" customWidth="1"/>
    <col min="7" max="7" width="12.6640625" bestFit="1" customWidth="1"/>
    <col min="8" max="8" width="11.6640625" style="11" bestFit="1" customWidth="1"/>
  </cols>
  <sheetData>
    <row r="1" spans="1:15" ht="17" thickBot="1" x14ac:dyDescent="0.25">
      <c r="A1" s="2" t="s">
        <v>287</v>
      </c>
    </row>
    <row r="2" spans="1:15" s="2" customFormat="1" ht="17" thickBo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8" t="s">
        <v>5</v>
      </c>
      <c r="G2" s="2" t="s">
        <v>6</v>
      </c>
      <c r="H2" s="8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220</v>
      </c>
      <c r="O2" s="2" t="s">
        <v>221</v>
      </c>
    </row>
    <row r="3" spans="1:15" s="4" customFormat="1" ht="17" thickBot="1" x14ac:dyDescent="0.25">
      <c r="A3" s="3" t="s">
        <v>13</v>
      </c>
      <c r="B3" s="4">
        <v>0</v>
      </c>
      <c r="C3" s="4">
        <v>12</v>
      </c>
      <c r="D3" s="4">
        <v>353</v>
      </c>
      <c r="E3" s="4">
        <v>4250</v>
      </c>
      <c r="F3" s="9">
        <v>0</v>
      </c>
      <c r="G3" s="6">
        <v>0.28235294117600002</v>
      </c>
      <c r="H3" s="9">
        <v>0</v>
      </c>
      <c r="I3" s="4">
        <v>353</v>
      </c>
      <c r="J3" s="4">
        <v>4238</v>
      </c>
      <c r="K3" s="4" t="s">
        <v>14</v>
      </c>
      <c r="L3" s="4">
        <v>1</v>
      </c>
      <c r="M3" s="4" t="s">
        <v>15</v>
      </c>
      <c r="N3" s="16">
        <f>SUM(F3:F5)</f>
        <v>10.198300283289999</v>
      </c>
      <c r="O3" s="16">
        <f>SUM(G3:G5)</f>
        <v>8.2352941176499996</v>
      </c>
    </row>
    <row r="4" spans="1:15" x14ac:dyDescent="0.2">
      <c r="A4" t="s">
        <v>16</v>
      </c>
      <c r="B4">
        <v>1</v>
      </c>
      <c r="C4">
        <v>37</v>
      </c>
      <c r="D4">
        <v>353</v>
      </c>
      <c r="E4">
        <v>4250</v>
      </c>
      <c r="F4" s="10">
        <v>0.28328611898</v>
      </c>
      <c r="G4" s="7">
        <v>0.87058823529399998</v>
      </c>
      <c r="H4" s="10">
        <v>0.33</v>
      </c>
      <c r="I4">
        <v>352</v>
      </c>
      <c r="J4">
        <v>4213</v>
      </c>
      <c r="K4" t="s">
        <v>17</v>
      </c>
      <c r="L4">
        <v>0.36164510231899999</v>
      </c>
      <c r="M4" t="s">
        <v>15</v>
      </c>
    </row>
    <row r="5" spans="1:15" x14ac:dyDescent="0.2">
      <c r="A5" t="s">
        <v>18</v>
      </c>
      <c r="B5">
        <v>35</v>
      </c>
      <c r="C5">
        <v>301</v>
      </c>
      <c r="D5">
        <v>353</v>
      </c>
      <c r="E5">
        <v>4250</v>
      </c>
      <c r="F5" s="10">
        <v>9.9150141643099996</v>
      </c>
      <c r="G5" s="7">
        <v>7.0823529411799999</v>
      </c>
      <c r="H5" s="10">
        <v>1.4</v>
      </c>
      <c r="I5">
        <v>318</v>
      </c>
      <c r="J5">
        <v>3949</v>
      </c>
      <c r="K5" t="s">
        <v>19</v>
      </c>
      <c r="L5">
        <v>5.4944926685399999E-2</v>
      </c>
      <c r="M5" t="s">
        <v>15</v>
      </c>
    </row>
    <row r="6" spans="1:15" x14ac:dyDescent="0.2">
      <c r="A6" t="s">
        <v>20</v>
      </c>
      <c r="B6">
        <v>194</v>
      </c>
      <c r="C6">
        <v>1305</v>
      </c>
      <c r="D6">
        <v>353</v>
      </c>
      <c r="E6">
        <v>4250</v>
      </c>
      <c r="F6" s="10">
        <v>54.957507082200003</v>
      </c>
      <c r="G6" s="7">
        <v>30.705882352900002</v>
      </c>
      <c r="H6" s="10">
        <v>1.79</v>
      </c>
      <c r="I6">
        <v>159</v>
      </c>
      <c r="J6">
        <v>2945</v>
      </c>
      <c r="K6" t="s">
        <v>21</v>
      </c>
      <c r="L6" s="1">
        <v>1.7969013355899999E-19</v>
      </c>
      <c r="M6" t="s">
        <v>22</v>
      </c>
    </row>
    <row r="7" spans="1:15" ht="17" thickBot="1" x14ac:dyDescent="0.25">
      <c r="A7" t="s">
        <v>23</v>
      </c>
      <c r="B7">
        <v>111</v>
      </c>
      <c r="C7">
        <v>2067</v>
      </c>
      <c r="D7">
        <v>353</v>
      </c>
      <c r="E7">
        <v>4250</v>
      </c>
      <c r="F7" s="10">
        <v>31.444759206800001</v>
      </c>
      <c r="G7" s="7">
        <v>48.635294117599997</v>
      </c>
      <c r="H7" s="10">
        <v>0.65</v>
      </c>
      <c r="I7">
        <v>242</v>
      </c>
      <c r="J7">
        <v>2183</v>
      </c>
      <c r="K7" t="s">
        <v>24</v>
      </c>
      <c r="L7" s="1">
        <v>3.8434734567800002E-10</v>
      </c>
      <c r="M7" t="s">
        <v>22</v>
      </c>
    </row>
    <row r="8" spans="1:15" s="4" customFormat="1" ht="17" thickBot="1" x14ac:dyDescent="0.25">
      <c r="A8" s="3" t="s">
        <v>25</v>
      </c>
      <c r="B8" s="4">
        <v>54</v>
      </c>
      <c r="C8" s="4">
        <v>643</v>
      </c>
      <c r="D8" s="4">
        <v>353</v>
      </c>
      <c r="E8" s="4">
        <v>4250</v>
      </c>
      <c r="F8" s="9">
        <v>15.297450424899999</v>
      </c>
      <c r="G8" s="6">
        <v>15.1294117647</v>
      </c>
      <c r="H8" s="9">
        <v>1.01</v>
      </c>
      <c r="I8" s="4">
        <v>299</v>
      </c>
      <c r="J8" s="4">
        <v>3607</v>
      </c>
      <c r="K8" s="4" t="s">
        <v>26</v>
      </c>
      <c r="L8" s="4">
        <v>0.93840702971800005</v>
      </c>
      <c r="M8" s="4" t="s">
        <v>15</v>
      </c>
      <c r="N8" s="16">
        <f>SUM(F8:F10)</f>
        <v>99.999999999899998</v>
      </c>
      <c r="O8" s="16">
        <f>SUM(G8:G10)</f>
        <v>95.505882352900002</v>
      </c>
    </row>
    <row r="9" spans="1:15" x14ac:dyDescent="0.2">
      <c r="A9" t="s">
        <v>16</v>
      </c>
      <c r="B9">
        <v>185</v>
      </c>
      <c r="C9">
        <v>1744</v>
      </c>
      <c r="D9">
        <v>353</v>
      </c>
      <c r="E9">
        <v>4250</v>
      </c>
      <c r="F9" s="10">
        <v>52.407932011299998</v>
      </c>
      <c r="G9" s="7">
        <v>41.035294117600003</v>
      </c>
      <c r="H9" s="10">
        <v>1.28</v>
      </c>
      <c r="I9">
        <v>168</v>
      </c>
      <c r="J9">
        <v>2506</v>
      </c>
      <c r="K9" t="s">
        <v>27</v>
      </c>
      <c r="L9" s="1">
        <v>3.96389835411E-5</v>
      </c>
      <c r="M9" t="s">
        <v>22</v>
      </c>
    </row>
    <row r="10" spans="1:15" x14ac:dyDescent="0.2">
      <c r="A10" t="s">
        <v>18</v>
      </c>
      <c r="B10">
        <v>114</v>
      </c>
      <c r="C10">
        <v>1672</v>
      </c>
      <c r="D10">
        <v>353</v>
      </c>
      <c r="E10">
        <v>4250</v>
      </c>
      <c r="F10" s="10">
        <v>32.294617563700001</v>
      </c>
      <c r="G10" s="7">
        <v>39.341176470599997</v>
      </c>
      <c r="H10" s="10">
        <v>0.82</v>
      </c>
      <c r="I10">
        <v>239</v>
      </c>
      <c r="J10">
        <v>2578</v>
      </c>
      <c r="K10" t="s">
        <v>28</v>
      </c>
      <c r="L10">
        <v>8.9253306562499992E-3</v>
      </c>
      <c r="M10" t="s">
        <v>29</v>
      </c>
    </row>
    <row r="11" spans="1:15" x14ac:dyDescent="0.2">
      <c r="A11" t="s">
        <v>20</v>
      </c>
      <c r="B11">
        <v>0</v>
      </c>
      <c r="C11">
        <v>137</v>
      </c>
      <c r="D11">
        <v>353</v>
      </c>
      <c r="E11">
        <v>4250</v>
      </c>
      <c r="F11" s="10">
        <v>0</v>
      </c>
      <c r="G11" s="7">
        <v>3.22352941176</v>
      </c>
      <c r="H11" s="10">
        <v>0</v>
      </c>
      <c r="I11">
        <v>353</v>
      </c>
      <c r="J11">
        <v>4113</v>
      </c>
      <c r="K11" t="s">
        <v>30</v>
      </c>
      <c r="L11" s="1">
        <v>2.5534810704500002E-5</v>
      </c>
      <c r="M11" t="s">
        <v>22</v>
      </c>
    </row>
    <row r="12" spans="1:15" ht="17" thickBot="1" x14ac:dyDescent="0.25">
      <c r="A12" t="s">
        <v>23</v>
      </c>
      <c r="B12">
        <v>0</v>
      </c>
      <c r="C12">
        <v>50</v>
      </c>
      <c r="D12">
        <v>353</v>
      </c>
      <c r="E12">
        <v>4250</v>
      </c>
      <c r="F12" s="10">
        <v>0</v>
      </c>
      <c r="G12" s="7">
        <v>1.1764705882399999</v>
      </c>
      <c r="H12" s="10">
        <v>0</v>
      </c>
      <c r="I12">
        <v>353</v>
      </c>
      <c r="J12">
        <v>4200</v>
      </c>
      <c r="K12" t="s">
        <v>31</v>
      </c>
      <c r="L12">
        <v>3.05424402742E-2</v>
      </c>
      <c r="M12" t="s">
        <v>32</v>
      </c>
    </row>
    <row r="13" spans="1:15" s="4" customFormat="1" ht="17" thickBot="1" x14ac:dyDescent="0.25">
      <c r="A13" s="3" t="s">
        <v>33</v>
      </c>
      <c r="B13" s="4">
        <v>17</v>
      </c>
      <c r="C13" s="4">
        <v>378</v>
      </c>
      <c r="D13" s="4">
        <v>353</v>
      </c>
      <c r="E13" s="4">
        <v>4250</v>
      </c>
      <c r="F13" s="9">
        <v>4.8158640226599996</v>
      </c>
      <c r="G13" s="6">
        <v>8.8941176470599999</v>
      </c>
      <c r="H13" s="9">
        <v>0.54</v>
      </c>
      <c r="I13" s="4">
        <v>336</v>
      </c>
      <c r="J13" s="4">
        <v>3872</v>
      </c>
      <c r="K13" s="4" t="s">
        <v>34</v>
      </c>
      <c r="L13" s="4">
        <v>7.2931127958499996E-3</v>
      </c>
      <c r="M13" s="4" t="s">
        <v>29</v>
      </c>
      <c r="N13" s="16">
        <f>SUM(F13:F15)</f>
        <v>51.558073654429997</v>
      </c>
      <c r="O13" s="16">
        <f>SUM(G13:G15)</f>
        <v>73.600000000059993</v>
      </c>
    </row>
    <row r="14" spans="1:15" x14ac:dyDescent="0.2">
      <c r="A14" t="s">
        <v>16</v>
      </c>
      <c r="B14">
        <v>32</v>
      </c>
      <c r="C14">
        <v>604</v>
      </c>
      <c r="D14">
        <v>353</v>
      </c>
      <c r="E14">
        <v>4250</v>
      </c>
      <c r="F14" s="10">
        <v>9.0651558073699992</v>
      </c>
      <c r="G14" s="7">
        <v>14.2117647059</v>
      </c>
      <c r="H14" s="10">
        <v>0.64</v>
      </c>
      <c r="I14">
        <v>321</v>
      </c>
      <c r="J14">
        <v>3646</v>
      </c>
      <c r="K14" t="s">
        <v>35</v>
      </c>
      <c r="L14">
        <v>6.21230708381E-3</v>
      </c>
      <c r="M14" t="s">
        <v>29</v>
      </c>
    </row>
    <row r="15" spans="1:15" x14ac:dyDescent="0.2">
      <c r="A15" t="s">
        <v>18</v>
      </c>
      <c r="B15">
        <v>133</v>
      </c>
      <c r="C15">
        <v>2146</v>
      </c>
      <c r="D15">
        <v>353</v>
      </c>
      <c r="E15">
        <v>4250</v>
      </c>
      <c r="F15" s="10">
        <v>37.677053824399998</v>
      </c>
      <c r="G15" s="7">
        <v>50.494117647099998</v>
      </c>
      <c r="H15" s="10">
        <v>0.75</v>
      </c>
      <c r="I15">
        <v>220</v>
      </c>
      <c r="J15">
        <v>2104</v>
      </c>
      <c r="K15" t="s">
        <v>36</v>
      </c>
      <c r="L15" s="1">
        <v>3.9207614866100002E-6</v>
      </c>
      <c r="M15" t="s">
        <v>22</v>
      </c>
    </row>
    <row r="16" spans="1:15" x14ac:dyDescent="0.2">
      <c r="A16" t="s">
        <v>20</v>
      </c>
      <c r="B16">
        <v>168</v>
      </c>
      <c r="C16">
        <v>1114</v>
      </c>
      <c r="D16">
        <v>353</v>
      </c>
      <c r="E16">
        <v>4250</v>
      </c>
      <c r="F16" s="10">
        <v>47.592067988700002</v>
      </c>
      <c r="G16" s="7">
        <v>26.211764705899999</v>
      </c>
      <c r="H16" s="10">
        <v>1.82</v>
      </c>
      <c r="I16">
        <v>185</v>
      </c>
      <c r="J16">
        <v>3136</v>
      </c>
      <c r="K16" t="s">
        <v>37</v>
      </c>
      <c r="L16" s="1">
        <v>2.0015285906599999E-16</v>
      </c>
      <c r="M16" t="s">
        <v>22</v>
      </c>
    </row>
    <row r="17" spans="1:15" ht="17" thickBot="1" x14ac:dyDescent="0.25">
      <c r="A17" t="s">
        <v>23</v>
      </c>
      <c r="B17">
        <v>3</v>
      </c>
      <c r="C17">
        <v>8</v>
      </c>
      <c r="D17">
        <v>353</v>
      </c>
      <c r="E17">
        <v>4250</v>
      </c>
      <c r="F17" s="10">
        <v>0.84985835694099998</v>
      </c>
      <c r="G17" s="7">
        <v>0.188235294118</v>
      </c>
      <c r="H17" s="10">
        <v>4.51</v>
      </c>
      <c r="I17">
        <v>350</v>
      </c>
      <c r="J17">
        <v>4242</v>
      </c>
      <c r="K17" t="s">
        <v>38</v>
      </c>
      <c r="L17">
        <v>4.6456445742400002E-2</v>
      </c>
      <c r="M17" t="s">
        <v>32</v>
      </c>
    </row>
    <row r="18" spans="1:15" s="4" customFormat="1" ht="17" thickBot="1" x14ac:dyDescent="0.25">
      <c r="A18" s="3" t="s">
        <v>39</v>
      </c>
      <c r="B18" s="4">
        <v>48</v>
      </c>
      <c r="C18" s="4">
        <v>1729</v>
      </c>
      <c r="D18" s="4">
        <v>353</v>
      </c>
      <c r="E18" s="4">
        <v>4250</v>
      </c>
      <c r="F18" s="9">
        <v>13.597733711</v>
      </c>
      <c r="G18" s="6">
        <v>40.682352941200001</v>
      </c>
      <c r="H18" s="9">
        <v>0.33</v>
      </c>
      <c r="I18" s="4">
        <v>305</v>
      </c>
      <c r="J18" s="4">
        <v>2521</v>
      </c>
      <c r="K18" s="4" t="s">
        <v>40</v>
      </c>
      <c r="L18" s="5">
        <v>7.5986651136999999E-27</v>
      </c>
      <c r="M18" s="4" t="s">
        <v>22</v>
      </c>
      <c r="N18" s="16">
        <f>SUM(F18:F20)</f>
        <v>13.88101982998</v>
      </c>
      <c r="O18" s="16">
        <f>SUM(G18:G20)</f>
        <v>41.270588235318101</v>
      </c>
    </row>
    <row r="19" spans="1:15" x14ac:dyDescent="0.2">
      <c r="A19" t="s">
        <v>16</v>
      </c>
      <c r="B19">
        <v>0</v>
      </c>
      <c r="C19">
        <v>3</v>
      </c>
      <c r="D19">
        <v>353</v>
      </c>
      <c r="E19">
        <v>4250</v>
      </c>
      <c r="F19" s="10">
        <v>0</v>
      </c>
      <c r="G19" s="7">
        <v>7.0588235294099994E-2</v>
      </c>
      <c r="H19" s="10">
        <v>0</v>
      </c>
      <c r="I19">
        <v>353</v>
      </c>
      <c r="J19">
        <v>4247</v>
      </c>
      <c r="K19" t="s">
        <v>41</v>
      </c>
      <c r="L19">
        <v>1</v>
      </c>
      <c r="M19" t="s">
        <v>15</v>
      </c>
    </row>
    <row r="20" spans="1:15" x14ac:dyDescent="0.2">
      <c r="A20" t="s">
        <v>18</v>
      </c>
      <c r="B20">
        <v>1</v>
      </c>
      <c r="C20">
        <v>22</v>
      </c>
      <c r="D20">
        <v>353</v>
      </c>
      <c r="E20">
        <v>4250</v>
      </c>
      <c r="F20" s="10">
        <v>0.28328611898</v>
      </c>
      <c r="G20" s="7">
        <v>0.51764705882399997</v>
      </c>
      <c r="H20" s="10">
        <v>0.55000000000000004</v>
      </c>
      <c r="I20">
        <v>352</v>
      </c>
      <c r="J20">
        <v>4228</v>
      </c>
      <c r="K20" t="s">
        <v>42</v>
      </c>
      <c r="L20">
        <v>1</v>
      </c>
      <c r="M20" t="s">
        <v>15</v>
      </c>
    </row>
    <row r="21" spans="1:15" x14ac:dyDescent="0.2">
      <c r="A21" t="s">
        <v>20</v>
      </c>
      <c r="B21">
        <v>15</v>
      </c>
      <c r="C21">
        <v>149</v>
      </c>
      <c r="D21">
        <v>353</v>
      </c>
      <c r="E21">
        <v>4250</v>
      </c>
      <c r="F21" s="10">
        <v>4.2492917846999996</v>
      </c>
      <c r="G21" s="7">
        <v>3.5058823529400001</v>
      </c>
      <c r="H21" s="10">
        <v>1.21</v>
      </c>
      <c r="I21">
        <v>338</v>
      </c>
      <c r="J21">
        <v>4101</v>
      </c>
      <c r="K21" t="s">
        <v>43</v>
      </c>
      <c r="L21">
        <v>0.45417421482600001</v>
      </c>
      <c r="M21" t="s">
        <v>15</v>
      </c>
    </row>
    <row r="22" spans="1:15" ht="17" thickBot="1" x14ac:dyDescent="0.25">
      <c r="A22" t="s">
        <v>23</v>
      </c>
      <c r="B22">
        <v>101</v>
      </c>
      <c r="C22">
        <v>914</v>
      </c>
      <c r="D22">
        <v>353</v>
      </c>
      <c r="E22">
        <v>4250</v>
      </c>
      <c r="F22" s="10">
        <v>28.611898017000001</v>
      </c>
      <c r="G22" s="7">
        <v>21.505882352899999</v>
      </c>
      <c r="H22" s="10">
        <v>1.33</v>
      </c>
      <c r="I22">
        <v>252</v>
      </c>
      <c r="J22">
        <v>3336</v>
      </c>
      <c r="K22" t="s">
        <v>44</v>
      </c>
      <c r="L22">
        <v>2.5987551009999999E-3</v>
      </c>
      <c r="M22" t="s">
        <v>29</v>
      </c>
    </row>
    <row r="23" spans="1:15" s="4" customFormat="1" ht="17" thickBot="1" x14ac:dyDescent="0.25">
      <c r="A23" s="3" t="s">
        <v>45</v>
      </c>
      <c r="B23" s="4">
        <v>57</v>
      </c>
      <c r="C23" s="4">
        <v>990</v>
      </c>
      <c r="D23" s="4">
        <v>353</v>
      </c>
      <c r="E23" s="4">
        <v>4250</v>
      </c>
      <c r="F23" s="9">
        <v>16.147308781900001</v>
      </c>
      <c r="G23" s="6">
        <v>23.294117647099998</v>
      </c>
      <c r="H23" s="9">
        <v>0.69</v>
      </c>
      <c r="I23" s="4">
        <v>296</v>
      </c>
      <c r="J23" s="4">
        <v>3260</v>
      </c>
      <c r="K23" s="4" t="s">
        <v>46</v>
      </c>
      <c r="L23" s="4">
        <v>1.8511933434500001E-3</v>
      </c>
      <c r="M23" s="4" t="s">
        <v>29</v>
      </c>
      <c r="N23" s="16">
        <f>SUM(F23:F25)</f>
        <v>94.900849858399994</v>
      </c>
      <c r="O23" s="16">
        <f>SUM(G23:G25)</f>
        <v>96.517647058899996</v>
      </c>
    </row>
    <row r="24" spans="1:15" x14ac:dyDescent="0.2">
      <c r="A24" t="s">
        <v>16</v>
      </c>
      <c r="B24">
        <v>92</v>
      </c>
      <c r="C24">
        <v>1156</v>
      </c>
      <c r="D24">
        <v>353</v>
      </c>
      <c r="E24">
        <v>4250</v>
      </c>
      <c r="F24" s="10">
        <v>26.062322946199998</v>
      </c>
      <c r="G24" s="7">
        <v>27.2</v>
      </c>
      <c r="H24" s="10">
        <v>0.96</v>
      </c>
      <c r="I24">
        <v>261</v>
      </c>
      <c r="J24">
        <v>3094</v>
      </c>
      <c r="K24" t="s">
        <v>47</v>
      </c>
      <c r="L24">
        <v>0.663301900813</v>
      </c>
      <c r="M24" t="s">
        <v>15</v>
      </c>
    </row>
    <row r="25" spans="1:15" x14ac:dyDescent="0.2">
      <c r="A25" t="s">
        <v>18</v>
      </c>
      <c r="B25">
        <v>186</v>
      </c>
      <c r="C25">
        <v>1956</v>
      </c>
      <c r="D25">
        <v>353</v>
      </c>
      <c r="E25">
        <v>4250</v>
      </c>
      <c r="F25" s="10">
        <v>52.691218130300001</v>
      </c>
      <c r="G25" s="7">
        <v>46.023529411799998</v>
      </c>
      <c r="H25" s="10">
        <v>1.1399999999999999</v>
      </c>
      <c r="I25">
        <v>167</v>
      </c>
      <c r="J25">
        <v>2294</v>
      </c>
      <c r="K25" t="s">
        <v>48</v>
      </c>
      <c r="L25">
        <v>1.69146412643E-2</v>
      </c>
      <c r="M25" t="s">
        <v>32</v>
      </c>
    </row>
    <row r="26" spans="1:15" x14ac:dyDescent="0.2">
      <c r="A26" t="s">
        <v>20</v>
      </c>
      <c r="B26">
        <v>18</v>
      </c>
      <c r="C26">
        <v>148</v>
      </c>
      <c r="D26">
        <v>353</v>
      </c>
      <c r="E26">
        <v>4250</v>
      </c>
      <c r="F26" s="10">
        <v>5.09915014164</v>
      </c>
      <c r="G26" s="7">
        <v>3.4823529411799998</v>
      </c>
      <c r="H26" s="10">
        <v>1.46</v>
      </c>
      <c r="I26">
        <v>335</v>
      </c>
      <c r="J26">
        <v>4102</v>
      </c>
      <c r="K26" t="s">
        <v>49</v>
      </c>
      <c r="L26">
        <v>0.13489022052999999</v>
      </c>
      <c r="M26" t="s">
        <v>15</v>
      </c>
    </row>
    <row r="27" spans="1:15" ht="17" thickBot="1" x14ac:dyDescent="0.25">
      <c r="A27" t="s">
        <v>23</v>
      </c>
      <c r="B27">
        <v>0</v>
      </c>
      <c r="C27">
        <v>0</v>
      </c>
      <c r="D27">
        <v>353</v>
      </c>
      <c r="E27">
        <v>4250</v>
      </c>
      <c r="F27" s="10">
        <v>0</v>
      </c>
      <c r="G27" s="7">
        <v>0</v>
      </c>
      <c r="H27" s="10"/>
      <c r="I27">
        <v>353</v>
      </c>
      <c r="J27">
        <v>4250</v>
      </c>
      <c r="K27" t="s">
        <v>50</v>
      </c>
      <c r="L27">
        <v>1</v>
      </c>
      <c r="M27" t="s">
        <v>15</v>
      </c>
    </row>
    <row r="28" spans="1:15" s="4" customFormat="1" ht="17" thickBot="1" x14ac:dyDescent="0.25">
      <c r="A28" s="3" t="s">
        <v>51</v>
      </c>
      <c r="B28" s="4">
        <v>2</v>
      </c>
      <c r="C28" s="4">
        <v>16</v>
      </c>
      <c r="D28" s="4">
        <v>353</v>
      </c>
      <c r="E28" s="4">
        <v>4250</v>
      </c>
      <c r="F28" s="9">
        <v>0.56657223796</v>
      </c>
      <c r="G28" s="6">
        <v>0.37647058823500001</v>
      </c>
      <c r="H28" s="9">
        <v>1.5</v>
      </c>
      <c r="I28" s="4">
        <v>351</v>
      </c>
      <c r="J28" s="4">
        <v>4234</v>
      </c>
      <c r="K28" s="4" t="s">
        <v>52</v>
      </c>
      <c r="L28" s="4">
        <v>0.643991836722</v>
      </c>
      <c r="M28" s="4" t="s">
        <v>15</v>
      </c>
      <c r="N28" s="16">
        <f>SUM(F28:F30)</f>
        <v>68.555240793159996</v>
      </c>
      <c r="O28" s="16">
        <f>SUM(G28:G30)</f>
        <v>64.917647058835001</v>
      </c>
    </row>
    <row r="29" spans="1:15" x14ac:dyDescent="0.2">
      <c r="A29" t="s">
        <v>16</v>
      </c>
      <c r="B29">
        <v>50</v>
      </c>
      <c r="C29">
        <v>485</v>
      </c>
      <c r="D29">
        <v>353</v>
      </c>
      <c r="E29">
        <v>4250</v>
      </c>
      <c r="F29" s="10">
        <v>14.164305948999999</v>
      </c>
      <c r="G29" s="7">
        <v>11.4117647059</v>
      </c>
      <c r="H29" s="10">
        <v>1.24</v>
      </c>
      <c r="I29">
        <v>303</v>
      </c>
      <c r="J29">
        <v>3765</v>
      </c>
      <c r="K29" t="s">
        <v>53</v>
      </c>
      <c r="L29">
        <v>0.12033102899799999</v>
      </c>
      <c r="M29" t="s">
        <v>15</v>
      </c>
    </row>
    <row r="30" spans="1:15" x14ac:dyDescent="0.2">
      <c r="A30" t="s">
        <v>18</v>
      </c>
      <c r="B30">
        <v>190</v>
      </c>
      <c r="C30">
        <v>2258</v>
      </c>
      <c r="D30">
        <v>353</v>
      </c>
      <c r="E30">
        <v>4250</v>
      </c>
      <c r="F30" s="10">
        <v>53.824362606199998</v>
      </c>
      <c r="G30" s="7">
        <v>53.129411764700002</v>
      </c>
      <c r="H30" s="10">
        <v>1.01</v>
      </c>
      <c r="I30">
        <v>163</v>
      </c>
      <c r="J30">
        <v>1992</v>
      </c>
      <c r="K30" t="s">
        <v>54</v>
      </c>
      <c r="L30">
        <v>0.82440845890500003</v>
      </c>
      <c r="M30" t="s">
        <v>15</v>
      </c>
    </row>
    <row r="31" spans="1:15" x14ac:dyDescent="0.2">
      <c r="A31" t="s">
        <v>20</v>
      </c>
      <c r="B31">
        <v>111</v>
      </c>
      <c r="C31">
        <v>1482</v>
      </c>
      <c r="D31">
        <v>353</v>
      </c>
      <c r="E31">
        <v>4250</v>
      </c>
      <c r="F31" s="10">
        <v>31.444759206800001</v>
      </c>
      <c r="G31" s="7">
        <v>34.870588235299998</v>
      </c>
      <c r="H31" s="10">
        <v>0.9</v>
      </c>
      <c r="I31">
        <v>242</v>
      </c>
      <c r="J31">
        <v>2768</v>
      </c>
      <c r="K31" t="s">
        <v>55</v>
      </c>
      <c r="L31">
        <v>0.200632642113</v>
      </c>
      <c r="M31" t="s">
        <v>15</v>
      </c>
    </row>
    <row r="32" spans="1:15" ht="17" thickBot="1" x14ac:dyDescent="0.25">
      <c r="A32" t="s">
        <v>23</v>
      </c>
      <c r="B32">
        <v>0</v>
      </c>
      <c r="C32">
        <v>9</v>
      </c>
      <c r="D32">
        <v>353</v>
      </c>
      <c r="E32">
        <v>4250</v>
      </c>
      <c r="F32" s="10">
        <v>0</v>
      </c>
      <c r="G32" s="7">
        <v>0.211764705882</v>
      </c>
      <c r="H32" s="10">
        <v>0</v>
      </c>
      <c r="I32">
        <v>353</v>
      </c>
      <c r="J32">
        <v>4241</v>
      </c>
      <c r="K32" t="s">
        <v>56</v>
      </c>
      <c r="L32">
        <v>1</v>
      </c>
      <c r="M32" t="s">
        <v>15</v>
      </c>
    </row>
    <row r="33" spans="1:15" s="4" customFormat="1" ht="17" thickBot="1" x14ac:dyDescent="0.25">
      <c r="A33" s="3" t="s">
        <v>57</v>
      </c>
      <c r="B33" s="4">
        <v>17</v>
      </c>
      <c r="C33" s="4">
        <v>72</v>
      </c>
      <c r="D33" s="4">
        <v>353</v>
      </c>
      <c r="E33" s="4">
        <v>4250</v>
      </c>
      <c r="F33" s="9">
        <v>4.8158640226599996</v>
      </c>
      <c r="G33" s="6">
        <v>1.6941176470599999</v>
      </c>
      <c r="H33" s="9">
        <v>2.84</v>
      </c>
      <c r="I33" s="4">
        <v>336</v>
      </c>
      <c r="J33" s="4">
        <v>4178</v>
      </c>
      <c r="K33" s="4" t="s">
        <v>58</v>
      </c>
      <c r="L33" s="4">
        <v>3.3648812362599998E-4</v>
      </c>
      <c r="M33" s="4" t="s">
        <v>59</v>
      </c>
      <c r="N33" s="16">
        <f>SUM(F33:F35)</f>
        <v>5.6657223796009992</v>
      </c>
      <c r="O33" s="16">
        <f>SUM(G33:G35)</f>
        <v>1.8117647058839998</v>
      </c>
    </row>
    <row r="34" spans="1:15" x14ac:dyDescent="0.2">
      <c r="A34" t="s">
        <v>16</v>
      </c>
      <c r="B34">
        <v>0</v>
      </c>
      <c r="C34">
        <v>0</v>
      </c>
      <c r="D34">
        <v>353</v>
      </c>
      <c r="E34">
        <v>4250</v>
      </c>
      <c r="F34" s="10">
        <v>0</v>
      </c>
      <c r="G34" s="7">
        <v>0</v>
      </c>
      <c r="H34" s="10"/>
      <c r="I34">
        <v>353</v>
      </c>
      <c r="J34">
        <v>4250</v>
      </c>
      <c r="K34" t="s">
        <v>50</v>
      </c>
      <c r="L34">
        <v>1</v>
      </c>
      <c r="M34" t="s">
        <v>15</v>
      </c>
    </row>
    <row r="35" spans="1:15" x14ac:dyDescent="0.2">
      <c r="A35" t="s">
        <v>18</v>
      </c>
      <c r="B35">
        <v>3</v>
      </c>
      <c r="C35">
        <v>5</v>
      </c>
      <c r="D35">
        <v>353</v>
      </c>
      <c r="E35">
        <v>4250</v>
      </c>
      <c r="F35" s="10">
        <v>0.84985835694099998</v>
      </c>
      <c r="G35" s="7">
        <v>0.11764705882400001</v>
      </c>
      <c r="H35" s="10">
        <v>7.22</v>
      </c>
      <c r="I35">
        <v>350</v>
      </c>
      <c r="J35">
        <v>4245</v>
      </c>
      <c r="K35" t="s">
        <v>60</v>
      </c>
      <c r="L35">
        <v>1.8724528446300001E-2</v>
      </c>
      <c r="M35" t="s">
        <v>32</v>
      </c>
    </row>
    <row r="36" spans="1:15" x14ac:dyDescent="0.2">
      <c r="A36" t="s">
        <v>20</v>
      </c>
      <c r="B36">
        <v>7</v>
      </c>
      <c r="C36">
        <v>116</v>
      </c>
      <c r="D36">
        <v>353</v>
      </c>
      <c r="E36">
        <v>4250</v>
      </c>
      <c r="F36" s="10">
        <v>1.98300283286</v>
      </c>
      <c r="G36" s="7">
        <v>2.72941176471</v>
      </c>
      <c r="H36" s="10">
        <v>0.73</v>
      </c>
      <c r="I36">
        <v>346</v>
      </c>
      <c r="J36">
        <v>4134</v>
      </c>
      <c r="K36" t="s">
        <v>61</v>
      </c>
      <c r="L36">
        <v>0.49367683115900002</v>
      </c>
      <c r="M36" t="s">
        <v>15</v>
      </c>
    </row>
    <row r="37" spans="1:15" ht="17" thickBot="1" x14ac:dyDescent="0.25">
      <c r="A37" t="s">
        <v>23</v>
      </c>
      <c r="B37">
        <v>94</v>
      </c>
      <c r="C37">
        <v>594</v>
      </c>
      <c r="D37">
        <v>353</v>
      </c>
      <c r="E37">
        <v>4250</v>
      </c>
      <c r="F37" s="10">
        <v>26.628895184099999</v>
      </c>
      <c r="G37" s="7">
        <v>13.9764705882</v>
      </c>
      <c r="H37" s="10">
        <v>1.91</v>
      </c>
      <c r="I37">
        <v>259</v>
      </c>
      <c r="J37">
        <v>3656</v>
      </c>
      <c r="K37" t="s">
        <v>62</v>
      </c>
      <c r="L37" s="1">
        <v>3.3546500134200002E-9</v>
      </c>
      <c r="M37" t="s">
        <v>22</v>
      </c>
    </row>
    <row r="38" spans="1:15" s="4" customFormat="1" ht="17" thickBot="1" x14ac:dyDescent="0.25">
      <c r="A38" s="3" t="s">
        <v>63</v>
      </c>
      <c r="B38" s="4">
        <v>291</v>
      </c>
      <c r="C38" s="4">
        <v>1899</v>
      </c>
      <c r="D38" s="4">
        <v>353</v>
      </c>
      <c r="E38" s="4">
        <v>4250</v>
      </c>
      <c r="F38" s="9">
        <v>82.436260623199999</v>
      </c>
      <c r="G38" s="6">
        <v>44.682352941200001</v>
      </c>
      <c r="H38" s="9">
        <v>1.84</v>
      </c>
      <c r="I38" s="4">
        <v>62</v>
      </c>
      <c r="J38" s="4">
        <v>2351</v>
      </c>
      <c r="K38" s="4" t="s">
        <v>64</v>
      </c>
      <c r="L38" s="5">
        <v>6.2948809084700001E-45</v>
      </c>
      <c r="M38" s="4" t="s">
        <v>22</v>
      </c>
      <c r="N38" s="16">
        <f>SUM(F38:F40)</f>
        <v>86.402266288920003</v>
      </c>
      <c r="O38" s="16">
        <f>SUM(G38:G40)</f>
        <v>50.541176470609003</v>
      </c>
    </row>
    <row r="39" spans="1:15" x14ac:dyDescent="0.2">
      <c r="A39" t="s">
        <v>16</v>
      </c>
      <c r="B39">
        <v>1</v>
      </c>
      <c r="C39">
        <v>19</v>
      </c>
      <c r="D39">
        <v>353</v>
      </c>
      <c r="E39">
        <v>4250</v>
      </c>
      <c r="F39" s="10">
        <v>0.28328611898</v>
      </c>
      <c r="G39" s="7">
        <v>0.447058823529</v>
      </c>
      <c r="H39" s="10">
        <v>0.63</v>
      </c>
      <c r="I39">
        <v>352</v>
      </c>
      <c r="J39">
        <v>4231</v>
      </c>
      <c r="K39" t="s">
        <v>65</v>
      </c>
      <c r="L39">
        <v>1</v>
      </c>
      <c r="M39" t="s">
        <v>15</v>
      </c>
    </row>
    <row r="40" spans="1:15" x14ac:dyDescent="0.2">
      <c r="A40" t="s">
        <v>18</v>
      </c>
      <c r="B40">
        <v>13</v>
      </c>
      <c r="C40">
        <v>230</v>
      </c>
      <c r="D40">
        <v>353</v>
      </c>
      <c r="E40">
        <v>4250</v>
      </c>
      <c r="F40" s="10">
        <v>3.68271954674</v>
      </c>
      <c r="G40" s="7">
        <v>5.4117647058799996</v>
      </c>
      <c r="H40" s="10">
        <v>0.68</v>
      </c>
      <c r="I40">
        <v>340</v>
      </c>
      <c r="J40">
        <v>4020</v>
      </c>
      <c r="K40" t="s">
        <v>66</v>
      </c>
      <c r="L40">
        <v>0.21372963581599999</v>
      </c>
      <c r="M40" t="s">
        <v>15</v>
      </c>
    </row>
    <row r="41" spans="1:15" x14ac:dyDescent="0.2">
      <c r="A41" t="s">
        <v>20</v>
      </c>
      <c r="B41">
        <v>22</v>
      </c>
      <c r="C41">
        <v>832</v>
      </c>
      <c r="D41">
        <v>353</v>
      </c>
      <c r="E41">
        <v>4250</v>
      </c>
      <c r="F41" s="10">
        <v>6.23229461756</v>
      </c>
      <c r="G41" s="7">
        <v>19.576470588199999</v>
      </c>
      <c r="H41" s="10">
        <v>0.32</v>
      </c>
      <c r="I41">
        <v>331</v>
      </c>
      <c r="J41">
        <v>3418</v>
      </c>
      <c r="K41" t="s">
        <v>67</v>
      </c>
      <c r="L41" s="1">
        <v>6.5956044175099999E-12</v>
      </c>
      <c r="M41" t="s">
        <v>22</v>
      </c>
    </row>
    <row r="42" spans="1:15" ht="17" thickBot="1" x14ac:dyDescent="0.25">
      <c r="A42" t="s">
        <v>23</v>
      </c>
      <c r="B42">
        <v>23</v>
      </c>
      <c r="C42">
        <v>1113</v>
      </c>
      <c r="D42">
        <v>353</v>
      </c>
      <c r="E42">
        <v>4250</v>
      </c>
      <c r="F42" s="10">
        <v>6.5155807365399996</v>
      </c>
      <c r="G42" s="7">
        <v>26.1882352941</v>
      </c>
      <c r="H42" s="10">
        <v>0.25</v>
      </c>
      <c r="I42">
        <v>330</v>
      </c>
      <c r="J42">
        <v>3137</v>
      </c>
      <c r="K42" t="s">
        <v>68</v>
      </c>
      <c r="L42" s="1">
        <v>3.2094394187E-20</v>
      </c>
      <c r="M42" t="s">
        <v>22</v>
      </c>
    </row>
    <row r="43" spans="1:15" s="4" customFormat="1" ht="17" thickBot="1" x14ac:dyDescent="0.25">
      <c r="A43" s="3" t="s">
        <v>69</v>
      </c>
      <c r="B43" s="4">
        <v>0</v>
      </c>
      <c r="C43" s="4">
        <v>8</v>
      </c>
      <c r="D43" s="4">
        <v>353</v>
      </c>
      <c r="E43" s="4">
        <v>4250</v>
      </c>
      <c r="F43" s="9">
        <v>0</v>
      </c>
      <c r="G43" s="6">
        <v>0.188235294118</v>
      </c>
      <c r="H43" s="9">
        <v>0</v>
      </c>
      <c r="I43" s="4">
        <v>353</v>
      </c>
      <c r="J43" s="4">
        <v>4242</v>
      </c>
      <c r="K43" s="4" t="s">
        <v>70</v>
      </c>
      <c r="L43" s="4">
        <v>1</v>
      </c>
      <c r="M43" s="4" t="s">
        <v>15</v>
      </c>
      <c r="N43" s="16">
        <f>SUM(F43:F45)</f>
        <v>0</v>
      </c>
      <c r="O43" s="16">
        <f>SUM(G43:G45)</f>
        <v>0.72941176470580005</v>
      </c>
    </row>
    <row r="44" spans="1:15" x14ac:dyDescent="0.2">
      <c r="A44" t="s">
        <v>16</v>
      </c>
      <c r="B44">
        <v>0</v>
      </c>
      <c r="C44">
        <v>4</v>
      </c>
      <c r="D44">
        <v>353</v>
      </c>
      <c r="E44">
        <v>4250</v>
      </c>
      <c r="F44" s="10">
        <v>0</v>
      </c>
      <c r="G44" s="7">
        <v>9.4117647058800005E-2</v>
      </c>
      <c r="H44" s="10">
        <v>0</v>
      </c>
      <c r="I44">
        <v>353</v>
      </c>
      <c r="J44">
        <v>4246</v>
      </c>
      <c r="K44" t="s">
        <v>71</v>
      </c>
      <c r="L44">
        <v>1</v>
      </c>
      <c r="M44" t="s">
        <v>15</v>
      </c>
    </row>
    <row r="45" spans="1:15" x14ac:dyDescent="0.2">
      <c r="A45" t="s">
        <v>18</v>
      </c>
      <c r="B45">
        <v>0</v>
      </c>
      <c r="C45">
        <v>19</v>
      </c>
      <c r="D45">
        <v>353</v>
      </c>
      <c r="E45">
        <v>4250</v>
      </c>
      <c r="F45" s="10">
        <v>0</v>
      </c>
      <c r="G45" s="7">
        <v>0.447058823529</v>
      </c>
      <c r="H45" s="10">
        <v>0</v>
      </c>
      <c r="I45">
        <v>353</v>
      </c>
      <c r="J45">
        <v>4231</v>
      </c>
      <c r="K45" t="s">
        <v>72</v>
      </c>
      <c r="L45">
        <v>0.39341437160199999</v>
      </c>
      <c r="M45" t="s">
        <v>15</v>
      </c>
    </row>
    <row r="46" spans="1:15" x14ac:dyDescent="0.2">
      <c r="A46" t="s">
        <v>20</v>
      </c>
      <c r="B46">
        <v>7</v>
      </c>
      <c r="C46">
        <v>93</v>
      </c>
      <c r="D46">
        <v>353</v>
      </c>
      <c r="E46">
        <v>4250</v>
      </c>
      <c r="F46" s="10">
        <v>1.98300283286</v>
      </c>
      <c r="G46" s="7">
        <v>2.1882352941200001</v>
      </c>
      <c r="H46" s="10">
        <v>0.91</v>
      </c>
      <c r="I46">
        <v>346</v>
      </c>
      <c r="J46">
        <v>4157</v>
      </c>
      <c r="K46" t="s">
        <v>73</v>
      </c>
      <c r="L46">
        <v>1</v>
      </c>
      <c r="M46" t="s">
        <v>15</v>
      </c>
    </row>
    <row r="47" spans="1:15" ht="17" thickBot="1" x14ac:dyDescent="0.25">
      <c r="A47" t="s">
        <v>23</v>
      </c>
      <c r="B47">
        <v>33</v>
      </c>
      <c r="C47">
        <v>519</v>
      </c>
      <c r="D47">
        <v>353</v>
      </c>
      <c r="E47">
        <v>4250</v>
      </c>
      <c r="F47" s="10">
        <v>9.3484419263500005</v>
      </c>
      <c r="G47" s="7">
        <v>12.2117647059</v>
      </c>
      <c r="H47" s="10">
        <v>0.77</v>
      </c>
      <c r="I47">
        <v>320</v>
      </c>
      <c r="J47">
        <v>3731</v>
      </c>
      <c r="K47" t="s">
        <v>74</v>
      </c>
      <c r="L47">
        <v>0.124527786436</v>
      </c>
      <c r="M47" t="s">
        <v>15</v>
      </c>
    </row>
    <row r="48" spans="1:15" s="4" customFormat="1" ht="17" thickBot="1" x14ac:dyDescent="0.25">
      <c r="A48" s="3" t="s">
        <v>75</v>
      </c>
      <c r="B48" s="4">
        <v>5</v>
      </c>
      <c r="C48" s="4">
        <v>72</v>
      </c>
      <c r="D48" s="4">
        <v>353</v>
      </c>
      <c r="E48" s="4">
        <v>4250</v>
      </c>
      <c r="F48" s="9">
        <v>1.4164305949</v>
      </c>
      <c r="G48" s="6">
        <v>1.6941176470599999</v>
      </c>
      <c r="H48" s="9">
        <v>0.84</v>
      </c>
      <c r="I48" s="4">
        <v>348</v>
      </c>
      <c r="J48" s="4">
        <v>4178</v>
      </c>
      <c r="K48" s="4" t="s">
        <v>76</v>
      </c>
      <c r="L48" s="4">
        <v>1</v>
      </c>
      <c r="M48" s="4" t="s">
        <v>15</v>
      </c>
      <c r="N48" s="16">
        <f>SUM(F48:F50)</f>
        <v>87.535410764800005</v>
      </c>
      <c r="O48" s="16">
        <f>SUM(G48:G50)</f>
        <v>86.682352941159991</v>
      </c>
    </row>
    <row r="49" spans="1:15" x14ac:dyDescent="0.2">
      <c r="A49" t="s">
        <v>16</v>
      </c>
      <c r="B49">
        <v>84</v>
      </c>
      <c r="C49">
        <v>798</v>
      </c>
      <c r="D49">
        <v>353</v>
      </c>
      <c r="E49">
        <v>4250</v>
      </c>
      <c r="F49" s="10">
        <v>23.7960339943</v>
      </c>
      <c r="G49" s="7">
        <v>18.776470588199999</v>
      </c>
      <c r="H49" s="10">
        <v>1.27</v>
      </c>
      <c r="I49">
        <v>269</v>
      </c>
      <c r="J49">
        <v>3452</v>
      </c>
      <c r="K49" t="s">
        <v>77</v>
      </c>
      <c r="L49">
        <v>2.42165736474E-2</v>
      </c>
      <c r="M49" t="s">
        <v>32</v>
      </c>
    </row>
    <row r="50" spans="1:15" x14ac:dyDescent="0.2">
      <c r="A50" t="s">
        <v>18</v>
      </c>
      <c r="B50">
        <v>220</v>
      </c>
      <c r="C50">
        <v>2814</v>
      </c>
      <c r="D50">
        <v>353</v>
      </c>
      <c r="E50">
        <v>4250</v>
      </c>
      <c r="F50" s="10">
        <v>62.322946175600002</v>
      </c>
      <c r="G50" s="7">
        <v>66.211764705899995</v>
      </c>
      <c r="H50" s="10">
        <v>0.94</v>
      </c>
      <c r="I50">
        <v>133</v>
      </c>
      <c r="J50">
        <v>1436</v>
      </c>
      <c r="K50" t="s">
        <v>78</v>
      </c>
      <c r="L50">
        <v>0.14417330149300001</v>
      </c>
      <c r="M50" t="s">
        <v>15</v>
      </c>
    </row>
    <row r="51" spans="1:15" x14ac:dyDescent="0.2">
      <c r="A51" t="s">
        <v>20</v>
      </c>
      <c r="B51">
        <v>44</v>
      </c>
      <c r="C51">
        <v>566</v>
      </c>
      <c r="D51">
        <v>353</v>
      </c>
      <c r="E51">
        <v>4250</v>
      </c>
      <c r="F51" s="10">
        <v>12.4645892351</v>
      </c>
      <c r="G51" s="7">
        <v>13.3176470588</v>
      </c>
      <c r="H51" s="10">
        <v>0.94</v>
      </c>
      <c r="I51">
        <v>309</v>
      </c>
      <c r="J51">
        <v>3684</v>
      </c>
      <c r="K51" t="s">
        <v>79</v>
      </c>
      <c r="L51">
        <v>0.74371767476700001</v>
      </c>
      <c r="M51" t="s">
        <v>15</v>
      </c>
    </row>
    <row r="52" spans="1:15" ht="17" thickBot="1" x14ac:dyDescent="0.25">
      <c r="A52" t="s">
        <v>23</v>
      </c>
      <c r="B52">
        <v>0</v>
      </c>
      <c r="C52">
        <v>0</v>
      </c>
      <c r="D52">
        <v>353</v>
      </c>
      <c r="E52">
        <v>4250</v>
      </c>
      <c r="F52" s="10">
        <v>0</v>
      </c>
      <c r="G52" s="7">
        <v>0</v>
      </c>
      <c r="H52" s="10"/>
      <c r="I52">
        <v>353</v>
      </c>
      <c r="J52">
        <v>4250</v>
      </c>
      <c r="K52" t="s">
        <v>50</v>
      </c>
      <c r="L52">
        <v>1</v>
      </c>
      <c r="M52" t="s">
        <v>15</v>
      </c>
    </row>
    <row r="53" spans="1:15" s="4" customFormat="1" ht="17" thickBot="1" x14ac:dyDescent="0.25">
      <c r="A53" s="3" t="s">
        <v>80</v>
      </c>
      <c r="B53" s="4">
        <v>59</v>
      </c>
      <c r="C53" s="4">
        <v>535</v>
      </c>
      <c r="D53" s="4">
        <v>353</v>
      </c>
      <c r="E53" s="4">
        <v>4250</v>
      </c>
      <c r="F53" s="9">
        <v>16.713881019799999</v>
      </c>
      <c r="G53" s="6">
        <v>12.5882352941</v>
      </c>
      <c r="H53" s="9">
        <v>1.33</v>
      </c>
      <c r="I53" s="4">
        <v>294</v>
      </c>
      <c r="J53" s="4">
        <v>3715</v>
      </c>
      <c r="K53" s="4" t="s">
        <v>81</v>
      </c>
      <c r="L53" s="4">
        <v>3.1385838920300002E-2</v>
      </c>
      <c r="M53" s="4" t="s">
        <v>32</v>
      </c>
      <c r="N53" s="16">
        <f>SUM(F53:F55)</f>
        <v>99.150141642999998</v>
      </c>
      <c r="O53" s="16">
        <f>SUM(G53:G55)</f>
        <v>96.541176470599993</v>
      </c>
    </row>
    <row r="54" spans="1:15" x14ac:dyDescent="0.2">
      <c r="A54" t="s">
        <v>16</v>
      </c>
      <c r="B54">
        <v>164</v>
      </c>
      <c r="C54">
        <v>1471</v>
      </c>
      <c r="D54">
        <v>353</v>
      </c>
      <c r="E54">
        <v>4250</v>
      </c>
      <c r="F54" s="10">
        <v>46.458923512699997</v>
      </c>
      <c r="G54" s="7">
        <v>34.611764705900001</v>
      </c>
      <c r="H54" s="10">
        <v>1.34</v>
      </c>
      <c r="I54">
        <v>189</v>
      </c>
      <c r="J54">
        <v>2779</v>
      </c>
      <c r="K54" t="s">
        <v>82</v>
      </c>
      <c r="L54" s="1">
        <v>1.31299901304E-5</v>
      </c>
      <c r="M54" t="s">
        <v>22</v>
      </c>
    </row>
    <row r="55" spans="1:15" x14ac:dyDescent="0.2">
      <c r="A55" t="s">
        <v>18</v>
      </c>
      <c r="B55">
        <v>127</v>
      </c>
      <c r="C55">
        <v>2097</v>
      </c>
      <c r="D55">
        <v>353</v>
      </c>
      <c r="E55">
        <v>4250</v>
      </c>
      <c r="F55" s="10">
        <v>35.977337110500002</v>
      </c>
      <c r="G55" s="7">
        <v>49.341176470599997</v>
      </c>
      <c r="H55" s="10">
        <v>0.73</v>
      </c>
      <c r="I55">
        <v>226</v>
      </c>
      <c r="J55">
        <v>2153</v>
      </c>
      <c r="K55" t="s">
        <v>83</v>
      </c>
      <c r="L55" s="1">
        <v>1.29679565774E-6</v>
      </c>
      <c r="M55" t="s">
        <v>22</v>
      </c>
    </row>
    <row r="56" spans="1:15" x14ac:dyDescent="0.2">
      <c r="A56" t="s">
        <v>20</v>
      </c>
      <c r="B56">
        <v>3</v>
      </c>
      <c r="C56">
        <v>143</v>
      </c>
      <c r="D56">
        <v>353</v>
      </c>
      <c r="E56">
        <v>4250</v>
      </c>
      <c r="F56" s="10">
        <v>0.84985835694099998</v>
      </c>
      <c r="G56" s="7">
        <v>3.36470588235</v>
      </c>
      <c r="H56" s="10">
        <v>0.25</v>
      </c>
      <c r="I56">
        <v>350</v>
      </c>
      <c r="J56">
        <v>4107</v>
      </c>
      <c r="K56" t="s">
        <v>84</v>
      </c>
      <c r="L56">
        <v>6.3635274672599997E-3</v>
      </c>
      <c r="M56" t="s">
        <v>29</v>
      </c>
    </row>
    <row r="57" spans="1:15" ht="17" thickBot="1" x14ac:dyDescent="0.25">
      <c r="A57" t="s">
        <v>23</v>
      </c>
      <c r="B57">
        <v>0</v>
      </c>
      <c r="C57">
        <v>4</v>
      </c>
      <c r="D57">
        <v>353</v>
      </c>
      <c r="E57">
        <v>4250</v>
      </c>
      <c r="F57" s="10">
        <v>0</v>
      </c>
      <c r="G57" s="7">
        <v>9.4117647058800005E-2</v>
      </c>
      <c r="H57" s="10">
        <v>0</v>
      </c>
      <c r="I57">
        <v>353</v>
      </c>
      <c r="J57">
        <v>4246</v>
      </c>
      <c r="K57" t="s">
        <v>71</v>
      </c>
      <c r="L57">
        <v>1</v>
      </c>
      <c r="M57" t="s">
        <v>15</v>
      </c>
    </row>
    <row r="58" spans="1:15" s="4" customFormat="1" ht="17" thickBot="1" x14ac:dyDescent="0.25">
      <c r="A58" s="3" t="s">
        <v>85</v>
      </c>
      <c r="B58" s="4">
        <v>0</v>
      </c>
      <c r="C58" s="4">
        <v>0</v>
      </c>
      <c r="D58" s="4">
        <v>353</v>
      </c>
      <c r="E58" s="4">
        <v>4250</v>
      </c>
      <c r="F58" s="9">
        <v>0</v>
      </c>
      <c r="G58" s="6">
        <v>0</v>
      </c>
      <c r="H58" s="9"/>
      <c r="I58" s="4">
        <v>353</v>
      </c>
      <c r="J58" s="4">
        <v>4250</v>
      </c>
      <c r="K58" s="4" t="s">
        <v>50</v>
      </c>
      <c r="L58" s="4">
        <v>1</v>
      </c>
      <c r="M58" s="4" t="s">
        <v>15</v>
      </c>
      <c r="N58" s="16">
        <f>SUM(F58:F60)</f>
        <v>18.130311614740002</v>
      </c>
      <c r="O58" s="16">
        <f>SUM(G58:G60)</f>
        <v>11.129411764679999</v>
      </c>
    </row>
    <row r="59" spans="1:15" x14ac:dyDescent="0.2">
      <c r="A59" t="s">
        <v>16</v>
      </c>
      <c r="B59">
        <v>8</v>
      </c>
      <c r="C59">
        <v>43</v>
      </c>
      <c r="D59">
        <v>353</v>
      </c>
      <c r="E59">
        <v>4250</v>
      </c>
      <c r="F59" s="10">
        <v>2.26628895184</v>
      </c>
      <c r="G59" s="7">
        <v>1.0117647058799999</v>
      </c>
      <c r="H59" s="10">
        <v>2.2400000000000002</v>
      </c>
      <c r="I59">
        <v>345</v>
      </c>
      <c r="J59">
        <v>4207</v>
      </c>
      <c r="K59" t="s">
        <v>86</v>
      </c>
      <c r="L59">
        <v>5.5098624475200003E-2</v>
      </c>
      <c r="M59" t="s">
        <v>15</v>
      </c>
    </row>
    <row r="60" spans="1:15" x14ac:dyDescent="0.2">
      <c r="A60" t="s">
        <v>18</v>
      </c>
      <c r="B60">
        <v>56</v>
      </c>
      <c r="C60">
        <v>430</v>
      </c>
      <c r="D60">
        <v>353</v>
      </c>
      <c r="E60">
        <v>4250</v>
      </c>
      <c r="F60" s="10">
        <v>15.8640226629</v>
      </c>
      <c r="G60" s="7">
        <v>10.117647058799999</v>
      </c>
      <c r="H60" s="10">
        <v>1.57</v>
      </c>
      <c r="I60">
        <v>297</v>
      </c>
      <c r="J60">
        <v>3820</v>
      </c>
      <c r="K60" t="s">
        <v>87</v>
      </c>
      <c r="L60">
        <v>1.50288111339E-3</v>
      </c>
      <c r="M60" t="s">
        <v>29</v>
      </c>
    </row>
    <row r="61" spans="1:15" x14ac:dyDescent="0.2">
      <c r="A61" t="s">
        <v>20</v>
      </c>
      <c r="B61">
        <v>214</v>
      </c>
      <c r="C61">
        <v>1755</v>
      </c>
      <c r="D61">
        <v>353</v>
      </c>
      <c r="E61">
        <v>4250</v>
      </c>
      <c r="F61" s="10">
        <v>60.623229461800001</v>
      </c>
      <c r="G61" s="7">
        <v>41.294117647100002</v>
      </c>
      <c r="H61" s="10">
        <v>1.47</v>
      </c>
      <c r="I61">
        <v>139</v>
      </c>
      <c r="J61">
        <v>2495</v>
      </c>
      <c r="K61" t="s">
        <v>88</v>
      </c>
      <c r="L61" s="1">
        <v>2.5134848228700001E-12</v>
      </c>
      <c r="M61" t="s">
        <v>22</v>
      </c>
    </row>
    <row r="62" spans="1:15" ht="17" thickBot="1" x14ac:dyDescent="0.25">
      <c r="A62" t="s">
        <v>23</v>
      </c>
      <c r="B62">
        <v>70</v>
      </c>
      <c r="C62">
        <v>1801</v>
      </c>
      <c r="D62">
        <v>353</v>
      </c>
      <c r="E62">
        <v>4250</v>
      </c>
      <c r="F62" s="10">
        <v>19.830028328600001</v>
      </c>
      <c r="G62" s="7">
        <v>42.3764705882</v>
      </c>
      <c r="H62" s="10">
        <v>0.47</v>
      </c>
      <c r="I62">
        <v>283</v>
      </c>
      <c r="J62">
        <v>2449</v>
      </c>
      <c r="K62" t="s">
        <v>89</v>
      </c>
      <c r="L62" s="1">
        <v>8.5408750255700007E-18</v>
      </c>
      <c r="M62" t="s">
        <v>22</v>
      </c>
    </row>
    <row r="63" spans="1:15" s="4" customFormat="1" ht="17" thickBot="1" x14ac:dyDescent="0.25">
      <c r="A63" s="3" t="s">
        <v>90</v>
      </c>
      <c r="B63" s="4">
        <v>290</v>
      </c>
      <c r="C63" s="4">
        <v>1924</v>
      </c>
      <c r="D63" s="4">
        <v>353</v>
      </c>
      <c r="E63" s="4">
        <v>4250</v>
      </c>
      <c r="F63" s="9">
        <v>82.152974504200003</v>
      </c>
      <c r="G63" s="6">
        <v>45.270588235300004</v>
      </c>
      <c r="H63" s="9">
        <v>1.81</v>
      </c>
      <c r="I63" s="4">
        <v>63</v>
      </c>
      <c r="J63" s="4">
        <v>2326</v>
      </c>
      <c r="K63" s="4" t="s">
        <v>91</v>
      </c>
      <c r="L63" s="5">
        <v>5.87413099726E-43</v>
      </c>
      <c r="M63" s="4" t="s">
        <v>22</v>
      </c>
      <c r="N63" s="16">
        <f>SUM(F63:F65)</f>
        <v>85.269121812980003</v>
      </c>
      <c r="O63" s="16">
        <f>SUM(G63:G65)</f>
        <v>50.941176470595003</v>
      </c>
    </row>
    <row r="64" spans="1:15" x14ac:dyDescent="0.2">
      <c r="A64" t="s">
        <v>16</v>
      </c>
      <c r="B64">
        <v>1</v>
      </c>
      <c r="C64">
        <v>18</v>
      </c>
      <c r="D64">
        <v>353</v>
      </c>
      <c r="E64">
        <v>4250</v>
      </c>
      <c r="F64" s="10">
        <v>0.28328611898</v>
      </c>
      <c r="G64" s="7">
        <v>0.42352941176499997</v>
      </c>
      <c r="H64" s="10">
        <v>0.67</v>
      </c>
      <c r="I64">
        <v>352</v>
      </c>
      <c r="J64">
        <v>4232</v>
      </c>
      <c r="K64" t="s">
        <v>92</v>
      </c>
      <c r="L64">
        <v>1</v>
      </c>
      <c r="M64" t="s">
        <v>15</v>
      </c>
    </row>
    <row r="65" spans="1:13" x14ac:dyDescent="0.2">
      <c r="A65" t="s">
        <v>18</v>
      </c>
      <c r="B65">
        <v>10</v>
      </c>
      <c r="C65">
        <v>223</v>
      </c>
      <c r="D65">
        <v>353</v>
      </c>
      <c r="E65">
        <v>4250</v>
      </c>
      <c r="F65" s="10">
        <v>2.8328611898</v>
      </c>
      <c r="G65" s="7">
        <v>5.2470588235299997</v>
      </c>
      <c r="H65" s="10">
        <v>0.54</v>
      </c>
      <c r="I65">
        <v>343</v>
      </c>
      <c r="J65">
        <v>4027</v>
      </c>
      <c r="K65" t="s">
        <v>93</v>
      </c>
      <c r="L65">
        <v>4.3440839821399999E-2</v>
      </c>
      <c r="M65" t="s">
        <v>32</v>
      </c>
    </row>
    <row r="66" spans="1:13" x14ac:dyDescent="0.2">
      <c r="A66" t="s">
        <v>20</v>
      </c>
      <c r="B66">
        <v>25</v>
      </c>
      <c r="C66">
        <v>820</v>
      </c>
      <c r="D66">
        <v>353</v>
      </c>
      <c r="E66">
        <v>4250</v>
      </c>
      <c r="F66" s="10">
        <v>7.0821529744999996</v>
      </c>
      <c r="G66" s="7">
        <v>19.294117647099998</v>
      </c>
      <c r="H66" s="10">
        <v>0.37</v>
      </c>
      <c r="I66">
        <v>328</v>
      </c>
      <c r="J66">
        <v>3430</v>
      </c>
      <c r="K66" t="s">
        <v>94</v>
      </c>
      <c r="L66" s="1">
        <v>4.80217749858E-10</v>
      </c>
      <c r="M66" t="s">
        <v>22</v>
      </c>
    </row>
    <row r="67" spans="1:13" x14ac:dyDescent="0.2">
      <c r="A67" t="s">
        <v>23</v>
      </c>
      <c r="B67">
        <v>22</v>
      </c>
      <c r="C67">
        <v>1089</v>
      </c>
      <c r="D67">
        <v>353</v>
      </c>
      <c r="E67">
        <v>4250</v>
      </c>
      <c r="F67" s="10">
        <v>6.23229461756</v>
      </c>
      <c r="G67" s="7">
        <v>25.6235294118</v>
      </c>
      <c r="H67" s="10">
        <v>0.24</v>
      </c>
      <c r="I67">
        <v>331</v>
      </c>
      <c r="J67">
        <v>3161</v>
      </c>
      <c r="K67" t="s">
        <v>95</v>
      </c>
      <c r="L67" s="1">
        <v>5.4863215506799999E-20</v>
      </c>
      <c r="M67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97958-40B9-1640-A16E-639727256B0E}">
  <dimension ref="A1:O70"/>
  <sheetViews>
    <sheetView workbookViewId="0">
      <selection activeCell="N1" sqref="N1:O66"/>
    </sheetView>
  </sheetViews>
  <sheetFormatPr baseColWidth="10" defaultRowHeight="16" x14ac:dyDescent="0.2"/>
  <cols>
    <col min="8" max="8" width="10.83203125" style="11"/>
    <col min="14" max="14" width="16.6640625" bestFit="1" customWidth="1"/>
  </cols>
  <sheetData>
    <row r="1" spans="1:15" s="2" customFormat="1" ht="17" thickBot="1" x14ac:dyDescent="0.25">
      <c r="A1" s="2" t="s">
        <v>0</v>
      </c>
      <c r="B1" s="2" t="s">
        <v>217</v>
      </c>
      <c r="C1" s="2" t="s">
        <v>218</v>
      </c>
      <c r="D1" s="2" t="s">
        <v>219</v>
      </c>
      <c r="E1" s="2" t="s">
        <v>4</v>
      </c>
      <c r="F1" s="2" t="s">
        <v>5</v>
      </c>
      <c r="G1" s="2" t="s">
        <v>6</v>
      </c>
      <c r="H1" s="8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220</v>
      </c>
      <c r="O1" s="2" t="s">
        <v>221</v>
      </c>
    </row>
    <row r="2" spans="1:15" s="13" customFormat="1" ht="17" thickBot="1" x14ac:dyDescent="0.25">
      <c r="A2" s="12" t="s">
        <v>13</v>
      </c>
      <c r="B2" s="13">
        <v>30</v>
      </c>
      <c r="C2" s="13">
        <v>1503</v>
      </c>
      <c r="D2" s="13">
        <v>22372</v>
      </c>
      <c r="E2" s="13">
        <v>223712</v>
      </c>
      <c r="F2" s="13">
        <v>0.13409619166799999</v>
      </c>
      <c r="G2" s="13">
        <v>0.67184594478600002</v>
      </c>
      <c r="H2" s="14">
        <v>0.2</v>
      </c>
      <c r="I2" s="13">
        <v>22342</v>
      </c>
      <c r="J2" s="13">
        <v>222209</v>
      </c>
      <c r="K2" s="13" t="s">
        <v>222</v>
      </c>
      <c r="L2" s="15">
        <v>5.6201431596899996E-31</v>
      </c>
      <c r="M2" s="13" t="s">
        <v>22</v>
      </c>
      <c r="N2" s="16">
        <f>SUM(F2:F4)</f>
        <v>12.707849097128999</v>
      </c>
      <c r="O2" s="16">
        <f>SUM(G2:G4)</f>
        <v>7.7233228436569998</v>
      </c>
    </row>
    <row r="3" spans="1:15" x14ac:dyDescent="0.2">
      <c r="A3" t="s">
        <v>16</v>
      </c>
      <c r="B3">
        <v>109</v>
      </c>
      <c r="C3">
        <v>1953</v>
      </c>
      <c r="D3">
        <v>22372</v>
      </c>
      <c r="E3">
        <v>223712</v>
      </c>
      <c r="F3">
        <v>0.48721616306100002</v>
      </c>
      <c r="G3">
        <v>0.87299742526099999</v>
      </c>
      <c r="H3" s="11">
        <v>0.56000000000000005</v>
      </c>
      <c r="I3">
        <v>22263</v>
      </c>
      <c r="J3">
        <v>221759</v>
      </c>
      <c r="K3" t="s">
        <v>223</v>
      </c>
      <c r="L3" s="1">
        <v>1.1254338047E-10</v>
      </c>
      <c r="M3" t="s">
        <v>22</v>
      </c>
    </row>
    <row r="4" spans="1:15" x14ac:dyDescent="0.2">
      <c r="A4" t="s">
        <v>18</v>
      </c>
      <c r="B4">
        <v>2704</v>
      </c>
      <c r="C4">
        <v>13822</v>
      </c>
      <c r="D4">
        <v>22372</v>
      </c>
      <c r="E4">
        <v>223712</v>
      </c>
      <c r="F4">
        <v>12.0865367424</v>
      </c>
      <c r="G4">
        <v>6.1784794736100004</v>
      </c>
      <c r="H4" s="11">
        <v>1.96</v>
      </c>
      <c r="I4">
        <v>19668</v>
      </c>
      <c r="J4">
        <v>209890</v>
      </c>
      <c r="K4" t="s">
        <v>224</v>
      </c>
      <c r="L4" s="1">
        <v>7.3966635317200004E-209</v>
      </c>
      <c r="M4" t="s">
        <v>22</v>
      </c>
    </row>
    <row r="5" spans="1:15" x14ac:dyDescent="0.2">
      <c r="A5" t="s">
        <v>20</v>
      </c>
      <c r="B5">
        <v>12302</v>
      </c>
      <c r="C5">
        <v>68147</v>
      </c>
      <c r="D5">
        <v>22372</v>
      </c>
      <c r="E5">
        <v>223712</v>
      </c>
      <c r="F5">
        <v>54.988378330099998</v>
      </c>
      <c r="G5">
        <v>30.461933199800001</v>
      </c>
      <c r="H5" s="11">
        <v>1.81</v>
      </c>
      <c r="I5">
        <v>10070</v>
      </c>
      <c r="J5">
        <v>155565</v>
      </c>
      <c r="K5" t="s">
        <v>225</v>
      </c>
      <c r="L5">
        <v>0</v>
      </c>
      <c r="M5" t="s">
        <v>22</v>
      </c>
    </row>
    <row r="6" spans="1:15" ht="17" thickBot="1" x14ac:dyDescent="0.25">
      <c r="A6" t="s">
        <v>23</v>
      </c>
      <c r="B6">
        <v>6590</v>
      </c>
      <c r="C6">
        <v>99519</v>
      </c>
      <c r="D6">
        <v>22372</v>
      </c>
      <c r="E6">
        <v>223712</v>
      </c>
      <c r="F6">
        <v>29.4564634364</v>
      </c>
      <c r="G6">
        <v>44.485320412</v>
      </c>
      <c r="H6" s="11">
        <v>0.66</v>
      </c>
      <c r="I6">
        <v>15782</v>
      </c>
      <c r="J6">
        <v>124193</v>
      </c>
      <c r="K6" t="s">
        <v>226</v>
      </c>
      <c r="L6">
        <v>0</v>
      </c>
      <c r="M6" t="s">
        <v>22</v>
      </c>
    </row>
    <row r="7" spans="1:15" s="13" customFormat="1" ht="17" thickBot="1" x14ac:dyDescent="0.25">
      <c r="A7" s="12" t="s">
        <v>25</v>
      </c>
      <c r="B7" s="13">
        <v>3537</v>
      </c>
      <c r="C7" s="13">
        <v>31337</v>
      </c>
      <c r="D7" s="13">
        <v>22372</v>
      </c>
      <c r="E7" s="13">
        <v>223712</v>
      </c>
      <c r="F7" s="13">
        <v>15.8099409977</v>
      </c>
      <c r="G7" s="13">
        <v>14.007742097</v>
      </c>
      <c r="H7" s="14">
        <v>1.1299999999999999</v>
      </c>
      <c r="I7" s="13">
        <v>18835</v>
      </c>
      <c r="J7" s="13">
        <v>192375</v>
      </c>
      <c r="K7" s="13" t="s">
        <v>227</v>
      </c>
      <c r="L7" s="15">
        <v>3.5794700584200002E-13</v>
      </c>
      <c r="M7" s="13" t="s">
        <v>22</v>
      </c>
      <c r="N7" s="16">
        <f>SUM(F7:F9)</f>
        <v>98.1897014125</v>
      </c>
      <c r="O7" s="16">
        <f>SUM(G7:G9)</f>
        <v>88.167822915199991</v>
      </c>
    </row>
    <row r="8" spans="1:15" x14ac:dyDescent="0.2">
      <c r="A8" t="s">
        <v>16</v>
      </c>
      <c r="B8">
        <v>11279</v>
      </c>
      <c r="C8">
        <v>88132</v>
      </c>
      <c r="D8">
        <v>22372</v>
      </c>
      <c r="E8">
        <v>223712</v>
      </c>
      <c r="F8">
        <v>50.415698194199997</v>
      </c>
      <c r="G8">
        <v>39.395293949399999</v>
      </c>
      <c r="H8" s="11">
        <v>1.28</v>
      </c>
      <c r="I8">
        <v>11093</v>
      </c>
      <c r="J8">
        <v>135580</v>
      </c>
      <c r="K8" t="s">
        <v>228</v>
      </c>
      <c r="L8" s="1">
        <v>3.3365457787199998E-221</v>
      </c>
      <c r="M8" t="s">
        <v>22</v>
      </c>
    </row>
    <row r="9" spans="1:15" x14ac:dyDescent="0.2">
      <c r="A9" t="s">
        <v>18</v>
      </c>
      <c r="B9">
        <v>7151</v>
      </c>
      <c r="C9">
        <v>77773</v>
      </c>
      <c r="D9">
        <v>22372</v>
      </c>
      <c r="E9">
        <v>223712</v>
      </c>
      <c r="F9">
        <v>31.964062220599999</v>
      </c>
      <c r="G9">
        <v>34.764786868800002</v>
      </c>
      <c r="H9" s="11">
        <v>0.92</v>
      </c>
      <c r="I9">
        <v>15221</v>
      </c>
      <c r="J9">
        <v>145939</v>
      </c>
      <c r="K9" t="s">
        <v>229</v>
      </c>
      <c r="L9" s="1">
        <v>3.0135279314500002E-17</v>
      </c>
      <c r="M9" t="s">
        <v>22</v>
      </c>
    </row>
    <row r="10" spans="1:15" x14ac:dyDescent="0.2">
      <c r="A10" t="s">
        <v>20</v>
      </c>
      <c r="B10">
        <v>326</v>
      </c>
      <c r="C10">
        <v>7997</v>
      </c>
      <c r="D10">
        <v>22372</v>
      </c>
      <c r="E10">
        <v>223712</v>
      </c>
      <c r="F10">
        <v>1.45717861613</v>
      </c>
      <c r="G10">
        <v>3.57468530968</v>
      </c>
      <c r="H10" s="11">
        <v>0.41</v>
      </c>
      <c r="I10">
        <v>22046</v>
      </c>
      <c r="J10">
        <v>215715</v>
      </c>
      <c r="K10" t="s">
        <v>230</v>
      </c>
      <c r="L10" s="1">
        <v>6.02326831867E-77</v>
      </c>
      <c r="M10" t="s">
        <v>22</v>
      </c>
    </row>
    <row r="11" spans="1:15" ht="17" thickBot="1" x14ac:dyDescent="0.25">
      <c r="A11" t="s">
        <v>23</v>
      </c>
      <c r="B11">
        <v>76</v>
      </c>
      <c r="C11">
        <v>6461</v>
      </c>
      <c r="D11">
        <v>22372</v>
      </c>
      <c r="E11">
        <v>223712</v>
      </c>
      <c r="F11">
        <v>0.33971035222599999</v>
      </c>
      <c r="G11">
        <v>2.8880882563300001</v>
      </c>
      <c r="H11" s="11">
        <v>0.12</v>
      </c>
      <c r="I11">
        <v>22296</v>
      </c>
      <c r="J11">
        <v>217251</v>
      </c>
      <c r="K11" t="s">
        <v>231</v>
      </c>
      <c r="L11" s="1">
        <v>1.7686988902E-171</v>
      </c>
      <c r="M11" t="s">
        <v>22</v>
      </c>
    </row>
    <row r="12" spans="1:15" s="13" customFormat="1" ht="17" thickBot="1" x14ac:dyDescent="0.25">
      <c r="A12" s="12" t="s">
        <v>33</v>
      </c>
      <c r="B12" s="13">
        <v>925</v>
      </c>
      <c r="C12" s="13">
        <v>19059</v>
      </c>
      <c r="D12" s="13">
        <v>22372</v>
      </c>
      <c r="E12" s="13">
        <v>223712</v>
      </c>
      <c r="F12" s="13">
        <v>4.1346325764299996</v>
      </c>
      <c r="G12" s="13">
        <v>8.5194357030500001</v>
      </c>
      <c r="H12" s="14">
        <v>0.49</v>
      </c>
      <c r="I12" s="13">
        <v>21447</v>
      </c>
      <c r="J12" s="13">
        <v>204653</v>
      </c>
      <c r="K12" s="13" t="s">
        <v>232</v>
      </c>
      <c r="L12" s="15">
        <v>1.3904659152200001E-136</v>
      </c>
      <c r="M12" s="13" t="s">
        <v>22</v>
      </c>
      <c r="N12" s="16">
        <f>SUM(F12:F14)</f>
        <v>54.697836581419999</v>
      </c>
      <c r="O12" s="16">
        <f>SUM(G12:G14)</f>
        <v>68.372282219949994</v>
      </c>
    </row>
    <row r="13" spans="1:15" x14ac:dyDescent="0.2">
      <c r="A13" t="s">
        <v>16</v>
      </c>
      <c r="B13">
        <v>2165</v>
      </c>
      <c r="C13">
        <v>29740</v>
      </c>
      <c r="D13">
        <v>22372</v>
      </c>
      <c r="E13">
        <v>223712</v>
      </c>
      <c r="F13">
        <v>9.6772751653900002</v>
      </c>
      <c r="G13">
        <v>13.293877842900001</v>
      </c>
      <c r="H13" s="11">
        <v>0.73</v>
      </c>
      <c r="I13">
        <v>20207</v>
      </c>
      <c r="J13">
        <v>193972</v>
      </c>
      <c r="K13" t="s">
        <v>233</v>
      </c>
      <c r="L13" s="1">
        <v>6.0372163562399996E-57</v>
      </c>
      <c r="M13" t="s">
        <v>22</v>
      </c>
    </row>
    <row r="14" spans="1:15" x14ac:dyDescent="0.2">
      <c r="A14" t="s">
        <v>18</v>
      </c>
      <c r="B14">
        <v>9147</v>
      </c>
      <c r="C14">
        <v>104158</v>
      </c>
      <c r="D14">
        <v>22372</v>
      </c>
      <c r="E14">
        <v>223712</v>
      </c>
      <c r="F14">
        <v>40.885928839599998</v>
      </c>
      <c r="G14">
        <v>46.558968673999999</v>
      </c>
      <c r="H14" s="11">
        <v>0.88</v>
      </c>
      <c r="I14">
        <v>13225</v>
      </c>
      <c r="J14">
        <v>119554</v>
      </c>
      <c r="K14" t="s">
        <v>234</v>
      </c>
      <c r="L14" s="1">
        <v>1.3029092436999999E-59</v>
      </c>
      <c r="M14" t="s">
        <v>22</v>
      </c>
    </row>
    <row r="15" spans="1:15" x14ac:dyDescent="0.2">
      <c r="A15" t="s">
        <v>20</v>
      </c>
      <c r="B15">
        <v>9865</v>
      </c>
      <c r="C15">
        <v>54241</v>
      </c>
      <c r="D15">
        <v>22372</v>
      </c>
      <c r="E15">
        <v>223712</v>
      </c>
      <c r="F15">
        <v>44.095297693500001</v>
      </c>
      <c r="G15">
        <v>24.2459054499</v>
      </c>
      <c r="H15" s="11">
        <v>1.82</v>
      </c>
      <c r="I15">
        <v>12507</v>
      </c>
      <c r="J15">
        <v>169471</v>
      </c>
      <c r="K15" t="s">
        <v>235</v>
      </c>
      <c r="L15">
        <v>0</v>
      </c>
      <c r="M15" t="s">
        <v>22</v>
      </c>
    </row>
    <row r="16" spans="1:15" ht="17" thickBot="1" x14ac:dyDescent="0.25">
      <c r="A16" t="s">
        <v>23</v>
      </c>
      <c r="B16">
        <v>269</v>
      </c>
      <c r="C16">
        <v>2441</v>
      </c>
      <c r="D16">
        <v>22372</v>
      </c>
      <c r="E16">
        <v>223712</v>
      </c>
      <c r="F16">
        <v>1.20239585196</v>
      </c>
      <c r="G16">
        <v>1.0911350307500001</v>
      </c>
      <c r="H16" s="11">
        <v>1.1000000000000001</v>
      </c>
      <c r="I16">
        <v>22103</v>
      </c>
      <c r="J16">
        <v>221271</v>
      </c>
      <c r="K16" t="s">
        <v>236</v>
      </c>
      <c r="L16">
        <v>0.13051165016999999</v>
      </c>
      <c r="M16" t="s">
        <v>15</v>
      </c>
    </row>
    <row r="17" spans="1:15" s="13" customFormat="1" ht="17" thickBot="1" x14ac:dyDescent="0.25">
      <c r="A17" s="12" t="s">
        <v>39</v>
      </c>
      <c r="B17" s="13">
        <v>3378</v>
      </c>
      <c r="C17" s="13">
        <v>82544</v>
      </c>
      <c r="D17" s="13">
        <v>22372</v>
      </c>
      <c r="E17" s="13">
        <v>223712</v>
      </c>
      <c r="F17" s="13">
        <v>15.0992311818</v>
      </c>
      <c r="G17" s="13">
        <v>36.897439565200003</v>
      </c>
      <c r="H17" s="14">
        <v>0.41</v>
      </c>
      <c r="I17" s="13">
        <v>18994</v>
      </c>
      <c r="J17" s="13">
        <v>141168</v>
      </c>
      <c r="K17" s="13" t="s">
        <v>237</v>
      </c>
      <c r="L17" s="13">
        <v>0</v>
      </c>
      <c r="M17" s="13" t="s">
        <v>22</v>
      </c>
      <c r="N17" s="16">
        <f>SUM(F17:F19)</f>
        <v>15.349544072914199</v>
      </c>
      <c r="O17" s="16">
        <f>SUM(G17:G19)</f>
        <v>37.315834644587703</v>
      </c>
    </row>
    <row r="18" spans="1:15" x14ac:dyDescent="0.2">
      <c r="A18" t="s">
        <v>16</v>
      </c>
      <c r="B18">
        <v>7</v>
      </c>
      <c r="C18">
        <v>95</v>
      </c>
      <c r="D18">
        <v>22372</v>
      </c>
      <c r="E18">
        <v>223712</v>
      </c>
      <c r="F18">
        <v>3.12891113892E-2</v>
      </c>
      <c r="G18">
        <v>4.2465312544699998E-2</v>
      </c>
      <c r="H18" s="11">
        <v>0.74</v>
      </c>
      <c r="I18">
        <v>22365</v>
      </c>
      <c r="J18">
        <v>223617</v>
      </c>
      <c r="K18" t="s">
        <v>238</v>
      </c>
      <c r="L18">
        <v>0.60331146216700005</v>
      </c>
      <c r="M18" t="s">
        <v>15</v>
      </c>
    </row>
    <row r="19" spans="1:15" x14ac:dyDescent="0.2">
      <c r="A19" t="s">
        <v>18</v>
      </c>
      <c r="B19">
        <v>49</v>
      </c>
      <c r="C19">
        <v>841</v>
      </c>
      <c r="D19">
        <v>22372</v>
      </c>
      <c r="E19">
        <v>223712</v>
      </c>
      <c r="F19">
        <v>0.21902377972500001</v>
      </c>
      <c r="G19">
        <v>0.375929766843</v>
      </c>
      <c r="H19" s="11">
        <v>0.57999999999999996</v>
      </c>
      <c r="I19">
        <v>22323</v>
      </c>
      <c r="J19">
        <v>222871</v>
      </c>
      <c r="K19" t="s">
        <v>239</v>
      </c>
      <c r="L19" s="1">
        <v>8.6733248046200006E-5</v>
      </c>
      <c r="M19" t="s">
        <v>22</v>
      </c>
    </row>
    <row r="20" spans="1:15" x14ac:dyDescent="0.2">
      <c r="A20" t="s">
        <v>20</v>
      </c>
      <c r="B20">
        <v>949</v>
      </c>
      <c r="C20">
        <v>8204</v>
      </c>
      <c r="D20">
        <v>22372</v>
      </c>
      <c r="E20">
        <v>223712</v>
      </c>
      <c r="F20">
        <v>4.24190952977</v>
      </c>
      <c r="G20">
        <v>3.6672149906999998</v>
      </c>
      <c r="H20" s="11">
        <v>1.1599999999999999</v>
      </c>
      <c r="I20">
        <v>21423</v>
      </c>
      <c r="J20">
        <v>215508</v>
      </c>
      <c r="K20" t="s">
        <v>240</v>
      </c>
      <c r="L20" s="1">
        <v>2.18972885563E-5</v>
      </c>
      <c r="M20" t="s">
        <v>22</v>
      </c>
    </row>
    <row r="21" spans="1:15" ht="17" thickBot="1" x14ac:dyDescent="0.25">
      <c r="A21" t="s">
        <v>23</v>
      </c>
      <c r="B21">
        <v>5622</v>
      </c>
      <c r="C21">
        <v>43493</v>
      </c>
      <c r="D21">
        <v>22372</v>
      </c>
      <c r="E21">
        <v>223712</v>
      </c>
      <c r="F21">
        <v>25.1296263186</v>
      </c>
      <c r="G21">
        <v>19.4415140895</v>
      </c>
      <c r="H21" s="11">
        <v>1.29</v>
      </c>
      <c r="I21">
        <v>16750</v>
      </c>
      <c r="J21">
        <v>180219</v>
      </c>
      <c r="K21" t="s">
        <v>241</v>
      </c>
      <c r="L21" s="1">
        <v>5.8599763876200003E-87</v>
      </c>
      <c r="M21" t="s">
        <v>22</v>
      </c>
    </row>
    <row r="22" spans="1:15" s="13" customFormat="1" ht="17" thickBot="1" x14ac:dyDescent="0.25">
      <c r="A22" s="12" t="s">
        <v>45</v>
      </c>
      <c r="B22" s="13">
        <v>3932</v>
      </c>
      <c r="C22" s="13">
        <v>45785</v>
      </c>
      <c r="D22" s="13">
        <v>22372</v>
      </c>
      <c r="E22" s="13">
        <v>223712</v>
      </c>
      <c r="F22" s="13">
        <v>17.5755408546</v>
      </c>
      <c r="G22" s="13">
        <v>20.466045630100002</v>
      </c>
      <c r="H22" s="14">
        <v>0.86</v>
      </c>
      <c r="I22" s="13">
        <v>18440</v>
      </c>
      <c r="J22" s="13">
        <v>177927</v>
      </c>
      <c r="K22" s="13" t="s">
        <v>242</v>
      </c>
      <c r="L22" s="15">
        <v>2.1409446501599999E-25</v>
      </c>
      <c r="M22" s="13" t="s">
        <v>22</v>
      </c>
      <c r="N22" s="16">
        <f>SUM(F22:F24)</f>
        <v>94.283032361799997</v>
      </c>
      <c r="O22" s="16">
        <f>SUM(G22:G24)</f>
        <v>88.908507366600006</v>
      </c>
    </row>
    <row r="23" spans="1:15" x14ac:dyDescent="0.2">
      <c r="A23" t="s">
        <v>16</v>
      </c>
      <c r="B23">
        <v>6523</v>
      </c>
      <c r="C23">
        <v>55895</v>
      </c>
      <c r="D23">
        <v>22372</v>
      </c>
      <c r="E23">
        <v>223712</v>
      </c>
      <c r="F23">
        <v>29.1569819417</v>
      </c>
      <c r="G23">
        <v>24.985248891400001</v>
      </c>
      <c r="H23" s="11">
        <v>1.17</v>
      </c>
      <c r="I23">
        <v>15849</v>
      </c>
      <c r="J23">
        <v>167817</v>
      </c>
      <c r="K23" t="s">
        <v>243</v>
      </c>
      <c r="L23" s="1">
        <v>1.9671107736999999E-41</v>
      </c>
      <c r="M23" t="s">
        <v>22</v>
      </c>
    </row>
    <row r="24" spans="1:15" x14ac:dyDescent="0.2">
      <c r="A24" t="s">
        <v>18</v>
      </c>
      <c r="B24">
        <v>10638</v>
      </c>
      <c r="C24">
        <v>97219</v>
      </c>
      <c r="D24">
        <v>22372</v>
      </c>
      <c r="E24">
        <v>223712</v>
      </c>
      <c r="F24">
        <v>47.550509565500001</v>
      </c>
      <c r="G24">
        <v>43.457212845100003</v>
      </c>
      <c r="H24" s="11">
        <v>1.0900000000000001</v>
      </c>
      <c r="I24">
        <v>11734</v>
      </c>
      <c r="J24">
        <v>126493</v>
      </c>
      <c r="K24" t="s">
        <v>244</v>
      </c>
      <c r="L24" s="1">
        <v>8.4720517422000001E-32</v>
      </c>
      <c r="M24" t="s">
        <v>22</v>
      </c>
    </row>
    <row r="25" spans="1:15" x14ac:dyDescent="0.2">
      <c r="A25" t="s">
        <v>20</v>
      </c>
      <c r="B25">
        <v>1275</v>
      </c>
      <c r="C25">
        <v>9061</v>
      </c>
      <c r="D25">
        <v>22372</v>
      </c>
      <c r="E25">
        <v>223712</v>
      </c>
      <c r="F25">
        <v>5.6990881459000002</v>
      </c>
      <c r="G25">
        <v>4.0502968101799999</v>
      </c>
      <c r="H25" s="11">
        <v>1.41</v>
      </c>
      <c r="I25">
        <v>21097</v>
      </c>
      <c r="J25">
        <v>214651</v>
      </c>
      <c r="K25" t="s">
        <v>245</v>
      </c>
      <c r="L25" s="1">
        <v>4.2166914697E-29</v>
      </c>
      <c r="M25" t="s">
        <v>22</v>
      </c>
    </row>
    <row r="26" spans="1:15" ht="17" thickBot="1" x14ac:dyDescent="0.25">
      <c r="A26" t="s">
        <v>23</v>
      </c>
      <c r="B26">
        <v>3</v>
      </c>
      <c r="C26">
        <v>1836</v>
      </c>
      <c r="D26">
        <v>22372</v>
      </c>
      <c r="E26">
        <v>223712</v>
      </c>
      <c r="F26">
        <v>1.34096191668E-2</v>
      </c>
      <c r="G26">
        <v>0.82069804033799998</v>
      </c>
      <c r="H26" s="11">
        <v>0.02</v>
      </c>
      <c r="I26">
        <v>22369</v>
      </c>
      <c r="J26">
        <v>221876</v>
      </c>
      <c r="K26" t="s">
        <v>246</v>
      </c>
      <c r="L26" s="1">
        <v>6.6738736276E-71</v>
      </c>
      <c r="M26" t="s">
        <v>22</v>
      </c>
    </row>
    <row r="27" spans="1:15" s="13" customFormat="1" ht="17" thickBot="1" x14ac:dyDescent="0.25">
      <c r="A27" s="12" t="s">
        <v>51</v>
      </c>
      <c r="B27" s="13">
        <v>74</v>
      </c>
      <c r="C27" s="13">
        <v>1190</v>
      </c>
      <c r="D27" s="13">
        <v>22372</v>
      </c>
      <c r="E27" s="13">
        <v>223712</v>
      </c>
      <c r="F27" s="13">
        <v>0.33077060611499998</v>
      </c>
      <c r="G27" s="13">
        <v>0.531933915034</v>
      </c>
      <c r="H27" s="14">
        <v>0.62</v>
      </c>
      <c r="I27" s="13">
        <v>22298</v>
      </c>
      <c r="J27" s="13">
        <v>222522</v>
      </c>
      <c r="K27" s="13" t="s">
        <v>247</v>
      </c>
      <c r="L27" s="15">
        <v>2.8888242258400002E-5</v>
      </c>
      <c r="M27" s="13" t="s">
        <v>22</v>
      </c>
      <c r="N27" s="16">
        <f>SUM(F27:F29)</f>
        <v>65.278026104115</v>
      </c>
      <c r="O27" s="16">
        <f>SUM(G27:G29)</f>
        <v>59.532345158033998</v>
      </c>
    </row>
    <row r="28" spans="1:15" x14ac:dyDescent="0.2">
      <c r="A28" t="s">
        <v>16</v>
      </c>
      <c r="B28">
        <v>2690</v>
      </c>
      <c r="C28">
        <v>22682</v>
      </c>
      <c r="D28">
        <v>22372</v>
      </c>
      <c r="E28">
        <v>223712</v>
      </c>
      <c r="F28">
        <v>12.023958519600001</v>
      </c>
      <c r="G28">
        <v>10.1389286225</v>
      </c>
      <c r="H28" s="11">
        <v>1.19</v>
      </c>
      <c r="I28">
        <v>19682</v>
      </c>
      <c r="J28">
        <v>201030</v>
      </c>
      <c r="K28" t="s">
        <v>248</v>
      </c>
      <c r="L28" s="1">
        <v>4.5616563329900003E-18</v>
      </c>
      <c r="M28" t="s">
        <v>22</v>
      </c>
    </row>
    <row r="29" spans="1:15" x14ac:dyDescent="0.2">
      <c r="A29" t="s">
        <v>18</v>
      </c>
      <c r="B29">
        <v>11840</v>
      </c>
      <c r="C29">
        <v>109309</v>
      </c>
      <c r="D29">
        <v>22372</v>
      </c>
      <c r="E29">
        <v>223712</v>
      </c>
      <c r="F29">
        <v>52.923296978400003</v>
      </c>
      <c r="G29">
        <v>48.861482620499999</v>
      </c>
      <c r="H29" s="11">
        <v>1.08</v>
      </c>
      <c r="I29">
        <v>10532</v>
      </c>
      <c r="J29">
        <v>114403</v>
      </c>
      <c r="K29" t="s">
        <v>249</v>
      </c>
      <c r="L29" s="1">
        <v>5.0269724808199999E-31</v>
      </c>
      <c r="M29" t="s">
        <v>22</v>
      </c>
    </row>
    <row r="30" spans="1:15" x14ac:dyDescent="0.2">
      <c r="A30" t="s">
        <v>20</v>
      </c>
      <c r="B30">
        <v>7724</v>
      </c>
      <c r="C30">
        <v>74106</v>
      </c>
      <c r="D30">
        <v>22372</v>
      </c>
      <c r="E30">
        <v>223712</v>
      </c>
      <c r="F30">
        <v>34.525299481499999</v>
      </c>
      <c r="G30">
        <v>33.125625804599999</v>
      </c>
      <c r="H30" s="11">
        <v>1.04</v>
      </c>
      <c r="I30">
        <v>14648</v>
      </c>
      <c r="J30">
        <v>149606</v>
      </c>
      <c r="K30" t="s">
        <v>250</v>
      </c>
      <c r="L30" s="1">
        <v>2.4450761252399999E-5</v>
      </c>
      <c r="M30" t="s">
        <v>22</v>
      </c>
    </row>
    <row r="31" spans="1:15" ht="17" thickBot="1" x14ac:dyDescent="0.25">
      <c r="A31" t="s">
        <v>23</v>
      </c>
      <c r="B31">
        <v>43</v>
      </c>
      <c r="C31">
        <v>2316</v>
      </c>
      <c r="D31">
        <v>22372</v>
      </c>
      <c r="E31">
        <v>223712</v>
      </c>
      <c r="F31">
        <v>0.19220454139099999</v>
      </c>
      <c r="G31">
        <v>1.0352596195099999</v>
      </c>
      <c r="H31" s="11">
        <v>0.19</v>
      </c>
      <c r="I31">
        <v>22329</v>
      </c>
      <c r="J31">
        <v>221396</v>
      </c>
      <c r="K31" t="s">
        <v>251</v>
      </c>
      <c r="L31" s="1">
        <v>2.80863571918E-49</v>
      </c>
      <c r="M31" t="s">
        <v>22</v>
      </c>
    </row>
    <row r="32" spans="1:15" s="13" customFormat="1" ht="17" thickBot="1" x14ac:dyDescent="0.25">
      <c r="A32" s="12" t="s">
        <v>57</v>
      </c>
      <c r="B32" s="13">
        <v>592</v>
      </c>
      <c r="C32" s="13">
        <v>3662</v>
      </c>
      <c r="D32" s="13">
        <v>22372</v>
      </c>
      <c r="E32" s="13">
        <v>223712</v>
      </c>
      <c r="F32" s="13">
        <v>2.6461648489199998</v>
      </c>
      <c r="G32" s="13">
        <v>1.6369260477800001</v>
      </c>
      <c r="H32" s="14">
        <v>1.62</v>
      </c>
      <c r="I32" s="13">
        <v>21780</v>
      </c>
      <c r="J32" s="13">
        <v>220050</v>
      </c>
      <c r="K32" s="13" t="s">
        <v>252</v>
      </c>
      <c r="L32" s="15">
        <v>5.1769520339299998E-25</v>
      </c>
      <c r="M32" s="13" t="s">
        <v>22</v>
      </c>
      <c r="N32" s="16">
        <f>SUM(F32:F34)</f>
        <v>3.0484534239242</v>
      </c>
      <c r="O32" s="16">
        <f>SUM(G32:G34)</f>
        <v>1.8349485052251</v>
      </c>
    </row>
    <row r="33" spans="1:15" x14ac:dyDescent="0.2">
      <c r="A33" t="s">
        <v>16</v>
      </c>
      <c r="B33">
        <v>7</v>
      </c>
      <c r="C33">
        <v>34</v>
      </c>
      <c r="D33">
        <v>22372</v>
      </c>
      <c r="E33">
        <v>223712</v>
      </c>
      <c r="F33">
        <v>3.12891113892E-2</v>
      </c>
      <c r="G33">
        <v>1.5198111858099999E-2</v>
      </c>
      <c r="H33" s="11">
        <v>2.06</v>
      </c>
      <c r="I33">
        <v>22365</v>
      </c>
      <c r="J33">
        <v>223678</v>
      </c>
      <c r="K33" t="s">
        <v>253</v>
      </c>
      <c r="L33">
        <v>9.4546745478400002E-2</v>
      </c>
      <c r="M33" t="s">
        <v>15</v>
      </c>
    </row>
    <row r="34" spans="1:15" x14ac:dyDescent="0.2">
      <c r="A34" t="s">
        <v>18</v>
      </c>
      <c r="B34">
        <v>83</v>
      </c>
      <c r="C34">
        <v>409</v>
      </c>
      <c r="D34">
        <v>22372</v>
      </c>
      <c r="E34">
        <v>223712</v>
      </c>
      <c r="F34">
        <v>0.37099946361500002</v>
      </c>
      <c r="G34">
        <v>0.182824345587</v>
      </c>
      <c r="H34" s="11">
        <v>2.0299999999999998</v>
      </c>
      <c r="I34">
        <v>22289</v>
      </c>
      <c r="J34">
        <v>223303</v>
      </c>
      <c r="K34" t="s">
        <v>254</v>
      </c>
      <c r="L34" s="1">
        <v>4.3533445432000001E-8</v>
      </c>
      <c r="M34" t="s">
        <v>22</v>
      </c>
    </row>
    <row r="35" spans="1:15" x14ac:dyDescent="0.2">
      <c r="A35" t="s">
        <v>20</v>
      </c>
      <c r="B35">
        <v>896</v>
      </c>
      <c r="C35">
        <v>3758</v>
      </c>
      <c r="D35">
        <v>22372</v>
      </c>
      <c r="E35">
        <v>223712</v>
      </c>
      <c r="F35">
        <v>4.0050062578199999</v>
      </c>
      <c r="G35">
        <v>1.6798383636100001</v>
      </c>
      <c r="H35" s="11">
        <v>2.38</v>
      </c>
      <c r="I35">
        <v>21476</v>
      </c>
      <c r="J35">
        <v>219954</v>
      </c>
      <c r="K35" t="s">
        <v>255</v>
      </c>
      <c r="L35" s="1">
        <v>3.0605332804999999E-103</v>
      </c>
      <c r="M35" t="s">
        <v>22</v>
      </c>
    </row>
    <row r="36" spans="1:15" ht="17" thickBot="1" x14ac:dyDescent="0.25">
      <c r="A36" t="s">
        <v>23</v>
      </c>
      <c r="B36">
        <v>6241</v>
      </c>
      <c r="C36">
        <v>34884</v>
      </c>
      <c r="D36">
        <v>22372</v>
      </c>
      <c r="E36">
        <v>223712</v>
      </c>
      <c r="F36">
        <v>27.896477740000002</v>
      </c>
      <c r="G36">
        <v>15.593262766400001</v>
      </c>
      <c r="H36" s="11">
        <v>1.79</v>
      </c>
      <c r="I36">
        <v>16131</v>
      </c>
      <c r="J36">
        <v>188828</v>
      </c>
      <c r="K36" t="s">
        <v>256</v>
      </c>
      <c r="L36">
        <v>0</v>
      </c>
      <c r="M36" t="s">
        <v>22</v>
      </c>
    </row>
    <row r="37" spans="1:15" s="13" customFormat="1" ht="17" thickBot="1" x14ac:dyDescent="0.25">
      <c r="A37" s="12" t="s">
        <v>63</v>
      </c>
      <c r="B37" s="13">
        <v>17016</v>
      </c>
      <c r="C37" s="13">
        <v>95108</v>
      </c>
      <c r="D37" s="13">
        <v>22372</v>
      </c>
      <c r="E37" s="13">
        <v>223712</v>
      </c>
      <c r="F37" s="13">
        <v>76.059359914200002</v>
      </c>
      <c r="G37" s="13">
        <v>42.513588900000002</v>
      </c>
      <c r="H37" s="14">
        <v>1.79</v>
      </c>
      <c r="I37" s="13">
        <v>5356</v>
      </c>
      <c r="J37" s="13">
        <v>128604</v>
      </c>
      <c r="K37" s="13" t="s">
        <v>257</v>
      </c>
      <c r="L37" s="13">
        <v>0</v>
      </c>
      <c r="M37" s="13" t="s">
        <v>22</v>
      </c>
      <c r="N37" s="16">
        <f>SUM(F37:F39)</f>
        <v>81.374038977316999</v>
      </c>
      <c r="O37" s="16">
        <f>SUM(G37:G39)</f>
        <v>47.569196109270997</v>
      </c>
    </row>
    <row r="38" spans="1:15" x14ac:dyDescent="0.2">
      <c r="A38" t="s">
        <v>16</v>
      </c>
      <c r="B38">
        <v>119</v>
      </c>
      <c r="C38">
        <v>1423</v>
      </c>
      <c r="D38">
        <v>22372</v>
      </c>
      <c r="E38">
        <v>223712</v>
      </c>
      <c r="F38">
        <v>0.53191489361699995</v>
      </c>
      <c r="G38">
        <v>0.63608568159099999</v>
      </c>
      <c r="H38" s="11">
        <v>0.84</v>
      </c>
      <c r="I38">
        <v>22253</v>
      </c>
      <c r="J38">
        <v>222289</v>
      </c>
      <c r="K38" t="s">
        <v>258</v>
      </c>
      <c r="L38">
        <v>6.1880782539599999E-2</v>
      </c>
    </row>
    <row r="39" spans="1:15" x14ac:dyDescent="0.2">
      <c r="A39" t="s">
        <v>18</v>
      </c>
      <c r="B39">
        <v>1070</v>
      </c>
      <c r="C39">
        <v>9887</v>
      </c>
      <c r="D39">
        <v>22372</v>
      </c>
      <c r="E39">
        <v>223712</v>
      </c>
      <c r="F39">
        <v>4.7827641695000001</v>
      </c>
      <c r="G39">
        <v>4.4195215276799997</v>
      </c>
      <c r="H39" s="11">
        <v>1.08</v>
      </c>
      <c r="I39">
        <v>21302</v>
      </c>
      <c r="J39">
        <v>213825</v>
      </c>
      <c r="K39" t="s">
        <v>259</v>
      </c>
      <c r="L39">
        <v>1.3060367234600001E-2</v>
      </c>
      <c r="M39" t="s">
        <v>32</v>
      </c>
    </row>
    <row r="40" spans="1:15" x14ac:dyDescent="0.2">
      <c r="A40" t="s">
        <v>20</v>
      </c>
      <c r="B40">
        <v>2413</v>
      </c>
      <c r="C40">
        <v>41585</v>
      </c>
      <c r="D40">
        <v>22372</v>
      </c>
      <c r="E40">
        <v>223712</v>
      </c>
      <c r="F40">
        <v>10.785803683199999</v>
      </c>
      <c r="G40">
        <v>18.588631812300001</v>
      </c>
      <c r="H40" s="11">
        <v>0.57999999999999996</v>
      </c>
      <c r="I40">
        <v>19959</v>
      </c>
      <c r="J40">
        <v>182127</v>
      </c>
      <c r="K40" t="s">
        <v>260</v>
      </c>
      <c r="L40" s="1">
        <v>3.4743831543999997E-207</v>
      </c>
      <c r="M40" t="s">
        <v>22</v>
      </c>
    </row>
    <row r="41" spans="1:15" ht="17" thickBot="1" x14ac:dyDescent="0.25">
      <c r="A41" t="s">
        <v>23</v>
      </c>
      <c r="B41">
        <v>1579</v>
      </c>
      <c r="C41">
        <v>53634</v>
      </c>
      <c r="D41">
        <v>22372</v>
      </c>
      <c r="E41">
        <v>223712</v>
      </c>
      <c r="F41">
        <v>7.0579295548000003</v>
      </c>
      <c r="G41">
        <v>23.974574452900001</v>
      </c>
      <c r="H41" s="11">
        <v>0.28999999999999998</v>
      </c>
      <c r="I41">
        <v>20793</v>
      </c>
      <c r="J41">
        <v>170078</v>
      </c>
      <c r="K41" t="s">
        <v>261</v>
      </c>
      <c r="L41">
        <v>0</v>
      </c>
      <c r="M41" t="s">
        <v>22</v>
      </c>
    </row>
    <row r="42" spans="1:15" s="13" customFormat="1" ht="17" thickBot="1" x14ac:dyDescent="0.25">
      <c r="A42" s="12" t="s">
        <v>69</v>
      </c>
      <c r="B42" s="13">
        <v>66</v>
      </c>
      <c r="C42" s="13">
        <v>953</v>
      </c>
      <c r="D42" s="13">
        <v>22372</v>
      </c>
      <c r="E42" s="13">
        <v>223712</v>
      </c>
      <c r="F42" s="13">
        <v>0.29501162167</v>
      </c>
      <c r="G42" s="13">
        <v>0.42599413531699998</v>
      </c>
      <c r="H42" s="14">
        <v>0.69</v>
      </c>
      <c r="I42" s="13">
        <v>22306</v>
      </c>
      <c r="J42" s="13">
        <v>222759</v>
      </c>
      <c r="K42" s="13" t="s">
        <v>262</v>
      </c>
      <c r="L42" s="13">
        <v>3.1282271630700001E-3</v>
      </c>
      <c r="M42" s="13" t="s">
        <v>29</v>
      </c>
      <c r="N42" s="16">
        <f>SUM(F42:F44)</f>
        <v>0.56320400500660006</v>
      </c>
      <c r="O42" s="16">
        <f>SUM(G42:G44)</f>
        <v>0.89758260620779995</v>
      </c>
    </row>
    <row r="43" spans="1:15" x14ac:dyDescent="0.2">
      <c r="A43" t="s">
        <v>16</v>
      </c>
      <c r="B43">
        <v>6</v>
      </c>
      <c r="C43">
        <v>200</v>
      </c>
      <c r="D43">
        <v>22372</v>
      </c>
      <c r="E43">
        <v>223712</v>
      </c>
      <c r="F43">
        <v>2.6819238333600001E-2</v>
      </c>
      <c r="G43">
        <v>8.9400657988799995E-2</v>
      </c>
      <c r="H43" s="11">
        <v>0.3</v>
      </c>
      <c r="I43">
        <v>22366</v>
      </c>
      <c r="J43">
        <v>223512</v>
      </c>
      <c r="K43" t="s">
        <v>263</v>
      </c>
      <c r="L43">
        <v>9.0852961671400001E-4</v>
      </c>
      <c r="M43" t="s">
        <v>59</v>
      </c>
    </row>
    <row r="44" spans="1:15" x14ac:dyDescent="0.2">
      <c r="A44" t="s">
        <v>18</v>
      </c>
      <c r="B44">
        <v>54</v>
      </c>
      <c r="C44">
        <v>855</v>
      </c>
      <c r="D44">
        <v>22372</v>
      </c>
      <c r="E44">
        <v>223712</v>
      </c>
      <c r="F44">
        <v>0.241373145003</v>
      </c>
      <c r="G44">
        <v>0.38218781290199999</v>
      </c>
      <c r="H44" s="11">
        <v>0.63</v>
      </c>
      <c r="I44">
        <v>22318</v>
      </c>
      <c r="J44">
        <v>222857</v>
      </c>
      <c r="K44" t="s">
        <v>264</v>
      </c>
      <c r="L44">
        <v>6.2609479834399996E-4</v>
      </c>
      <c r="M44" t="s">
        <v>59</v>
      </c>
    </row>
    <row r="45" spans="1:15" x14ac:dyDescent="0.2">
      <c r="A45" t="s">
        <v>20</v>
      </c>
      <c r="B45">
        <v>542</v>
      </c>
      <c r="C45">
        <v>5024</v>
      </c>
      <c r="D45">
        <v>22372</v>
      </c>
      <c r="E45">
        <v>223712</v>
      </c>
      <c r="F45">
        <v>2.42267119614</v>
      </c>
      <c r="G45">
        <v>2.24574452868</v>
      </c>
      <c r="H45" s="11">
        <v>1.08</v>
      </c>
      <c r="I45">
        <v>21830</v>
      </c>
      <c r="J45">
        <v>218688</v>
      </c>
      <c r="K45" t="s">
        <v>265</v>
      </c>
      <c r="L45">
        <v>9.4023833667500001E-2</v>
      </c>
      <c r="M45" t="s">
        <v>15</v>
      </c>
    </row>
    <row r="46" spans="1:15" ht="17" thickBot="1" x14ac:dyDescent="0.25">
      <c r="A46" t="s">
        <v>23</v>
      </c>
      <c r="B46">
        <v>3170</v>
      </c>
      <c r="C46">
        <v>26995</v>
      </c>
      <c r="D46">
        <v>22372</v>
      </c>
      <c r="E46">
        <v>223712</v>
      </c>
      <c r="F46">
        <v>14.1694975863</v>
      </c>
      <c r="G46">
        <v>12.066853812</v>
      </c>
      <c r="H46" s="11">
        <v>1.17</v>
      </c>
      <c r="I46">
        <v>19202</v>
      </c>
      <c r="J46">
        <v>196717</v>
      </c>
      <c r="K46" t="s">
        <v>266</v>
      </c>
      <c r="L46" s="1">
        <v>2.8462250003399999E-19</v>
      </c>
      <c r="M46" t="s">
        <v>22</v>
      </c>
    </row>
    <row r="47" spans="1:15" s="13" customFormat="1" ht="17" thickBot="1" x14ac:dyDescent="0.25">
      <c r="A47" s="12" t="s">
        <v>75</v>
      </c>
      <c r="B47" s="13">
        <v>532</v>
      </c>
      <c r="C47" s="13">
        <v>5130</v>
      </c>
      <c r="D47" s="13">
        <v>22372</v>
      </c>
      <c r="E47" s="13">
        <v>223712</v>
      </c>
      <c r="F47" s="13">
        <v>2.3779724655800001</v>
      </c>
      <c r="G47" s="13">
        <v>2.2931268774100002</v>
      </c>
      <c r="H47" s="14">
        <v>1.04</v>
      </c>
      <c r="I47" s="13">
        <v>21840</v>
      </c>
      <c r="J47" s="13">
        <v>218582</v>
      </c>
      <c r="K47" s="13" t="s">
        <v>267</v>
      </c>
      <c r="L47" s="13">
        <v>0.41314245958200002</v>
      </c>
      <c r="M47" s="13" t="s">
        <v>15</v>
      </c>
      <c r="N47" s="16">
        <f>SUM(F47:F49)</f>
        <v>89.111389236479994</v>
      </c>
      <c r="O47" s="16">
        <f>SUM(G47:G49)</f>
        <v>80.994314118109997</v>
      </c>
    </row>
    <row r="48" spans="1:15" x14ac:dyDescent="0.2">
      <c r="A48" t="s">
        <v>16</v>
      </c>
      <c r="B48">
        <v>4811</v>
      </c>
      <c r="C48">
        <v>40177</v>
      </c>
      <c r="D48">
        <v>22372</v>
      </c>
      <c r="E48">
        <v>223712</v>
      </c>
      <c r="F48">
        <v>21.5045592705</v>
      </c>
      <c r="G48">
        <v>17.959251180100001</v>
      </c>
      <c r="H48" s="11">
        <v>1.2</v>
      </c>
      <c r="I48">
        <v>17561</v>
      </c>
      <c r="J48">
        <v>183535</v>
      </c>
      <c r="K48" t="s">
        <v>268</v>
      </c>
      <c r="L48" s="1">
        <v>1.01949851373E-37</v>
      </c>
      <c r="M48" t="s">
        <v>22</v>
      </c>
    </row>
    <row r="49" spans="1:15" x14ac:dyDescent="0.2">
      <c r="A49" t="s">
        <v>18</v>
      </c>
      <c r="B49">
        <v>14593</v>
      </c>
      <c r="C49">
        <v>135887</v>
      </c>
      <c r="D49">
        <v>22372</v>
      </c>
      <c r="E49">
        <v>223712</v>
      </c>
      <c r="F49">
        <v>65.228857500399997</v>
      </c>
      <c r="G49">
        <v>60.741936060599997</v>
      </c>
      <c r="H49" s="11">
        <v>1.07</v>
      </c>
      <c r="I49">
        <v>7779</v>
      </c>
      <c r="J49">
        <v>87825</v>
      </c>
      <c r="K49" t="s">
        <v>269</v>
      </c>
      <c r="L49" s="1">
        <v>8.0094927667999996E-40</v>
      </c>
      <c r="M49" t="s">
        <v>22</v>
      </c>
    </row>
    <row r="50" spans="1:15" x14ac:dyDescent="0.2">
      <c r="A50" t="s">
        <v>20</v>
      </c>
      <c r="B50">
        <v>2435</v>
      </c>
      <c r="C50">
        <v>26932</v>
      </c>
      <c r="D50">
        <v>22372</v>
      </c>
      <c r="E50">
        <v>223712</v>
      </c>
      <c r="F50">
        <v>10.884140890399999</v>
      </c>
      <c r="G50">
        <v>12.0386926048</v>
      </c>
      <c r="H50" s="11">
        <v>0.9</v>
      </c>
      <c r="I50">
        <v>19937</v>
      </c>
      <c r="J50">
        <v>196780</v>
      </c>
      <c r="K50" t="s">
        <v>270</v>
      </c>
      <c r="L50" s="1">
        <v>2.9403994817999998E-7</v>
      </c>
      <c r="M50" t="s">
        <v>22</v>
      </c>
    </row>
    <row r="51" spans="1:15" ht="17" thickBot="1" x14ac:dyDescent="0.25">
      <c r="A51" t="s">
        <v>23</v>
      </c>
      <c r="B51">
        <v>0</v>
      </c>
      <c r="C51">
        <v>1751</v>
      </c>
      <c r="D51">
        <v>22372</v>
      </c>
      <c r="E51">
        <v>223712</v>
      </c>
      <c r="F51">
        <v>0</v>
      </c>
      <c r="G51">
        <v>0.78270276069199995</v>
      </c>
      <c r="H51" s="11">
        <v>0</v>
      </c>
      <c r="I51">
        <v>22372</v>
      </c>
      <c r="J51">
        <v>221961</v>
      </c>
      <c r="K51" t="s">
        <v>271</v>
      </c>
      <c r="L51" s="1">
        <v>3.6017657775399999E-73</v>
      </c>
      <c r="M51" t="s">
        <v>22</v>
      </c>
    </row>
    <row r="52" spans="1:15" s="13" customFormat="1" ht="17" thickBot="1" x14ac:dyDescent="0.25">
      <c r="A52" s="12" t="s">
        <v>80</v>
      </c>
      <c r="B52" s="13">
        <v>6014</v>
      </c>
      <c r="C52" s="13">
        <v>28252</v>
      </c>
      <c r="D52" s="13">
        <v>22372</v>
      </c>
      <c r="E52" s="13">
        <v>223712</v>
      </c>
      <c r="F52" s="13">
        <v>26.8818165564</v>
      </c>
      <c r="G52" s="13">
        <v>12.6287369475</v>
      </c>
      <c r="H52" s="14">
        <v>2.13</v>
      </c>
      <c r="I52" s="13">
        <v>16358</v>
      </c>
      <c r="J52" s="13">
        <v>195460</v>
      </c>
      <c r="K52" s="13" t="s">
        <v>272</v>
      </c>
      <c r="L52" s="13">
        <v>0</v>
      </c>
      <c r="M52" s="13" t="s">
        <v>22</v>
      </c>
      <c r="N52" s="16">
        <f>SUM(F52:F54)</f>
        <v>98.703736813900008</v>
      </c>
      <c r="O52" s="16">
        <f>SUM(G52:G54)</f>
        <v>88.998355027900004</v>
      </c>
    </row>
    <row r="53" spans="1:15" x14ac:dyDescent="0.2">
      <c r="A53" t="s">
        <v>16</v>
      </c>
      <c r="B53">
        <v>8970</v>
      </c>
      <c r="C53">
        <v>72238</v>
      </c>
      <c r="D53">
        <v>22372</v>
      </c>
      <c r="E53">
        <v>223712</v>
      </c>
      <c r="F53">
        <v>40.094761308800003</v>
      </c>
      <c r="G53">
        <v>32.290623658999998</v>
      </c>
      <c r="H53" s="11">
        <v>1.24</v>
      </c>
      <c r="I53">
        <v>13402</v>
      </c>
      <c r="J53">
        <v>151474</v>
      </c>
      <c r="K53" t="s">
        <v>273</v>
      </c>
      <c r="L53" s="1">
        <v>1.8565599217199999E-120</v>
      </c>
      <c r="M53" t="s">
        <v>22</v>
      </c>
    </row>
    <row r="54" spans="1:15" x14ac:dyDescent="0.2">
      <c r="A54" t="s">
        <v>18</v>
      </c>
      <c r="B54">
        <v>7098</v>
      </c>
      <c r="C54">
        <v>98610</v>
      </c>
      <c r="D54">
        <v>22372</v>
      </c>
      <c r="E54">
        <v>223712</v>
      </c>
      <c r="F54">
        <v>31.727158948700001</v>
      </c>
      <c r="G54">
        <v>44.078994421399997</v>
      </c>
      <c r="H54" s="11">
        <v>0.72</v>
      </c>
      <c r="I54">
        <v>15274</v>
      </c>
      <c r="J54">
        <v>125102</v>
      </c>
      <c r="K54" t="s">
        <v>274</v>
      </c>
      <c r="L54" s="1">
        <v>3.7308640245399999E-285</v>
      </c>
      <c r="M54" t="s">
        <v>22</v>
      </c>
    </row>
    <row r="55" spans="1:15" x14ac:dyDescent="0.2">
      <c r="A55" t="s">
        <v>20</v>
      </c>
      <c r="B55">
        <v>266</v>
      </c>
      <c r="C55">
        <v>8610</v>
      </c>
      <c r="D55">
        <v>22372</v>
      </c>
      <c r="E55">
        <v>223712</v>
      </c>
      <c r="F55">
        <v>1.18898623279</v>
      </c>
      <c r="G55">
        <v>3.8486983264200001</v>
      </c>
      <c r="H55" s="11">
        <v>0.31</v>
      </c>
      <c r="I55">
        <v>22106</v>
      </c>
      <c r="J55">
        <v>215102</v>
      </c>
      <c r="K55" t="s">
        <v>275</v>
      </c>
      <c r="L55" s="1">
        <v>1.7195063133000001E-119</v>
      </c>
      <c r="M55" t="s">
        <v>22</v>
      </c>
    </row>
    <row r="56" spans="1:15" ht="17" thickBot="1" x14ac:dyDescent="0.25">
      <c r="A56" t="s">
        <v>23</v>
      </c>
      <c r="B56">
        <v>23</v>
      </c>
      <c r="C56">
        <v>1964</v>
      </c>
      <c r="D56">
        <v>22372</v>
      </c>
      <c r="E56">
        <v>223712</v>
      </c>
      <c r="F56">
        <v>0.102807080279</v>
      </c>
      <c r="G56">
        <v>0.87791446144999996</v>
      </c>
      <c r="H56" s="11">
        <v>0.12</v>
      </c>
      <c r="I56">
        <v>22349</v>
      </c>
      <c r="J56">
        <v>221748</v>
      </c>
      <c r="K56" t="s">
        <v>276</v>
      </c>
      <c r="L56" s="1">
        <v>1.7481257838500001E-52</v>
      </c>
      <c r="M56" t="s">
        <v>22</v>
      </c>
    </row>
    <row r="57" spans="1:15" s="13" customFormat="1" ht="17" thickBot="1" x14ac:dyDescent="0.25">
      <c r="A57" s="12" t="s">
        <v>85</v>
      </c>
      <c r="B57" s="13">
        <v>0</v>
      </c>
      <c r="C57" s="13">
        <v>8</v>
      </c>
      <c r="D57" s="13">
        <v>22372</v>
      </c>
      <c r="E57" s="13">
        <v>223712</v>
      </c>
      <c r="F57" s="13">
        <v>0</v>
      </c>
      <c r="G57" s="13">
        <v>3.5760263195500001E-3</v>
      </c>
      <c r="H57" s="14">
        <v>0</v>
      </c>
      <c r="I57" s="13">
        <v>22372</v>
      </c>
      <c r="J57" s="13">
        <v>223704</v>
      </c>
      <c r="K57" s="13" t="s">
        <v>277</v>
      </c>
      <c r="L57" s="13">
        <v>1</v>
      </c>
      <c r="M57" s="13" t="s">
        <v>15</v>
      </c>
      <c r="N57" s="16">
        <f>SUM(F57:F59)</f>
        <v>19.88646522438</v>
      </c>
      <c r="O57" s="16">
        <f>SUM(G57:G59)</f>
        <v>10.67577957373955</v>
      </c>
    </row>
    <row r="58" spans="1:15" x14ac:dyDescent="0.2">
      <c r="A58" t="s">
        <v>16</v>
      </c>
      <c r="B58">
        <v>309</v>
      </c>
      <c r="C58">
        <v>3031</v>
      </c>
      <c r="D58">
        <v>22372</v>
      </c>
      <c r="E58">
        <v>223712</v>
      </c>
      <c r="F58">
        <v>1.38119077418</v>
      </c>
      <c r="G58">
        <v>1.3548669718199999</v>
      </c>
      <c r="H58" s="11">
        <v>1.02</v>
      </c>
      <c r="I58">
        <v>22063</v>
      </c>
      <c r="J58">
        <v>220681</v>
      </c>
      <c r="K58" t="s">
        <v>278</v>
      </c>
      <c r="L58">
        <v>0.73889152644699996</v>
      </c>
      <c r="M58" t="s">
        <v>15</v>
      </c>
    </row>
    <row r="59" spans="1:15" x14ac:dyDescent="0.2">
      <c r="A59" t="s">
        <v>18</v>
      </c>
      <c r="B59">
        <v>4140</v>
      </c>
      <c r="C59">
        <v>20844</v>
      </c>
      <c r="D59">
        <v>22372</v>
      </c>
      <c r="E59">
        <v>223712</v>
      </c>
      <c r="F59">
        <v>18.505274450200002</v>
      </c>
      <c r="G59">
        <v>9.3173365756000006</v>
      </c>
      <c r="H59" s="11">
        <v>1.99</v>
      </c>
      <c r="I59">
        <v>18232</v>
      </c>
      <c r="J59">
        <v>202868</v>
      </c>
      <c r="K59" t="s">
        <v>279</v>
      </c>
      <c r="L59">
        <v>0</v>
      </c>
      <c r="M59" t="s">
        <v>22</v>
      </c>
    </row>
    <row r="60" spans="1:15" x14ac:dyDescent="0.2">
      <c r="A60" t="s">
        <v>20</v>
      </c>
      <c r="B60">
        <v>13769</v>
      </c>
      <c r="C60">
        <v>88452</v>
      </c>
      <c r="D60">
        <v>22372</v>
      </c>
      <c r="E60">
        <v>223712</v>
      </c>
      <c r="F60">
        <v>61.545682102599997</v>
      </c>
      <c r="G60">
        <v>39.538335002099998</v>
      </c>
      <c r="H60" s="11">
        <v>1.56</v>
      </c>
      <c r="I60">
        <v>8603</v>
      </c>
      <c r="J60">
        <v>135260</v>
      </c>
      <c r="K60" t="s">
        <v>280</v>
      </c>
      <c r="L60">
        <v>0</v>
      </c>
      <c r="M60" t="s">
        <v>22</v>
      </c>
    </row>
    <row r="61" spans="1:15" ht="17" thickBot="1" x14ac:dyDescent="0.25">
      <c r="A61" t="s">
        <v>23</v>
      </c>
      <c r="B61">
        <v>3911</v>
      </c>
      <c r="C61">
        <v>86790</v>
      </c>
      <c r="D61">
        <v>22372</v>
      </c>
      <c r="E61">
        <v>223712</v>
      </c>
      <c r="F61">
        <v>17.481673520499999</v>
      </c>
      <c r="G61">
        <v>38.795415534299998</v>
      </c>
      <c r="H61" s="11">
        <v>0.45</v>
      </c>
      <c r="I61">
        <v>18461</v>
      </c>
      <c r="J61">
        <v>136922</v>
      </c>
      <c r="K61" t="s">
        <v>281</v>
      </c>
      <c r="L61">
        <v>0</v>
      </c>
      <c r="M61" t="s">
        <v>22</v>
      </c>
    </row>
    <row r="62" spans="1:15" s="13" customFormat="1" ht="17" thickBot="1" x14ac:dyDescent="0.25">
      <c r="A62" s="12" t="s">
        <v>90</v>
      </c>
      <c r="B62" s="13">
        <v>17266</v>
      </c>
      <c r="C62" s="13">
        <v>96704</v>
      </c>
      <c r="D62" s="13">
        <v>22372</v>
      </c>
      <c r="E62" s="13">
        <v>223712</v>
      </c>
      <c r="F62" s="13">
        <v>77.176828178099996</v>
      </c>
      <c r="G62" s="13">
        <v>43.227006150800001</v>
      </c>
      <c r="H62" s="14">
        <v>1.79</v>
      </c>
      <c r="I62" s="13">
        <v>5106</v>
      </c>
      <c r="J62" s="13">
        <v>127008</v>
      </c>
      <c r="K62" s="13" t="s">
        <v>282</v>
      </c>
      <c r="L62" s="13">
        <v>0</v>
      </c>
      <c r="M62" s="13" t="s">
        <v>22</v>
      </c>
      <c r="N62" s="16">
        <f>SUM(F62:F64)</f>
        <v>82.276953334545993</v>
      </c>
      <c r="O62" s="16">
        <f>SUM(G62:G64)</f>
        <v>48.249535116608001</v>
      </c>
    </row>
    <row r="63" spans="1:15" x14ac:dyDescent="0.2">
      <c r="A63" t="s">
        <v>16</v>
      </c>
      <c r="B63">
        <v>117</v>
      </c>
      <c r="C63">
        <v>1464</v>
      </c>
      <c r="D63">
        <v>22372</v>
      </c>
      <c r="E63">
        <v>223712</v>
      </c>
      <c r="F63">
        <v>0.52297514750600005</v>
      </c>
      <c r="G63">
        <v>0.65441281647799998</v>
      </c>
      <c r="H63" s="11">
        <v>0.8</v>
      </c>
      <c r="I63">
        <v>22255</v>
      </c>
      <c r="J63">
        <v>222248</v>
      </c>
      <c r="K63" t="s">
        <v>283</v>
      </c>
      <c r="L63">
        <v>1.77590608032E-2</v>
      </c>
      <c r="M63" t="s">
        <v>32</v>
      </c>
    </row>
    <row r="64" spans="1:15" x14ac:dyDescent="0.2">
      <c r="A64" t="s">
        <v>18</v>
      </c>
      <c r="B64">
        <v>1024</v>
      </c>
      <c r="C64">
        <v>9772</v>
      </c>
      <c r="D64">
        <v>22372</v>
      </c>
      <c r="E64">
        <v>223712</v>
      </c>
      <c r="F64">
        <v>4.5771500089400003</v>
      </c>
      <c r="G64">
        <v>4.3681161493299996</v>
      </c>
      <c r="H64" s="11">
        <v>1.05</v>
      </c>
      <c r="I64">
        <v>21348</v>
      </c>
      <c r="J64">
        <v>213940</v>
      </c>
      <c r="K64" t="s">
        <v>284</v>
      </c>
      <c r="L64">
        <v>0.145647690878</v>
      </c>
      <c r="M64" t="s">
        <v>15</v>
      </c>
    </row>
    <row r="65" spans="1:13" x14ac:dyDescent="0.2">
      <c r="A65" t="s">
        <v>20</v>
      </c>
      <c r="B65">
        <v>2267</v>
      </c>
      <c r="C65">
        <v>40334</v>
      </c>
      <c r="D65">
        <v>22372</v>
      </c>
      <c r="E65">
        <v>223712</v>
      </c>
      <c r="F65">
        <v>10.133202217099999</v>
      </c>
      <c r="G65">
        <v>18.029430696599999</v>
      </c>
      <c r="H65" s="11">
        <v>0.56000000000000005</v>
      </c>
      <c r="I65">
        <v>20105</v>
      </c>
      <c r="J65">
        <v>183378</v>
      </c>
      <c r="K65" t="s">
        <v>285</v>
      </c>
      <c r="L65" s="1">
        <v>4.01995567335E-219</v>
      </c>
      <c r="M65" t="s">
        <v>22</v>
      </c>
    </row>
    <row r="66" spans="1:13" x14ac:dyDescent="0.2">
      <c r="A66" t="s">
        <v>23</v>
      </c>
      <c r="B66">
        <v>1503</v>
      </c>
      <c r="C66">
        <v>52959</v>
      </c>
      <c r="D66">
        <v>22372</v>
      </c>
      <c r="E66">
        <v>223712</v>
      </c>
      <c r="F66">
        <v>6.7182192025700003</v>
      </c>
      <c r="G66">
        <v>23.672847232199999</v>
      </c>
      <c r="H66" s="11">
        <v>0.28000000000000003</v>
      </c>
      <c r="I66">
        <v>20869</v>
      </c>
      <c r="J66">
        <v>170753</v>
      </c>
      <c r="K66" t="s">
        <v>286</v>
      </c>
      <c r="L66">
        <v>0</v>
      </c>
      <c r="M66" t="s">
        <v>22</v>
      </c>
    </row>
    <row r="70" spans="1:13" x14ac:dyDescent="0.2">
      <c r="C70" s="17"/>
      <c r="D70" s="17"/>
      <c r="E70" s="17"/>
      <c r="F70" s="17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6"/>
  <sheetViews>
    <sheetView workbookViewId="0">
      <selection activeCell="N1" sqref="N1:O66"/>
    </sheetView>
  </sheetViews>
  <sheetFormatPr baseColWidth="10" defaultRowHeight="16" x14ac:dyDescent="0.2"/>
  <cols>
    <col min="6" max="6" width="12.6640625" style="11" bestFit="1" customWidth="1"/>
    <col min="7" max="7" width="12.6640625" bestFit="1" customWidth="1"/>
    <col min="8" max="8" width="11.6640625" style="11" bestFit="1" customWidth="1"/>
  </cols>
  <sheetData>
    <row r="1" spans="1:15" s="2" customFormat="1" ht="17" thickBo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8" t="s">
        <v>5</v>
      </c>
      <c r="G1" s="2" t="s">
        <v>6</v>
      </c>
      <c r="H1" s="8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220</v>
      </c>
      <c r="O1" s="2" t="s">
        <v>221</v>
      </c>
    </row>
    <row r="2" spans="1:15" s="4" customFormat="1" ht="17" thickBot="1" x14ac:dyDescent="0.25">
      <c r="A2" s="3" t="s">
        <v>13</v>
      </c>
      <c r="B2" s="4">
        <v>0</v>
      </c>
      <c r="C2" s="4">
        <v>19</v>
      </c>
      <c r="D2" s="4">
        <v>373</v>
      </c>
      <c r="E2" s="4">
        <v>4773</v>
      </c>
      <c r="F2" s="9">
        <v>0</v>
      </c>
      <c r="G2" s="6">
        <v>0.39807249109600001</v>
      </c>
      <c r="H2" s="9">
        <v>0</v>
      </c>
      <c r="I2" s="4">
        <v>373</v>
      </c>
      <c r="J2" s="4">
        <v>4754</v>
      </c>
      <c r="K2" s="4" t="s">
        <v>117</v>
      </c>
      <c r="L2" s="4">
        <v>0.39361243146199998</v>
      </c>
      <c r="M2" s="4" t="s">
        <v>15</v>
      </c>
      <c r="N2" s="16">
        <f>SUM(F2:F4)</f>
        <v>11.7962466488</v>
      </c>
      <c r="O2" s="16">
        <f>SUM(G2:G4)</f>
        <v>7.0605489210109997</v>
      </c>
    </row>
    <row r="3" spans="1:15" x14ac:dyDescent="0.2">
      <c r="A3" t="s">
        <v>16</v>
      </c>
      <c r="B3">
        <v>0</v>
      </c>
      <c r="C3">
        <v>40</v>
      </c>
      <c r="D3">
        <v>373</v>
      </c>
      <c r="E3">
        <v>4773</v>
      </c>
      <c r="F3" s="10">
        <v>0</v>
      </c>
      <c r="G3" s="7">
        <v>0.83804734967500005</v>
      </c>
      <c r="H3" s="10">
        <v>0</v>
      </c>
      <c r="I3">
        <v>373</v>
      </c>
      <c r="J3">
        <v>4733</v>
      </c>
      <c r="K3" t="s">
        <v>156</v>
      </c>
      <c r="L3">
        <v>0.114615249456</v>
      </c>
      <c r="M3" t="s">
        <v>15</v>
      </c>
    </row>
    <row r="4" spans="1:15" x14ac:dyDescent="0.2">
      <c r="A4" t="s">
        <v>18</v>
      </c>
      <c r="B4">
        <v>44</v>
      </c>
      <c r="C4">
        <v>278</v>
      </c>
      <c r="D4">
        <v>373</v>
      </c>
      <c r="E4">
        <v>4773</v>
      </c>
      <c r="F4" s="10">
        <v>11.7962466488</v>
      </c>
      <c r="G4" s="7">
        <v>5.8244290802399998</v>
      </c>
      <c r="H4" s="10">
        <v>2.0299999999999998</v>
      </c>
      <c r="I4">
        <v>329</v>
      </c>
      <c r="J4">
        <v>4495</v>
      </c>
      <c r="K4" t="s">
        <v>155</v>
      </c>
      <c r="L4" s="1">
        <v>3.0066478919599999E-5</v>
      </c>
      <c r="M4" t="s">
        <v>22</v>
      </c>
    </row>
    <row r="5" spans="1:15" x14ac:dyDescent="0.2">
      <c r="A5" t="s">
        <v>20</v>
      </c>
      <c r="B5">
        <v>175</v>
      </c>
      <c r="C5">
        <v>1514</v>
      </c>
      <c r="D5">
        <v>373</v>
      </c>
      <c r="E5">
        <v>4773</v>
      </c>
      <c r="F5" s="10">
        <v>46.916890080400002</v>
      </c>
      <c r="G5" s="7">
        <v>31.720092185199999</v>
      </c>
      <c r="H5" s="10">
        <v>1.48</v>
      </c>
      <c r="I5">
        <v>198</v>
      </c>
      <c r="J5">
        <v>3259</v>
      </c>
      <c r="K5" t="s">
        <v>154</v>
      </c>
      <c r="L5" s="1">
        <v>4.2548207733199997E-9</v>
      </c>
      <c r="M5" t="s">
        <v>22</v>
      </c>
    </row>
    <row r="6" spans="1:15" ht="17" thickBot="1" x14ac:dyDescent="0.25">
      <c r="A6" t="s">
        <v>23</v>
      </c>
      <c r="B6">
        <v>132</v>
      </c>
      <c r="C6">
        <v>2295</v>
      </c>
      <c r="D6">
        <v>373</v>
      </c>
      <c r="E6">
        <v>4773</v>
      </c>
      <c r="F6" s="10">
        <v>35.388739946400001</v>
      </c>
      <c r="G6" s="7">
        <v>48.082966687599999</v>
      </c>
      <c r="H6" s="10">
        <v>0.74</v>
      </c>
      <c r="I6">
        <v>241</v>
      </c>
      <c r="J6">
        <v>2478</v>
      </c>
      <c r="K6" t="s">
        <v>153</v>
      </c>
      <c r="L6" s="1">
        <v>1.9961463999899999E-6</v>
      </c>
      <c r="M6" t="s">
        <v>22</v>
      </c>
    </row>
    <row r="7" spans="1:15" s="4" customFormat="1" ht="17" thickBot="1" x14ac:dyDescent="0.25">
      <c r="A7" s="3" t="s">
        <v>25</v>
      </c>
      <c r="B7" s="4">
        <v>66</v>
      </c>
      <c r="C7" s="4">
        <v>671</v>
      </c>
      <c r="D7" s="4">
        <v>373</v>
      </c>
      <c r="E7" s="4">
        <v>4773</v>
      </c>
      <c r="F7" s="9">
        <v>17.694369973200001</v>
      </c>
      <c r="G7" s="6">
        <v>14.058244290799999</v>
      </c>
      <c r="H7" s="9">
        <v>1.26</v>
      </c>
      <c r="I7" s="4">
        <v>307</v>
      </c>
      <c r="J7" s="4">
        <v>4102</v>
      </c>
      <c r="K7" s="4" t="s">
        <v>152</v>
      </c>
      <c r="L7" s="4">
        <v>5.52788711463E-2</v>
      </c>
      <c r="M7" s="4" t="s">
        <v>15</v>
      </c>
      <c r="N7" s="16">
        <f>SUM(F7:F9)</f>
        <v>99.195710455799997</v>
      </c>
      <c r="O7" s="16">
        <f>SUM(G7:G9)</f>
        <v>95.809763251699991</v>
      </c>
    </row>
    <row r="8" spans="1:15" x14ac:dyDescent="0.2">
      <c r="A8" t="s">
        <v>16</v>
      </c>
      <c r="B8">
        <v>172</v>
      </c>
      <c r="C8">
        <v>1995</v>
      </c>
      <c r="D8">
        <v>373</v>
      </c>
      <c r="E8">
        <v>4773</v>
      </c>
      <c r="F8" s="10">
        <v>46.112600536199999</v>
      </c>
      <c r="G8" s="7">
        <v>41.797611565099999</v>
      </c>
      <c r="H8" s="10">
        <v>1.1000000000000001</v>
      </c>
      <c r="I8">
        <v>201</v>
      </c>
      <c r="J8">
        <v>2778</v>
      </c>
      <c r="K8" t="s">
        <v>151</v>
      </c>
      <c r="L8">
        <v>0.114250029489</v>
      </c>
      <c r="M8" t="s">
        <v>15</v>
      </c>
    </row>
    <row r="9" spans="1:15" x14ac:dyDescent="0.2">
      <c r="A9" t="s">
        <v>18</v>
      </c>
      <c r="B9">
        <v>132</v>
      </c>
      <c r="C9">
        <v>1907</v>
      </c>
      <c r="D9">
        <v>373</v>
      </c>
      <c r="E9">
        <v>4773</v>
      </c>
      <c r="F9" s="10">
        <v>35.388739946400001</v>
      </c>
      <c r="G9" s="7">
        <v>39.953907395800002</v>
      </c>
      <c r="H9" s="10">
        <v>0.89</v>
      </c>
      <c r="I9">
        <v>241</v>
      </c>
      <c r="J9">
        <v>2866</v>
      </c>
      <c r="K9" t="s">
        <v>150</v>
      </c>
      <c r="L9">
        <v>8.8377855632399999E-2</v>
      </c>
      <c r="M9" t="s">
        <v>15</v>
      </c>
    </row>
    <row r="10" spans="1:15" x14ac:dyDescent="0.2">
      <c r="A10" t="s">
        <v>20</v>
      </c>
      <c r="B10">
        <v>3</v>
      </c>
      <c r="C10">
        <v>183</v>
      </c>
      <c r="D10">
        <v>373</v>
      </c>
      <c r="E10">
        <v>4773</v>
      </c>
      <c r="F10" s="10">
        <v>0.80428954423599996</v>
      </c>
      <c r="G10" s="7">
        <v>3.8340666247600002</v>
      </c>
      <c r="H10" s="10">
        <v>0.21</v>
      </c>
      <c r="I10">
        <v>370</v>
      </c>
      <c r="J10">
        <v>4590</v>
      </c>
      <c r="K10" t="s">
        <v>149</v>
      </c>
      <c r="L10">
        <v>7.8553347933299998E-4</v>
      </c>
      <c r="M10" t="s">
        <v>59</v>
      </c>
    </row>
    <row r="11" spans="1:15" ht="17" thickBot="1" x14ac:dyDescent="0.25">
      <c r="A11" t="s">
        <v>23</v>
      </c>
      <c r="B11">
        <v>0</v>
      </c>
      <c r="C11">
        <v>16</v>
      </c>
      <c r="D11">
        <v>373</v>
      </c>
      <c r="E11">
        <v>4773</v>
      </c>
      <c r="F11" s="10">
        <v>0</v>
      </c>
      <c r="G11" s="7">
        <v>0.33521893987000001</v>
      </c>
      <c r="H11" s="10">
        <v>0</v>
      </c>
      <c r="I11">
        <v>373</v>
      </c>
      <c r="J11">
        <v>4757</v>
      </c>
      <c r="K11" t="s">
        <v>148</v>
      </c>
      <c r="L11">
        <v>0.62437219692199997</v>
      </c>
      <c r="M11" t="s">
        <v>15</v>
      </c>
    </row>
    <row r="12" spans="1:15" s="4" customFormat="1" ht="17" thickBot="1" x14ac:dyDescent="0.25">
      <c r="A12" s="3" t="s">
        <v>33</v>
      </c>
      <c r="B12" s="4">
        <v>20</v>
      </c>
      <c r="C12" s="4">
        <v>441</v>
      </c>
      <c r="D12" s="4">
        <v>373</v>
      </c>
      <c r="E12" s="4">
        <v>4773</v>
      </c>
      <c r="F12" s="9">
        <v>5.3619302949099996</v>
      </c>
      <c r="G12" s="6">
        <v>9.2394720301700008</v>
      </c>
      <c r="H12" s="9">
        <v>0.57999999999999996</v>
      </c>
      <c r="I12" s="4">
        <v>353</v>
      </c>
      <c r="J12" s="4">
        <v>4332</v>
      </c>
      <c r="K12" s="4" t="s">
        <v>147</v>
      </c>
      <c r="L12" s="4">
        <v>1.0689776993199999E-2</v>
      </c>
      <c r="M12" s="4" t="s">
        <v>32</v>
      </c>
      <c r="N12" s="16">
        <f>SUM(F12:F14)</f>
        <v>56.568364611220005</v>
      </c>
      <c r="O12" s="16">
        <f>SUM(G12:G14)</f>
        <v>75.403310287069999</v>
      </c>
    </row>
    <row r="13" spans="1:15" x14ac:dyDescent="0.2">
      <c r="A13" t="s">
        <v>16</v>
      </c>
      <c r="B13">
        <v>29</v>
      </c>
      <c r="C13">
        <v>744</v>
      </c>
      <c r="D13">
        <v>373</v>
      </c>
      <c r="E13">
        <v>4773</v>
      </c>
      <c r="F13" s="10">
        <v>7.77479892761</v>
      </c>
      <c r="G13" s="7">
        <v>15.587680704</v>
      </c>
      <c r="H13" s="10">
        <v>0.5</v>
      </c>
      <c r="I13">
        <v>344</v>
      </c>
      <c r="J13">
        <v>4029</v>
      </c>
      <c r="K13" t="s">
        <v>146</v>
      </c>
      <c r="L13" s="1">
        <v>1.61089579944E-5</v>
      </c>
      <c r="M13" t="s">
        <v>22</v>
      </c>
    </row>
    <row r="14" spans="1:15" x14ac:dyDescent="0.2">
      <c r="A14" t="s">
        <v>18</v>
      </c>
      <c r="B14">
        <v>162</v>
      </c>
      <c r="C14">
        <v>2414</v>
      </c>
      <c r="D14">
        <v>373</v>
      </c>
      <c r="E14">
        <v>4773</v>
      </c>
      <c r="F14" s="10">
        <v>43.431635388700002</v>
      </c>
      <c r="G14" s="7">
        <v>50.5761575529</v>
      </c>
      <c r="H14" s="10">
        <v>0.86</v>
      </c>
      <c r="I14">
        <v>211</v>
      </c>
      <c r="J14">
        <v>2359</v>
      </c>
      <c r="K14" t="s">
        <v>145</v>
      </c>
      <c r="L14">
        <v>8.3841778872399998E-3</v>
      </c>
      <c r="M14" t="s">
        <v>29</v>
      </c>
    </row>
    <row r="15" spans="1:15" x14ac:dyDescent="0.2">
      <c r="A15" t="s">
        <v>20</v>
      </c>
      <c r="B15">
        <v>161</v>
      </c>
      <c r="C15">
        <v>1158</v>
      </c>
      <c r="D15">
        <v>373</v>
      </c>
      <c r="E15">
        <v>4773</v>
      </c>
      <c r="F15" s="10">
        <v>43.163538873999997</v>
      </c>
      <c r="G15" s="7">
        <v>24.261470773100001</v>
      </c>
      <c r="H15" s="10">
        <v>1.78</v>
      </c>
      <c r="I15">
        <v>212</v>
      </c>
      <c r="J15">
        <v>3615</v>
      </c>
      <c r="K15" t="s">
        <v>144</v>
      </c>
      <c r="L15" s="1">
        <v>2.41449743014E-14</v>
      </c>
      <c r="M15" t="s">
        <v>22</v>
      </c>
    </row>
    <row r="16" spans="1:15" ht="17" thickBot="1" x14ac:dyDescent="0.25">
      <c r="A16" t="s">
        <v>23</v>
      </c>
      <c r="B16">
        <v>1</v>
      </c>
      <c r="C16">
        <v>16</v>
      </c>
      <c r="D16">
        <v>373</v>
      </c>
      <c r="E16">
        <v>4773</v>
      </c>
      <c r="F16" s="10">
        <v>0.26809651474500001</v>
      </c>
      <c r="G16" s="7">
        <v>0.33521893987000001</v>
      </c>
      <c r="H16" s="10">
        <v>0.8</v>
      </c>
      <c r="I16">
        <v>372</v>
      </c>
      <c r="J16">
        <v>4757</v>
      </c>
      <c r="K16" t="s">
        <v>143</v>
      </c>
      <c r="L16">
        <v>1</v>
      </c>
      <c r="M16" t="s">
        <v>15</v>
      </c>
    </row>
    <row r="17" spans="1:15" s="4" customFormat="1" ht="17" thickBot="1" x14ac:dyDescent="0.25">
      <c r="A17" s="3" t="s">
        <v>39</v>
      </c>
      <c r="B17" s="4">
        <v>76</v>
      </c>
      <c r="C17" s="4">
        <v>1961</v>
      </c>
      <c r="D17" s="4">
        <v>373</v>
      </c>
      <c r="E17" s="4">
        <v>4773</v>
      </c>
      <c r="F17" s="9">
        <v>20.375335120599999</v>
      </c>
      <c r="G17" s="6">
        <v>41.0852713178</v>
      </c>
      <c r="H17" s="9">
        <v>0.5</v>
      </c>
      <c r="I17" s="4">
        <v>297</v>
      </c>
      <c r="J17" s="4">
        <v>2812</v>
      </c>
      <c r="K17" s="4" t="s">
        <v>142</v>
      </c>
      <c r="L17" s="5">
        <v>2.75192481335E-16</v>
      </c>
      <c r="M17" s="4" t="s">
        <v>22</v>
      </c>
      <c r="N17" s="16">
        <f>SUM(F17:F19)</f>
        <v>20.375335120599999</v>
      </c>
      <c r="O17" s="16">
        <f>SUM(G17:G19)</f>
        <v>41.525246176379802</v>
      </c>
    </row>
    <row r="18" spans="1:15" x14ac:dyDescent="0.2">
      <c r="A18" t="s">
        <v>16</v>
      </c>
      <c r="B18">
        <v>0</v>
      </c>
      <c r="C18">
        <v>2</v>
      </c>
      <c r="D18">
        <v>373</v>
      </c>
      <c r="E18">
        <v>4773</v>
      </c>
      <c r="F18" s="10">
        <v>0</v>
      </c>
      <c r="G18" s="7">
        <v>4.1902367483800003E-2</v>
      </c>
      <c r="H18" s="10">
        <v>0</v>
      </c>
      <c r="I18">
        <v>373</v>
      </c>
      <c r="J18">
        <v>4771</v>
      </c>
      <c r="K18" t="s">
        <v>141</v>
      </c>
      <c r="L18">
        <v>1</v>
      </c>
      <c r="M18" t="s">
        <v>15</v>
      </c>
    </row>
    <row r="19" spans="1:15" x14ac:dyDescent="0.2">
      <c r="A19" t="s">
        <v>18</v>
      </c>
      <c r="B19">
        <v>0</v>
      </c>
      <c r="C19">
        <v>19</v>
      </c>
      <c r="D19">
        <v>373</v>
      </c>
      <c r="E19">
        <v>4773</v>
      </c>
      <c r="F19" s="10">
        <v>0</v>
      </c>
      <c r="G19" s="7">
        <v>0.39807249109600001</v>
      </c>
      <c r="H19" s="10">
        <v>0</v>
      </c>
      <c r="I19">
        <v>373</v>
      </c>
      <c r="J19">
        <v>4754</v>
      </c>
      <c r="K19" t="s">
        <v>117</v>
      </c>
      <c r="L19">
        <v>0.39361243146199998</v>
      </c>
      <c r="M19" t="s">
        <v>15</v>
      </c>
    </row>
    <row r="20" spans="1:15" x14ac:dyDescent="0.2">
      <c r="A20" t="s">
        <v>20</v>
      </c>
      <c r="B20">
        <v>26</v>
      </c>
      <c r="C20">
        <v>208</v>
      </c>
      <c r="D20">
        <v>373</v>
      </c>
      <c r="E20">
        <v>4773</v>
      </c>
      <c r="F20" s="10">
        <v>6.9705093833799996</v>
      </c>
      <c r="G20" s="7">
        <v>4.3578462183099997</v>
      </c>
      <c r="H20" s="10">
        <v>1.6</v>
      </c>
      <c r="I20">
        <v>347</v>
      </c>
      <c r="J20">
        <v>4565</v>
      </c>
      <c r="K20" t="s">
        <v>140</v>
      </c>
      <c r="L20">
        <v>2.7202454286299999E-2</v>
      </c>
      <c r="M20" t="s">
        <v>32</v>
      </c>
    </row>
    <row r="21" spans="1:15" ht="17" thickBot="1" x14ac:dyDescent="0.25">
      <c r="A21" t="s">
        <v>23</v>
      </c>
      <c r="B21">
        <v>86</v>
      </c>
      <c r="C21">
        <v>1015</v>
      </c>
      <c r="D21">
        <v>373</v>
      </c>
      <c r="E21">
        <v>4773</v>
      </c>
      <c r="F21" s="10">
        <v>23.056300268099999</v>
      </c>
      <c r="G21" s="7">
        <v>21.265451498000001</v>
      </c>
      <c r="H21" s="10">
        <v>1.08</v>
      </c>
      <c r="I21">
        <v>287</v>
      </c>
      <c r="J21">
        <v>3758</v>
      </c>
      <c r="K21" t="s">
        <v>139</v>
      </c>
      <c r="L21">
        <v>0.43143042610100002</v>
      </c>
      <c r="M21" t="s">
        <v>15</v>
      </c>
    </row>
    <row r="22" spans="1:15" s="4" customFormat="1" ht="17" thickBot="1" x14ac:dyDescent="0.25">
      <c r="A22" s="3" t="s">
        <v>45</v>
      </c>
      <c r="B22" s="4">
        <v>77</v>
      </c>
      <c r="C22" s="4">
        <v>1083</v>
      </c>
      <c r="D22" s="4">
        <v>373</v>
      </c>
      <c r="E22" s="4">
        <v>4773</v>
      </c>
      <c r="F22" s="9">
        <v>20.643431635399999</v>
      </c>
      <c r="G22" s="6">
        <v>22.6901319925</v>
      </c>
      <c r="H22" s="9">
        <v>0.91</v>
      </c>
      <c r="I22" s="4">
        <v>296</v>
      </c>
      <c r="J22" s="4">
        <v>3690</v>
      </c>
      <c r="K22" s="4" t="s">
        <v>138</v>
      </c>
      <c r="L22" s="4">
        <v>0.40288794747200002</v>
      </c>
      <c r="M22" s="4" t="s">
        <v>15</v>
      </c>
      <c r="N22" s="16">
        <f>SUM(F22:F24)</f>
        <v>95.174262734599992</v>
      </c>
      <c r="O22" s="16">
        <f>SUM(G22:G24)</f>
        <v>96.731615336299996</v>
      </c>
    </row>
    <row r="23" spans="1:15" x14ac:dyDescent="0.2">
      <c r="A23" t="s">
        <v>16</v>
      </c>
      <c r="B23">
        <v>105</v>
      </c>
      <c r="C23">
        <v>1299</v>
      </c>
      <c r="D23">
        <v>373</v>
      </c>
      <c r="E23">
        <v>4773</v>
      </c>
      <c r="F23" s="10">
        <v>28.1501340483</v>
      </c>
      <c r="G23" s="7">
        <v>27.215587680700001</v>
      </c>
      <c r="H23" s="10">
        <v>1.03</v>
      </c>
      <c r="I23">
        <v>268</v>
      </c>
      <c r="J23">
        <v>3474</v>
      </c>
      <c r="K23" t="s">
        <v>137</v>
      </c>
      <c r="L23">
        <v>0.71728162948800001</v>
      </c>
      <c r="M23" t="s">
        <v>15</v>
      </c>
    </row>
    <row r="24" spans="1:15" x14ac:dyDescent="0.2">
      <c r="A24" t="s">
        <v>18</v>
      </c>
      <c r="B24">
        <v>173</v>
      </c>
      <c r="C24">
        <v>2235</v>
      </c>
      <c r="D24">
        <v>373</v>
      </c>
      <c r="E24">
        <v>4773</v>
      </c>
      <c r="F24" s="10">
        <v>46.380697050899997</v>
      </c>
      <c r="G24" s="7">
        <v>46.825895663099999</v>
      </c>
      <c r="H24" s="10">
        <v>0.99</v>
      </c>
      <c r="I24">
        <v>200</v>
      </c>
      <c r="J24">
        <v>2538</v>
      </c>
      <c r="K24" t="s">
        <v>136</v>
      </c>
      <c r="L24">
        <v>0.87180182510299997</v>
      </c>
      <c r="M24" t="s">
        <v>15</v>
      </c>
    </row>
    <row r="25" spans="1:15" x14ac:dyDescent="0.2">
      <c r="A25" t="s">
        <v>20</v>
      </c>
      <c r="B25">
        <v>18</v>
      </c>
      <c r="C25">
        <v>155</v>
      </c>
      <c r="D25">
        <v>373</v>
      </c>
      <c r="E25">
        <v>4773</v>
      </c>
      <c r="F25" s="10">
        <v>4.8257372654199999</v>
      </c>
      <c r="G25" s="7">
        <v>3.2474334799900002</v>
      </c>
      <c r="H25" s="10">
        <v>1.49</v>
      </c>
      <c r="I25">
        <v>355</v>
      </c>
      <c r="J25">
        <v>4618</v>
      </c>
      <c r="K25" t="s">
        <v>135</v>
      </c>
      <c r="L25">
        <v>0.101974604304</v>
      </c>
      <c r="M25" t="s">
        <v>15</v>
      </c>
    </row>
    <row r="26" spans="1:15" ht="17" thickBot="1" x14ac:dyDescent="0.25">
      <c r="A26" t="s">
        <v>23</v>
      </c>
      <c r="B26">
        <v>0</v>
      </c>
      <c r="C26">
        <v>1</v>
      </c>
      <c r="D26">
        <v>373</v>
      </c>
      <c r="E26">
        <v>4773</v>
      </c>
      <c r="F26" s="10">
        <v>0</v>
      </c>
      <c r="G26" s="7">
        <v>2.0951183741900001E-2</v>
      </c>
      <c r="H26" s="10">
        <v>0</v>
      </c>
      <c r="I26">
        <v>373</v>
      </c>
      <c r="J26">
        <v>4772</v>
      </c>
      <c r="K26" t="s">
        <v>134</v>
      </c>
      <c r="L26">
        <v>1</v>
      </c>
      <c r="M26" t="s">
        <v>15</v>
      </c>
    </row>
    <row r="27" spans="1:15" s="4" customFormat="1" ht="17" thickBot="1" x14ac:dyDescent="0.25">
      <c r="A27" s="3" t="s">
        <v>51</v>
      </c>
      <c r="B27" s="4">
        <v>2</v>
      </c>
      <c r="C27" s="4">
        <v>18</v>
      </c>
      <c r="D27" s="4">
        <v>373</v>
      </c>
      <c r="E27" s="4">
        <v>4773</v>
      </c>
      <c r="F27" s="9">
        <v>0.53619302949100001</v>
      </c>
      <c r="G27" s="6">
        <v>0.37712130735400001</v>
      </c>
      <c r="H27" s="9">
        <v>1.42</v>
      </c>
      <c r="I27" s="4">
        <v>371</v>
      </c>
      <c r="J27" s="4">
        <v>4755</v>
      </c>
      <c r="K27" s="4" t="s">
        <v>133</v>
      </c>
      <c r="L27" s="4">
        <v>0.65257881165099996</v>
      </c>
      <c r="M27" s="4" t="s">
        <v>15</v>
      </c>
      <c r="N27" s="16">
        <f>SUM(F27:F29)</f>
        <v>69.168900804290999</v>
      </c>
      <c r="O27" s="16">
        <f>SUM(G27:G29)</f>
        <v>65.388644458453996</v>
      </c>
    </row>
    <row r="28" spans="1:15" x14ac:dyDescent="0.2">
      <c r="A28" t="s">
        <v>16</v>
      </c>
      <c r="B28">
        <v>38</v>
      </c>
      <c r="C28">
        <v>568</v>
      </c>
      <c r="D28">
        <v>373</v>
      </c>
      <c r="E28">
        <v>4773</v>
      </c>
      <c r="F28" s="10">
        <v>10.1876675603</v>
      </c>
      <c r="G28" s="7">
        <v>11.900272365399999</v>
      </c>
      <c r="H28" s="10">
        <v>0.86</v>
      </c>
      <c r="I28">
        <v>335</v>
      </c>
      <c r="J28">
        <v>4205</v>
      </c>
      <c r="K28" t="s">
        <v>132</v>
      </c>
      <c r="L28">
        <v>0.3590666454</v>
      </c>
      <c r="M28" t="s">
        <v>15</v>
      </c>
    </row>
    <row r="29" spans="1:15" x14ac:dyDescent="0.2">
      <c r="A29" t="s">
        <v>18</v>
      </c>
      <c r="B29">
        <v>218</v>
      </c>
      <c r="C29">
        <v>2535</v>
      </c>
      <c r="D29">
        <v>373</v>
      </c>
      <c r="E29">
        <v>4773</v>
      </c>
      <c r="F29" s="10">
        <v>58.445040214499997</v>
      </c>
      <c r="G29" s="7">
        <v>53.111250785700001</v>
      </c>
      <c r="H29" s="10">
        <v>1.1000000000000001</v>
      </c>
      <c r="I29">
        <v>155</v>
      </c>
      <c r="J29">
        <v>2238</v>
      </c>
      <c r="K29" t="s">
        <v>131</v>
      </c>
      <c r="L29">
        <v>5.2227220422200002E-2</v>
      </c>
      <c r="M29" t="s">
        <v>15</v>
      </c>
    </row>
    <row r="30" spans="1:15" x14ac:dyDescent="0.2">
      <c r="A30" t="s">
        <v>20</v>
      </c>
      <c r="B30">
        <v>115</v>
      </c>
      <c r="C30">
        <v>1644</v>
      </c>
      <c r="D30">
        <v>373</v>
      </c>
      <c r="E30">
        <v>4773</v>
      </c>
      <c r="F30" s="10">
        <v>30.831099195699998</v>
      </c>
      <c r="G30" s="7">
        <v>34.443746071699998</v>
      </c>
      <c r="H30" s="10">
        <v>0.9</v>
      </c>
      <c r="I30">
        <v>258</v>
      </c>
      <c r="J30">
        <v>3129</v>
      </c>
      <c r="K30" t="s">
        <v>130</v>
      </c>
      <c r="L30">
        <v>0.173665034596</v>
      </c>
      <c r="M30" t="s">
        <v>15</v>
      </c>
    </row>
    <row r="31" spans="1:15" ht="17" thickBot="1" x14ac:dyDescent="0.25">
      <c r="A31" t="s">
        <v>23</v>
      </c>
      <c r="B31">
        <v>0</v>
      </c>
      <c r="C31">
        <v>8</v>
      </c>
      <c r="D31">
        <v>373</v>
      </c>
      <c r="E31">
        <v>4773</v>
      </c>
      <c r="F31" s="10">
        <v>0</v>
      </c>
      <c r="G31" s="7">
        <v>0.16760946993500001</v>
      </c>
      <c r="H31" s="10">
        <v>0</v>
      </c>
      <c r="I31">
        <v>373</v>
      </c>
      <c r="J31">
        <v>4765</v>
      </c>
      <c r="K31" t="s">
        <v>129</v>
      </c>
      <c r="L31">
        <v>1</v>
      </c>
      <c r="M31" t="s">
        <v>15</v>
      </c>
    </row>
    <row r="32" spans="1:15" s="4" customFormat="1" ht="17" thickBot="1" x14ac:dyDescent="0.25">
      <c r="A32" s="3" t="s">
        <v>57</v>
      </c>
      <c r="B32" s="4">
        <v>16</v>
      </c>
      <c r="C32" s="4">
        <v>77</v>
      </c>
      <c r="D32" s="4">
        <v>373</v>
      </c>
      <c r="E32" s="4">
        <v>4773</v>
      </c>
      <c r="F32" s="9">
        <v>4.2895442359200002</v>
      </c>
      <c r="G32" s="6">
        <v>1.61324114812</v>
      </c>
      <c r="H32" s="9">
        <v>2.66</v>
      </c>
      <c r="I32" s="4">
        <v>357</v>
      </c>
      <c r="J32" s="4">
        <v>4696</v>
      </c>
      <c r="K32" s="4" t="s">
        <v>128</v>
      </c>
      <c r="L32" s="4">
        <v>9.0807911527000004E-4</v>
      </c>
      <c r="M32" s="4" t="s">
        <v>59</v>
      </c>
      <c r="N32" s="16">
        <f>SUM(F32:F34)</f>
        <v>4.5576407506650005</v>
      </c>
      <c r="O32" s="16">
        <f>SUM(G32:G34)</f>
        <v>1.906557720506</v>
      </c>
    </row>
    <row r="33" spans="1:15" x14ac:dyDescent="0.2">
      <c r="A33" t="s">
        <v>16</v>
      </c>
      <c r="B33">
        <v>0</v>
      </c>
      <c r="C33">
        <v>0</v>
      </c>
      <c r="D33">
        <v>373</v>
      </c>
      <c r="E33">
        <v>4773</v>
      </c>
      <c r="F33" s="10">
        <v>0</v>
      </c>
      <c r="G33" s="7">
        <v>0</v>
      </c>
      <c r="H33" s="10"/>
      <c r="I33">
        <v>373</v>
      </c>
      <c r="J33">
        <v>4773</v>
      </c>
      <c r="K33" t="s">
        <v>105</v>
      </c>
      <c r="L33">
        <v>1</v>
      </c>
      <c r="M33" t="s">
        <v>15</v>
      </c>
    </row>
    <row r="34" spans="1:15" x14ac:dyDescent="0.2">
      <c r="A34" t="s">
        <v>18</v>
      </c>
      <c r="B34">
        <v>1</v>
      </c>
      <c r="C34">
        <v>14</v>
      </c>
      <c r="D34">
        <v>373</v>
      </c>
      <c r="E34">
        <v>4773</v>
      </c>
      <c r="F34" s="10">
        <v>0.26809651474500001</v>
      </c>
      <c r="G34" s="7">
        <v>0.29331657238600001</v>
      </c>
      <c r="H34" s="10">
        <v>0.91</v>
      </c>
      <c r="I34">
        <v>372</v>
      </c>
      <c r="J34">
        <v>4759</v>
      </c>
      <c r="K34" t="s">
        <v>127</v>
      </c>
      <c r="L34">
        <v>1</v>
      </c>
      <c r="M34" t="s">
        <v>15</v>
      </c>
    </row>
    <row r="35" spans="1:15" x14ac:dyDescent="0.2">
      <c r="A35" t="s">
        <v>20</v>
      </c>
      <c r="B35">
        <v>12</v>
      </c>
      <c r="C35">
        <v>70</v>
      </c>
      <c r="D35">
        <v>373</v>
      </c>
      <c r="E35">
        <v>4773</v>
      </c>
      <c r="F35" s="10">
        <v>3.2171581769399999</v>
      </c>
      <c r="G35" s="7">
        <v>1.4665828619300001</v>
      </c>
      <c r="H35" s="10">
        <v>2.19</v>
      </c>
      <c r="I35">
        <v>361</v>
      </c>
      <c r="J35">
        <v>4703</v>
      </c>
      <c r="K35" t="s">
        <v>126</v>
      </c>
      <c r="L35">
        <v>1.62323252892E-2</v>
      </c>
      <c r="M35" t="s">
        <v>32</v>
      </c>
    </row>
    <row r="36" spans="1:15" ht="17" thickBot="1" x14ac:dyDescent="0.25">
      <c r="A36" t="s">
        <v>23</v>
      </c>
      <c r="B36">
        <v>91</v>
      </c>
      <c r="C36">
        <v>698</v>
      </c>
      <c r="D36">
        <v>373</v>
      </c>
      <c r="E36">
        <v>4773</v>
      </c>
      <c r="F36" s="10">
        <v>24.3967828418</v>
      </c>
      <c r="G36" s="7">
        <v>14.6239262518</v>
      </c>
      <c r="H36" s="10">
        <v>1.67</v>
      </c>
      <c r="I36">
        <v>282</v>
      </c>
      <c r="J36">
        <v>4075</v>
      </c>
      <c r="K36" t="s">
        <v>125</v>
      </c>
      <c r="L36" s="1">
        <v>2.1278495054999998E-6</v>
      </c>
      <c r="M36" t="s">
        <v>22</v>
      </c>
    </row>
    <row r="37" spans="1:15" s="4" customFormat="1" ht="17" thickBot="1" x14ac:dyDescent="0.25">
      <c r="A37" s="3" t="s">
        <v>63</v>
      </c>
      <c r="B37" s="4">
        <v>265</v>
      </c>
      <c r="C37" s="4">
        <v>2114</v>
      </c>
      <c r="D37" s="4">
        <v>373</v>
      </c>
      <c r="E37" s="4">
        <v>4773</v>
      </c>
      <c r="F37" s="9">
        <v>71.045576407499993</v>
      </c>
      <c r="G37" s="6">
        <v>44.290802430299998</v>
      </c>
      <c r="H37" s="9">
        <v>1.6</v>
      </c>
      <c r="I37" s="4">
        <v>108</v>
      </c>
      <c r="J37" s="4">
        <v>2659</v>
      </c>
      <c r="K37" s="4" t="s">
        <v>124</v>
      </c>
      <c r="L37" s="5">
        <v>1.3530263216E-23</v>
      </c>
      <c r="M37" s="4" t="s">
        <v>22</v>
      </c>
      <c r="N37" s="16">
        <f>SUM(F37:F39)</f>
        <v>75.871313672915988</v>
      </c>
      <c r="O37" s="16">
        <f>SUM(G37:G39)</f>
        <v>49.423842447060991</v>
      </c>
    </row>
    <row r="38" spans="1:15" x14ac:dyDescent="0.2">
      <c r="A38" t="s">
        <v>16</v>
      </c>
      <c r="B38">
        <v>3</v>
      </c>
      <c r="C38">
        <v>27</v>
      </c>
      <c r="D38">
        <v>373</v>
      </c>
      <c r="E38">
        <v>4773</v>
      </c>
      <c r="F38" s="10">
        <v>0.80428954423599996</v>
      </c>
      <c r="G38" s="7">
        <v>0.56568196103099999</v>
      </c>
      <c r="H38" s="10">
        <v>1.42</v>
      </c>
      <c r="I38">
        <v>370</v>
      </c>
      <c r="J38">
        <v>4746</v>
      </c>
      <c r="K38" t="s">
        <v>123</v>
      </c>
      <c r="L38">
        <v>0.476142090904</v>
      </c>
      <c r="M38" t="s">
        <v>15</v>
      </c>
    </row>
    <row r="39" spans="1:15" x14ac:dyDescent="0.2">
      <c r="A39" t="s">
        <v>18</v>
      </c>
      <c r="B39">
        <v>15</v>
      </c>
      <c r="C39">
        <v>218</v>
      </c>
      <c r="D39">
        <v>373</v>
      </c>
      <c r="E39">
        <v>4773</v>
      </c>
      <c r="F39" s="10">
        <v>4.0214477211800004</v>
      </c>
      <c r="G39" s="7">
        <v>4.5673580557299998</v>
      </c>
      <c r="H39" s="10">
        <v>0.88</v>
      </c>
      <c r="I39">
        <v>358</v>
      </c>
      <c r="J39">
        <v>4555</v>
      </c>
      <c r="K39" t="s">
        <v>122</v>
      </c>
      <c r="L39">
        <v>0.69947751389299995</v>
      </c>
      <c r="M39" t="s">
        <v>15</v>
      </c>
    </row>
    <row r="40" spans="1:15" x14ac:dyDescent="0.2">
      <c r="A40" t="s">
        <v>20</v>
      </c>
      <c r="B40">
        <v>45</v>
      </c>
      <c r="C40">
        <v>978</v>
      </c>
      <c r="D40">
        <v>373</v>
      </c>
      <c r="E40">
        <v>4773</v>
      </c>
      <c r="F40" s="10">
        <v>12.0643431635</v>
      </c>
      <c r="G40" s="7">
        <v>20.490257699600001</v>
      </c>
      <c r="H40" s="10">
        <v>0.59</v>
      </c>
      <c r="I40">
        <v>328</v>
      </c>
      <c r="J40">
        <v>3795</v>
      </c>
      <c r="K40" t="s">
        <v>121</v>
      </c>
      <c r="L40" s="1">
        <v>4.8856621140300003E-5</v>
      </c>
      <c r="M40" t="s">
        <v>22</v>
      </c>
    </row>
    <row r="41" spans="1:15" ht="17" thickBot="1" x14ac:dyDescent="0.25">
      <c r="A41" t="s">
        <v>23</v>
      </c>
      <c r="B41">
        <v>27</v>
      </c>
      <c r="C41">
        <v>1258</v>
      </c>
      <c r="D41">
        <v>373</v>
      </c>
      <c r="E41">
        <v>4773</v>
      </c>
      <c r="F41" s="10">
        <v>7.2386058981200003</v>
      </c>
      <c r="G41" s="7">
        <v>26.356589147299999</v>
      </c>
      <c r="H41" s="10">
        <v>0.27</v>
      </c>
      <c r="I41">
        <v>346</v>
      </c>
      <c r="J41">
        <v>3515</v>
      </c>
      <c r="K41" t="s">
        <v>120</v>
      </c>
      <c r="L41" s="1">
        <v>6.3807189588E-20</v>
      </c>
      <c r="M41" t="s">
        <v>22</v>
      </c>
    </row>
    <row r="42" spans="1:15" s="4" customFormat="1" ht="17" thickBot="1" x14ac:dyDescent="0.25">
      <c r="A42" s="3" t="s">
        <v>69</v>
      </c>
      <c r="B42" s="4">
        <v>0</v>
      </c>
      <c r="C42" s="4">
        <v>12</v>
      </c>
      <c r="D42" s="4">
        <v>373</v>
      </c>
      <c r="E42" s="4">
        <v>4773</v>
      </c>
      <c r="F42" s="9">
        <v>0</v>
      </c>
      <c r="G42" s="6">
        <v>0.25141420490299998</v>
      </c>
      <c r="H42" s="9">
        <v>0</v>
      </c>
      <c r="I42" s="4">
        <v>373</v>
      </c>
      <c r="J42" s="4">
        <v>4761</v>
      </c>
      <c r="K42" s="4" t="s">
        <v>119</v>
      </c>
      <c r="L42" s="4">
        <v>1</v>
      </c>
      <c r="M42" s="4" t="s">
        <v>15</v>
      </c>
      <c r="N42" s="16">
        <f>SUM(F42:F44)</f>
        <v>0</v>
      </c>
      <c r="O42" s="16">
        <f>SUM(G42:G44)</f>
        <v>0.71234024722459999</v>
      </c>
    </row>
    <row r="43" spans="1:15" x14ac:dyDescent="0.2">
      <c r="A43" t="s">
        <v>16</v>
      </c>
      <c r="B43">
        <v>0</v>
      </c>
      <c r="C43">
        <v>3</v>
      </c>
      <c r="D43">
        <v>373</v>
      </c>
      <c r="E43">
        <v>4773</v>
      </c>
      <c r="F43" s="10">
        <v>0</v>
      </c>
      <c r="G43" s="7">
        <v>6.2853551225600005E-2</v>
      </c>
      <c r="H43" s="10">
        <v>0</v>
      </c>
      <c r="I43">
        <v>373</v>
      </c>
      <c r="J43">
        <v>4770</v>
      </c>
      <c r="K43" t="s">
        <v>118</v>
      </c>
      <c r="L43">
        <v>1</v>
      </c>
      <c r="M43" t="s">
        <v>15</v>
      </c>
    </row>
    <row r="44" spans="1:15" x14ac:dyDescent="0.2">
      <c r="A44" t="s">
        <v>18</v>
      </c>
      <c r="B44">
        <v>0</v>
      </c>
      <c r="C44">
        <v>19</v>
      </c>
      <c r="D44">
        <v>373</v>
      </c>
      <c r="E44">
        <v>4773</v>
      </c>
      <c r="F44" s="10">
        <v>0</v>
      </c>
      <c r="G44" s="7">
        <v>0.39807249109600001</v>
      </c>
      <c r="H44" s="10">
        <v>0</v>
      </c>
      <c r="I44">
        <v>373</v>
      </c>
      <c r="J44">
        <v>4754</v>
      </c>
      <c r="K44" t="s">
        <v>117</v>
      </c>
      <c r="L44">
        <v>0.39361243146199998</v>
      </c>
      <c r="M44" t="s">
        <v>15</v>
      </c>
    </row>
    <row r="45" spans="1:15" x14ac:dyDescent="0.2">
      <c r="A45" t="s">
        <v>20</v>
      </c>
      <c r="B45">
        <v>5</v>
      </c>
      <c r="C45">
        <v>125</v>
      </c>
      <c r="D45">
        <v>373</v>
      </c>
      <c r="E45">
        <v>4773</v>
      </c>
      <c r="F45" s="10">
        <v>1.3404825737299999</v>
      </c>
      <c r="G45" s="7">
        <v>2.6188979677400002</v>
      </c>
      <c r="H45" s="10">
        <v>0.51</v>
      </c>
      <c r="I45">
        <v>368</v>
      </c>
      <c r="J45">
        <v>4648</v>
      </c>
      <c r="K45" t="s">
        <v>116</v>
      </c>
      <c r="L45">
        <v>0.16790169341399999</v>
      </c>
      <c r="M45" t="s">
        <v>15</v>
      </c>
    </row>
    <row r="46" spans="1:15" ht="17" thickBot="1" x14ac:dyDescent="0.25">
      <c r="A46" t="s">
        <v>23</v>
      </c>
      <c r="B46">
        <v>44</v>
      </c>
      <c r="C46">
        <v>558</v>
      </c>
      <c r="D46">
        <v>373</v>
      </c>
      <c r="E46">
        <v>4773</v>
      </c>
      <c r="F46" s="10">
        <v>11.7962466488</v>
      </c>
      <c r="G46" s="7">
        <v>11.690760528</v>
      </c>
      <c r="H46" s="10">
        <v>1.01</v>
      </c>
      <c r="I46">
        <v>329</v>
      </c>
      <c r="J46">
        <v>4215</v>
      </c>
      <c r="K46" t="s">
        <v>115</v>
      </c>
      <c r="L46">
        <v>0.93338388589300003</v>
      </c>
      <c r="M46" t="s">
        <v>15</v>
      </c>
    </row>
    <row r="47" spans="1:15" s="4" customFormat="1" ht="17" thickBot="1" x14ac:dyDescent="0.25">
      <c r="A47" s="3" t="s">
        <v>75</v>
      </c>
      <c r="B47" s="4">
        <v>10</v>
      </c>
      <c r="C47" s="4">
        <v>82</v>
      </c>
      <c r="D47" s="4">
        <v>373</v>
      </c>
      <c r="E47" s="4">
        <v>4773</v>
      </c>
      <c r="F47" s="9">
        <v>2.6809651474499998</v>
      </c>
      <c r="G47" s="6">
        <v>1.71799706683</v>
      </c>
      <c r="H47" s="9">
        <v>1.56</v>
      </c>
      <c r="I47" s="4">
        <v>363</v>
      </c>
      <c r="J47" s="4">
        <v>4691</v>
      </c>
      <c r="K47" s="4" t="s">
        <v>114</v>
      </c>
      <c r="L47" s="4">
        <v>0.21779309246699999</v>
      </c>
      <c r="M47" s="4" t="s">
        <v>15</v>
      </c>
      <c r="N47" s="16">
        <f>SUM(F47:F49)</f>
        <v>87.399463806949996</v>
      </c>
      <c r="O47" s="16">
        <f>SUM(G47:G49)</f>
        <v>85.962706892930001</v>
      </c>
    </row>
    <row r="48" spans="1:15" x14ac:dyDescent="0.2">
      <c r="A48" t="s">
        <v>16</v>
      </c>
      <c r="B48">
        <v>87</v>
      </c>
      <c r="C48">
        <v>881</v>
      </c>
      <c r="D48">
        <v>373</v>
      </c>
      <c r="E48">
        <v>4773</v>
      </c>
      <c r="F48" s="10">
        <v>23.324396782800001</v>
      </c>
      <c r="G48" s="7">
        <v>18.457992876599999</v>
      </c>
      <c r="H48" s="10">
        <v>1.26</v>
      </c>
      <c r="I48">
        <v>286</v>
      </c>
      <c r="J48">
        <v>3892</v>
      </c>
      <c r="K48" t="s">
        <v>113</v>
      </c>
      <c r="L48">
        <v>2.3126700480800001E-2</v>
      </c>
      <c r="M48" t="s">
        <v>32</v>
      </c>
    </row>
    <row r="49" spans="1:15" x14ac:dyDescent="0.2">
      <c r="A49" t="s">
        <v>18</v>
      </c>
      <c r="B49">
        <v>229</v>
      </c>
      <c r="C49">
        <v>3140</v>
      </c>
      <c r="D49">
        <v>373</v>
      </c>
      <c r="E49">
        <v>4773</v>
      </c>
      <c r="F49" s="10">
        <v>61.394101876699999</v>
      </c>
      <c r="G49" s="7">
        <v>65.786716949500004</v>
      </c>
      <c r="H49" s="10">
        <v>0.93</v>
      </c>
      <c r="I49">
        <v>144</v>
      </c>
      <c r="J49">
        <v>1633</v>
      </c>
      <c r="K49" t="s">
        <v>112</v>
      </c>
      <c r="L49">
        <v>8.9893254219400004E-2</v>
      </c>
      <c r="M49" t="s">
        <v>15</v>
      </c>
    </row>
    <row r="50" spans="1:15" x14ac:dyDescent="0.2">
      <c r="A50" t="s">
        <v>20</v>
      </c>
      <c r="B50">
        <v>47</v>
      </c>
      <c r="C50">
        <v>670</v>
      </c>
      <c r="D50">
        <v>373</v>
      </c>
      <c r="E50">
        <v>4773</v>
      </c>
      <c r="F50" s="10">
        <v>12.600536193</v>
      </c>
      <c r="G50" s="7">
        <v>14.0372931071</v>
      </c>
      <c r="H50" s="10">
        <v>0.9</v>
      </c>
      <c r="I50">
        <v>326</v>
      </c>
      <c r="J50">
        <v>4103</v>
      </c>
      <c r="K50" t="s">
        <v>111</v>
      </c>
      <c r="L50">
        <v>0.484912580501</v>
      </c>
      <c r="M50" t="s">
        <v>15</v>
      </c>
    </row>
    <row r="51" spans="1:15" ht="17" thickBot="1" x14ac:dyDescent="0.25">
      <c r="A51" t="s">
        <v>23</v>
      </c>
      <c r="B51">
        <v>0</v>
      </c>
      <c r="C51">
        <v>0</v>
      </c>
      <c r="D51">
        <v>373</v>
      </c>
      <c r="E51">
        <v>4773</v>
      </c>
      <c r="F51" s="10">
        <v>0</v>
      </c>
      <c r="G51" s="7">
        <v>0</v>
      </c>
      <c r="H51" s="10"/>
      <c r="I51">
        <v>373</v>
      </c>
      <c r="J51">
        <v>4773</v>
      </c>
      <c r="K51" t="s">
        <v>105</v>
      </c>
      <c r="L51">
        <v>1</v>
      </c>
      <c r="M51" t="s">
        <v>15</v>
      </c>
    </row>
    <row r="52" spans="1:15" s="4" customFormat="1" ht="17" thickBot="1" x14ac:dyDescent="0.25">
      <c r="A52" s="3" t="s">
        <v>80</v>
      </c>
      <c r="B52" s="4">
        <v>58</v>
      </c>
      <c r="C52" s="4">
        <v>594</v>
      </c>
      <c r="D52" s="4">
        <v>373</v>
      </c>
      <c r="E52" s="4">
        <v>4773</v>
      </c>
      <c r="F52" s="9">
        <v>15.5495978552</v>
      </c>
      <c r="G52" s="6">
        <v>12.445003142699999</v>
      </c>
      <c r="H52" s="9">
        <v>1.25</v>
      </c>
      <c r="I52" s="4">
        <v>315</v>
      </c>
      <c r="J52" s="4">
        <v>4179</v>
      </c>
      <c r="K52" s="4" t="s">
        <v>110</v>
      </c>
      <c r="L52" s="4">
        <v>8.9345668742300002E-2</v>
      </c>
      <c r="M52" s="4" t="s">
        <v>15</v>
      </c>
      <c r="N52" s="16">
        <f>SUM(F52:F54)</f>
        <v>99.195710455799997</v>
      </c>
      <c r="O52" s="16">
        <f>SUM(G52:G54)</f>
        <v>96.375445212699987</v>
      </c>
    </row>
    <row r="53" spans="1:15" x14ac:dyDescent="0.2">
      <c r="A53" t="s">
        <v>16</v>
      </c>
      <c r="B53">
        <v>176</v>
      </c>
      <c r="C53">
        <v>1699</v>
      </c>
      <c r="D53">
        <v>373</v>
      </c>
      <c r="E53">
        <v>4773</v>
      </c>
      <c r="F53" s="10">
        <v>47.184986595200002</v>
      </c>
      <c r="G53" s="7">
        <v>35.596061177499998</v>
      </c>
      <c r="H53" s="10">
        <v>1.33</v>
      </c>
      <c r="I53">
        <v>197</v>
      </c>
      <c r="J53">
        <v>3074</v>
      </c>
      <c r="K53" t="s">
        <v>109</v>
      </c>
      <c r="L53" s="1">
        <v>1.22162714202E-5</v>
      </c>
      <c r="M53" t="s">
        <v>22</v>
      </c>
    </row>
    <row r="54" spans="1:15" x14ac:dyDescent="0.2">
      <c r="A54" t="s">
        <v>18</v>
      </c>
      <c r="B54">
        <v>136</v>
      </c>
      <c r="C54">
        <v>2307</v>
      </c>
      <c r="D54">
        <v>373</v>
      </c>
      <c r="E54">
        <v>4773</v>
      </c>
      <c r="F54" s="10">
        <v>36.461126005399997</v>
      </c>
      <c r="G54" s="7">
        <v>48.3343808925</v>
      </c>
      <c r="H54" s="10">
        <v>0.75</v>
      </c>
      <c r="I54">
        <v>237</v>
      </c>
      <c r="J54">
        <v>2466</v>
      </c>
      <c r="K54" t="s">
        <v>108</v>
      </c>
      <c r="L54" s="1">
        <v>9.5177416683499994E-6</v>
      </c>
      <c r="M54" t="s">
        <v>22</v>
      </c>
    </row>
    <row r="55" spans="1:15" x14ac:dyDescent="0.2">
      <c r="A55" t="s">
        <v>20</v>
      </c>
      <c r="B55">
        <v>3</v>
      </c>
      <c r="C55">
        <v>168</v>
      </c>
      <c r="D55">
        <v>373</v>
      </c>
      <c r="E55">
        <v>4773</v>
      </c>
      <c r="F55" s="10">
        <v>0.80428954423599996</v>
      </c>
      <c r="G55" s="7">
        <v>3.5197988686400001</v>
      </c>
      <c r="H55" s="10">
        <v>0.23</v>
      </c>
      <c r="I55">
        <v>370</v>
      </c>
      <c r="J55">
        <v>4605</v>
      </c>
      <c r="K55" t="s">
        <v>107</v>
      </c>
      <c r="L55">
        <v>2.3040838255200002E-3</v>
      </c>
      <c r="M55" t="s">
        <v>29</v>
      </c>
    </row>
    <row r="56" spans="1:15" ht="17" thickBot="1" x14ac:dyDescent="0.25">
      <c r="A56" t="s">
        <v>23</v>
      </c>
      <c r="B56">
        <v>0</v>
      </c>
      <c r="C56">
        <v>5</v>
      </c>
      <c r="D56">
        <v>373</v>
      </c>
      <c r="E56">
        <v>4773</v>
      </c>
      <c r="F56" s="10">
        <v>0</v>
      </c>
      <c r="G56" s="7">
        <v>0.104755918709</v>
      </c>
      <c r="H56" s="10">
        <v>0</v>
      </c>
      <c r="I56">
        <v>373</v>
      </c>
      <c r="J56">
        <v>4768</v>
      </c>
      <c r="K56" t="s">
        <v>106</v>
      </c>
      <c r="L56">
        <v>1</v>
      </c>
      <c r="M56" t="s">
        <v>15</v>
      </c>
    </row>
    <row r="57" spans="1:15" s="4" customFormat="1" ht="17" thickBot="1" x14ac:dyDescent="0.25">
      <c r="A57" s="3" t="s">
        <v>85</v>
      </c>
      <c r="B57" s="4">
        <v>0</v>
      </c>
      <c r="C57" s="4">
        <v>0</v>
      </c>
      <c r="D57" s="4">
        <v>373</v>
      </c>
      <c r="E57" s="4">
        <v>4773</v>
      </c>
      <c r="F57" s="9">
        <v>0</v>
      </c>
      <c r="G57" s="6">
        <v>0</v>
      </c>
      <c r="H57" s="9"/>
      <c r="I57" s="4">
        <v>373</v>
      </c>
      <c r="J57" s="4">
        <v>4773</v>
      </c>
      <c r="K57" s="4" t="s">
        <v>105</v>
      </c>
      <c r="L57" s="4">
        <v>1</v>
      </c>
      <c r="M57" s="4" t="s">
        <v>15</v>
      </c>
      <c r="N57" s="16">
        <f>SUM(F57:F59)</f>
        <v>21.447721179630001</v>
      </c>
      <c r="O57" s="16">
        <f>SUM(G57:G59)</f>
        <v>10.475591870940001</v>
      </c>
    </row>
    <row r="58" spans="1:15" x14ac:dyDescent="0.2">
      <c r="A58" t="s">
        <v>16</v>
      </c>
      <c r="B58">
        <v>5</v>
      </c>
      <c r="C58">
        <v>49</v>
      </c>
      <c r="D58">
        <v>373</v>
      </c>
      <c r="E58">
        <v>4773</v>
      </c>
      <c r="F58" s="10">
        <v>1.3404825737299999</v>
      </c>
      <c r="G58" s="7">
        <v>1.02660800335</v>
      </c>
      <c r="H58" s="10">
        <v>1.31</v>
      </c>
      <c r="I58">
        <v>368</v>
      </c>
      <c r="J58">
        <v>4724</v>
      </c>
      <c r="K58" t="s">
        <v>104</v>
      </c>
      <c r="L58">
        <v>0.59197632244300002</v>
      </c>
      <c r="M58" t="s">
        <v>15</v>
      </c>
    </row>
    <row r="59" spans="1:15" x14ac:dyDescent="0.2">
      <c r="A59" t="s">
        <v>18</v>
      </c>
      <c r="B59">
        <v>75</v>
      </c>
      <c r="C59">
        <v>451</v>
      </c>
      <c r="D59">
        <v>373</v>
      </c>
      <c r="E59">
        <v>4773</v>
      </c>
      <c r="F59" s="10">
        <v>20.107238605900001</v>
      </c>
      <c r="G59" s="7">
        <v>9.44898386759</v>
      </c>
      <c r="H59" s="10">
        <v>2.13</v>
      </c>
      <c r="I59">
        <v>298</v>
      </c>
      <c r="J59">
        <v>4322</v>
      </c>
      <c r="K59" t="s">
        <v>103</v>
      </c>
      <c r="L59" s="1">
        <v>2.5483058440800001E-9</v>
      </c>
      <c r="M59" t="s">
        <v>22</v>
      </c>
    </row>
    <row r="60" spans="1:15" x14ac:dyDescent="0.2">
      <c r="A60" t="s">
        <v>20</v>
      </c>
      <c r="B60">
        <v>190</v>
      </c>
      <c r="C60">
        <v>1984</v>
      </c>
      <c r="D60">
        <v>373</v>
      </c>
      <c r="E60">
        <v>4773</v>
      </c>
      <c r="F60" s="10">
        <v>50.938337801599999</v>
      </c>
      <c r="G60" s="7">
        <v>41.567148543899997</v>
      </c>
      <c r="H60" s="10">
        <v>1.23</v>
      </c>
      <c r="I60">
        <v>183</v>
      </c>
      <c r="J60">
        <v>2789</v>
      </c>
      <c r="K60" t="s">
        <v>102</v>
      </c>
      <c r="L60">
        <v>4.8466329641300003E-4</v>
      </c>
      <c r="M60" t="s">
        <v>59</v>
      </c>
    </row>
    <row r="61" spans="1:15" ht="17" thickBot="1" x14ac:dyDescent="0.25">
      <c r="A61" t="s">
        <v>23</v>
      </c>
      <c r="B61">
        <v>94</v>
      </c>
      <c r="C61">
        <v>2034</v>
      </c>
      <c r="D61">
        <v>373</v>
      </c>
      <c r="E61">
        <v>4773</v>
      </c>
      <c r="F61" s="10">
        <v>25.201072386100002</v>
      </c>
      <c r="G61" s="7">
        <v>42.614707731000003</v>
      </c>
      <c r="H61" s="10">
        <v>0.59</v>
      </c>
      <c r="I61">
        <v>279</v>
      </c>
      <c r="J61">
        <v>2739</v>
      </c>
      <c r="K61" t="s">
        <v>101</v>
      </c>
      <c r="L61" s="1">
        <v>1.84672946733E-11</v>
      </c>
      <c r="M61" t="s">
        <v>22</v>
      </c>
    </row>
    <row r="62" spans="1:15" s="4" customFormat="1" ht="17" thickBot="1" x14ac:dyDescent="0.25">
      <c r="A62" s="3" t="s">
        <v>90</v>
      </c>
      <c r="B62" s="4">
        <v>263</v>
      </c>
      <c r="C62" s="4">
        <v>2154</v>
      </c>
      <c r="D62" s="4">
        <v>373</v>
      </c>
      <c r="E62" s="4">
        <v>4773</v>
      </c>
      <c r="F62" s="9">
        <v>70.509383377999995</v>
      </c>
      <c r="G62" s="6">
        <v>45.128849780000003</v>
      </c>
      <c r="H62" s="9">
        <v>1.56</v>
      </c>
      <c r="I62" s="4">
        <v>110</v>
      </c>
      <c r="J62" s="4">
        <v>2619</v>
      </c>
      <c r="K62" s="4" t="s">
        <v>100</v>
      </c>
      <c r="L62" s="5">
        <v>1.57782455534E-21</v>
      </c>
      <c r="M62" s="4" t="s">
        <v>22</v>
      </c>
      <c r="N62" s="16">
        <f>SUM(F62:F64)</f>
        <v>75.603217158159993</v>
      </c>
      <c r="O62" s="16">
        <f>SUM(G62:G64)</f>
        <v>50.178085061791002</v>
      </c>
    </row>
    <row r="63" spans="1:15" x14ac:dyDescent="0.2">
      <c r="A63" t="s">
        <v>16</v>
      </c>
      <c r="B63">
        <v>4</v>
      </c>
      <c r="C63">
        <v>22</v>
      </c>
      <c r="D63">
        <v>373</v>
      </c>
      <c r="E63">
        <v>4773</v>
      </c>
      <c r="F63" s="10">
        <v>1.0723860589800001</v>
      </c>
      <c r="G63" s="7">
        <v>0.46092604232099998</v>
      </c>
      <c r="H63" s="10">
        <v>2.33</v>
      </c>
      <c r="I63">
        <v>369</v>
      </c>
      <c r="J63">
        <v>4751</v>
      </c>
      <c r="K63" t="s">
        <v>99</v>
      </c>
      <c r="L63">
        <v>0.114858707238</v>
      </c>
      <c r="M63" t="s">
        <v>15</v>
      </c>
    </row>
    <row r="64" spans="1:15" x14ac:dyDescent="0.2">
      <c r="A64" t="s">
        <v>18</v>
      </c>
      <c r="B64">
        <v>15</v>
      </c>
      <c r="C64">
        <v>219</v>
      </c>
      <c r="D64">
        <v>373</v>
      </c>
      <c r="E64">
        <v>4773</v>
      </c>
      <c r="F64" s="10">
        <v>4.0214477211800004</v>
      </c>
      <c r="G64" s="7">
        <v>4.58830923947</v>
      </c>
      <c r="H64" s="10">
        <v>0.88</v>
      </c>
      <c r="I64">
        <v>358</v>
      </c>
      <c r="J64">
        <v>4554</v>
      </c>
      <c r="K64" t="s">
        <v>98</v>
      </c>
      <c r="L64">
        <v>0.69944293488300002</v>
      </c>
      <c r="M64" t="s">
        <v>15</v>
      </c>
    </row>
    <row r="65" spans="1:13" x14ac:dyDescent="0.2">
      <c r="A65" t="s">
        <v>20</v>
      </c>
      <c r="B65">
        <v>47</v>
      </c>
      <c r="C65">
        <v>938</v>
      </c>
      <c r="D65">
        <v>373</v>
      </c>
      <c r="E65">
        <v>4773</v>
      </c>
      <c r="F65" s="10">
        <v>12.600536193</v>
      </c>
      <c r="G65" s="7">
        <v>19.652210349899999</v>
      </c>
      <c r="H65" s="10">
        <v>0.64</v>
      </c>
      <c r="I65">
        <v>326</v>
      </c>
      <c r="J65">
        <v>3835</v>
      </c>
      <c r="K65" t="s">
        <v>97</v>
      </c>
      <c r="L65">
        <v>6.1244663819499999E-4</v>
      </c>
      <c r="M65" t="s">
        <v>59</v>
      </c>
    </row>
    <row r="66" spans="1:13" x14ac:dyDescent="0.2">
      <c r="A66" t="s">
        <v>23</v>
      </c>
      <c r="B66">
        <v>35</v>
      </c>
      <c r="C66">
        <v>1232</v>
      </c>
      <c r="D66">
        <v>373</v>
      </c>
      <c r="E66">
        <v>4773</v>
      </c>
      <c r="F66" s="10">
        <v>9.3833780160900009</v>
      </c>
      <c r="G66" s="7">
        <v>25.811858369999999</v>
      </c>
      <c r="H66" s="10">
        <v>0.36</v>
      </c>
      <c r="I66">
        <v>338</v>
      </c>
      <c r="J66">
        <v>3541</v>
      </c>
      <c r="K66" t="s">
        <v>96</v>
      </c>
      <c r="L66" s="1">
        <v>1.13253789064E-14</v>
      </c>
      <c r="M66" t="s">
        <v>22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6"/>
  <sheetViews>
    <sheetView workbookViewId="0">
      <selection activeCell="N1" sqref="N1:O66"/>
    </sheetView>
  </sheetViews>
  <sheetFormatPr baseColWidth="10" defaultRowHeight="16" x14ac:dyDescent="0.2"/>
  <cols>
    <col min="6" max="6" width="10.83203125" style="11"/>
    <col min="8" max="8" width="10.83203125" style="11"/>
  </cols>
  <sheetData>
    <row r="1" spans="1:15" s="2" customFormat="1" ht="17" thickBo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8" t="s">
        <v>5</v>
      </c>
      <c r="G1" s="2" t="s">
        <v>6</v>
      </c>
      <c r="H1" s="8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220</v>
      </c>
      <c r="O1" s="2" t="s">
        <v>221</v>
      </c>
    </row>
    <row r="2" spans="1:15" s="4" customFormat="1" ht="17" thickBot="1" x14ac:dyDescent="0.25">
      <c r="A2" s="3" t="s">
        <v>13</v>
      </c>
      <c r="B2" s="4">
        <v>0</v>
      </c>
      <c r="C2" s="4">
        <v>12</v>
      </c>
      <c r="D2" s="4">
        <v>284</v>
      </c>
      <c r="E2" s="4">
        <v>3184</v>
      </c>
      <c r="F2" s="9">
        <v>0</v>
      </c>
      <c r="G2" s="6">
        <v>0.37688442211099998</v>
      </c>
      <c r="H2" s="9">
        <v>0</v>
      </c>
      <c r="I2" s="4">
        <v>284</v>
      </c>
      <c r="J2" s="4">
        <v>3172</v>
      </c>
      <c r="K2" s="4" t="s">
        <v>216</v>
      </c>
      <c r="L2" s="4">
        <v>0.615392069697</v>
      </c>
      <c r="M2" s="4" t="s">
        <v>15</v>
      </c>
      <c r="N2" s="16">
        <f>SUM(F2:F4)</f>
        <v>12.676056338</v>
      </c>
      <c r="O2" s="16">
        <f>SUM(G2:G4)</f>
        <v>6.595477386932</v>
      </c>
    </row>
    <row r="3" spans="1:15" x14ac:dyDescent="0.2">
      <c r="A3" t="s">
        <v>16</v>
      </c>
      <c r="B3">
        <v>0</v>
      </c>
      <c r="C3">
        <v>24</v>
      </c>
      <c r="D3">
        <v>284</v>
      </c>
      <c r="E3">
        <v>3184</v>
      </c>
      <c r="F3" s="10">
        <v>0</v>
      </c>
      <c r="G3" s="7">
        <v>0.75376884422099999</v>
      </c>
      <c r="H3" s="10">
        <v>0</v>
      </c>
      <c r="I3">
        <v>284</v>
      </c>
      <c r="J3">
        <v>3160</v>
      </c>
      <c r="K3" t="s">
        <v>215</v>
      </c>
      <c r="L3">
        <v>0.25564747301399998</v>
      </c>
      <c r="M3" t="s">
        <v>15</v>
      </c>
    </row>
    <row r="4" spans="1:15" x14ac:dyDescent="0.2">
      <c r="A4" t="s">
        <v>18</v>
      </c>
      <c r="B4">
        <v>36</v>
      </c>
      <c r="C4">
        <v>174</v>
      </c>
      <c r="D4">
        <v>284</v>
      </c>
      <c r="E4">
        <v>3184</v>
      </c>
      <c r="F4" s="10">
        <v>12.676056338</v>
      </c>
      <c r="G4" s="7">
        <v>5.4648241206000003</v>
      </c>
      <c r="H4" s="10">
        <v>2.3199999999999998</v>
      </c>
      <c r="I4">
        <v>248</v>
      </c>
      <c r="J4">
        <v>3010</v>
      </c>
      <c r="K4" t="s">
        <v>214</v>
      </c>
      <c r="L4" s="1">
        <v>1.15453481192E-5</v>
      </c>
      <c r="M4" t="s">
        <v>22</v>
      </c>
    </row>
    <row r="5" spans="1:15" x14ac:dyDescent="0.2">
      <c r="A5" t="s">
        <v>20</v>
      </c>
      <c r="B5">
        <v>142</v>
      </c>
      <c r="C5">
        <v>992</v>
      </c>
      <c r="D5">
        <v>284</v>
      </c>
      <c r="E5">
        <v>3184</v>
      </c>
      <c r="F5" s="10">
        <v>50</v>
      </c>
      <c r="G5" s="7">
        <v>31.155778894499999</v>
      </c>
      <c r="H5" s="10">
        <v>1.6</v>
      </c>
      <c r="I5">
        <v>142</v>
      </c>
      <c r="J5">
        <v>2192</v>
      </c>
      <c r="K5" t="s">
        <v>213</v>
      </c>
      <c r="L5" s="1">
        <v>3.5317530901199998E-10</v>
      </c>
      <c r="M5" t="s">
        <v>22</v>
      </c>
    </row>
    <row r="6" spans="1:15" ht="17" thickBot="1" x14ac:dyDescent="0.25">
      <c r="A6" t="s">
        <v>23</v>
      </c>
      <c r="B6">
        <v>96</v>
      </c>
      <c r="C6">
        <v>1559</v>
      </c>
      <c r="D6">
        <v>284</v>
      </c>
      <c r="E6">
        <v>3184</v>
      </c>
      <c r="F6" s="10">
        <v>33.8028169014</v>
      </c>
      <c r="G6" s="7">
        <v>48.963567839200003</v>
      </c>
      <c r="H6" s="10">
        <v>0.69</v>
      </c>
      <c r="I6">
        <v>188</v>
      </c>
      <c r="J6">
        <v>1625</v>
      </c>
      <c r="K6" t="s">
        <v>212</v>
      </c>
      <c r="L6" s="1">
        <v>8.5703349799400002E-7</v>
      </c>
      <c r="M6" t="s">
        <v>22</v>
      </c>
    </row>
    <row r="7" spans="1:15" s="4" customFormat="1" ht="17" thickBot="1" x14ac:dyDescent="0.25">
      <c r="A7" s="3" t="s">
        <v>25</v>
      </c>
      <c r="B7" s="4">
        <v>54</v>
      </c>
      <c r="C7" s="4">
        <v>464</v>
      </c>
      <c r="D7" s="4">
        <v>284</v>
      </c>
      <c r="E7" s="4">
        <v>3184</v>
      </c>
      <c r="F7" s="9">
        <v>19.014084507</v>
      </c>
      <c r="G7" s="6">
        <v>14.572864321599999</v>
      </c>
      <c r="H7" s="9">
        <v>1.3</v>
      </c>
      <c r="I7" s="4">
        <v>230</v>
      </c>
      <c r="J7" s="4">
        <v>2720</v>
      </c>
      <c r="K7" s="4" t="s">
        <v>211</v>
      </c>
      <c r="L7" s="4">
        <v>5.5419931252099999E-2</v>
      </c>
      <c r="M7" s="4" t="s">
        <v>15</v>
      </c>
      <c r="N7" s="16">
        <f>SUM(F7:F9)</f>
        <v>98.943661971799997</v>
      </c>
      <c r="O7" s="16">
        <f>SUM(G7:G9)</f>
        <v>96.136934673400006</v>
      </c>
    </row>
    <row r="8" spans="1:15" x14ac:dyDescent="0.2">
      <c r="A8" t="s">
        <v>16</v>
      </c>
      <c r="B8">
        <v>146</v>
      </c>
      <c r="C8">
        <v>1273</v>
      </c>
      <c r="D8">
        <v>284</v>
      </c>
      <c r="E8">
        <v>3184</v>
      </c>
      <c r="F8" s="10">
        <v>51.4084507042</v>
      </c>
      <c r="G8" s="7">
        <v>39.981155778900003</v>
      </c>
      <c r="H8" s="10">
        <v>1.29</v>
      </c>
      <c r="I8">
        <v>138</v>
      </c>
      <c r="J8">
        <v>1911</v>
      </c>
      <c r="K8" t="s">
        <v>210</v>
      </c>
      <c r="L8">
        <v>1.9824623941499999E-4</v>
      </c>
      <c r="M8" t="s">
        <v>59</v>
      </c>
    </row>
    <row r="9" spans="1:15" x14ac:dyDescent="0.2">
      <c r="A9" t="s">
        <v>18</v>
      </c>
      <c r="B9">
        <v>81</v>
      </c>
      <c r="C9">
        <v>1324</v>
      </c>
      <c r="D9">
        <v>284</v>
      </c>
      <c r="E9">
        <v>3184</v>
      </c>
      <c r="F9" s="10">
        <v>28.521126760600001</v>
      </c>
      <c r="G9" s="7">
        <v>41.582914572900002</v>
      </c>
      <c r="H9" s="10">
        <v>0.69</v>
      </c>
      <c r="I9">
        <v>203</v>
      </c>
      <c r="J9">
        <v>1860</v>
      </c>
      <c r="K9" t="s">
        <v>209</v>
      </c>
      <c r="L9" s="1">
        <v>1.6411763337200001E-5</v>
      </c>
      <c r="M9" t="s">
        <v>22</v>
      </c>
    </row>
    <row r="10" spans="1:15" x14ac:dyDescent="0.2">
      <c r="A10" t="s">
        <v>20</v>
      </c>
      <c r="B10">
        <v>3</v>
      </c>
      <c r="C10">
        <v>113</v>
      </c>
      <c r="D10">
        <v>284</v>
      </c>
      <c r="E10">
        <v>3184</v>
      </c>
      <c r="F10" s="10">
        <v>1.0563380281700001</v>
      </c>
      <c r="G10" s="7">
        <v>3.5489949748699998</v>
      </c>
      <c r="H10" s="10">
        <v>0.3</v>
      </c>
      <c r="I10">
        <v>281</v>
      </c>
      <c r="J10">
        <v>3071</v>
      </c>
      <c r="K10" t="s">
        <v>208</v>
      </c>
      <c r="L10">
        <v>2.33480282182E-2</v>
      </c>
      <c r="M10" t="s">
        <v>32</v>
      </c>
    </row>
    <row r="11" spans="1:15" ht="17" thickBot="1" x14ac:dyDescent="0.25">
      <c r="A11" t="s">
        <v>23</v>
      </c>
      <c r="B11">
        <v>0</v>
      </c>
      <c r="C11">
        <v>7</v>
      </c>
      <c r="D11">
        <v>284</v>
      </c>
      <c r="E11">
        <v>3184</v>
      </c>
      <c r="F11" s="10">
        <v>0</v>
      </c>
      <c r="G11" s="7">
        <v>0.219849246231</v>
      </c>
      <c r="H11" s="10">
        <v>0</v>
      </c>
      <c r="I11">
        <v>284</v>
      </c>
      <c r="J11">
        <v>3177</v>
      </c>
      <c r="K11" t="s">
        <v>207</v>
      </c>
      <c r="L11">
        <v>1</v>
      </c>
      <c r="M11" t="s">
        <v>15</v>
      </c>
    </row>
    <row r="12" spans="1:15" s="4" customFormat="1" ht="17" thickBot="1" x14ac:dyDescent="0.25">
      <c r="A12" s="3" t="s">
        <v>33</v>
      </c>
      <c r="B12" s="4">
        <v>11</v>
      </c>
      <c r="C12" s="4">
        <v>291</v>
      </c>
      <c r="D12" s="4">
        <v>284</v>
      </c>
      <c r="E12" s="4">
        <v>3184</v>
      </c>
      <c r="F12" s="9">
        <v>3.87323943662</v>
      </c>
      <c r="G12" s="6">
        <v>9.1394472361800005</v>
      </c>
      <c r="H12" s="9">
        <v>0.42</v>
      </c>
      <c r="I12" s="4">
        <v>273</v>
      </c>
      <c r="J12" s="4">
        <v>2893</v>
      </c>
      <c r="K12" s="4" t="s">
        <v>206</v>
      </c>
      <c r="L12" s="4">
        <v>1.3646108152399999E-3</v>
      </c>
      <c r="M12" s="4" t="s">
        <v>29</v>
      </c>
      <c r="N12" s="16">
        <f>SUM(F12:F14)</f>
        <v>54.929577464739999</v>
      </c>
      <c r="O12" s="16">
        <f>SUM(G12:G14)</f>
        <v>74.62311557788</v>
      </c>
    </row>
    <row r="13" spans="1:15" x14ac:dyDescent="0.2">
      <c r="A13" t="s">
        <v>16</v>
      </c>
      <c r="B13">
        <v>27</v>
      </c>
      <c r="C13">
        <v>444</v>
      </c>
      <c r="D13">
        <v>284</v>
      </c>
      <c r="E13">
        <v>3184</v>
      </c>
      <c r="F13" s="10">
        <v>9.5070422535199999</v>
      </c>
      <c r="G13" s="7">
        <v>13.944723618099999</v>
      </c>
      <c r="H13" s="10">
        <v>0.68</v>
      </c>
      <c r="I13">
        <v>257</v>
      </c>
      <c r="J13">
        <v>2740</v>
      </c>
      <c r="K13" t="s">
        <v>205</v>
      </c>
      <c r="L13">
        <v>3.7339833865799997E-2</v>
      </c>
      <c r="M13" t="s">
        <v>32</v>
      </c>
    </row>
    <row r="14" spans="1:15" x14ac:dyDescent="0.2">
      <c r="A14" t="s">
        <v>18</v>
      </c>
      <c r="B14">
        <v>118</v>
      </c>
      <c r="C14">
        <v>1641</v>
      </c>
      <c r="D14">
        <v>284</v>
      </c>
      <c r="E14">
        <v>3184</v>
      </c>
      <c r="F14" s="10">
        <v>41.549295774599997</v>
      </c>
      <c r="G14" s="7">
        <v>51.538944723599997</v>
      </c>
      <c r="H14" s="10">
        <v>0.81</v>
      </c>
      <c r="I14">
        <v>166</v>
      </c>
      <c r="J14">
        <v>1543</v>
      </c>
      <c r="K14" t="s">
        <v>204</v>
      </c>
      <c r="L14">
        <v>1.2696566976499999E-3</v>
      </c>
      <c r="M14" t="s">
        <v>29</v>
      </c>
    </row>
    <row r="15" spans="1:15" x14ac:dyDescent="0.2">
      <c r="A15" t="s">
        <v>20</v>
      </c>
      <c r="B15">
        <v>127</v>
      </c>
      <c r="C15">
        <v>800</v>
      </c>
      <c r="D15">
        <v>284</v>
      </c>
      <c r="E15">
        <v>3184</v>
      </c>
      <c r="F15" s="10">
        <v>44.718309859199998</v>
      </c>
      <c r="G15" s="7">
        <v>25.125628140700002</v>
      </c>
      <c r="H15" s="10">
        <v>1.78</v>
      </c>
      <c r="I15">
        <v>157</v>
      </c>
      <c r="J15">
        <v>2384</v>
      </c>
      <c r="K15" t="s">
        <v>203</v>
      </c>
      <c r="L15" s="1">
        <v>9.5195514420699998E-12</v>
      </c>
      <c r="M15" t="s">
        <v>22</v>
      </c>
    </row>
    <row r="16" spans="1:15" ht="17" thickBot="1" x14ac:dyDescent="0.25">
      <c r="A16" t="s">
        <v>23</v>
      </c>
      <c r="B16">
        <v>1</v>
      </c>
      <c r="C16">
        <v>8</v>
      </c>
      <c r="D16">
        <v>284</v>
      </c>
      <c r="E16">
        <v>3184</v>
      </c>
      <c r="F16" s="10">
        <v>0.352112676056</v>
      </c>
      <c r="G16" s="7">
        <v>0.25125628140700002</v>
      </c>
      <c r="H16" s="10">
        <v>1.4</v>
      </c>
      <c r="I16">
        <v>283</v>
      </c>
      <c r="J16">
        <v>3176</v>
      </c>
      <c r="K16" t="s">
        <v>202</v>
      </c>
      <c r="L16">
        <v>0.53693396537299998</v>
      </c>
      <c r="M16" t="s">
        <v>15</v>
      </c>
    </row>
    <row r="17" spans="1:15" s="4" customFormat="1" ht="17" thickBot="1" x14ac:dyDescent="0.25">
      <c r="A17" s="3" t="s">
        <v>39</v>
      </c>
      <c r="B17" s="4">
        <v>45</v>
      </c>
      <c r="C17" s="4">
        <v>1346</v>
      </c>
      <c r="D17" s="4">
        <v>284</v>
      </c>
      <c r="E17" s="4">
        <v>3184</v>
      </c>
      <c r="F17" s="9">
        <v>15.845070422499999</v>
      </c>
      <c r="G17" s="6">
        <v>42.273869346700003</v>
      </c>
      <c r="H17" s="9">
        <v>0.37</v>
      </c>
      <c r="I17" s="4">
        <v>239</v>
      </c>
      <c r="J17" s="4">
        <v>1838</v>
      </c>
      <c r="K17" s="4" t="s">
        <v>201</v>
      </c>
      <c r="L17" s="5">
        <v>4.6526173565300002E-20</v>
      </c>
      <c r="M17" s="4" t="s">
        <v>22</v>
      </c>
      <c r="N17" s="16">
        <f>SUM(F17:F19)</f>
        <v>15.845070422499999</v>
      </c>
      <c r="O17" s="16">
        <f>SUM(G17:G19)</f>
        <v>42.744974874337906</v>
      </c>
    </row>
    <row r="18" spans="1:15" x14ac:dyDescent="0.2">
      <c r="A18" t="s">
        <v>16</v>
      </c>
      <c r="B18">
        <v>0</v>
      </c>
      <c r="C18">
        <v>1</v>
      </c>
      <c r="D18">
        <v>284</v>
      </c>
      <c r="E18">
        <v>3184</v>
      </c>
      <c r="F18" s="10">
        <v>0</v>
      </c>
      <c r="G18" s="7">
        <v>3.1407035175900003E-2</v>
      </c>
      <c r="H18" s="10">
        <v>0</v>
      </c>
      <c r="I18">
        <v>284</v>
      </c>
      <c r="J18">
        <v>3183</v>
      </c>
      <c r="K18" t="s">
        <v>167</v>
      </c>
      <c r="L18">
        <v>1</v>
      </c>
      <c r="M18" t="s">
        <v>15</v>
      </c>
    </row>
    <row r="19" spans="1:15" x14ac:dyDescent="0.2">
      <c r="A19" t="s">
        <v>18</v>
      </c>
      <c r="B19">
        <v>0</v>
      </c>
      <c r="C19">
        <v>14</v>
      </c>
      <c r="D19">
        <v>284</v>
      </c>
      <c r="E19">
        <v>3184</v>
      </c>
      <c r="F19" s="10">
        <v>0</v>
      </c>
      <c r="G19" s="7">
        <v>0.43969849246199999</v>
      </c>
      <c r="H19" s="10">
        <v>0</v>
      </c>
      <c r="I19">
        <v>284</v>
      </c>
      <c r="J19">
        <v>3170</v>
      </c>
      <c r="K19" t="s">
        <v>178</v>
      </c>
      <c r="L19">
        <v>0.62177825878299997</v>
      </c>
      <c r="M19" t="s">
        <v>15</v>
      </c>
    </row>
    <row r="20" spans="1:15" x14ac:dyDescent="0.2">
      <c r="A20" t="s">
        <v>20</v>
      </c>
      <c r="B20">
        <v>13</v>
      </c>
      <c r="C20">
        <v>131</v>
      </c>
      <c r="D20">
        <v>284</v>
      </c>
      <c r="E20">
        <v>3184</v>
      </c>
      <c r="F20" s="10">
        <v>4.5774647887300004</v>
      </c>
      <c r="G20" s="7">
        <v>4.11432160804</v>
      </c>
      <c r="H20" s="10">
        <v>1.1100000000000001</v>
      </c>
      <c r="I20">
        <v>271</v>
      </c>
      <c r="J20">
        <v>3053</v>
      </c>
      <c r="K20" t="s">
        <v>200</v>
      </c>
      <c r="L20">
        <v>0.64305581453899996</v>
      </c>
      <c r="M20" t="s">
        <v>15</v>
      </c>
    </row>
    <row r="21" spans="1:15" ht="17" thickBot="1" x14ac:dyDescent="0.25">
      <c r="A21" t="s">
        <v>23</v>
      </c>
      <c r="B21">
        <v>76</v>
      </c>
      <c r="C21">
        <v>632</v>
      </c>
      <c r="D21">
        <v>284</v>
      </c>
      <c r="E21">
        <v>3184</v>
      </c>
      <c r="F21" s="10">
        <v>26.760563380299999</v>
      </c>
      <c r="G21" s="7">
        <v>19.849246231199999</v>
      </c>
      <c r="H21" s="10">
        <v>1.35</v>
      </c>
      <c r="I21">
        <v>208</v>
      </c>
      <c r="J21">
        <v>2552</v>
      </c>
      <c r="K21" t="s">
        <v>199</v>
      </c>
      <c r="L21">
        <v>7.0782245198099999E-3</v>
      </c>
      <c r="M21" t="s">
        <v>29</v>
      </c>
    </row>
    <row r="22" spans="1:15" s="4" customFormat="1" ht="17" thickBot="1" x14ac:dyDescent="0.25">
      <c r="A22" s="3" t="s">
        <v>45</v>
      </c>
      <c r="B22" s="4">
        <v>48</v>
      </c>
      <c r="C22" s="4">
        <v>734</v>
      </c>
      <c r="D22" s="4">
        <v>284</v>
      </c>
      <c r="E22" s="4">
        <v>3184</v>
      </c>
      <c r="F22" s="9">
        <v>16.9014084507</v>
      </c>
      <c r="G22" s="6">
        <v>23.052763819100001</v>
      </c>
      <c r="H22" s="9">
        <v>0.73</v>
      </c>
      <c r="I22" s="4">
        <v>236</v>
      </c>
      <c r="J22" s="4">
        <v>2450</v>
      </c>
      <c r="K22" s="4" t="s">
        <v>198</v>
      </c>
      <c r="L22" s="4">
        <v>1.7583763824800001E-2</v>
      </c>
      <c r="M22" s="4" t="s">
        <v>32</v>
      </c>
      <c r="N22" s="16">
        <f>SUM(F22:F24)</f>
        <v>94.366197183100013</v>
      </c>
      <c r="O22" s="16">
        <f>SUM(G22:G24)</f>
        <v>96.953517587899995</v>
      </c>
    </row>
    <row r="23" spans="1:15" x14ac:dyDescent="0.2">
      <c r="A23" t="s">
        <v>16</v>
      </c>
      <c r="B23">
        <v>66</v>
      </c>
      <c r="C23">
        <v>829</v>
      </c>
      <c r="D23">
        <v>284</v>
      </c>
      <c r="E23">
        <v>3184</v>
      </c>
      <c r="F23" s="10">
        <v>23.239436619700001</v>
      </c>
      <c r="G23" s="7">
        <v>26.0364321608</v>
      </c>
      <c r="H23" s="10">
        <v>0.89</v>
      </c>
      <c r="I23">
        <v>218</v>
      </c>
      <c r="J23">
        <v>2355</v>
      </c>
      <c r="K23" t="s">
        <v>197</v>
      </c>
      <c r="L23">
        <v>0.32225658854200001</v>
      </c>
      <c r="M23" t="s">
        <v>15</v>
      </c>
    </row>
    <row r="24" spans="1:15" x14ac:dyDescent="0.2">
      <c r="A24" t="s">
        <v>18</v>
      </c>
      <c r="B24">
        <v>154</v>
      </c>
      <c r="C24">
        <v>1524</v>
      </c>
      <c r="D24">
        <v>284</v>
      </c>
      <c r="E24">
        <v>3184</v>
      </c>
      <c r="F24" s="10">
        <v>54.225352112700001</v>
      </c>
      <c r="G24" s="7">
        <v>47.864321607999997</v>
      </c>
      <c r="H24" s="10">
        <v>1.1299999999999999</v>
      </c>
      <c r="I24">
        <v>130</v>
      </c>
      <c r="J24">
        <v>1660</v>
      </c>
      <c r="K24" t="s">
        <v>196</v>
      </c>
      <c r="L24">
        <v>4.0995658398799997E-2</v>
      </c>
      <c r="M24" t="s">
        <v>32</v>
      </c>
    </row>
    <row r="25" spans="1:15" x14ac:dyDescent="0.2">
      <c r="A25" t="s">
        <v>20</v>
      </c>
      <c r="B25">
        <v>16</v>
      </c>
      <c r="C25">
        <v>97</v>
      </c>
      <c r="D25">
        <v>284</v>
      </c>
      <c r="E25">
        <v>3184</v>
      </c>
      <c r="F25" s="10">
        <v>5.6338028169000003</v>
      </c>
      <c r="G25" s="7">
        <v>3.04648241206</v>
      </c>
      <c r="H25" s="10">
        <v>1.85</v>
      </c>
      <c r="I25">
        <v>268</v>
      </c>
      <c r="J25">
        <v>3087</v>
      </c>
      <c r="K25" t="s">
        <v>195</v>
      </c>
      <c r="L25">
        <v>3.36608574247E-2</v>
      </c>
      <c r="M25" t="s">
        <v>32</v>
      </c>
    </row>
    <row r="26" spans="1:15" ht="17" thickBot="1" x14ac:dyDescent="0.25">
      <c r="A26" t="s">
        <v>23</v>
      </c>
      <c r="B26">
        <v>0</v>
      </c>
      <c r="C26">
        <v>0</v>
      </c>
      <c r="D26">
        <v>284</v>
      </c>
      <c r="E26">
        <v>3184</v>
      </c>
      <c r="F26" s="10">
        <v>0</v>
      </c>
      <c r="G26" s="7">
        <v>0</v>
      </c>
      <c r="H26" s="10"/>
      <c r="I26">
        <v>284</v>
      </c>
      <c r="J26">
        <v>3184</v>
      </c>
      <c r="K26" t="s">
        <v>166</v>
      </c>
      <c r="L26">
        <v>1</v>
      </c>
      <c r="M26" t="s">
        <v>15</v>
      </c>
    </row>
    <row r="27" spans="1:15" s="4" customFormat="1" ht="17" thickBot="1" x14ac:dyDescent="0.25">
      <c r="A27" s="3" t="s">
        <v>51</v>
      </c>
      <c r="B27" s="4">
        <v>1</v>
      </c>
      <c r="C27" s="4">
        <v>16</v>
      </c>
      <c r="D27" s="4">
        <v>284</v>
      </c>
      <c r="E27" s="4">
        <v>3184</v>
      </c>
      <c r="F27" s="9">
        <v>0.352112676056</v>
      </c>
      <c r="G27" s="6">
        <v>0.50251256281400003</v>
      </c>
      <c r="H27" s="9">
        <v>0.7</v>
      </c>
      <c r="I27" s="4">
        <v>283</v>
      </c>
      <c r="J27" s="4">
        <v>3168</v>
      </c>
      <c r="K27" s="4" t="s">
        <v>194</v>
      </c>
      <c r="L27" s="4">
        <v>1</v>
      </c>
      <c r="M27" s="4" t="s">
        <v>15</v>
      </c>
      <c r="N27" s="16">
        <f>SUM(F27:F29)</f>
        <v>65.845070422556006</v>
      </c>
      <c r="O27" s="16">
        <f>SUM(G27:G29)</f>
        <v>65.483668341614006</v>
      </c>
    </row>
    <row r="28" spans="1:15" x14ac:dyDescent="0.2">
      <c r="A28" t="s">
        <v>16</v>
      </c>
      <c r="B28">
        <v>32</v>
      </c>
      <c r="C28">
        <v>396</v>
      </c>
      <c r="D28">
        <v>284</v>
      </c>
      <c r="E28">
        <v>3184</v>
      </c>
      <c r="F28" s="10">
        <v>11.267605633800001</v>
      </c>
      <c r="G28" s="7">
        <v>12.4371859296</v>
      </c>
      <c r="H28" s="10">
        <v>0.91</v>
      </c>
      <c r="I28">
        <v>252</v>
      </c>
      <c r="J28">
        <v>2788</v>
      </c>
      <c r="K28" t="s">
        <v>193</v>
      </c>
      <c r="L28">
        <v>0.63789154664699999</v>
      </c>
      <c r="M28" t="s">
        <v>15</v>
      </c>
    </row>
    <row r="29" spans="1:15" x14ac:dyDescent="0.2">
      <c r="A29" t="s">
        <v>18</v>
      </c>
      <c r="B29">
        <v>154</v>
      </c>
      <c r="C29">
        <v>1673</v>
      </c>
      <c r="D29">
        <v>284</v>
      </c>
      <c r="E29">
        <v>3184</v>
      </c>
      <c r="F29" s="10">
        <v>54.225352112700001</v>
      </c>
      <c r="G29" s="7">
        <v>52.543969849200003</v>
      </c>
      <c r="H29" s="10">
        <v>1.03</v>
      </c>
      <c r="I29">
        <v>130</v>
      </c>
      <c r="J29">
        <v>1511</v>
      </c>
      <c r="K29" t="s">
        <v>192</v>
      </c>
      <c r="L29">
        <v>0.61990657307599994</v>
      </c>
      <c r="M29" t="s">
        <v>15</v>
      </c>
    </row>
    <row r="30" spans="1:15" x14ac:dyDescent="0.2">
      <c r="A30" t="s">
        <v>20</v>
      </c>
      <c r="B30">
        <v>97</v>
      </c>
      <c r="C30">
        <v>1094</v>
      </c>
      <c r="D30">
        <v>284</v>
      </c>
      <c r="E30">
        <v>3184</v>
      </c>
      <c r="F30" s="10">
        <v>34.154929577499999</v>
      </c>
      <c r="G30" s="7">
        <v>34.359296482399998</v>
      </c>
      <c r="H30" s="10">
        <v>0.99</v>
      </c>
      <c r="I30">
        <v>187</v>
      </c>
      <c r="J30">
        <v>2090</v>
      </c>
      <c r="K30" t="s">
        <v>191</v>
      </c>
      <c r="L30">
        <v>1</v>
      </c>
      <c r="M30" t="s">
        <v>15</v>
      </c>
    </row>
    <row r="31" spans="1:15" ht="17" thickBot="1" x14ac:dyDescent="0.25">
      <c r="A31" t="s">
        <v>23</v>
      </c>
      <c r="B31">
        <v>0</v>
      </c>
      <c r="C31">
        <v>5</v>
      </c>
      <c r="D31">
        <v>284</v>
      </c>
      <c r="E31">
        <v>3184</v>
      </c>
      <c r="F31" s="10">
        <v>0</v>
      </c>
      <c r="G31" s="7">
        <v>0.15703517587900001</v>
      </c>
      <c r="H31" s="10">
        <v>0</v>
      </c>
      <c r="I31">
        <v>284</v>
      </c>
      <c r="J31">
        <v>3179</v>
      </c>
      <c r="K31" t="s">
        <v>190</v>
      </c>
      <c r="L31">
        <v>1</v>
      </c>
      <c r="M31" t="s">
        <v>15</v>
      </c>
    </row>
    <row r="32" spans="1:15" s="4" customFormat="1" ht="17" thickBot="1" x14ac:dyDescent="0.25">
      <c r="A32" s="3" t="s">
        <v>57</v>
      </c>
      <c r="B32" s="4">
        <v>7</v>
      </c>
      <c r="C32" s="4">
        <v>54</v>
      </c>
      <c r="D32" s="4">
        <v>284</v>
      </c>
      <c r="E32" s="4">
        <v>3184</v>
      </c>
      <c r="F32" s="9">
        <v>2.4647887323900002</v>
      </c>
      <c r="G32" s="6">
        <v>1.6959798994999999</v>
      </c>
      <c r="H32" s="9">
        <v>1.45</v>
      </c>
      <c r="I32" s="4">
        <v>277</v>
      </c>
      <c r="J32" s="4">
        <v>3130</v>
      </c>
      <c r="K32" s="4" t="s">
        <v>189</v>
      </c>
      <c r="L32" s="4">
        <v>0.34153328094300001</v>
      </c>
      <c r="M32" s="4" t="s">
        <v>15</v>
      </c>
      <c r="N32" s="16">
        <f>SUM(F32:F34)</f>
        <v>3.1690140845029999</v>
      </c>
      <c r="O32" s="16">
        <f>SUM(G32:G34)</f>
        <v>2.0728643216108003</v>
      </c>
    </row>
    <row r="33" spans="1:15" x14ac:dyDescent="0.2">
      <c r="A33" t="s">
        <v>16</v>
      </c>
      <c r="B33">
        <v>0</v>
      </c>
      <c r="C33">
        <v>2</v>
      </c>
      <c r="D33">
        <v>284</v>
      </c>
      <c r="E33">
        <v>3184</v>
      </c>
      <c r="F33" s="10">
        <v>0</v>
      </c>
      <c r="G33" s="7">
        <v>6.2814070351800005E-2</v>
      </c>
      <c r="H33" s="10">
        <v>0</v>
      </c>
      <c r="I33">
        <v>284</v>
      </c>
      <c r="J33">
        <v>3182</v>
      </c>
      <c r="K33" t="s">
        <v>179</v>
      </c>
      <c r="L33">
        <v>1</v>
      </c>
      <c r="M33" t="s">
        <v>15</v>
      </c>
    </row>
    <row r="34" spans="1:15" x14ac:dyDescent="0.2">
      <c r="A34" t="s">
        <v>18</v>
      </c>
      <c r="B34">
        <v>2</v>
      </c>
      <c r="C34">
        <v>10</v>
      </c>
      <c r="D34">
        <v>284</v>
      </c>
      <c r="E34">
        <v>3184</v>
      </c>
      <c r="F34" s="10">
        <v>0.70422535211299997</v>
      </c>
      <c r="G34" s="7">
        <v>0.314070351759</v>
      </c>
      <c r="H34" s="10">
        <v>2.2400000000000002</v>
      </c>
      <c r="I34">
        <v>282</v>
      </c>
      <c r="J34">
        <v>3174</v>
      </c>
      <c r="K34" t="s">
        <v>188</v>
      </c>
      <c r="L34">
        <v>0.25730493270499999</v>
      </c>
      <c r="M34" t="s">
        <v>15</v>
      </c>
    </row>
    <row r="35" spans="1:15" x14ac:dyDescent="0.2">
      <c r="A35" t="s">
        <v>20</v>
      </c>
      <c r="B35">
        <v>11</v>
      </c>
      <c r="C35">
        <v>58</v>
      </c>
      <c r="D35">
        <v>284</v>
      </c>
      <c r="E35">
        <v>3184</v>
      </c>
      <c r="F35" s="10">
        <v>3.87323943662</v>
      </c>
      <c r="G35" s="7">
        <v>1.8216080401999999</v>
      </c>
      <c r="H35" s="10">
        <v>2.13</v>
      </c>
      <c r="I35">
        <v>273</v>
      </c>
      <c r="J35">
        <v>3126</v>
      </c>
      <c r="K35" t="s">
        <v>187</v>
      </c>
      <c r="L35">
        <v>2.54516585037E-2</v>
      </c>
      <c r="M35" t="s">
        <v>32</v>
      </c>
    </row>
    <row r="36" spans="1:15" ht="17" thickBot="1" x14ac:dyDescent="0.25">
      <c r="A36" t="s">
        <v>23</v>
      </c>
      <c r="B36">
        <v>88</v>
      </c>
      <c r="C36">
        <v>460</v>
      </c>
      <c r="D36">
        <v>284</v>
      </c>
      <c r="E36">
        <v>3184</v>
      </c>
      <c r="F36" s="10">
        <v>30.985915493</v>
      </c>
      <c r="G36" s="7">
        <v>14.447236180899999</v>
      </c>
      <c r="H36" s="10">
        <v>2.14</v>
      </c>
      <c r="I36">
        <v>196</v>
      </c>
      <c r="J36">
        <v>2724</v>
      </c>
      <c r="K36" t="s">
        <v>186</v>
      </c>
      <c r="L36" s="1">
        <v>2.23371794899E-11</v>
      </c>
      <c r="M36" t="s">
        <v>22</v>
      </c>
    </row>
    <row r="37" spans="1:15" s="4" customFormat="1" ht="17" thickBot="1" x14ac:dyDescent="0.25">
      <c r="A37" s="3" t="s">
        <v>63</v>
      </c>
      <c r="B37" s="4">
        <v>219</v>
      </c>
      <c r="C37" s="4">
        <v>1439</v>
      </c>
      <c r="D37" s="4">
        <v>284</v>
      </c>
      <c r="E37" s="4">
        <v>3184</v>
      </c>
      <c r="F37" s="9">
        <v>77.112676056300003</v>
      </c>
      <c r="G37" s="6">
        <v>45.194723618099999</v>
      </c>
      <c r="H37" s="9">
        <v>1.71</v>
      </c>
      <c r="I37" s="4">
        <v>65</v>
      </c>
      <c r="J37" s="4">
        <v>1745</v>
      </c>
      <c r="K37" s="4" t="s">
        <v>185</v>
      </c>
      <c r="L37" s="5">
        <v>7.7569987868600003E-26</v>
      </c>
      <c r="M37" s="4" t="s">
        <v>22</v>
      </c>
      <c r="N37" s="16">
        <f>SUM(F37:F39)</f>
        <v>81.338028168980003</v>
      </c>
      <c r="O37" s="16">
        <f>SUM(G37:G39)</f>
        <v>49.528894472373999</v>
      </c>
    </row>
    <row r="38" spans="1:15" x14ac:dyDescent="0.2">
      <c r="A38" t="s">
        <v>16</v>
      </c>
      <c r="B38">
        <v>0</v>
      </c>
      <c r="C38">
        <v>16</v>
      </c>
      <c r="D38">
        <v>284</v>
      </c>
      <c r="E38">
        <v>3184</v>
      </c>
      <c r="F38" s="10">
        <v>0</v>
      </c>
      <c r="G38" s="7">
        <v>0.50251256281400003</v>
      </c>
      <c r="H38" s="10">
        <v>0</v>
      </c>
      <c r="I38">
        <v>284</v>
      </c>
      <c r="J38">
        <v>3168</v>
      </c>
      <c r="K38" t="s">
        <v>184</v>
      </c>
      <c r="L38">
        <v>0.63568669751600004</v>
      </c>
      <c r="M38" t="s">
        <v>15</v>
      </c>
    </row>
    <row r="39" spans="1:15" x14ac:dyDescent="0.2">
      <c r="A39" t="s">
        <v>18</v>
      </c>
      <c r="B39">
        <v>12</v>
      </c>
      <c r="C39">
        <v>122</v>
      </c>
      <c r="D39">
        <v>284</v>
      </c>
      <c r="E39">
        <v>3184</v>
      </c>
      <c r="F39" s="10">
        <v>4.2253521126800004</v>
      </c>
      <c r="G39" s="7">
        <v>3.8316582914600001</v>
      </c>
      <c r="H39" s="10">
        <v>1.1000000000000001</v>
      </c>
      <c r="I39">
        <v>272</v>
      </c>
      <c r="J39">
        <v>3062</v>
      </c>
      <c r="K39" t="s">
        <v>183</v>
      </c>
      <c r="L39">
        <v>0.74699358857300002</v>
      </c>
      <c r="M39" t="s">
        <v>15</v>
      </c>
    </row>
    <row r="40" spans="1:15" x14ac:dyDescent="0.2">
      <c r="A40" t="s">
        <v>20</v>
      </c>
      <c r="B40">
        <v>28</v>
      </c>
      <c r="C40">
        <v>606</v>
      </c>
      <c r="D40">
        <v>284</v>
      </c>
      <c r="E40">
        <v>3184</v>
      </c>
      <c r="F40" s="10">
        <v>9.8591549295800007</v>
      </c>
      <c r="G40" s="7">
        <v>19.032663316600001</v>
      </c>
      <c r="H40" s="10">
        <v>0.52</v>
      </c>
      <c r="I40">
        <v>256</v>
      </c>
      <c r="J40">
        <v>2578</v>
      </c>
      <c r="K40" t="s">
        <v>182</v>
      </c>
      <c r="L40" s="1">
        <v>5.6717326175599997E-5</v>
      </c>
      <c r="M40" t="s">
        <v>22</v>
      </c>
    </row>
    <row r="41" spans="1:15" ht="17" thickBot="1" x14ac:dyDescent="0.25">
      <c r="A41" t="s">
        <v>23</v>
      </c>
      <c r="B41">
        <v>22</v>
      </c>
      <c r="C41">
        <v>880</v>
      </c>
      <c r="D41">
        <v>284</v>
      </c>
      <c r="E41">
        <v>3184</v>
      </c>
      <c r="F41" s="10">
        <v>7.7464788732400001</v>
      </c>
      <c r="G41" s="7">
        <v>27.638190954799999</v>
      </c>
      <c r="H41" s="10">
        <v>0.28000000000000003</v>
      </c>
      <c r="I41">
        <v>262</v>
      </c>
      <c r="J41">
        <v>2304</v>
      </c>
      <c r="K41" t="s">
        <v>181</v>
      </c>
      <c r="L41" s="1">
        <v>6.6261042090699998E-16</v>
      </c>
      <c r="M41" t="s">
        <v>22</v>
      </c>
    </row>
    <row r="42" spans="1:15" s="4" customFormat="1" ht="17" thickBot="1" x14ac:dyDescent="0.25">
      <c r="A42" s="3" t="s">
        <v>69</v>
      </c>
      <c r="B42" s="4">
        <v>0</v>
      </c>
      <c r="C42" s="4">
        <v>4</v>
      </c>
      <c r="D42" s="4">
        <v>284</v>
      </c>
      <c r="E42" s="4">
        <v>3184</v>
      </c>
      <c r="F42" s="9">
        <v>0</v>
      </c>
      <c r="G42" s="6">
        <v>0.125628140704</v>
      </c>
      <c r="H42" s="9">
        <v>0</v>
      </c>
      <c r="I42" s="4">
        <v>284</v>
      </c>
      <c r="J42" s="4">
        <v>3180</v>
      </c>
      <c r="K42" s="4" t="s">
        <v>180</v>
      </c>
      <c r="L42" s="4">
        <v>1</v>
      </c>
      <c r="M42" s="4" t="s">
        <v>15</v>
      </c>
      <c r="N42" s="16">
        <f>SUM(F42:F44)</f>
        <v>0</v>
      </c>
      <c r="O42" s="16">
        <f>SUM(G42:G44)</f>
        <v>0.62814070351779994</v>
      </c>
    </row>
    <row r="43" spans="1:15" x14ac:dyDescent="0.2">
      <c r="A43" t="s">
        <v>16</v>
      </c>
      <c r="B43">
        <v>0</v>
      </c>
      <c r="C43">
        <v>2</v>
      </c>
      <c r="D43">
        <v>284</v>
      </c>
      <c r="E43">
        <v>3184</v>
      </c>
      <c r="F43" s="10">
        <v>0</v>
      </c>
      <c r="G43" s="7">
        <v>6.2814070351800005E-2</v>
      </c>
      <c r="H43" s="10">
        <v>0</v>
      </c>
      <c r="I43">
        <v>284</v>
      </c>
      <c r="J43">
        <v>3182</v>
      </c>
      <c r="K43" t="s">
        <v>179</v>
      </c>
      <c r="L43">
        <v>1</v>
      </c>
      <c r="M43" t="s">
        <v>15</v>
      </c>
    </row>
    <row r="44" spans="1:15" x14ac:dyDescent="0.2">
      <c r="A44" t="s">
        <v>18</v>
      </c>
      <c r="B44">
        <v>0</v>
      </c>
      <c r="C44">
        <v>14</v>
      </c>
      <c r="D44">
        <v>284</v>
      </c>
      <c r="E44">
        <v>3184</v>
      </c>
      <c r="F44" s="10">
        <v>0</v>
      </c>
      <c r="G44" s="7">
        <v>0.43969849246199999</v>
      </c>
      <c r="H44" s="10">
        <v>0</v>
      </c>
      <c r="I44">
        <v>284</v>
      </c>
      <c r="J44">
        <v>3170</v>
      </c>
      <c r="K44" t="s">
        <v>178</v>
      </c>
      <c r="L44">
        <v>0.62177825878299997</v>
      </c>
      <c r="M44" t="s">
        <v>15</v>
      </c>
    </row>
    <row r="45" spans="1:15" x14ac:dyDescent="0.2">
      <c r="A45" t="s">
        <v>20</v>
      </c>
      <c r="B45">
        <v>9</v>
      </c>
      <c r="C45">
        <v>57</v>
      </c>
      <c r="D45">
        <v>284</v>
      </c>
      <c r="E45">
        <v>3184</v>
      </c>
      <c r="F45" s="10">
        <v>3.1690140845100001</v>
      </c>
      <c r="G45" s="7">
        <v>1.7902010050299999</v>
      </c>
      <c r="H45" s="10">
        <v>1.77</v>
      </c>
      <c r="I45">
        <v>275</v>
      </c>
      <c r="J45">
        <v>3127</v>
      </c>
      <c r="K45" t="s">
        <v>177</v>
      </c>
      <c r="L45">
        <v>0.110254098833</v>
      </c>
      <c r="M45" t="s">
        <v>15</v>
      </c>
    </row>
    <row r="46" spans="1:15" ht="17" thickBot="1" x14ac:dyDescent="0.25">
      <c r="A46" t="s">
        <v>23</v>
      </c>
      <c r="B46">
        <v>34</v>
      </c>
      <c r="C46">
        <v>400</v>
      </c>
      <c r="D46">
        <v>284</v>
      </c>
      <c r="E46">
        <v>3184</v>
      </c>
      <c r="F46" s="10">
        <v>11.9718309859</v>
      </c>
      <c r="G46" s="7">
        <v>12.5628140704</v>
      </c>
      <c r="H46" s="10">
        <v>0.95</v>
      </c>
      <c r="I46">
        <v>250</v>
      </c>
      <c r="J46">
        <v>2784</v>
      </c>
      <c r="K46" t="s">
        <v>176</v>
      </c>
      <c r="L46">
        <v>0.85160435023799996</v>
      </c>
      <c r="M46" t="s">
        <v>15</v>
      </c>
    </row>
    <row r="47" spans="1:15" s="4" customFormat="1" ht="17" thickBot="1" x14ac:dyDescent="0.25">
      <c r="A47" s="3" t="s">
        <v>75</v>
      </c>
      <c r="B47" s="4">
        <v>4</v>
      </c>
      <c r="C47" s="4">
        <v>63</v>
      </c>
      <c r="D47" s="4">
        <v>284</v>
      </c>
      <c r="E47" s="4">
        <v>3184</v>
      </c>
      <c r="F47" s="9">
        <v>1.4084507042300001</v>
      </c>
      <c r="G47" s="6">
        <v>1.97864321608</v>
      </c>
      <c r="H47" s="9">
        <v>0.71</v>
      </c>
      <c r="I47" s="4">
        <v>280</v>
      </c>
      <c r="J47" s="4">
        <v>3121</v>
      </c>
      <c r="K47" s="4" t="s">
        <v>175</v>
      </c>
      <c r="L47" s="4">
        <v>0.65470152236099999</v>
      </c>
      <c r="M47" s="4" t="s">
        <v>15</v>
      </c>
      <c r="N47" s="16">
        <f>SUM(F47:F49)</f>
        <v>89.084507042230001</v>
      </c>
      <c r="O47" s="16">
        <f>SUM(G47:G49)</f>
        <v>86.557788944679999</v>
      </c>
    </row>
    <row r="48" spans="1:15" x14ac:dyDescent="0.2">
      <c r="A48" t="s">
        <v>16</v>
      </c>
      <c r="B48">
        <v>60</v>
      </c>
      <c r="C48">
        <v>596</v>
      </c>
      <c r="D48">
        <v>284</v>
      </c>
      <c r="E48">
        <v>3184</v>
      </c>
      <c r="F48" s="10">
        <v>21.126760563400001</v>
      </c>
      <c r="G48" s="7">
        <v>18.718592964799999</v>
      </c>
      <c r="H48" s="10">
        <v>1.1299999999999999</v>
      </c>
      <c r="I48">
        <v>224</v>
      </c>
      <c r="J48">
        <v>2588</v>
      </c>
      <c r="K48" t="s">
        <v>174</v>
      </c>
      <c r="L48">
        <v>0.34244506966799998</v>
      </c>
      <c r="M48" t="s">
        <v>15</v>
      </c>
    </row>
    <row r="49" spans="1:15" x14ac:dyDescent="0.2">
      <c r="A49" t="s">
        <v>18</v>
      </c>
      <c r="B49">
        <v>189</v>
      </c>
      <c r="C49">
        <v>2097</v>
      </c>
      <c r="D49">
        <v>284</v>
      </c>
      <c r="E49">
        <v>3184</v>
      </c>
      <c r="F49" s="10">
        <v>66.549295774599997</v>
      </c>
      <c r="G49" s="7">
        <v>65.860552763800001</v>
      </c>
      <c r="H49" s="10">
        <v>1.01</v>
      </c>
      <c r="I49">
        <v>95</v>
      </c>
      <c r="J49">
        <v>1087</v>
      </c>
      <c r="K49" t="s">
        <v>173</v>
      </c>
      <c r="L49">
        <v>0.84479391865499998</v>
      </c>
      <c r="M49" t="s">
        <v>15</v>
      </c>
    </row>
    <row r="50" spans="1:15" x14ac:dyDescent="0.2">
      <c r="A50" t="s">
        <v>20</v>
      </c>
      <c r="B50">
        <v>31</v>
      </c>
      <c r="C50">
        <v>428</v>
      </c>
      <c r="D50">
        <v>284</v>
      </c>
      <c r="E50">
        <v>3184</v>
      </c>
      <c r="F50" s="10">
        <v>10.9154929577</v>
      </c>
      <c r="G50" s="7">
        <v>13.4422110553</v>
      </c>
      <c r="H50" s="10">
        <v>0.81</v>
      </c>
      <c r="I50">
        <v>253</v>
      </c>
      <c r="J50">
        <v>2756</v>
      </c>
      <c r="K50" t="s">
        <v>172</v>
      </c>
      <c r="L50">
        <v>0.27229583728099999</v>
      </c>
      <c r="M50" t="s">
        <v>15</v>
      </c>
    </row>
    <row r="51" spans="1:15" ht="17" thickBot="1" x14ac:dyDescent="0.25">
      <c r="A51" t="s">
        <v>23</v>
      </c>
      <c r="B51">
        <v>0</v>
      </c>
      <c r="C51">
        <v>0</v>
      </c>
      <c r="D51">
        <v>284</v>
      </c>
      <c r="E51">
        <v>3184</v>
      </c>
      <c r="F51" s="10">
        <v>0</v>
      </c>
      <c r="G51" s="7">
        <v>0</v>
      </c>
      <c r="H51" s="10"/>
      <c r="I51">
        <v>284</v>
      </c>
      <c r="J51">
        <v>3184</v>
      </c>
      <c r="K51" t="s">
        <v>166</v>
      </c>
      <c r="L51">
        <v>1</v>
      </c>
      <c r="M51" t="s">
        <v>15</v>
      </c>
    </row>
    <row r="52" spans="1:15" s="4" customFormat="1" ht="17" thickBot="1" x14ac:dyDescent="0.25">
      <c r="A52" s="3" t="s">
        <v>80</v>
      </c>
      <c r="B52" s="4">
        <v>35</v>
      </c>
      <c r="C52" s="4">
        <v>389</v>
      </c>
      <c r="D52" s="4">
        <v>284</v>
      </c>
      <c r="E52" s="4">
        <v>3184</v>
      </c>
      <c r="F52" s="9">
        <v>12.323943662</v>
      </c>
      <c r="G52" s="6">
        <v>12.217336683399999</v>
      </c>
      <c r="H52" s="9">
        <v>1.01</v>
      </c>
      <c r="I52" s="4">
        <v>249</v>
      </c>
      <c r="J52" s="4">
        <v>2795</v>
      </c>
      <c r="K52" s="4" t="s">
        <v>171</v>
      </c>
      <c r="L52" s="4">
        <v>0.924853423334</v>
      </c>
      <c r="M52" s="4" t="s">
        <v>15</v>
      </c>
      <c r="N52" s="16">
        <f>SUM(F52:F54)</f>
        <v>99.295774647999991</v>
      </c>
      <c r="O52" s="16">
        <f>SUM(G52:G54)</f>
        <v>96.482412060299993</v>
      </c>
    </row>
    <row r="53" spans="1:15" x14ac:dyDescent="0.2">
      <c r="A53" t="s">
        <v>16</v>
      </c>
      <c r="B53">
        <v>136</v>
      </c>
      <c r="C53">
        <v>1070</v>
      </c>
      <c r="D53">
        <v>284</v>
      </c>
      <c r="E53">
        <v>3184</v>
      </c>
      <c r="F53" s="10">
        <v>47.887323943699997</v>
      </c>
      <c r="G53" s="7">
        <v>33.605527638200002</v>
      </c>
      <c r="H53" s="10">
        <v>1.42</v>
      </c>
      <c r="I53">
        <v>148</v>
      </c>
      <c r="J53">
        <v>2114</v>
      </c>
      <c r="K53" t="s">
        <v>170</v>
      </c>
      <c r="L53" s="1">
        <v>2.49002646965E-6</v>
      </c>
      <c r="M53" t="s">
        <v>22</v>
      </c>
    </row>
    <row r="54" spans="1:15" x14ac:dyDescent="0.2">
      <c r="A54" t="s">
        <v>18</v>
      </c>
      <c r="B54">
        <v>111</v>
      </c>
      <c r="C54">
        <v>1613</v>
      </c>
      <c r="D54">
        <v>284</v>
      </c>
      <c r="E54">
        <v>3184</v>
      </c>
      <c r="F54" s="10">
        <v>39.084507042299997</v>
      </c>
      <c r="G54" s="7">
        <v>50.659547738699999</v>
      </c>
      <c r="H54" s="10">
        <v>0.77</v>
      </c>
      <c r="I54">
        <v>173</v>
      </c>
      <c r="J54">
        <v>1571</v>
      </c>
      <c r="K54" t="s">
        <v>169</v>
      </c>
      <c r="L54">
        <v>1.9532958327400001E-4</v>
      </c>
      <c r="M54" t="s">
        <v>59</v>
      </c>
    </row>
    <row r="55" spans="1:15" x14ac:dyDescent="0.2">
      <c r="A55" t="s">
        <v>20</v>
      </c>
      <c r="B55">
        <v>2</v>
      </c>
      <c r="C55">
        <v>111</v>
      </c>
      <c r="D55">
        <v>284</v>
      </c>
      <c r="E55">
        <v>3184</v>
      </c>
      <c r="F55" s="10">
        <v>0.70422535211299997</v>
      </c>
      <c r="G55" s="7">
        <v>3.4861809045199998</v>
      </c>
      <c r="H55" s="10">
        <v>0.2</v>
      </c>
      <c r="I55">
        <v>282</v>
      </c>
      <c r="J55">
        <v>3073</v>
      </c>
      <c r="K55" t="s">
        <v>168</v>
      </c>
      <c r="L55">
        <v>7.7139524071900001E-3</v>
      </c>
      <c r="M55" t="s">
        <v>29</v>
      </c>
    </row>
    <row r="56" spans="1:15" ht="17" thickBot="1" x14ac:dyDescent="0.25">
      <c r="A56" t="s">
        <v>23</v>
      </c>
      <c r="B56">
        <v>0</v>
      </c>
      <c r="C56">
        <v>1</v>
      </c>
      <c r="D56">
        <v>284</v>
      </c>
      <c r="E56">
        <v>3184</v>
      </c>
      <c r="F56" s="10">
        <v>0</v>
      </c>
      <c r="G56" s="7">
        <v>3.1407035175900003E-2</v>
      </c>
      <c r="H56" s="10">
        <v>0</v>
      </c>
      <c r="I56">
        <v>284</v>
      </c>
      <c r="J56">
        <v>3183</v>
      </c>
      <c r="K56" t="s">
        <v>167</v>
      </c>
      <c r="L56">
        <v>1</v>
      </c>
      <c r="M56" t="s">
        <v>15</v>
      </c>
    </row>
    <row r="57" spans="1:15" s="4" customFormat="1" ht="17" thickBot="1" x14ac:dyDescent="0.25">
      <c r="A57" s="3" t="s">
        <v>85</v>
      </c>
      <c r="B57" s="4">
        <v>0</v>
      </c>
      <c r="C57" s="4">
        <v>0</v>
      </c>
      <c r="D57" s="4">
        <v>284</v>
      </c>
      <c r="E57" s="4">
        <v>3184</v>
      </c>
      <c r="F57" s="9">
        <v>0</v>
      </c>
      <c r="G57" s="6">
        <v>0</v>
      </c>
      <c r="H57" s="9"/>
      <c r="I57" s="4">
        <v>284</v>
      </c>
      <c r="J57" s="4">
        <v>3184</v>
      </c>
      <c r="K57" s="4" t="s">
        <v>166</v>
      </c>
      <c r="L57" s="4">
        <v>1</v>
      </c>
      <c r="M57" s="4" t="s">
        <v>15</v>
      </c>
      <c r="N57" s="16">
        <f>SUM(F57:F59)</f>
        <v>19.36619718307</v>
      </c>
      <c r="O57" s="16">
        <f>SUM(G57:G59)</f>
        <v>9.3278894472299996</v>
      </c>
    </row>
    <row r="58" spans="1:15" x14ac:dyDescent="0.2">
      <c r="A58" t="s">
        <v>16</v>
      </c>
      <c r="B58">
        <v>3</v>
      </c>
      <c r="C58">
        <v>33</v>
      </c>
      <c r="D58">
        <v>284</v>
      </c>
      <c r="E58">
        <v>3184</v>
      </c>
      <c r="F58" s="10">
        <v>1.0563380281700001</v>
      </c>
      <c r="G58" s="7">
        <v>1.0364321608</v>
      </c>
      <c r="H58" s="10">
        <v>1.02</v>
      </c>
      <c r="I58">
        <v>281</v>
      </c>
      <c r="J58">
        <v>3151</v>
      </c>
      <c r="K58" t="s">
        <v>165</v>
      </c>
      <c r="L58">
        <v>1</v>
      </c>
      <c r="M58" t="s">
        <v>15</v>
      </c>
    </row>
    <row r="59" spans="1:15" x14ac:dyDescent="0.2">
      <c r="A59" t="s">
        <v>18</v>
      </c>
      <c r="B59">
        <v>52</v>
      </c>
      <c r="C59">
        <v>264</v>
      </c>
      <c r="D59">
        <v>284</v>
      </c>
      <c r="E59">
        <v>3184</v>
      </c>
      <c r="F59" s="10">
        <v>18.3098591549</v>
      </c>
      <c r="G59" s="7">
        <v>8.2914572864299991</v>
      </c>
      <c r="H59" s="10">
        <v>2.21</v>
      </c>
      <c r="I59">
        <v>232</v>
      </c>
      <c r="J59">
        <v>2920</v>
      </c>
      <c r="K59" t="s">
        <v>164</v>
      </c>
      <c r="L59" s="1">
        <v>4.1407801164300002E-7</v>
      </c>
      <c r="M59" t="s">
        <v>22</v>
      </c>
    </row>
    <row r="60" spans="1:15" x14ac:dyDescent="0.2">
      <c r="A60" t="s">
        <v>20</v>
      </c>
      <c r="B60">
        <v>173</v>
      </c>
      <c r="C60">
        <v>1333</v>
      </c>
      <c r="D60">
        <v>284</v>
      </c>
      <c r="E60">
        <v>3184</v>
      </c>
      <c r="F60" s="10">
        <v>60.915492957700003</v>
      </c>
      <c r="G60" s="7">
        <v>41.865577889400001</v>
      </c>
      <c r="H60" s="10">
        <v>1.46</v>
      </c>
      <c r="I60">
        <v>111</v>
      </c>
      <c r="J60">
        <v>1851</v>
      </c>
      <c r="K60" t="s">
        <v>163</v>
      </c>
      <c r="L60" s="1">
        <v>6.84729722149E-10</v>
      </c>
      <c r="M60" t="s">
        <v>22</v>
      </c>
    </row>
    <row r="61" spans="1:15" ht="17" thickBot="1" x14ac:dyDescent="0.25">
      <c r="A61" t="s">
        <v>23</v>
      </c>
      <c r="B61">
        <v>52</v>
      </c>
      <c r="C61">
        <v>1374</v>
      </c>
      <c r="D61">
        <v>284</v>
      </c>
      <c r="E61">
        <v>3184</v>
      </c>
      <c r="F61" s="10">
        <v>18.3098591549</v>
      </c>
      <c r="G61" s="7">
        <v>43.153266331700003</v>
      </c>
      <c r="H61" s="10">
        <v>0.42</v>
      </c>
      <c r="I61">
        <v>232</v>
      </c>
      <c r="J61">
        <v>1810</v>
      </c>
      <c r="K61" t="s">
        <v>162</v>
      </c>
      <c r="L61" s="1">
        <v>1.6155865942999999E-17</v>
      </c>
      <c r="M61" t="s">
        <v>22</v>
      </c>
    </row>
    <row r="62" spans="1:15" s="4" customFormat="1" ht="17" thickBot="1" x14ac:dyDescent="0.25">
      <c r="A62" s="3" t="s">
        <v>90</v>
      </c>
      <c r="B62" s="4">
        <v>225</v>
      </c>
      <c r="C62" s="4">
        <v>1468</v>
      </c>
      <c r="D62" s="4">
        <v>284</v>
      </c>
      <c r="E62" s="4">
        <v>3184</v>
      </c>
      <c r="F62" s="9">
        <v>79.225352112699994</v>
      </c>
      <c r="G62" s="6">
        <v>46.105527638200002</v>
      </c>
      <c r="H62" s="9">
        <v>1.72</v>
      </c>
      <c r="I62" s="4">
        <v>59</v>
      </c>
      <c r="J62" s="4">
        <v>1716</v>
      </c>
      <c r="K62" s="4" t="s">
        <v>161</v>
      </c>
      <c r="L62" s="5">
        <v>8.1059390247400001E-28</v>
      </c>
      <c r="M62" s="4" t="s">
        <v>22</v>
      </c>
      <c r="N62" s="16">
        <f>SUM(F62:F64)</f>
        <v>83.450704225375986</v>
      </c>
      <c r="O62" s="16">
        <f>SUM(G62:G64)</f>
        <v>50.031407035188003</v>
      </c>
    </row>
    <row r="63" spans="1:15" x14ac:dyDescent="0.2">
      <c r="A63" t="s">
        <v>16</v>
      </c>
      <c r="B63">
        <v>1</v>
      </c>
      <c r="C63">
        <v>15</v>
      </c>
      <c r="D63">
        <v>284</v>
      </c>
      <c r="E63">
        <v>3184</v>
      </c>
      <c r="F63" s="10">
        <v>0.352112676056</v>
      </c>
      <c r="G63" s="7">
        <v>0.47110552763800001</v>
      </c>
      <c r="H63" s="10">
        <v>0.75</v>
      </c>
      <c r="I63">
        <v>283</v>
      </c>
      <c r="J63">
        <v>3169</v>
      </c>
      <c r="K63" t="s">
        <v>160</v>
      </c>
      <c r="L63">
        <v>1</v>
      </c>
      <c r="M63" t="s">
        <v>15</v>
      </c>
    </row>
    <row r="64" spans="1:15" x14ac:dyDescent="0.2">
      <c r="A64" t="s">
        <v>18</v>
      </c>
      <c r="B64">
        <v>11</v>
      </c>
      <c r="C64">
        <v>110</v>
      </c>
      <c r="D64">
        <v>284</v>
      </c>
      <c r="E64">
        <v>3184</v>
      </c>
      <c r="F64" s="10">
        <v>3.87323943662</v>
      </c>
      <c r="G64" s="7">
        <v>3.4547738693499999</v>
      </c>
      <c r="H64" s="10">
        <v>1.1200000000000001</v>
      </c>
      <c r="I64">
        <v>273</v>
      </c>
      <c r="J64">
        <v>3074</v>
      </c>
      <c r="K64" t="s">
        <v>159</v>
      </c>
      <c r="L64">
        <v>0.73447796279300004</v>
      </c>
      <c r="M64" t="s">
        <v>15</v>
      </c>
    </row>
    <row r="65" spans="1:13" x14ac:dyDescent="0.2">
      <c r="A65" t="s">
        <v>20</v>
      </c>
      <c r="B65">
        <v>20</v>
      </c>
      <c r="C65">
        <v>587</v>
      </c>
      <c r="D65">
        <v>284</v>
      </c>
      <c r="E65">
        <v>3184</v>
      </c>
      <c r="F65" s="10">
        <v>7.0422535211300001</v>
      </c>
      <c r="G65" s="7">
        <v>18.435929648199998</v>
      </c>
      <c r="H65" s="10">
        <v>0.38</v>
      </c>
      <c r="I65">
        <v>264</v>
      </c>
      <c r="J65">
        <v>2597</v>
      </c>
      <c r="K65" t="s">
        <v>158</v>
      </c>
      <c r="L65" s="1">
        <v>1.4091491694899999E-7</v>
      </c>
      <c r="M65" t="s">
        <v>22</v>
      </c>
    </row>
    <row r="66" spans="1:13" x14ac:dyDescent="0.2">
      <c r="A66" t="s">
        <v>23</v>
      </c>
      <c r="B66">
        <v>23</v>
      </c>
      <c r="C66">
        <v>869</v>
      </c>
      <c r="D66">
        <v>284</v>
      </c>
      <c r="E66">
        <v>3184</v>
      </c>
      <c r="F66" s="10">
        <v>8.0985915493</v>
      </c>
      <c r="G66" s="7">
        <v>27.2927135678</v>
      </c>
      <c r="H66" s="10">
        <v>0.3</v>
      </c>
      <c r="I66">
        <v>261</v>
      </c>
      <c r="J66">
        <v>2315</v>
      </c>
      <c r="K66" t="s">
        <v>157</v>
      </c>
      <c r="L66" s="1">
        <v>6.1378261919000004E-15</v>
      </c>
      <c r="M66" t="s">
        <v>22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SubtypeA_Geno_stats</vt:lpstr>
      <vt:lpstr>SubtypeB_Geno_stats</vt:lpstr>
      <vt:lpstr>SubtypeC_Geno_stats</vt:lpstr>
      <vt:lpstr>SubtypeD_Geno_stats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Barr</dc:creator>
  <cp:lastModifiedBy>Stephen Barr</cp:lastModifiedBy>
  <dcterms:created xsi:type="dcterms:W3CDTF">2018-11-26T16:28:17Z</dcterms:created>
  <dcterms:modified xsi:type="dcterms:W3CDTF">2023-02-07T01:24:38Z</dcterms:modified>
</cp:coreProperties>
</file>