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11"/>
  <workbookPr/>
  <mc:AlternateContent xmlns:mc="http://schemas.openxmlformats.org/markup-compatibility/2006">
    <mc:Choice Requires="x15">
      <x15ac:absPath xmlns:x15ac="http://schemas.microsoft.com/office/spreadsheetml/2010/11/ac" url="/Users/Barr/Downloads/Integration 2- Cells/Submission Files/Macbook-Cells Revisions/Submission to Viruses/"/>
    </mc:Choice>
  </mc:AlternateContent>
  <xr:revisionPtr revIDLastSave="0" documentId="13_ncr:1_{D8605531-46C9-5F40-B968-81A7184E3A4C}" xr6:coauthVersionLast="47" xr6:coauthVersionMax="47" xr10:uidLastSave="{00000000-0000-0000-0000-000000000000}"/>
  <bookViews>
    <workbookView xWindow="0" yWindow="500" windowWidth="17920" windowHeight="21900" xr2:uid="{00000000-000D-0000-FFFF-FFFF00000000}"/>
  </bookViews>
  <sheets>
    <sheet name="Suptypes A C D" sheetId="2" r:id="rId1"/>
  </sheets>
  <definedNames>
    <definedName name="test" localSheetId="0">#REF!</definedName>
    <definedName name="test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6" i="2" l="1"/>
  <c r="B15" i="2"/>
  <c r="B13" i="2"/>
  <c r="I66" i="2"/>
  <c r="B18" i="2" l="1"/>
</calcChain>
</file>

<file path=xl/sharedStrings.xml><?xml version="1.0" encoding="utf-8"?>
<sst xmlns="http://schemas.openxmlformats.org/spreadsheetml/2006/main" count="169" uniqueCount="22">
  <si>
    <t xml:space="preserve">Infected Individual </t>
  </si>
  <si>
    <t xml:space="preserve">Gender </t>
  </si>
  <si>
    <t>Subtype</t>
  </si>
  <si>
    <t>Number of Unique Sites</t>
  </si>
  <si>
    <t>Source</t>
  </si>
  <si>
    <t>Female</t>
  </si>
  <si>
    <t>A</t>
  </si>
  <si>
    <t>Uganda/ This Study</t>
  </si>
  <si>
    <t>Not Determined</t>
  </si>
  <si>
    <t>C</t>
  </si>
  <si>
    <t>Zimbabwe/This Study</t>
  </si>
  <si>
    <t>D</t>
  </si>
  <si>
    <t>Viral load (copies/ml)</t>
  </si>
  <si>
    <t>Subtype A</t>
  </si>
  <si>
    <t>Subtype B</t>
  </si>
  <si>
    <t>Subtype C</t>
  </si>
  <si>
    <t>Subtype D</t>
  </si>
  <si>
    <t>Total</t>
  </si>
  <si>
    <t># of sites</t>
  </si>
  <si>
    <t>Total # of unique  sites</t>
  </si>
  <si>
    <r>
      <t>CD4+ T Cell Count (Cells/</t>
    </r>
    <r>
      <rPr>
        <b/>
        <sz val="12"/>
        <color theme="1"/>
        <rFont val="Calibri"/>
        <family val="2"/>
      </rPr>
      <t>µ</t>
    </r>
    <r>
      <rPr>
        <b/>
        <sz val="12"/>
        <color theme="1"/>
        <rFont val="Times New Roman"/>
        <family val="1"/>
      </rPr>
      <t>l)</t>
    </r>
  </si>
  <si>
    <t>Table S5: Clinical profile of non-subtype B study participants used in this study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</si>
</sst>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2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Calibri"/>
      <family val="2"/>
    </font>
    <font>
      <b/>
      <sz val="12"/>
      <color rgb="FF000000"/>
      <name val="Helvetica Neue"/>
      <family val="2"/>
    </font>
    <font>
      <b/>
      <sz val="12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</borders>
  <cellStyleXfs count="4">
    <xf numFmtId="0" fontId="0" fillId="0" borderId="0"/>
    <xf numFmtId="0" fontId="3" fillId="0" borderId="0"/>
    <xf numFmtId="0" fontId="4" fillId="0" borderId="0"/>
    <xf numFmtId="0" fontId="1" fillId="0" borderId="0"/>
  </cellStyleXfs>
  <cellXfs count="103">
    <xf numFmtId="0" fontId="0" fillId="0" borderId="0" xfId="0"/>
    <xf numFmtId="15" fontId="5" fillId="0" borderId="0" xfId="0" applyNumberFormat="1" applyFont="1" applyAlignment="1">
      <alignment horizontal="center" vertical="top" wrapText="1"/>
    </xf>
    <xf numFmtId="0" fontId="7" fillId="0" borderId="17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 wrapText="1"/>
    </xf>
    <xf numFmtId="0" fontId="7" fillId="0" borderId="13" xfId="2" applyFont="1" applyBorder="1" applyAlignment="1">
      <alignment horizontal="center" vertical="center" wrapText="1"/>
    </xf>
    <xf numFmtId="0" fontId="7" fillId="0" borderId="5" xfId="2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24" xfId="2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/>
    <xf numFmtId="0" fontId="6" fillId="0" borderId="0" xfId="0" applyFont="1"/>
    <xf numFmtId="0" fontId="8" fillId="0" borderId="7" xfId="0" applyFont="1" applyBorder="1" applyAlignment="1">
      <alignment horizontal="center" vertical="center"/>
    </xf>
    <xf numFmtId="0" fontId="8" fillId="0" borderId="14" xfId="2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/>
    </xf>
    <xf numFmtId="0" fontId="8" fillId="0" borderId="6" xfId="2" applyFont="1" applyBorder="1" applyAlignment="1">
      <alignment horizontal="center" vertical="center" wrapText="1"/>
    </xf>
    <xf numFmtId="0" fontId="8" fillId="0" borderId="15" xfId="1" applyFont="1" applyBorder="1" applyAlignment="1">
      <alignment horizontal="center" vertical="center"/>
    </xf>
    <xf numFmtId="0" fontId="8" fillId="0" borderId="7" xfId="1" applyFont="1" applyBorder="1" applyAlignment="1">
      <alignment horizontal="center" vertical="center"/>
    </xf>
    <xf numFmtId="0" fontId="8" fillId="0" borderId="9" xfId="1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8" fillId="0" borderId="19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 wrapText="1"/>
    </xf>
    <xf numFmtId="0" fontId="8" fillId="0" borderId="3" xfId="2" applyFont="1" applyBorder="1" applyAlignment="1">
      <alignment horizontal="center" vertical="center" wrapText="1"/>
    </xf>
    <xf numFmtId="0" fontId="8" fillId="0" borderId="11" xfId="2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8" xfId="2" applyFont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 wrapText="1"/>
    </xf>
    <xf numFmtId="0" fontId="2" fillId="0" borderId="0" xfId="0" applyFont="1"/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1" applyFont="1" applyAlignment="1">
      <alignment horizontal="center" vertical="top"/>
    </xf>
    <xf numFmtId="0" fontId="8" fillId="0" borderId="0" xfId="0" applyFont="1" applyAlignment="1">
      <alignment horizontal="center" vertical="top" wrapText="1"/>
    </xf>
    <xf numFmtId="2" fontId="8" fillId="0" borderId="0" xfId="0" applyNumberFormat="1" applyFont="1" applyAlignment="1">
      <alignment horizontal="center" vertical="top" wrapText="1"/>
    </xf>
    <xf numFmtId="0" fontId="8" fillId="0" borderId="0" xfId="1" applyFont="1" applyAlignment="1">
      <alignment horizontal="center" vertical="top" wrapText="1"/>
    </xf>
    <xf numFmtId="0" fontId="8" fillId="0" borderId="0" xfId="2" applyFont="1" applyAlignment="1">
      <alignment horizontal="center" vertical="center" wrapText="1"/>
    </xf>
    <xf numFmtId="2" fontId="8" fillId="0" borderId="0" xfId="0" applyNumberFormat="1" applyFont="1" applyAlignment="1">
      <alignment horizontal="center" vertical="center" wrapText="1"/>
    </xf>
    <xf numFmtId="0" fontId="8" fillId="0" borderId="0" xfId="2" applyFont="1" applyAlignment="1">
      <alignment horizontal="center" vertical="top" wrapText="1"/>
    </xf>
    <xf numFmtId="0" fontId="8" fillId="0" borderId="0" xfId="1" applyFont="1" applyAlignment="1">
      <alignment horizontal="center" vertical="center"/>
    </xf>
    <xf numFmtId="2" fontId="8" fillId="0" borderId="0" xfId="0" applyNumberFormat="1" applyFont="1" applyAlignment="1">
      <alignment horizontal="center" vertical="center"/>
    </xf>
    <xf numFmtId="164" fontId="8" fillId="0" borderId="0" xfId="0" applyNumberFormat="1" applyFont="1" applyAlignment="1">
      <alignment horizontal="center" vertical="top" wrapText="1"/>
    </xf>
    <xf numFmtId="0" fontId="10" fillId="0" borderId="0" xfId="0" applyFont="1" applyAlignment="1">
      <alignment vertical="center"/>
    </xf>
    <xf numFmtId="0" fontId="6" fillId="0" borderId="0" xfId="0" applyFont="1" applyAlignment="1">
      <alignment horizont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7" fillId="0" borderId="23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0" xfId="2" applyFont="1" applyAlignment="1">
      <alignment horizontal="center" vertical="center" wrapText="1"/>
    </xf>
    <xf numFmtId="0" fontId="7" fillId="0" borderId="2" xfId="2" applyFont="1" applyBorder="1" applyAlignment="1">
      <alignment horizontal="center" vertical="center" wrapText="1"/>
    </xf>
    <xf numFmtId="0" fontId="7" fillId="0" borderId="10" xfId="2" applyFont="1" applyBorder="1" applyAlignment="1">
      <alignment horizontal="center" vertical="center" wrapText="1"/>
    </xf>
    <xf numFmtId="0" fontId="8" fillId="0" borderId="17" xfId="2" applyFont="1" applyBorder="1" applyAlignment="1">
      <alignment horizontal="center" vertical="center" wrapText="1"/>
    </xf>
    <xf numFmtId="0" fontId="8" fillId="0" borderId="19" xfId="2" applyFont="1" applyBorder="1" applyAlignment="1">
      <alignment horizontal="center" vertical="center" wrapText="1"/>
    </xf>
    <xf numFmtId="0" fontId="7" fillId="0" borderId="2" xfId="2" applyFont="1" applyBorder="1" applyAlignment="1">
      <alignment horizontal="center" vertical="center"/>
    </xf>
    <xf numFmtId="0" fontId="7" fillId="0" borderId="10" xfId="2" applyFont="1" applyBorder="1" applyAlignment="1">
      <alignment horizontal="center" vertical="center"/>
    </xf>
    <xf numFmtId="0" fontId="7" fillId="0" borderId="23" xfId="2" applyFont="1" applyBorder="1" applyAlignment="1">
      <alignment horizontal="center" vertical="center" wrapText="1"/>
    </xf>
    <xf numFmtId="0" fontId="7" fillId="0" borderId="21" xfId="2" applyFont="1" applyBorder="1" applyAlignment="1">
      <alignment horizontal="center" vertical="center" wrapText="1"/>
    </xf>
    <xf numFmtId="0" fontId="8" fillId="0" borderId="18" xfId="1" applyFont="1" applyBorder="1" applyAlignment="1">
      <alignment horizontal="center" vertical="center"/>
    </xf>
    <xf numFmtId="0" fontId="8" fillId="0" borderId="20" xfId="1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3" xfId="2" applyFont="1" applyBorder="1" applyAlignment="1">
      <alignment horizontal="center" vertical="center" wrapText="1"/>
    </xf>
    <xf numFmtId="0" fontId="8" fillId="0" borderId="11" xfId="2" applyFont="1" applyBorder="1" applyAlignment="1">
      <alignment horizontal="center" vertical="center" wrapText="1"/>
    </xf>
    <xf numFmtId="0" fontId="8" fillId="0" borderId="0" xfId="2" applyFont="1" applyAlignment="1">
      <alignment horizontal="center" vertical="top" wrapText="1"/>
    </xf>
    <xf numFmtId="0" fontId="7" fillId="0" borderId="8" xfId="2" applyFont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 wrapText="1"/>
    </xf>
  </cellXfs>
  <cellStyles count="4"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90BE34CA-12AB-2148-89E5-C4EB8E567B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3"/>
  <sheetViews>
    <sheetView tabSelected="1" zoomScale="90" zoomScaleNormal="90" workbookViewId="0"/>
  </sheetViews>
  <sheetFormatPr baseColWidth="10" defaultColWidth="8.83203125" defaultRowHeight="16" x14ac:dyDescent="0.2"/>
  <cols>
    <col min="1" max="1" width="13.5" style="46" customWidth="1"/>
    <col min="2" max="3" width="25.6640625" style="46" customWidth="1"/>
    <col min="4" max="4" width="13.1640625" style="46" customWidth="1"/>
    <col min="5" max="5" width="13.33203125" style="46" customWidth="1"/>
    <col min="6" max="6" width="16.33203125" style="46" customWidth="1"/>
    <col min="7" max="7" width="19.83203125" style="46" customWidth="1"/>
    <col min="8" max="8" width="21.33203125" style="46" customWidth="1"/>
    <col min="9" max="9" width="15.1640625" style="46" customWidth="1"/>
    <col min="10" max="10" width="28.83203125" style="46" customWidth="1"/>
    <col min="11" max="11" width="33.33203125" style="46" customWidth="1"/>
    <col min="12" max="12" width="28.1640625" style="46" customWidth="1"/>
    <col min="13" max="13" width="41.33203125" style="46" customWidth="1"/>
    <col min="14" max="16384" width="8.83203125" style="46"/>
  </cols>
  <sheetData>
    <row r="1" spans="1:11" ht="17" thickBot="1" x14ac:dyDescent="0.25">
      <c r="A1" s="11" t="s">
        <v>21</v>
      </c>
    </row>
    <row r="2" spans="1:11" ht="60" customHeight="1" thickBot="1" x14ac:dyDescent="0.25">
      <c r="A2" s="47"/>
      <c r="B2" s="48"/>
      <c r="C2" s="48"/>
      <c r="D2" s="33" t="s">
        <v>0</v>
      </c>
      <c r="E2" s="2" t="s">
        <v>1</v>
      </c>
      <c r="F2" s="3" t="s">
        <v>2</v>
      </c>
      <c r="G2" s="2" t="s">
        <v>12</v>
      </c>
      <c r="H2" s="2" t="s">
        <v>20</v>
      </c>
      <c r="I2" s="2" t="s">
        <v>3</v>
      </c>
      <c r="J2" s="4" t="s">
        <v>4</v>
      </c>
      <c r="K2" s="47"/>
    </row>
    <row r="3" spans="1:11" ht="17" x14ac:dyDescent="0.2">
      <c r="A3" s="49"/>
      <c r="B3" s="50"/>
      <c r="C3" s="50"/>
      <c r="D3" s="43">
        <v>1</v>
      </c>
      <c r="E3" s="26" t="s">
        <v>5</v>
      </c>
      <c r="F3" s="26" t="s">
        <v>6</v>
      </c>
      <c r="G3" s="26">
        <v>31337</v>
      </c>
      <c r="H3" s="26">
        <v>121</v>
      </c>
      <c r="I3" s="26">
        <v>29</v>
      </c>
      <c r="J3" s="42" t="s">
        <v>7</v>
      </c>
      <c r="K3" s="50"/>
    </row>
    <row r="4" spans="1:11" ht="17" x14ac:dyDescent="0.2">
      <c r="A4" s="49"/>
      <c r="B4" s="50"/>
      <c r="C4" s="50"/>
      <c r="D4" s="36">
        <v>2</v>
      </c>
      <c r="E4" s="19" t="s">
        <v>5</v>
      </c>
      <c r="F4" s="19" t="s">
        <v>6</v>
      </c>
      <c r="G4" s="19">
        <v>0</v>
      </c>
      <c r="H4" s="19" t="s">
        <v>8</v>
      </c>
      <c r="I4" s="19">
        <v>5</v>
      </c>
      <c r="J4" s="12" t="s">
        <v>7</v>
      </c>
      <c r="K4" s="51"/>
    </row>
    <row r="5" spans="1:11" ht="18" thickBot="1" x14ac:dyDescent="0.25">
      <c r="A5" s="49"/>
      <c r="B5" s="50"/>
      <c r="C5" s="50"/>
      <c r="D5" s="37">
        <v>3</v>
      </c>
      <c r="E5" s="32" t="s">
        <v>5</v>
      </c>
      <c r="F5" s="32" t="s">
        <v>6</v>
      </c>
      <c r="G5" s="32">
        <v>0</v>
      </c>
      <c r="H5" s="32">
        <v>251</v>
      </c>
      <c r="I5" s="32">
        <v>32</v>
      </c>
      <c r="J5" s="38" t="s">
        <v>7</v>
      </c>
      <c r="K5" s="51"/>
    </row>
    <row r="6" spans="1:11" ht="17" x14ac:dyDescent="0.2">
      <c r="A6" s="52"/>
      <c r="B6" s="76"/>
      <c r="C6" s="53"/>
      <c r="D6" s="77">
        <v>4</v>
      </c>
      <c r="E6" s="92" t="s">
        <v>5</v>
      </c>
      <c r="F6" s="98" t="s">
        <v>6</v>
      </c>
      <c r="G6" s="40">
        <v>93443</v>
      </c>
      <c r="H6" s="26" t="s">
        <v>8</v>
      </c>
      <c r="I6" s="40">
        <v>14</v>
      </c>
      <c r="J6" s="96" t="s">
        <v>7</v>
      </c>
      <c r="K6" s="50"/>
    </row>
    <row r="7" spans="1:11" ht="17" thickBot="1" x14ac:dyDescent="0.25">
      <c r="A7" s="52"/>
      <c r="B7" s="76"/>
      <c r="C7" s="53"/>
      <c r="D7" s="101"/>
      <c r="E7" s="72"/>
      <c r="F7" s="102"/>
      <c r="G7" s="45">
        <v>0</v>
      </c>
      <c r="H7" s="45">
        <v>338</v>
      </c>
      <c r="I7" s="45">
        <v>16</v>
      </c>
      <c r="J7" s="74"/>
      <c r="K7" s="54"/>
    </row>
    <row r="8" spans="1:11" x14ac:dyDescent="0.2">
      <c r="A8" s="52"/>
      <c r="B8" s="100"/>
      <c r="C8" s="55"/>
      <c r="D8" s="77">
        <v>5</v>
      </c>
      <c r="E8" s="92" t="s">
        <v>5</v>
      </c>
      <c r="F8" s="98" t="s">
        <v>6</v>
      </c>
      <c r="G8" s="40">
        <v>152462</v>
      </c>
      <c r="H8" s="40">
        <v>375</v>
      </c>
      <c r="I8" s="40">
        <v>17</v>
      </c>
      <c r="J8" s="96" t="s">
        <v>7</v>
      </c>
      <c r="K8" s="50"/>
    </row>
    <row r="9" spans="1:11" ht="17" thickBot="1" x14ac:dyDescent="0.25">
      <c r="A9" s="52"/>
      <c r="B9" s="100"/>
      <c r="C9" s="55"/>
      <c r="D9" s="101"/>
      <c r="E9" s="72"/>
      <c r="F9" s="102"/>
      <c r="G9" s="45">
        <v>0</v>
      </c>
      <c r="H9" s="45">
        <v>738</v>
      </c>
      <c r="I9" s="45">
        <v>17</v>
      </c>
      <c r="J9" s="74"/>
      <c r="K9" s="51"/>
    </row>
    <row r="10" spans="1:11" ht="17" x14ac:dyDescent="0.2">
      <c r="A10" s="52"/>
      <c r="B10" s="76"/>
      <c r="C10" s="53"/>
      <c r="D10" s="77">
        <v>6</v>
      </c>
      <c r="E10" s="92" t="s">
        <v>5</v>
      </c>
      <c r="F10" s="98" t="s">
        <v>6</v>
      </c>
      <c r="G10" s="40">
        <v>2521</v>
      </c>
      <c r="H10" s="26" t="s">
        <v>8</v>
      </c>
      <c r="I10" s="40">
        <v>18</v>
      </c>
      <c r="J10" s="96" t="s">
        <v>7</v>
      </c>
      <c r="K10" s="50"/>
    </row>
    <row r="11" spans="1:11" ht="17" thickBot="1" x14ac:dyDescent="0.25">
      <c r="A11" s="52"/>
      <c r="B11" s="76"/>
      <c r="C11" s="53"/>
      <c r="D11" s="78"/>
      <c r="E11" s="93"/>
      <c r="F11" s="99"/>
      <c r="G11" s="41">
        <v>30060</v>
      </c>
      <c r="H11" s="41">
        <v>605</v>
      </c>
      <c r="I11" s="41">
        <v>26</v>
      </c>
      <c r="J11" s="97"/>
      <c r="K11" s="50"/>
    </row>
    <row r="12" spans="1:11" ht="17" x14ac:dyDescent="0.2">
      <c r="A12" s="9"/>
      <c r="B12" s="55" t="s">
        <v>18</v>
      </c>
      <c r="C12" s="55"/>
      <c r="D12" s="5">
        <v>7</v>
      </c>
      <c r="E12" s="21" t="s">
        <v>5</v>
      </c>
      <c r="F12" s="13" t="s">
        <v>6</v>
      </c>
      <c r="G12" s="13">
        <v>819654</v>
      </c>
      <c r="H12" s="13">
        <v>397</v>
      </c>
      <c r="I12" s="13">
        <v>14</v>
      </c>
      <c r="J12" s="14" t="s">
        <v>7</v>
      </c>
      <c r="K12" s="50"/>
    </row>
    <row r="13" spans="1:11" ht="17" x14ac:dyDescent="0.2">
      <c r="A13" s="9" t="s">
        <v>13</v>
      </c>
      <c r="B13" s="55">
        <f>SUM(I3:I24)</f>
        <v>429</v>
      </c>
      <c r="C13" s="55"/>
      <c r="D13" s="6">
        <v>8</v>
      </c>
      <c r="E13" s="19" t="s">
        <v>5</v>
      </c>
      <c r="F13" s="15" t="s">
        <v>6</v>
      </c>
      <c r="G13" s="15">
        <v>698545</v>
      </c>
      <c r="H13" s="15">
        <v>386</v>
      </c>
      <c r="I13" s="15">
        <v>12</v>
      </c>
      <c r="J13" s="12" t="s">
        <v>7</v>
      </c>
      <c r="K13" s="50"/>
    </row>
    <row r="14" spans="1:11" ht="17" x14ac:dyDescent="0.2">
      <c r="A14" s="9" t="s">
        <v>14</v>
      </c>
      <c r="B14" s="55">
        <v>22372</v>
      </c>
      <c r="C14" s="55"/>
      <c r="D14" s="5">
        <v>9</v>
      </c>
      <c r="E14" s="19" t="s">
        <v>5</v>
      </c>
      <c r="F14" s="15" t="s">
        <v>6</v>
      </c>
      <c r="G14" s="15">
        <v>27927</v>
      </c>
      <c r="H14" s="15">
        <v>453</v>
      </c>
      <c r="I14" s="15">
        <v>21</v>
      </c>
      <c r="J14" s="12" t="s">
        <v>7</v>
      </c>
      <c r="K14" s="50"/>
    </row>
    <row r="15" spans="1:11" ht="17" x14ac:dyDescent="0.2">
      <c r="A15" s="9" t="s">
        <v>15</v>
      </c>
      <c r="B15" s="55">
        <f>SUM(I25:I44)</f>
        <v>484</v>
      </c>
      <c r="C15" s="55"/>
      <c r="D15" s="6">
        <v>10</v>
      </c>
      <c r="E15" s="19" t="s">
        <v>5</v>
      </c>
      <c r="F15" s="15" t="s">
        <v>6</v>
      </c>
      <c r="G15" s="15">
        <v>0</v>
      </c>
      <c r="H15" s="15">
        <v>581</v>
      </c>
      <c r="I15" s="15">
        <v>10</v>
      </c>
      <c r="J15" s="12" t="s">
        <v>7</v>
      </c>
      <c r="K15" s="51"/>
    </row>
    <row r="16" spans="1:11" ht="17" x14ac:dyDescent="0.2">
      <c r="A16" s="9" t="s">
        <v>16</v>
      </c>
      <c r="B16" s="55">
        <f>SUM(I45:I64)</f>
        <v>323</v>
      </c>
      <c r="C16" s="55"/>
      <c r="D16" s="5">
        <v>11</v>
      </c>
      <c r="E16" s="19" t="s">
        <v>5</v>
      </c>
      <c r="F16" s="15" t="s">
        <v>6</v>
      </c>
      <c r="G16" s="15">
        <v>376</v>
      </c>
      <c r="H16" s="15">
        <v>697</v>
      </c>
      <c r="I16" s="15">
        <v>13</v>
      </c>
      <c r="J16" s="12" t="s">
        <v>7</v>
      </c>
      <c r="K16" s="50"/>
    </row>
    <row r="17" spans="1:11" ht="17" x14ac:dyDescent="0.2">
      <c r="A17" s="9"/>
      <c r="B17" s="55"/>
      <c r="C17" s="55"/>
      <c r="D17" s="6">
        <v>12</v>
      </c>
      <c r="E17" s="19" t="s">
        <v>5</v>
      </c>
      <c r="F17" s="15" t="s">
        <v>6</v>
      </c>
      <c r="G17" s="15">
        <v>14045</v>
      </c>
      <c r="H17" s="15">
        <v>806</v>
      </c>
      <c r="I17" s="15">
        <v>19</v>
      </c>
      <c r="J17" s="12" t="s">
        <v>7</v>
      </c>
      <c r="K17" s="50"/>
    </row>
    <row r="18" spans="1:11" ht="18" thickBot="1" x14ac:dyDescent="0.25">
      <c r="A18" s="9" t="s">
        <v>17</v>
      </c>
      <c r="B18" s="55">
        <f>SUM(B13:B16)</f>
        <v>23608</v>
      </c>
      <c r="C18" s="55"/>
      <c r="D18" s="44">
        <v>13</v>
      </c>
      <c r="E18" s="32" t="s">
        <v>5</v>
      </c>
      <c r="F18" s="45" t="s">
        <v>6</v>
      </c>
      <c r="G18" s="45">
        <v>23717</v>
      </c>
      <c r="H18" s="45">
        <v>707</v>
      </c>
      <c r="I18" s="45">
        <v>20</v>
      </c>
      <c r="J18" s="38" t="s">
        <v>7</v>
      </c>
      <c r="K18" s="50"/>
    </row>
    <row r="19" spans="1:11" x14ac:dyDescent="0.2">
      <c r="A19" s="22"/>
      <c r="B19" s="69"/>
      <c r="C19" s="23"/>
      <c r="D19" s="90">
        <v>14</v>
      </c>
      <c r="E19" s="92" t="s">
        <v>5</v>
      </c>
      <c r="F19" s="94" t="s">
        <v>6</v>
      </c>
      <c r="G19" s="27">
        <v>180692</v>
      </c>
      <c r="H19" s="27">
        <v>351</v>
      </c>
      <c r="I19" s="27">
        <v>19</v>
      </c>
      <c r="J19" s="96" t="s">
        <v>7</v>
      </c>
      <c r="K19" s="50"/>
    </row>
    <row r="20" spans="1:11" ht="18" thickBot="1" x14ac:dyDescent="0.25">
      <c r="A20" s="22"/>
      <c r="B20" s="69"/>
      <c r="C20" s="23"/>
      <c r="D20" s="91"/>
      <c r="E20" s="93"/>
      <c r="F20" s="95"/>
      <c r="G20" s="20" t="s">
        <v>8</v>
      </c>
      <c r="H20" s="29">
        <v>540</v>
      </c>
      <c r="I20" s="29">
        <v>21</v>
      </c>
      <c r="J20" s="97"/>
      <c r="K20" s="51"/>
    </row>
    <row r="21" spans="1:11" x14ac:dyDescent="0.2">
      <c r="A21" s="9"/>
      <c r="B21" s="69"/>
      <c r="C21" s="23"/>
      <c r="D21" s="89">
        <v>15</v>
      </c>
      <c r="E21" s="73" t="s">
        <v>5</v>
      </c>
      <c r="F21" s="87" t="s">
        <v>6</v>
      </c>
      <c r="G21" s="30">
        <v>34063</v>
      </c>
      <c r="H21" s="30">
        <v>262</v>
      </c>
      <c r="I21" s="30">
        <v>13</v>
      </c>
      <c r="J21" s="67" t="s">
        <v>7</v>
      </c>
      <c r="K21" s="50"/>
    </row>
    <row r="22" spans="1:11" ht="21" customHeight="1" thickBot="1" x14ac:dyDescent="0.25">
      <c r="A22" s="9"/>
      <c r="B22" s="69"/>
      <c r="C22" s="23"/>
      <c r="D22" s="64"/>
      <c r="E22" s="66"/>
      <c r="F22" s="88"/>
      <c r="G22" s="20" t="s">
        <v>8</v>
      </c>
      <c r="H22" s="29">
        <v>406</v>
      </c>
      <c r="I22" s="29">
        <v>27</v>
      </c>
      <c r="J22" s="68"/>
      <c r="K22" s="51"/>
    </row>
    <row r="23" spans="1:11" x14ac:dyDescent="0.2">
      <c r="A23" s="22"/>
      <c r="B23" s="69"/>
      <c r="C23" s="23"/>
      <c r="D23" s="63">
        <v>16</v>
      </c>
      <c r="E23" s="65" t="s">
        <v>5</v>
      </c>
      <c r="F23" s="87" t="s">
        <v>6</v>
      </c>
      <c r="G23" s="27">
        <v>101715</v>
      </c>
      <c r="H23" s="27">
        <v>273</v>
      </c>
      <c r="I23" s="27">
        <v>24</v>
      </c>
      <c r="J23" s="67" t="s">
        <v>7</v>
      </c>
      <c r="K23" s="50"/>
    </row>
    <row r="24" spans="1:11" ht="18" thickBot="1" x14ac:dyDescent="0.25">
      <c r="A24" s="22"/>
      <c r="B24" s="69"/>
      <c r="C24" s="23"/>
      <c r="D24" s="64"/>
      <c r="E24" s="66"/>
      <c r="F24" s="88"/>
      <c r="G24" s="20" t="s">
        <v>8</v>
      </c>
      <c r="H24" s="29">
        <v>476</v>
      </c>
      <c r="I24" s="29">
        <v>42</v>
      </c>
      <c r="J24" s="68"/>
      <c r="K24" s="51"/>
    </row>
    <row r="25" spans="1:11" ht="17" x14ac:dyDescent="0.2">
      <c r="A25" s="52"/>
      <c r="B25" s="50"/>
      <c r="C25" s="50"/>
      <c r="D25" s="7">
        <v>17</v>
      </c>
      <c r="E25" s="21" t="s">
        <v>5</v>
      </c>
      <c r="F25" s="21" t="s">
        <v>9</v>
      </c>
      <c r="G25" s="21">
        <v>48246</v>
      </c>
      <c r="H25" s="21">
        <v>625</v>
      </c>
      <c r="I25" s="21">
        <v>17</v>
      </c>
      <c r="J25" s="16" t="s">
        <v>10</v>
      </c>
      <c r="K25" s="50"/>
    </row>
    <row r="26" spans="1:11" ht="17" x14ac:dyDescent="0.2">
      <c r="A26" s="52"/>
      <c r="B26" s="50"/>
      <c r="C26" s="50"/>
      <c r="D26" s="36">
        <v>18</v>
      </c>
      <c r="E26" s="19" t="s">
        <v>5</v>
      </c>
      <c r="F26" s="19" t="s">
        <v>9</v>
      </c>
      <c r="G26" s="19">
        <v>0</v>
      </c>
      <c r="H26" s="19">
        <v>549</v>
      </c>
      <c r="I26" s="19">
        <v>36</v>
      </c>
      <c r="J26" s="17" t="s">
        <v>10</v>
      </c>
      <c r="K26" s="50"/>
    </row>
    <row r="27" spans="1:11" ht="17" x14ac:dyDescent="0.2">
      <c r="A27" s="52"/>
      <c r="B27" s="50"/>
      <c r="C27" s="50"/>
      <c r="D27" s="7">
        <v>19</v>
      </c>
      <c r="E27" s="19" t="s">
        <v>5</v>
      </c>
      <c r="F27" s="19" t="s">
        <v>9</v>
      </c>
      <c r="G27" s="19">
        <v>3732</v>
      </c>
      <c r="H27" s="19">
        <v>568</v>
      </c>
      <c r="I27" s="19">
        <v>22</v>
      </c>
      <c r="J27" s="17" t="s">
        <v>10</v>
      </c>
      <c r="K27" s="50"/>
    </row>
    <row r="28" spans="1:11" ht="17" x14ac:dyDescent="0.2">
      <c r="A28" s="52"/>
      <c r="B28" s="50"/>
      <c r="C28" s="50"/>
      <c r="D28" s="36">
        <v>20</v>
      </c>
      <c r="E28" s="19" t="s">
        <v>5</v>
      </c>
      <c r="F28" s="19" t="s">
        <v>9</v>
      </c>
      <c r="G28" s="19">
        <v>21366</v>
      </c>
      <c r="H28" s="19">
        <v>284</v>
      </c>
      <c r="I28" s="19">
        <v>54</v>
      </c>
      <c r="J28" s="17" t="s">
        <v>10</v>
      </c>
      <c r="K28" s="50"/>
    </row>
    <row r="29" spans="1:11" ht="17" x14ac:dyDescent="0.2">
      <c r="A29" s="9"/>
      <c r="B29" s="55"/>
      <c r="C29" s="55"/>
      <c r="D29" s="7">
        <v>21</v>
      </c>
      <c r="E29" s="19" t="s">
        <v>5</v>
      </c>
      <c r="F29" s="15" t="s">
        <v>9</v>
      </c>
      <c r="G29" s="15">
        <v>46831</v>
      </c>
      <c r="H29" s="15">
        <v>354</v>
      </c>
      <c r="I29" s="28">
        <v>22</v>
      </c>
      <c r="J29" s="17" t="s">
        <v>10</v>
      </c>
      <c r="K29" s="50"/>
    </row>
    <row r="30" spans="1:11" ht="17" x14ac:dyDescent="0.2">
      <c r="A30" s="9"/>
      <c r="B30" s="55"/>
      <c r="C30" s="55"/>
      <c r="D30" s="36">
        <v>22</v>
      </c>
      <c r="E30" s="19" t="s">
        <v>5</v>
      </c>
      <c r="F30" s="15" t="s">
        <v>9</v>
      </c>
      <c r="G30" s="15">
        <v>127202</v>
      </c>
      <c r="H30" s="15">
        <v>210</v>
      </c>
      <c r="I30" s="28">
        <v>29</v>
      </c>
      <c r="J30" s="17" t="s">
        <v>10</v>
      </c>
      <c r="K30" s="50"/>
    </row>
    <row r="31" spans="1:11" ht="17" x14ac:dyDescent="0.2">
      <c r="A31" s="9"/>
      <c r="B31" s="55"/>
      <c r="C31" s="55"/>
      <c r="D31" s="7">
        <v>23</v>
      </c>
      <c r="E31" s="19" t="s">
        <v>5</v>
      </c>
      <c r="F31" s="15" t="s">
        <v>9</v>
      </c>
      <c r="G31" s="15">
        <v>84015</v>
      </c>
      <c r="H31" s="15">
        <v>492</v>
      </c>
      <c r="I31" s="28">
        <v>17</v>
      </c>
      <c r="J31" s="17" t="s">
        <v>10</v>
      </c>
      <c r="K31" s="50"/>
    </row>
    <row r="32" spans="1:11" ht="17" x14ac:dyDescent="0.2">
      <c r="A32" s="9"/>
      <c r="B32" s="55"/>
      <c r="C32" s="55"/>
      <c r="D32" s="36">
        <v>24</v>
      </c>
      <c r="E32" s="19" t="s">
        <v>5</v>
      </c>
      <c r="F32" s="15" t="s">
        <v>9</v>
      </c>
      <c r="G32" s="15">
        <v>2350</v>
      </c>
      <c r="H32" s="15">
        <v>845</v>
      </c>
      <c r="I32" s="28">
        <v>16</v>
      </c>
      <c r="J32" s="17" t="s">
        <v>10</v>
      </c>
      <c r="K32" s="50"/>
    </row>
    <row r="33" spans="1:11" ht="18" thickBot="1" x14ac:dyDescent="0.25">
      <c r="A33" s="9"/>
      <c r="B33" s="55"/>
      <c r="C33" s="55"/>
      <c r="D33" s="39">
        <v>25</v>
      </c>
      <c r="E33" s="32" t="s">
        <v>5</v>
      </c>
      <c r="F33" s="45" t="s">
        <v>9</v>
      </c>
      <c r="G33" s="45">
        <v>152669</v>
      </c>
      <c r="H33" s="45">
        <v>367</v>
      </c>
      <c r="I33" s="31">
        <v>14</v>
      </c>
      <c r="J33" s="18" t="s">
        <v>10</v>
      </c>
      <c r="K33" s="50"/>
    </row>
    <row r="34" spans="1:11" ht="17" x14ac:dyDescent="0.2">
      <c r="A34" s="22"/>
      <c r="B34" s="76"/>
      <c r="C34" s="53"/>
      <c r="D34" s="83">
        <v>26</v>
      </c>
      <c r="E34" s="65" t="s">
        <v>5</v>
      </c>
      <c r="F34" s="40" t="s">
        <v>9</v>
      </c>
      <c r="G34" s="40">
        <v>5946</v>
      </c>
      <c r="H34" s="40">
        <v>488</v>
      </c>
      <c r="I34" s="27">
        <v>18</v>
      </c>
      <c r="J34" s="85" t="s">
        <v>10</v>
      </c>
      <c r="K34" s="50"/>
    </row>
    <row r="35" spans="1:11" ht="18" thickBot="1" x14ac:dyDescent="0.25">
      <c r="A35" s="22"/>
      <c r="B35" s="76"/>
      <c r="C35" s="53"/>
      <c r="D35" s="84"/>
      <c r="E35" s="66"/>
      <c r="F35" s="41" t="s">
        <v>9</v>
      </c>
      <c r="G35" s="41">
        <v>603</v>
      </c>
      <c r="H35" s="41">
        <v>790</v>
      </c>
      <c r="I35" s="29">
        <v>16</v>
      </c>
      <c r="J35" s="86"/>
      <c r="K35" s="50"/>
    </row>
    <row r="36" spans="1:11" ht="17" x14ac:dyDescent="0.2">
      <c r="A36" s="9"/>
      <c r="B36" s="55"/>
      <c r="C36" s="55"/>
      <c r="D36" s="5">
        <v>27</v>
      </c>
      <c r="E36" s="21" t="s">
        <v>5</v>
      </c>
      <c r="F36" s="13" t="s">
        <v>9</v>
      </c>
      <c r="G36" s="13">
        <v>39487</v>
      </c>
      <c r="H36" s="13">
        <v>654</v>
      </c>
      <c r="I36" s="30">
        <v>25</v>
      </c>
      <c r="J36" s="16" t="s">
        <v>10</v>
      </c>
      <c r="K36" s="50"/>
    </row>
    <row r="37" spans="1:11" ht="17" x14ac:dyDescent="0.2">
      <c r="A37" s="9"/>
      <c r="B37" s="55"/>
      <c r="C37" s="55"/>
      <c r="D37" s="6">
        <v>28</v>
      </c>
      <c r="E37" s="19" t="s">
        <v>5</v>
      </c>
      <c r="F37" s="15" t="s">
        <v>9</v>
      </c>
      <c r="G37" s="15">
        <v>325186</v>
      </c>
      <c r="H37" s="15">
        <v>203</v>
      </c>
      <c r="I37" s="28">
        <v>21</v>
      </c>
      <c r="J37" s="17" t="s">
        <v>10</v>
      </c>
      <c r="K37" s="50"/>
    </row>
    <row r="38" spans="1:11" ht="17" x14ac:dyDescent="0.2">
      <c r="A38" s="9"/>
      <c r="B38" s="55"/>
      <c r="C38" s="55"/>
      <c r="D38" s="5">
        <v>29</v>
      </c>
      <c r="E38" s="19" t="s">
        <v>5</v>
      </c>
      <c r="F38" s="15" t="s">
        <v>9</v>
      </c>
      <c r="G38" s="15">
        <v>19865</v>
      </c>
      <c r="H38" s="15">
        <v>220</v>
      </c>
      <c r="I38" s="28">
        <v>33</v>
      </c>
      <c r="J38" s="17" t="s">
        <v>10</v>
      </c>
      <c r="K38" s="50"/>
    </row>
    <row r="39" spans="1:11" ht="17" x14ac:dyDescent="0.2">
      <c r="A39" s="9"/>
      <c r="B39" s="55"/>
      <c r="C39" s="55"/>
      <c r="D39" s="6">
        <v>30</v>
      </c>
      <c r="E39" s="19" t="s">
        <v>5</v>
      </c>
      <c r="F39" s="15" t="s">
        <v>9</v>
      </c>
      <c r="G39" s="15">
        <v>192057</v>
      </c>
      <c r="H39" s="15">
        <v>337</v>
      </c>
      <c r="I39" s="28">
        <v>19</v>
      </c>
      <c r="J39" s="17" t="s">
        <v>10</v>
      </c>
      <c r="K39" s="50"/>
    </row>
    <row r="40" spans="1:11" ht="17" x14ac:dyDescent="0.2">
      <c r="A40" s="9"/>
      <c r="B40" s="55"/>
      <c r="C40" s="55"/>
      <c r="D40" s="5">
        <v>31</v>
      </c>
      <c r="E40" s="19" t="s">
        <v>5</v>
      </c>
      <c r="F40" s="15" t="s">
        <v>9</v>
      </c>
      <c r="G40" s="15">
        <v>123009</v>
      </c>
      <c r="H40" s="15">
        <v>289</v>
      </c>
      <c r="I40" s="28">
        <v>21</v>
      </c>
      <c r="J40" s="17" t="s">
        <v>10</v>
      </c>
      <c r="K40" s="50"/>
    </row>
    <row r="41" spans="1:11" ht="17" x14ac:dyDescent="0.2">
      <c r="A41" s="9"/>
      <c r="B41" s="55"/>
      <c r="C41" s="55"/>
      <c r="D41" s="6">
        <v>32</v>
      </c>
      <c r="E41" s="19" t="s">
        <v>5</v>
      </c>
      <c r="F41" s="15" t="s">
        <v>9</v>
      </c>
      <c r="G41" s="15">
        <v>30322</v>
      </c>
      <c r="H41" s="15">
        <v>557</v>
      </c>
      <c r="I41" s="28">
        <v>19</v>
      </c>
      <c r="J41" s="17" t="s">
        <v>10</v>
      </c>
      <c r="K41" s="50"/>
    </row>
    <row r="42" spans="1:11" ht="17" x14ac:dyDescent="0.2">
      <c r="A42" s="9"/>
      <c r="B42" s="55"/>
      <c r="C42" s="55"/>
      <c r="D42" s="5">
        <v>33</v>
      </c>
      <c r="E42" s="19" t="s">
        <v>5</v>
      </c>
      <c r="F42" s="15" t="s">
        <v>9</v>
      </c>
      <c r="G42" s="15">
        <v>36508</v>
      </c>
      <c r="H42" s="15">
        <v>414</v>
      </c>
      <c r="I42" s="28">
        <v>36</v>
      </c>
      <c r="J42" s="17" t="s">
        <v>10</v>
      </c>
      <c r="K42" s="50"/>
    </row>
    <row r="43" spans="1:11" ht="17" x14ac:dyDescent="0.2">
      <c r="A43" s="9"/>
      <c r="B43" s="55"/>
      <c r="C43" s="55"/>
      <c r="D43" s="6">
        <v>34</v>
      </c>
      <c r="E43" s="19" t="s">
        <v>5</v>
      </c>
      <c r="F43" s="15" t="s">
        <v>9</v>
      </c>
      <c r="G43" s="15">
        <v>201406</v>
      </c>
      <c r="H43" s="15">
        <v>225</v>
      </c>
      <c r="I43" s="28">
        <v>23</v>
      </c>
      <c r="J43" s="17" t="s">
        <v>10</v>
      </c>
      <c r="K43" s="50"/>
    </row>
    <row r="44" spans="1:11" ht="18" thickBot="1" x14ac:dyDescent="0.25">
      <c r="A44" s="9"/>
      <c r="B44" s="55"/>
      <c r="C44" s="55"/>
      <c r="D44" s="8">
        <v>35</v>
      </c>
      <c r="E44" s="32" t="s">
        <v>5</v>
      </c>
      <c r="F44" s="45" t="s">
        <v>9</v>
      </c>
      <c r="G44" s="45">
        <v>195863</v>
      </c>
      <c r="H44" s="45">
        <v>250</v>
      </c>
      <c r="I44" s="31">
        <v>26</v>
      </c>
      <c r="J44" s="18" t="s">
        <v>10</v>
      </c>
      <c r="K44" s="50"/>
    </row>
    <row r="45" spans="1:11" x14ac:dyDescent="0.2">
      <c r="A45" s="9"/>
      <c r="B45" s="76"/>
      <c r="C45" s="53"/>
      <c r="D45" s="77">
        <v>36</v>
      </c>
      <c r="E45" s="65" t="s">
        <v>5</v>
      </c>
      <c r="F45" s="79" t="s">
        <v>11</v>
      </c>
      <c r="G45" s="40">
        <v>1056</v>
      </c>
      <c r="H45" s="40">
        <v>1023</v>
      </c>
      <c r="I45" s="40">
        <v>15</v>
      </c>
      <c r="J45" s="67" t="s">
        <v>7</v>
      </c>
      <c r="K45" s="9"/>
    </row>
    <row r="46" spans="1:11" ht="17" thickBot="1" x14ac:dyDescent="0.25">
      <c r="A46" s="49"/>
      <c r="B46" s="76"/>
      <c r="C46" s="53"/>
      <c r="D46" s="78"/>
      <c r="E46" s="66"/>
      <c r="F46" s="80"/>
      <c r="G46" s="20">
        <v>0</v>
      </c>
      <c r="H46" s="20">
        <v>939</v>
      </c>
      <c r="I46" s="20">
        <v>24</v>
      </c>
      <c r="J46" s="68"/>
      <c r="K46" s="9"/>
    </row>
    <row r="47" spans="1:11" ht="17" x14ac:dyDescent="0.2">
      <c r="A47" s="56"/>
      <c r="B47" s="23"/>
      <c r="C47" s="23"/>
      <c r="D47" s="7">
        <v>37</v>
      </c>
      <c r="E47" s="21" t="s">
        <v>5</v>
      </c>
      <c r="F47" s="21" t="s">
        <v>11</v>
      </c>
      <c r="G47" s="21">
        <v>0</v>
      </c>
      <c r="H47" s="21">
        <v>389</v>
      </c>
      <c r="I47" s="21">
        <v>16</v>
      </c>
      <c r="J47" s="14" t="s">
        <v>7</v>
      </c>
      <c r="K47" s="57"/>
    </row>
    <row r="48" spans="1:11" ht="17" x14ac:dyDescent="0.2">
      <c r="A48" s="49"/>
      <c r="B48" s="50"/>
      <c r="C48" s="50"/>
      <c r="D48" s="36">
        <v>38</v>
      </c>
      <c r="E48" s="19" t="s">
        <v>5</v>
      </c>
      <c r="F48" s="19" t="s">
        <v>11</v>
      </c>
      <c r="G48" s="19">
        <v>0</v>
      </c>
      <c r="H48" s="19">
        <v>267</v>
      </c>
      <c r="I48" s="19">
        <v>9</v>
      </c>
      <c r="J48" s="12" t="s">
        <v>7</v>
      </c>
      <c r="K48" s="51"/>
    </row>
    <row r="49" spans="1:13" ht="18" thickBot="1" x14ac:dyDescent="0.25">
      <c r="A49" s="49"/>
      <c r="B49" s="50"/>
      <c r="C49" s="50"/>
      <c r="D49" s="39">
        <v>39</v>
      </c>
      <c r="E49" s="32" t="s">
        <v>5</v>
      </c>
      <c r="F49" s="32" t="s">
        <v>11</v>
      </c>
      <c r="G49" s="32">
        <v>0</v>
      </c>
      <c r="H49" s="32" t="s">
        <v>8</v>
      </c>
      <c r="I49" s="32">
        <v>4</v>
      </c>
      <c r="J49" s="38" t="s">
        <v>7</v>
      </c>
      <c r="K49" s="51"/>
    </row>
    <row r="50" spans="1:13" x14ac:dyDescent="0.2">
      <c r="A50" s="9"/>
      <c r="B50" s="76"/>
      <c r="C50" s="53"/>
      <c r="D50" s="77">
        <v>40</v>
      </c>
      <c r="E50" s="65" t="s">
        <v>5</v>
      </c>
      <c r="F50" s="79" t="s">
        <v>11</v>
      </c>
      <c r="G50" s="40">
        <v>200810</v>
      </c>
      <c r="H50" s="40">
        <v>438</v>
      </c>
      <c r="I50" s="40">
        <v>19</v>
      </c>
      <c r="J50" s="67" t="s">
        <v>7</v>
      </c>
      <c r="K50" s="50"/>
    </row>
    <row r="51" spans="1:13" ht="18" thickBot="1" x14ac:dyDescent="0.25">
      <c r="A51" s="49"/>
      <c r="B51" s="76"/>
      <c r="C51" s="53"/>
      <c r="D51" s="78"/>
      <c r="E51" s="66"/>
      <c r="F51" s="80"/>
      <c r="G51" s="20">
        <v>42</v>
      </c>
      <c r="H51" s="20" t="s">
        <v>8</v>
      </c>
      <c r="I51" s="20">
        <v>20</v>
      </c>
      <c r="J51" s="68"/>
      <c r="K51" s="51"/>
    </row>
    <row r="52" spans="1:13" x14ac:dyDescent="0.2">
      <c r="A52" s="9"/>
      <c r="B52" s="76"/>
      <c r="C52" s="53"/>
      <c r="D52" s="81">
        <v>41</v>
      </c>
      <c r="E52" s="65" t="s">
        <v>5</v>
      </c>
      <c r="F52" s="79" t="s">
        <v>11</v>
      </c>
      <c r="G52" s="40">
        <v>58877</v>
      </c>
      <c r="H52" s="40">
        <v>292</v>
      </c>
      <c r="I52" s="40">
        <v>35</v>
      </c>
      <c r="J52" s="67" t="s">
        <v>7</v>
      </c>
      <c r="K52" s="50"/>
    </row>
    <row r="53" spans="1:13" ht="17" thickBot="1" x14ac:dyDescent="0.25">
      <c r="A53" s="9"/>
      <c r="B53" s="76"/>
      <c r="C53" s="53"/>
      <c r="D53" s="82"/>
      <c r="E53" s="66"/>
      <c r="F53" s="80"/>
      <c r="G53" s="41">
        <v>0</v>
      </c>
      <c r="H53" s="41">
        <v>409</v>
      </c>
      <c r="I53" s="41">
        <v>33</v>
      </c>
      <c r="J53" s="68"/>
      <c r="K53" s="51"/>
    </row>
    <row r="54" spans="1:13" x14ac:dyDescent="0.2">
      <c r="A54" s="9"/>
      <c r="B54" s="76"/>
      <c r="C54" s="53"/>
      <c r="D54" s="77">
        <v>42</v>
      </c>
      <c r="E54" s="65" t="s">
        <v>5</v>
      </c>
      <c r="F54" s="79" t="s">
        <v>11</v>
      </c>
      <c r="G54" s="40">
        <v>11908</v>
      </c>
      <c r="H54" s="40">
        <v>581</v>
      </c>
      <c r="I54" s="40">
        <v>16</v>
      </c>
      <c r="J54" s="67" t="s">
        <v>7</v>
      </c>
      <c r="K54" s="50"/>
    </row>
    <row r="55" spans="1:13" ht="17" thickBot="1" x14ac:dyDescent="0.25">
      <c r="A55" s="9"/>
      <c r="B55" s="76"/>
      <c r="C55" s="53"/>
      <c r="D55" s="78"/>
      <c r="E55" s="66"/>
      <c r="F55" s="80"/>
      <c r="G55" s="41">
        <v>0</v>
      </c>
      <c r="H55" s="41">
        <v>416</v>
      </c>
      <c r="I55" s="41">
        <v>6</v>
      </c>
      <c r="J55" s="68"/>
      <c r="K55" s="54"/>
    </row>
    <row r="56" spans="1:13" ht="17" x14ac:dyDescent="0.2">
      <c r="A56" s="9"/>
      <c r="B56" s="55"/>
      <c r="C56" s="55"/>
      <c r="D56" s="5">
        <v>43</v>
      </c>
      <c r="E56" s="21" t="s">
        <v>5</v>
      </c>
      <c r="F56" s="13" t="s">
        <v>11</v>
      </c>
      <c r="G56" s="13">
        <v>57356</v>
      </c>
      <c r="H56" s="13">
        <v>894</v>
      </c>
      <c r="I56" s="13">
        <v>15</v>
      </c>
      <c r="J56" s="14" t="s">
        <v>7</v>
      </c>
      <c r="K56" s="50"/>
    </row>
    <row r="57" spans="1:13" ht="17" x14ac:dyDescent="0.2">
      <c r="A57" s="9"/>
      <c r="B57" s="55"/>
      <c r="C57" s="55"/>
      <c r="D57" s="6">
        <v>44</v>
      </c>
      <c r="E57" s="19" t="s">
        <v>5</v>
      </c>
      <c r="F57" s="15" t="s">
        <v>11</v>
      </c>
      <c r="G57" s="15">
        <v>10862</v>
      </c>
      <c r="H57" s="15">
        <v>1101</v>
      </c>
      <c r="I57" s="15">
        <v>19</v>
      </c>
      <c r="J57" s="12" t="s">
        <v>7</v>
      </c>
      <c r="K57" s="50"/>
    </row>
    <row r="58" spans="1:13" x14ac:dyDescent="0.2">
      <c r="A58" s="22"/>
      <c r="B58" s="69"/>
      <c r="C58" s="23"/>
      <c r="D58" s="70">
        <v>45</v>
      </c>
      <c r="E58" s="72" t="s">
        <v>5</v>
      </c>
      <c r="F58" s="72" t="s">
        <v>11</v>
      </c>
      <c r="G58" s="28">
        <v>136873</v>
      </c>
      <c r="H58" s="28">
        <v>550</v>
      </c>
      <c r="I58" s="28">
        <v>22</v>
      </c>
      <c r="J58" s="74" t="s">
        <v>7</v>
      </c>
      <c r="K58" s="23"/>
    </row>
    <row r="59" spans="1:13" ht="17" thickBot="1" x14ac:dyDescent="0.25">
      <c r="A59" s="22"/>
      <c r="B59" s="69"/>
      <c r="C59" s="23"/>
      <c r="D59" s="71"/>
      <c r="E59" s="73"/>
      <c r="F59" s="73"/>
      <c r="G59" s="31"/>
      <c r="H59" s="31">
        <v>580</v>
      </c>
      <c r="I59" s="31">
        <v>15</v>
      </c>
      <c r="J59" s="75"/>
      <c r="K59" s="54"/>
    </row>
    <row r="60" spans="1:13" x14ac:dyDescent="0.2">
      <c r="A60" s="9"/>
      <c r="B60" s="69"/>
      <c r="C60" s="23"/>
      <c r="D60" s="63">
        <v>46</v>
      </c>
      <c r="E60" s="65" t="s">
        <v>5</v>
      </c>
      <c r="F60" s="65" t="s">
        <v>11</v>
      </c>
      <c r="G60" s="27">
        <v>89676</v>
      </c>
      <c r="H60" s="27">
        <v>221</v>
      </c>
      <c r="I60" s="27">
        <v>10</v>
      </c>
      <c r="J60" s="67" t="s">
        <v>7</v>
      </c>
      <c r="K60" s="50"/>
    </row>
    <row r="61" spans="1:13" ht="17" thickBot="1" x14ac:dyDescent="0.25">
      <c r="A61" s="9"/>
      <c r="B61" s="69"/>
      <c r="C61" s="23"/>
      <c r="D61" s="64"/>
      <c r="E61" s="66"/>
      <c r="F61" s="66"/>
      <c r="G61" s="29"/>
      <c r="H61" s="29">
        <v>712</v>
      </c>
      <c r="I61" s="29">
        <v>4</v>
      </c>
      <c r="J61" s="68"/>
      <c r="K61" s="51"/>
    </row>
    <row r="62" spans="1:13" ht="18" customHeight="1" x14ac:dyDescent="0.2">
      <c r="A62" s="9"/>
      <c r="B62" s="62"/>
      <c r="C62" s="50"/>
      <c r="D62" s="63">
        <v>47</v>
      </c>
      <c r="E62" s="65" t="s">
        <v>5</v>
      </c>
      <c r="F62" s="65" t="s">
        <v>11</v>
      </c>
      <c r="G62" s="27">
        <v>83070</v>
      </c>
      <c r="H62" s="27">
        <v>239</v>
      </c>
      <c r="I62" s="27">
        <v>5</v>
      </c>
      <c r="J62" s="67" t="s">
        <v>7</v>
      </c>
      <c r="K62" s="50"/>
    </row>
    <row r="63" spans="1:13" ht="18.75" customHeight="1" thickBot="1" x14ac:dyDescent="0.25">
      <c r="A63" s="9"/>
      <c r="B63" s="62"/>
      <c r="C63" s="50"/>
      <c r="D63" s="64"/>
      <c r="E63" s="66"/>
      <c r="F63" s="66"/>
      <c r="G63" s="20" t="s">
        <v>8</v>
      </c>
      <c r="H63" s="29">
        <v>1070</v>
      </c>
      <c r="I63" s="29">
        <v>19</v>
      </c>
      <c r="J63" s="68"/>
      <c r="K63" s="51"/>
      <c r="M63" s="1"/>
    </row>
    <row r="64" spans="1:13" ht="18" thickBot="1" x14ac:dyDescent="0.25">
      <c r="A64" s="9"/>
      <c r="B64" s="50"/>
      <c r="C64" s="50"/>
      <c r="D64" s="34">
        <v>48</v>
      </c>
      <c r="E64" s="25" t="s">
        <v>5</v>
      </c>
      <c r="F64" s="25" t="s">
        <v>11</v>
      </c>
      <c r="G64" s="24">
        <v>0</v>
      </c>
      <c r="H64" s="24">
        <v>358</v>
      </c>
      <c r="I64" s="24">
        <v>17</v>
      </c>
      <c r="J64" s="35" t="s">
        <v>7</v>
      </c>
      <c r="K64" s="58"/>
    </row>
    <row r="65" spans="1:13" x14ac:dyDescent="0.2">
      <c r="A65" s="9"/>
      <c r="B65" s="9"/>
      <c r="C65" s="9"/>
      <c r="D65" s="9"/>
      <c r="E65" s="9"/>
      <c r="H65" s="9"/>
      <c r="I65" s="9"/>
      <c r="J65" s="9"/>
      <c r="K65" s="9"/>
      <c r="L65" s="9"/>
      <c r="M65" s="1"/>
    </row>
    <row r="66" spans="1:13" x14ac:dyDescent="0.2">
      <c r="D66" s="10"/>
      <c r="E66" s="9"/>
      <c r="H66" s="46" t="s">
        <v>19</v>
      </c>
      <c r="I66" s="46">
        <f>SUM(I3:I65)</f>
        <v>1236</v>
      </c>
      <c r="L66" s="9"/>
      <c r="M66" s="1"/>
    </row>
    <row r="67" spans="1:13" x14ac:dyDescent="0.2">
      <c r="D67" s="10"/>
      <c r="E67" s="9"/>
      <c r="L67" s="9"/>
      <c r="M67" s="1"/>
    </row>
    <row r="68" spans="1:13" x14ac:dyDescent="0.2">
      <c r="E68" s="59"/>
      <c r="F68" s="10"/>
      <c r="G68" s="9"/>
      <c r="L68" s="9"/>
      <c r="M68" s="1"/>
    </row>
    <row r="69" spans="1:13" x14ac:dyDescent="0.2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1"/>
    </row>
    <row r="70" spans="1:13" x14ac:dyDescent="0.2">
      <c r="D70" s="22"/>
      <c r="E70" s="22"/>
      <c r="F70" s="22"/>
      <c r="G70" s="22"/>
      <c r="H70" s="22"/>
      <c r="I70" s="22"/>
      <c r="J70" s="22"/>
      <c r="K70" s="22"/>
      <c r="L70" s="22"/>
      <c r="M70" s="23"/>
    </row>
    <row r="71" spans="1:13" x14ac:dyDescent="0.2">
      <c r="D71" s="22"/>
      <c r="E71" s="22"/>
      <c r="F71" s="22"/>
      <c r="G71" s="22"/>
      <c r="H71" s="22"/>
      <c r="I71" s="22"/>
      <c r="J71" s="22"/>
      <c r="K71" s="22"/>
      <c r="L71" s="22"/>
      <c r="M71" s="23"/>
    </row>
    <row r="72" spans="1:13" ht="18.75" customHeight="1" x14ac:dyDescent="0.2">
      <c r="D72" s="10"/>
      <c r="E72" s="10"/>
      <c r="F72" s="10"/>
      <c r="G72" s="10"/>
      <c r="H72" s="10"/>
      <c r="I72" s="10"/>
      <c r="J72" s="10"/>
      <c r="K72" s="10"/>
      <c r="L72" s="10"/>
      <c r="M72" s="10"/>
    </row>
    <row r="73" spans="1:13" x14ac:dyDescent="0.2">
      <c r="A73" s="60"/>
      <c r="B73" s="61"/>
      <c r="C73" s="61"/>
      <c r="D73" s="61"/>
      <c r="E73" s="61"/>
      <c r="F73" s="61"/>
      <c r="G73" s="61"/>
      <c r="H73" s="61"/>
      <c r="I73" s="61"/>
    </row>
  </sheetData>
  <mergeCells count="69">
    <mergeCell ref="B6:B7"/>
    <mergeCell ref="D6:D7"/>
    <mergeCell ref="E6:E7"/>
    <mergeCell ref="F6:F7"/>
    <mergeCell ref="J6:J7"/>
    <mergeCell ref="B8:B9"/>
    <mergeCell ref="D8:D9"/>
    <mergeCell ref="E8:E9"/>
    <mergeCell ref="F8:F9"/>
    <mergeCell ref="J8:J9"/>
    <mergeCell ref="B10:B11"/>
    <mergeCell ref="D10:D11"/>
    <mergeCell ref="E10:E11"/>
    <mergeCell ref="F10:F11"/>
    <mergeCell ref="J10:J11"/>
    <mergeCell ref="B19:B20"/>
    <mergeCell ref="D19:D20"/>
    <mergeCell ref="E19:E20"/>
    <mergeCell ref="F19:F20"/>
    <mergeCell ref="J19:J20"/>
    <mergeCell ref="B21:B22"/>
    <mergeCell ref="D21:D22"/>
    <mergeCell ref="E21:E22"/>
    <mergeCell ref="F21:F22"/>
    <mergeCell ref="J21:J22"/>
    <mergeCell ref="B23:B24"/>
    <mergeCell ref="D23:D24"/>
    <mergeCell ref="E23:E24"/>
    <mergeCell ref="F23:F24"/>
    <mergeCell ref="J23:J24"/>
    <mergeCell ref="B34:B35"/>
    <mergeCell ref="D34:D35"/>
    <mergeCell ref="E34:E35"/>
    <mergeCell ref="J34:J35"/>
    <mergeCell ref="B45:B46"/>
    <mergeCell ref="D45:D46"/>
    <mergeCell ref="E45:E46"/>
    <mergeCell ref="F45:F46"/>
    <mergeCell ref="J45:J46"/>
    <mergeCell ref="B50:B51"/>
    <mergeCell ref="D50:D51"/>
    <mergeCell ref="E50:E51"/>
    <mergeCell ref="F50:F51"/>
    <mergeCell ref="J50:J51"/>
    <mergeCell ref="B52:B53"/>
    <mergeCell ref="D52:D53"/>
    <mergeCell ref="E52:E53"/>
    <mergeCell ref="F52:F53"/>
    <mergeCell ref="J52:J53"/>
    <mergeCell ref="B54:B55"/>
    <mergeCell ref="D54:D55"/>
    <mergeCell ref="E54:E55"/>
    <mergeCell ref="F54:F55"/>
    <mergeCell ref="J54:J55"/>
    <mergeCell ref="B58:B59"/>
    <mergeCell ref="D58:D59"/>
    <mergeCell ref="E58:E59"/>
    <mergeCell ref="F58:F59"/>
    <mergeCell ref="J58:J59"/>
    <mergeCell ref="B60:B61"/>
    <mergeCell ref="D60:D61"/>
    <mergeCell ref="E60:E61"/>
    <mergeCell ref="F60:F61"/>
    <mergeCell ref="J60:J61"/>
    <mergeCell ref="B62:B63"/>
    <mergeCell ref="D62:D63"/>
    <mergeCell ref="E62:E63"/>
    <mergeCell ref="F62:F63"/>
    <mergeCell ref="J62:J6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Suptypes A C 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Pascaline</dc:creator>
  <cp:lastModifiedBy>Stephen Barr</cp:lastModifiedBy>
  <dcterms:created xsi:type="dcterms:W3CDTF">2018-11-10T19:52:45Z</dcterms:created>
  <dcterms:modified xsi:type="dcterms:W3CDTF">2022-12-23T16:31:24Z</dcterms:modified>
</cp:coreProperties>
</file>