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Barr/Downloads/Integration 2- Cells/Submission Files/Macbook-Cells Revisions/Submission to Viruses/"/>
    </mc:Choice>
  </mc:AlternateContent>
  <xr:revisionPtr revIDLastSave="0" documentId="8_{698DBF2C-A075-1642-BF0D-7F1984D0C98B}" xr6:coauthVersionLast="47" xr6:coauthVersionMax="47" xr10:uidLastSave="{00000000-0000-0000-0000-000000000000}"/>
  <bookViews>
    <workbookView xWindow="0" yWindow="500" windowWidth="17920" windowHeight="2190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F42" i="1"/>
  <c r="F40" i="1"/>
</calcChain>
</file>

<file path=xl/sharedStrings.xml><?xml version="1.0" encoding="utf-8"?>
<sst xmlns="http://schemas.openxmlformats.org/spreadsheetml/2006/main" count="145" uniqueCount="99">
  <si>
    <t>Table S1: List of retroviruses integration site datasets used in this study.</t>
  </si>
  <si>
    <t>Retrovirus Dataset</t>
  </si>
  <si>
    <t xml:space="preserve">Virus or Vector </t>
  </si>
  <si>
    <t># of Unique Integration Sites Used in that Study</t>
  </si>
  <si>
    <t>Cell Type</t>
  </si>
  <si>
    <t>Restriction Enzyme Used in library construction</t>
  </si>
  <si>
    <t>Reference/Source</t>
  </si>
  <si>
    <t xml:space="preserve">Avian sarcoma leukosis virus (ASLV)  </t>
  </si>
  <si>
    <t>ASLV-based vector</t>
  </si>
  <si>
    <t>293T-TVA</t>
  </si>
  <si>
    <t>AvrII, SpeI, NheI</t>
  </si>
  <si>
    <t xml:space="preserve">Mitchell et al., PLoS Biol, 2004, 2(8):e234 </t>
  </si>
  <si>
    <t>HeLa</t>
  </si>
  <si>
    <t>AluI</t>
  </si>
  <si>
    <t>Narezkina et al., JVI., 2004, 78(21):11656-11663</t>
  </si>
  <si>
    <t>Foamy virus (FV)</t>
  </si>
  <si>
    <t>FV-based vector</t>
  </si>
  <si>
    <t>293T</t>
  </si>
  <si>
    <t>HaeIII</t>
  </si>
  <si>
    <t>Nowrouzi et al., JGV, 2006, 87:1339–1347</t>
  </si>
  <si>
    <t>FV-based vector (pΔΦPFmcsNO)</t>
  </si>
  <si>
    <t>Human fibroblast and Human CD34+</t>
  </si>
  <si>
    <t>NdeI, NsiI, AvrII, and SpeI, or BspHI and PciI, </t>
  </si>
  <si>
    <t>Trobridge et al., PNAS, 2006, 103(5)1498-1503</t>
  </si>
  <si>
    <t>Murine leukemia virus (MLV)</t>
  </si>
  <si>
    <t>MLV-based vector</t>
  </si>
  <si>
    <t> MseI </t>
  </si>
  <si>
    <t>Lewinski et al., PLoS Pathog, 2006, 2(6):e60</t>
  </si>
  <si>
    <t>Wu et al., Science, 2003, 300:1749-1751</t>
  </si>
  <si>
    <t>Mouse mammary tumor virus (MMTV)</t>
  </si>
  <si>
    <t>MMTV-based vector</t>
  </si>
  <si>
    <t>Hs578T (Human breast cell line)</t>
  </si>
  <si>
    <t>Faschinger et al., JVI, 2008, 82(3):1360-1367</t>
  </si>
  <si>
    <t>Human T-lymphotrophic virus 1 (HTLV-1)</t>
  </si>
  <si>
    <t>HTLV-1-based vector</t>
  </si>
  <si>
    <t>HeLa </t>
  </si>
  <si>
    <t>Derse et al, JVI, 2007, 81(12):6731-6741</t>
  </si>
  <si>
    <t>Feline immunodeficiency virus (FIV)</t>
  </si>
  <si>
    <t>FIV-1-based vector</t>
  </si>
  <si>
    <t>HepG2 (Human hepatoma cells)</t>
  </si>
  <si>
    <t>MseI, AvrII, SpeI, and NheI</t>
  </si>
  <si>
    <t>Kang/Moressi et al., JVI, 2006, 80(17):8820-8823</t>
  </si>
  <si>
    <t>Simian immunodeficiency virus (SIV)</t>
  </si>
  <si>
    <t>SIV-1-based vector</t>
  </si>
  <si>
    <t xml:space="preserve">CEMx174 (Human lymphoid cell line) </t>
  </si>
  <si>
    <t>Crise et al., JVI, 2005, 79(19):12199-12204</t>
  </si>
  <si>
    <t>Human immunodeficiency virus type 1 (HIV-1) (In vitro-derived)</t>
  </si>
  <si>
    <t>HIV-1-based vector ( pEV731 )</t>
  </si>
  <si>
    <t>Jurkat cells</t>
  </si>
  <si>
    <t>NheI, SpeI, and XbaI</t>
  </si>
  <si>
    <t>Lewinski et al., JVI, 2005, 79(11):6610-6619</t>
  </si>
  <si>
    <t xml:space="preserve">HIV-1-based vector </t>
  </si>
  <si>
    <t>PBMC  or IMR-90 cells </t>
  </si>
  <si>
    <t>AvrII, SpeI, and NheI</t>
  </si>
  <si>
    <t>SupT1</t>
  </si>
  <si>
    <t>Schroder et al., Cell, 2002, 110:521-529</t>
  </si>
  <si>
    <r>
      <t>HIV-1 based vector  (HIV NL4-3 </t>
    </r>
    <r>
      <rPr>
        <i/>
        <sz val="14"/>
        <color theme="1"/>
        <rFont val="Times New Roman"/>
        <family val="1"/>
      </rPr>
      <t>Δ</t>
    </r>
    <r>
      <rPr>
        <sz val="14"/>
        <color theme="1"/>
        <rFont val="Times New Roman"/>
        <family val="1"/>
      </rPr>
      <t>Nef GFP)</t>
    </r>
  </si>
  <si>
    <t>Primary central memory CD4 +T cells</t>
  </si>
  <si>
    <t>Sherrill-Mix et al., Retrovirology, 2013, 10:90</t>
  </si>
  <si>
    <t>HIV-1-based vector ( HIV-PYmcsNO )</t>
  </si>
  <si>
    <t>NdeI, NsiI, AvrII, and SpeI, or BspHI and PciI</t>
  </si>
  <si>
    <t>H9 and HeLa</t>
  </si>
  <si>
    <t>Wu et al., Science 2003, 300:1749-1751</t>
  </si>
  <si>
    <t>HIV-1 (BAL)</t>
  </si>
  <si>
    <t>Unstimulated PBMCs</t>
  </si>
  <si>
    <t>None</t>
  </si>
  <si>
    <t>RID Database: PLoS Pathog. 2021;17(4):e1009141</t>
  </si>
  <si>
    <t>HIV-1 (JRCSF)</t>
  </si>
  <si>
    <t>CD4 T cells</t>
  </si>
  <si>
    <t>RID Database: J Virol Methods. 2019;267:59-65</t>
  </si>
  <si>
    <t>HIV-1 (LAV)</t>
  </si>
  <si>
    <t>ACH-2 cells</t>
  </si>
  <si>
    <t>RID Database: Viruses. 2021;13(7):1235</t>
  </si>
  <si>
    <t>Human immunodeficiency virus type 1 (HIV-1) (Ex vivo-derived)</t>
  </si>
  <si>
    <t>NL4-3 ΔEnv EGFP</t>
  </si>
  <si>
    <t>CD4+ T cells</t>
  </si>
  <si>
    <t>RID Database: Proc Natl Acad Sci U S A. 2020;117(52):32880-32882</t>
  </si>
  <si>
    <t>Human immunodeficiency virus type 1 (HIV-1) (In vivo-derived)</t>
  </si>
  <si>
    <t>HIV-1</t>
  </si>
  <si>
    <t>Frontal cortex, meninge, subcortex, macrohpage, lymph node, spleen</t>
  </si>
  <si>
    <t>PstI</t>
  </si>
  <si>
    <t>RID Database: J Acquir Immune Defic Syndr. 2003;33(3):308-20</t>
  </si>
  <si>
    <t>Resting CD4+ T cell</t>
  </si>
  <si>
    <t>RID Database: J Virol. 2004;78(12):6122-33</t>
  </si>
  <si>
    <t>Active CD4+ T cells, Bcl2-transduced CD4+ T cells, central memory CD4+ T cells</t>
  </si>
  <si>
    <t>RID Database: Sherrill-Mix et al., Retrovirology, 2013, 10:90</t>
  </si>
  <si>
    <t>PBMCs</t>
  </si>
  <si>
    <t>RID Database: Maldarelli/Wu et al., Science. 2014, 345(6193): 179–183</t>
  </si>
  <si>
    <t>RID Database: J Virol. 2016;90(9):4511-4519</t>
  </si>
  <si>
    <t>RID Database: J Clin Invest. 2018;128(9):4074-4085</t>
  </si>
  <si>
    <t>RID Database: J Infect Dis. 2022;225(2):317-326</t>
  </si>
  <si>
    <t>Effector memory, Central/Transitional memory T cells</t>
  </si>
  <si>
    <t>RID Database: Viruses. 2021; 13(12): 2475</t>
  </si>
  <si>
    <t>RID Database: Cell. 2022;185(2):266-282.e15</t>
  </si>
  <si>
    <t>RID Database: Nat Biomed Eng. 2022;6(8):1004-1012</t>
  </si>
  <si>
    <t>Total unique sites:</t>
  </si>
  <si>
    <t>RID Database: https://rid.ncifcrf.gov/result.php</t>
  </si>
  <si>
    <t>HIV-1 In vitro-derived</t>
  </si>
  <si>
    <t>HIV-1 In vivo-derived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</si>
</sst>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6"/>
      <color rgb="FF000000"/>
      <name val="Times New Roman"/>
      <family val="1"/>
    </font>
    <font>
      <i/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7" fillId="0" borderId="0" xfId="0" applyFont="1"/>
    <xf numFmtId="0" fontId="2" fillId="0" borderId="7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3"/>
  <sheetViews>
    <sheetView tabSelected="1" zoomScale="80" zoomScaleNormal="80" workbookViewId="0">
      <selection activeCell="D5" sqref="D5"/>
    </sheetView>
  </sheetViews>
  <sheetFormatPr baseColWidth="10" defaultColWidth="8.83203125" defaultRowHeight="15" x14ac:dyDescent="0.2"/>
  <cols>
    <col min="4" max="4" width="69.33203125" customWidth="1"/>
    <col min="5" max="5" width="58.6640625" customWidth="1"/>
    <col min="6" max="6" width="27" customWidth="1"/>
    <col min="7" max="7" width="56" customWidth="1"/>
    <col min="8" max="8" width="34.5" customWidth="1"/>
    <col min="9" max="9" width="71.5" customWidth="1"/>
  </cols>
  <sheetData>
    <row r="1" spans="2:9" ht="16" x14ac:dyDescent="0.2">
      <c r="B1" s="1"/>
    </row>
    <row r="3" spans="2:9" ht="20" x14ac:dyDescent="0.2">
      <c r="D3" s="19" t="s">
        <v>0</v>
      </c>
    </row>
    <row r="4" spans="2:9" ht="16" thickBot="1" x14ac:dyDescent="0.25"/>
    <row r="5" spans="2:9" ht="39" thickBot="1" x14ac:dyDescent="0.25">
      <c r="D5" s="5" t="s">
        <v>1</v>
      </c>
      <c r="E5" s="6" t="s">
        <v>2</v>
      </c>
      <c r="F5" s="7" t="s">
        <v>3</v>
      </c>
      <c r="G5" s="6" t="s">
        <v>4</v>
      </c>
      <c r="H5" s="7" t="s">
        <v>5</v>
      </c>
      <c r="I5" s="8" t="s">
        <v>6</v>
      </c>
    </row>
    <row r="6" spans="2:9" ht="19" x14ac:dyDescent="0.2">
      <c r="D6" s="50" t="s">
        <v>7</v>
      </c>
      <c r="E6" s="10" t="s">
        <v>8</v>
      </c>
      <c r="F6" s="10">
        <v>466</v>
      </c>
      <c r="G6" s="10" t="s">
        <v>9</v>
      </c>
      <c r="H6" s="10" t="s">
        <v>10</v>
      </c>
      <c r="I6" s="11" t="s">
        <v>11</v>
      </c>
    </row>
    <row r="7" spans="2:9" ht="19" x14ac:dyDescent="0.2">
      <c r="D7" s="50"/>
      <c r="E7" s="10" t="s">
        <v>8</v>
      </c>
      <c r="F7" s="10">
        <v>214</v>
      </c>
      <c r="G7" s="10" t="s">
        <v>12</v>
      </c>
      <c r="H7" s="10" t="s">
        <v>13</v>
      </c>
      <c r="I7" s="11" t="s">
        <v>14</v>
      </c>
    </row>
    <row r="8" spans="2:9" ht="18" x14ac:dyDescent="0.2">
      <c r="D8" s="30" t="s">
        <v>15</v>
      </c>
      <c r="E8" s="10" t="s">
        <v>16</v>
      </c>
      <c r="F8" s="12">
        <v>598</v>
      </c>
      <c r="G8" s="10" t="s">
        <v>17</v>
      </c>
      <c r="H8" s="10" t="s">
        <v>18</v>
      </c>
      <c r="I8" s="13" t="s">
        <v>19</v>
      </c>
    </row>
    <row r="9" spans="2:9" ht="38" x14ac:dyDescent="0.2">
      <c r="D9" s="30" t="s">
        <v>15</v>
      </c>
      <c r="E9" s="2" t="s">
        <v>20</v>
      </c>
      <c r="F9" s="3">
        <v>2825</v>
      </c>
      <c r="G9" s="4" t="s">
        <v>21</v>
      </c>
      <c r="H9" s="4" t="s">
        <v>22</v>
      </c>
      <c r="I9" s="13" t="s">
        <v>23</v>
      </c>
    </row>
    <row r="10" spans="2:9" ht="18" x14ac:dyDescent="0.2">
      <c r="D10" s="51" t="s">
        <v>24</v>
      </c>
      <c r="E10" s="2" t="s">
        <v>25</v>
      </c>
      <c r="F10" s="3">
        <v>595</v>
      </c>
      <c r="G10" s="2" t="s">
        <v>12</v>
      </c>
      <c r="H10" s="2" t="s">
        <v>26</v>
      </c>
      <c r="I10" s="14" t="s">
        <v>27</v>
      </c>
    </row>
    <row r="11" spans="2:9" ht="18" x14ac:dyDescent="0.2">
      <c r="D11" s="52"/>
      <c r="E11" s="2" t="s">
        <v>25</v>
      </c>
      <c r="F11" s="3">
        <v>889</v>
      </c>
      <c r="G11" s="2" t="s">
        <v>12</v>
      </c>
      <c r="H11" s="2" t="s">
        <v>26</v>
      </c>
      <c r="I11" s="13" t="s">
        <v>28</v>
      </c>
    </row>
    <row r="12" spans="2:9" ht="19" x14ac:dyDescent="0.2">
      <c r="D12" s="30" t="s">
        <v>29</v>
      </c>
      <c r="E12" s="2" t="s">
        <v>30</v>
      </c>
      <c r="F12" s="3">
        <v>268</v>
      </c>
      <c r="G12" s="4" t="s">
        <v>31</v>
      </c>
      <c r="H12" s="2" t="s">
        <v>26</v>
      </c>
      <c r="I12" s="13" t="s">
        <v>32</v>
      </c>
    </row>
    <row r="13" spans="2:9" ht="18" x14ac:dyDescent="0.2">
      <c r="D13" s="30" t="s">
        <v>33</v>
      </c>
      <c r="E13" s="2" t="s">
        <v>34</v>
      </c>
      <c r="F13" s="2">
        <v>624</v>
      </c>
      <c r="G13" s="2" t="s">
        <v>35</v>
      </c>
      <c r="H13" s="2" t="s">
        <v>26</v>
      </c>
      <c r="I13" s="13" t="s">
        <v>36</v>
      </c>
    </row>
    <row r="14" spans="2:9" ht="19" x14ac:dyDescent="0.2">
      <c r="D14" s="30" t="s">
        <v>37</v>
      </c>
      <c r="E14" s="2" t="s">
        <v>38</v>
      </c>
      <c r="F14" s="2">
        <v>226</v>
      </c>
      <c r="G14" s="2" t="s">
        <v>39</v>
      </c>
      <c r="H14" s="4" t="s">
        <v>40</v>
      </c>
      <c r="I14" s="13" t="s">
        <v>41</v>
      </c>
    </row>
    <row r="15" spans="2:9" ht="19" thickBot="1" x14ac:dyDescent="0.25">
      <c r="D15" s="32" t="s">
        <v>42</v>
      </c>
      <c r="E15" s="20" t="s">
        <v>43</v>
      </c>
      <c r="F15" s="20">
        <v>160</v>
      </c>
      <c r="G15" s="20" t="s">
        <v>44</v>
      </c>
      <c r="H15" s="20" t="s">
        <v>26</v>
      </c>
      <c r="I15" s="29" t="s">
        <v>45</v>
      </c>
    </row>
    <row r="16" spans="2:9" ht="18" x14ac:dyDescent="0.2">
      <c r="D16" s="47" t="s">
        <v>46</v>
      </c>
      <c r="E16" s="22" t="s">
        <v>47</v>
      </c>
      <c r="F16" s="23">
        <v>965</v>
      </c>
      <c r="G16" s="22" t="s">
        <v>48</v>
      </c>
      <c r="H16" s="23" t="s">
        <v>49</v>
      </c>
      <c r="I16" s="24" t="s">
        <v>50</v>
      </c>
    </row>
    <row r="17" spans="4:9" ht="18" x14ac:dyDescent="0.2">
      <c r="D17" s="48"/>
      <c r="E17" s="3" t="s">
        <v>51</v>
      </c>
      <c r="F17" s="3">
        <v>987</v>
      </c>
      <c r="G17" s="2" t="s">
        <v>52</v>
      </c>
      <c r="H17" s="2" t="s">
        <v>53</v>
      </c>
      <c r="I17" s="13" t="s">
        <v>11</v>
      </c>
    </row>
    <row r="18" spans="4:9" ht="18" x14ac:dyDescent="0.2">
      <c r="D18" s="48"/>
      <c r="E18" s="3" t="s">
        <v>51</v>
      </c>
      <c r="F18" s="2">
        <v>577</v>
      </c>
      <c r="G18" s="2" t="s">
        <v>54</v>
      </c>
      <c r="H18" s="2" t="s">
        <v>53</v>
      </c>
      <c r="I18" s="13" t="s">
        <v>55</v>
      </c>
    </row>
    <row r="19" spans="4:9" ht="18" x14ac:dyDescent="0.2">
      <c r="D19" s="48"/>
      <c r="E19" s="2" t="s">
        <v>56</v>
      </c>
      <c r="F19" s="2">
        <v>9273</v>
      </c>
      <c r="G19" s="2" t="s">
        <v>57</v>
      </c>
      <c r="H19" s="2" t="s">
        <v>26</v>
      </c>
      <c r="I19" s="13" t="s">
        <v>58</v>
      </c>
    </row>
    <row r="20" spans="4:9" ht="38" x14ac:dyDescent="0.2">
      <c r="D20" s="48"/>
      <c r="E20" s="3" t="s">
        <v>59</v>
      </c>
      <c r="F20" s="2">
        <v>1330</v>
      </c>
      <c r="G20" s="4" t="s">
        <v>21</v>
      </c>
      <c r="H20" s="4" t="s">
        <v>60</v>
      </c>
      <c r="I20" s="13" t="s">
        <v>23</v>
      </c>
    </row>
    <row r="21" spans="4:9" ht="18" x14ac:dyDescent="0.2">
      <c r="D21" s="48"/>
      <c r="E21" s="3" t="s">
        <v>59</v>
      </c>
      <c r="F21" s="2">
        <v>469</v>
      </c>
      <c r="G21" s="2" t="s">
        <v>61</v>
      </c>
      <c r="H21" s="2" t="s">
        <v>26</v>
      </c>
      <c r="I21" s="13" t="s">
        <v>62</v>
      </c>
    </row>
    <row r="22" spans="4:9" ht="18" x14ac:dyDescent="0.2">
      <c r="D22" s="48"/>
      <c r="E22" s="3" t="s">
        <v>63</v>
      </c>
      <c r="F22" s="2">
        <v>66476</v>
      </c>
      <c r="G22" s="2" t="s">
        <v>64</v>
      </c>
      <c r="H22" s="2" t="s">
        <v>65</v>
      </c>
      <c r="I22" s="13" t="s">
        <v>66</v>
      </c>
    </row>
    <row r="23" spans="4:9" ht="19" x14ac:dyDescent="0.2">
      <c r="D23" s="48"/>
      <c r="E23" s="34" t="s">
        <v>67</v>
      </c>
      <c r="F23" s="35">
        <v>1182</v>
      </c>
      <c r="G23" s="35" t="s">
        <v>68</v>
      </c>
      <c r="H23" s="35" t="s">
        <v>65</v>
      </c>
      <c r="I23" s="36" t="s">
        <v>69</v>
      </c>
    </row>
    <row r="24" spans="4:9" ht="19" thickBot="1" x14ac:dyDescent="0.25">
      <c r="D24" s="48"/>
      <c r="E24" s="3" t="s">
        <v>70</v>
      </c>
      <c r="F24" s="2">
        <v>3</v>
      </c>
      <c r="G24" s="2" t="s">
        <v>71</v>
      </c>
      <c r="H24" s="2" t="s">
        <v>65</v>
      </c>
      <c r="I24" s="13" t="s">
        <v>72</v>
      </c>
    </row>
    <row r="25" spans="4:9" ht="19" customHeight="1" thickBot="1" x14ac:dyDescent="0.25">
      <c r="D25" s="31" t="s">
        <v>73</v>
      </c>
      <c r="E25" s="17" t="s">
        <v>74</v>
      </c>
      <c r="F25" s="18">
        <v>7462</v>
      </c>
      <c r="G25" s="17" t="s">
        <v>75</v>
      </c>
      <c r="H25" s="17" t="s">
        <v>65</v>
      </c>
      <c r="I25" s="37" t="s">
        <v>76</v>
      </c>
    </row>
    <row r="26" spans="4:9" ht="38" x14ac:dyDescent="0.2">
      <c r="D26" s="47" t="s">
        <v>77</v>
      </c>
      <c r="E26" s="43" t="s">
        <v>78</v>
      </c>
      <c r="F26" s="18">
        <v>34</v>
      </c>
      <c r="G26" s="40" t="s">
        <v>79</v>
      </c>
      <c r="H26" s="17" t="s">
        <v>80</v>
      </c>
      <c r="I26" s="27" t="s">
        <v>81</v>
      </c>
    </row>
    <row r="27" spans="4:9" ht="18" x14ac:dyDescent="0.2">
      <c r="D27" s="48"/>
      <c r="E27" s="10" t="s">
        <v>78</v>
      </c>
      <c r="F27" s="38">
        <v>74</v>
      </c>
      <c r="G27" s="9" t="s">
        <v>82</v>
      </c>
      <c r="H27" s="9" t="s">
        <v>80</v>
      </c>
      <c r="I27" s="13" t="s">
        <v>83</v>
      </c>
    </row>
    <row r="28" spans="4:9" ht="38" x14ac:dyDescent="0.2">
      <c r="D28" s="48"/>
      <c r="E28" s="9" t="s">
        <v>78</v>
      </c>
      <c r="F28" s="38">
        <v>12436</v>
      </c>
      <c r="G28" s="41" t="s">
        <v>84</v>
      </c>
      <c r="H28" s="2" t="s">
        <v>26</v>
      </c>
      <c r="I28" s="13" t="s">
        <v>85</v>
      </c>
    </row>
    <row r="29" spans="4:9" ht="18" x14ac:dyDescent="0.2">
      <c r="D29" s="48"/>
      <c r="E29" s="9" t="s">
        <v>78</v>
      </c>
      <c r="F29" s="38">
        <v>1756</v>
      </c>
      <c r="G29" s="9" t="s">
        <v>86</v>
      </c>
      <c r="H29" s="9" t="s">
        <v>65</v>
      </c>
      <c r="I29" s="39" t="s">
        <v>87</v>
      </c>
    </row>
    <row r="30" spans="4:9" ht="18" x14ac:dyDescent="0.2">
      <c r="D30" s="48"/>
      <c r="E30" s="10" t="s">
        <v>70</v>
      </c>
      <c r="F30" s="12">
        <v>492</v>
      </c>
      <c r="G30" s="10" t="s">
        <v>71</v>
      </c>
      <c r="H30" s="10" t="s">
        <v>65</v>
      </c>
      <c r="I30" s="28" t="s">
        <v>88</v>
      </c>
    </row>
    <row r="31" spans="4:9" ht="18" x14ac:dyDescent="0.2">
      <c r="D31" s="48"/>
      <c r="E31" s="10" t="s">
        <v>78</v>
      </c>
      <c r="F31" s="12">
        <v>305</v>
      </c>
      <c r="G31" s="10" t="s">
        <v>86</v>
      </c>
      <c r="H31" s="10" t="s">
        <v>65</v>
      </c>
      <c r="I31" s="13" t="s">
        <v>89</v>
      </c>
    </row>
    <row r="32" spans="4:9" ht="18" x14ac:dyDescent="0.2">
      <c r="D32" s="48"/>
      <c r="E32" s="10"/>
      <c r="F32" s="12">
        <v>3861</v>
      </c>
      <c r="G32" s="10" t="s">
        <v>75</v>
      </c>
      <c r="H32" s="10" t="s">
        <v>65</v>
      </c>
      <c r="I32" s="13" t="s">
        <v>69</v>
      </c>
    </row>
    <row r="33" spans="4:9" ht="18" x14ac:dyDescent="0.2">
      <c r="D33" s="48"/>
      <c r="E33" s="10" t="s">
        <v>78</v>
      </c>
      <c r="F33" s="12">
        <v>2735</v>
      </c>
      <c r="G33" s="10" t="s">
        <v>86</v>
      </c>
      <c r="H33" s="10" t="s">
        <v>65</v>
      </c>
      <c r="I33" s="13" t="s">
        <v>90</v>
      </c>
    </row>
    <row r="34" spans="4:9" ht="20" customHeight="1" x14ac:dyDescent="0.2">
      <c r="D34" s="48"/>
      <c r="E34" s="10" t="s">
        <v>78</v>
      </c>
      <c r="F34" s="12">
        <v>52</v>
      </c>
      <c r="G34" s="42" t="s">
        <v>91</v>
      </c>
      <c r="H34" s="10" t="s">
        <v>65</v>
      </c>
      <c r="I34" s="13" t="s">
        <v>92</v>
      </c>
    </row>
    <row r="35" spans="4:9" ht="18" x14ac:dyDescent="0.2">
      <c r="D35" s="48"/>
      <c r="E35" s="10" t="s">
        <v>78</v>
      </c>
      <c r="F35" s="12">
        <v>665</v>
      </c>
      <c r="G35" s="10" t="s">
        <v>86</v>
      </c>
      <c r="H35" s="10" t="s">
        <v>65</v>
      </c>
      <c r="I35" s="13" t="s">
        <v>93</v>
      </c>
    </row>
    <row r="36" spans="4:9" ht="18" x14ac:dyDescent="0.2">
      <c r="D36" s="48"/>
      <c r="E36" s="10" t="s">
        <v>78</v>
      </c>
      <c r="F36" s="12">
        <v>21</v>
      </c>
      <c r="G36" s="10" t="s">
        <v>86</v>
      </c>
      <c r="H36" s="10" t="s">
        <v>65</v>
      </c>
      <c r="I36" s="13" t="s">
        <v>94</v>
      </c>
    </row>
    <row r="37" spans="4:9" ht="18" x14ac:dyDescent="0.2">
      <c r="D37" s="48"/>
      <c r="E37" s="10"/>
      <c r="F37" s="12"/>
      <c r="G37" s="10"/>
      <c r="H37" s="10"/>
      <c r="I37" s="13"/>
    </row>
    <row r="38" spans="4:9" ht="19" thickBot="1" x14ac:dyDescent="0.25">
      <c r="D38" s="49"/>
      <c r="E38" s="15"/>
      <c r="F38" s="16"/>
      <c r="G38" s="15"/>
      <c r="H38" s="15"/>
      <c r="I38" s="33"/>
    </row>
    <row r="39" spans="4:9" ht="21" x14ac:dyDescent="0.25">
      <c r="D39" s="21"/>
      <c r="E39" s="26"/>
      <c r="F39" s="21"/>
      <c r="G39" s="21"/>
    </row>
    <row r="40" spans="4:9" ht="18" x14ac:dyDescent="0.2">
      <c r="E40" s="45" t="s">
        <v>95</v>
      </c>
      <c r="F40" s="25">
        <f>SUM(F6:F38)</f>
        <v>118020</v>
      </c>
      <c r="I40" s="44" t="s">
        <v>96</v>
      </c>
    </row>
    <row r="41" spans="4:9" ht="18" x14ac:dyDescent="0.2">
      <c r="E41" s="25"/>
      <c r="F41" s="25"/>
    </row>
    <row r="42" spans="4:9" x14ac:dyDescent="0.2">
      <c r="E42" s="46" t="s">
        <v>97</v>
      </c>
      <c r="F42">
        <f>SUM(F16:F24)</f>
        <v>81262</v>
      </c>
    </row>
    <row r="43" spans="4:9" x14ac:dyDescent="0.2">
      <c r="E43" s="46" t="s">
        <v>98</v>
      </c>
      <c r="F43">
        <f>SUM(F26:F38)</f>
        <v>22431</v>
      </c>
    </row>
  </sheetData>
  <mergeCells count="4">
    <mergeCell ref="D26:D38"/>
    <mergeCell ref="D6:D7"/>
    <mergeCell ref="D10:D11"/>
    <mergeCell ref="D16:D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Pascaline</dc:creator>
  <cp:keywords/>
  <dc:description/>
  <cp:lastModifiedBy>Stephen Barr</cp:lastModifiedBy>
  <cp:revision/>
  <dcterms:created xsi:type="dcterms:W3CDTF">2018-11-02T21:52:27Z</dcterms:created>
  <dcterms:modified xsi:type="dcterms:W3CDTF">2022-12-23T16:22:57Z</dcterms:modified>
  <cp:category/>
  <cp:contentStatus/>
</cp:coreProperties>
</file>