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rr/Downloads/Integration 2- Cells/Submission Files/Macbook-Cells Revisions/Submission to Viruses/"/>
    </mc:Choice>
  </mc:AlternateContent>
  <xr:revisionPtr revIDLastSave="0" documentId="8_{837590E6-03A7-B649-A9F9-98E48ACD8C92}" xr6:coauthVersionLast="47" xr6:coauthVersionMax="47" xr10:uidLastSave="{00000000-0000-0000-0000-000000000000}"/>
  <bookViews>
    <workbookView xWindow="0" yWindow="500" windowWidth="17920" windowHeight="21900" xr2:uid="{00000000-000D-0000-FFFF-FFFF00000000}"/>
  </bookViews>
  <sheets>
    <sheet name="ASLV_nb2_stats" sheetId="1" r:id="rId1"/>
    <sheet name="FIV_nb2_stats" sheetId="3" r:id="rId2"/>
    <sheet name="FV_nb2_stats" sheetId="4" r:id="rId3"/>
    <sheet name="HIV_nb2_stats" sheetId="12" r:id="rId4"/>
    <sheet name="HTLV_nb2_stats" sheetId="6" r:id="rId5"/>
    <sheet name="MLV_nb2_stats" sheetId="7" r:id="rId6"/>
    <sheet name="MMTV_nb2_stats" sheetId="8" r:id="rId7"/>
    <sheet name="SIV_nb2_stats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01" i="9" l="1"/>
  <c r="P90" i="9"/>
  <c r="P79" i="9"/>
  <c r="P68" i="9"/>
  <c r="P57" i="9"/>
  <c r="P46" i="9"/>
  <c r="P35" i="9"/>
  <c r="P24" i="9"/>
  <c r="P13" i="9"/>
  <c r="P2" i="9"/>
  <c r="P101" i="8"/>
  <c r="P90" i="8"/>
  <c r="P79" i="8"/>
  <c r="P68" i="8"/>
  <c r="P57" i="8"/>
  <c r="P46" i="8"/>
  <c r="P35" i="8"/>
  <c r="P24" i="8"/>
  <c r="P13" i="8"/>
  <c r="P2" i="8"/>
  <c r="P101" i="7"/>
  <c r="P90" i="7"/>
  <c r="P79" i="7"/>
  <c r="P68" i="7"/>
  <c r="P57" i="7"/>
  <c r="P46" i="7"/>
  <c r="P35" i="7"/>
  <c r="P24" i="7"/>
  <c r="P13" i="7"/>
  <c r="P2" i="7"/>
  <c r="P101" i="6"/>
  <c r="P90" i="6"/>
  <c r="P79" i="6"/>
  <c r="P68" i="6"/>
  <c r="P57" i="6"/>
  <c r="P46" i="6"/>
  <c r="P35" i="6"/>
  <c r="P24" i="6"/>
  <c r="P13" i="6"/>
  <c r="P2" i="6"/>
  <c r="P101" i="12"/>
  <c r="P90" i="12"/>
  <c r="P79" i="12"/>
  <c r="P68" i="12"/>
  <c r="P57" i="12"/>
  <c r="P46" i="12"/>
  <c r="P35" i="12"/>
  <c r="P24" i="12"/>
  <c r="P13" i="12"/>
  <c r="P2" i="12"/>
  <c r="P101" i="4"/>
  <c r="P90" i="4"/>
  <c r="P79" i="4"/>
  <c r="P68" i="4"/>
  <c r="P57" i="4"/>
  <c r="P46" i="4"/>
  <c r="P35" i="4"/>
  <c r="P24" i="4"/>
  <c r="P13" i="4"/>
  <c r="P2" i="4"/>
  <c r="P101" i="3"/>
  <c r="P90" i="3"/>
  <c r="P79" i="3"/>
  <c r="P68" i="3"/>
  <c r="P57" i="3"/>
  <c r="P46" i="3"/>
  <c r="P35" i="3"/>
  <c r="P24" i="3"/>
  <c r="P13" i="3"/>
  <c r="P2" i="3"/>
  <c r="P102" i="1"/>
  <c r="P91" i="1"/>
  <c r="P80" i="1"/>
  <c r="P69" i="1"/>
  <c r="P58" i="1"/>
  <c r="P47" i="1"/>
  <c r="P36" i="1"/>
  <c r="P25" i="1"/>
  <c r="P14" i="1"/>
  <c r="P3" i="1"/>
  <c r="O102" i="9"/>
  <c r="O103" i="9" s="1"/>
  <c r="N102" i="9"/>
  <c r="N103" i="9" s="1"/>
  <c r="O101" i="9"/>
  <c r="N101" i="9"/>
  <c r="O91" i="9"/>
  <c r="O92" i="9" s="1"/>
  <c r="N91" i="9"/>
  <c r="N92" i="9" s="1"/>
  <c r="O90" i="9"/>
  <c r="N90" i="9"/>
  <c r="O80" i="9"/>
  <c r="O81" i="9" s="1"/>
  <c r="N80" i="9"/>
  <c r="N81" i="9" s="1"/>
  <c r="O79" i="9"/>
  <c r="N79" i="9"/>
  <c r="O69" i="9"/>
  <c r="O70" i="9" s="1"/>
  <c r="N69" i="9"/>
  <c r="N70" i="9" s="1"/>
  <c r="O68" i="9"/>
  <c r="N68" i="9"/>
  <c r="O58" i="9"/>
  <c r="O59" i="9" s="1"/>
  <c r="N58" i="9"/>
  <c r="N59" i="9" s="1"/>
  <c r="O57" i="9"/>
  <c r="N57" i="9"/>
  <c r="O48" i="9"/>
  <c r="N48" i="9"/>
  <c r="O47" i="9"/>
  <c r="N47" i="9"/>
  <c r="O46" i="9"/>
  <c r="N46" i="9"/>
  <c r="O36" i="9"/>
  <c r="O37" i="9" s="1"/>
  <c r="N36" i="9"/>
  <c r="N37" i="9" s="1"/>
  <c r="O35" i="9"/>
  <c r="N35" i="9"/>
  <c r="O25" i="9"/>
  <c r="O26" i="9" s="1"/>
  <c r="N25" i="9"/>
  <c r="N26" i="9" s="1"/>
  <c r="O24" i="9"/>
  <c r="N24" i="9"/>
  <c r="O14" i="9"/>
  <c r="O15" i="9" s="1"/>
  <c r="N14" i="9"/>
  <c r="N15" i="9" s="1"/>
  <c r="O13" i="9"/>
  <c r="N13" i="9"/>
  <c r="O3" i="9"/>
  <c r="O4" i="9" s="1"/>
  <c r="N3" i="9"/>
  <c r="N4" i="9" s="1"/>
  <c r="O2" i="9"/>
  <c r="N2" i="9"/>
  <c r="O102" i="8"/>
  <c r="O103" i="8" s="1"/>
  <c r="N102" i="8"/>
  <c r="N103" i="8" s="1"/>
  <c r="O101" i="8"/>
  <c r="N101" i="8"/>
  <c r="O91" i="8"/>
  <c r="O92" i="8" s="1"/>
  <c r="N91" i="8"/>
  <c r="N92" i="8" s="1"/>
  <c r="O90" i="8"/>
  <c r="N90" i="8"/>
  <c r="O80" i="8"/>
  <c r="O81" i="8" s="1"/>
  <c r="N80" i="8"/>
  <c r="N81" i="8" s="1"/>
  <c r="O79" i="8"/>
  <c r="N79" i="8"/>
  <c r="O69" i="8"/>
  <c r="O70" i="8" s="1"/>
  <c r="N69" i="8"/>
  <c r="N70" i="8" s="1"/>
  <c r="O68" i="8"/>
  <c r="N68" i="8"/>
  <c r="O58" i="8"/>
  <c r="O59" i="8" s="1"/>
  <c r="N58" i="8"/>
  <c r="N59" i="8" s="1"/>
  <c r="O57" i="8"/>
  <c r="N57" i="8"/>
  <c r="O48" i="8"/>
  <c r="N48" i="8"/>
  <c r="O47" i="8"/>
  <c r="N47" i="8"/>
  <c r="O46" i="8"/>
  <c r="N46" i="8"/>
  <c r="O36" i="8"/>
  <c r="O37" i="8" s="1"/>
  <c r="N36" i="8"/>
  <c r="N37" i="8" s="1"/>
  <c r="O35" i="8"/>
  <c r="N35" i="8"/>
  <c r="O25" i="8"/>
  <c r="O26" i="8" s="1"/>
  <c r="N25" i="8"/>
  <c r="N26" i="8" s="1"/>
  <c r="O24" i="8"/>
  <c r="N24" i="8"/>
  <c r="O15" i="8"/>
  <c r="O14" i="8"/>
  <c r="N14" i="8"/>
  <c r="N15" i="8" s="1"/>
  <c r="O13" i="8"/>
  <c r="N13" i="8"/>
  <c r="O3" i="8"/>
  <c r="O4" i="8" s="1"/>
  <c r="N3" i="8"/>
  <c r="N4" i="8" s="1"/>
  <c r="O2" i="8"/>
  <c r="N2" i="8"/>
  <c r="O102" i="7"/>
  <c r="O103" i="7" s="1"/>
  <c r="N102" i="7"/>
  <c r="N103" i="7" s="1"/>
  <c r="O101" i="7"/>
  <c r="N101" i="7"/>
  <c r="O91" i="7"/>
  <c r="O92" i="7" s="1"/>
  <c r="N91" i="7"/>
  <c r="N92" i="7" s="1"/>
  <c r="O90" i="7"/>
  <c r="N90" i="7"/>
  <c r="O80" i="7"/>
  <c r="O81" i="7" s="1"/>
  <c r="N80" i="7"/>
  <c r="N81" i="7" s="1"/>
  <c r="O79" i="7"/>
  <c r="N79" i="7"/>
  <c r="O69" i="7"/>
  <c r="O70" i="7" s="1"/>
  <c r="N69" i="7"/>
  <c r="N70" i="7" s="1"/>
  <c r="O68" i="7"/>
  <c r="N68" i="7"/>
  <c r="O58" i="7"/>
  <c r="O59" i="7" s="1"/>
  <c r="N58" i="7"/>
  <c r="N59" i="7" s="1"/>
  <c r="O57" i="7"/>
  <c r="N57" i="7"/>
  <c r="O48" i="7"/>
  <c r="N48" i="7"/>
  <c r="O47" i="7"/>
  <c r="N47" i="7"/>
  <c r="O46" i="7"/>
  <c r="N46" i="7"/>
  <c r="O36" i="7"/>
  <c r="O37" i="7" s="1"/>
  <c r="N36" i="7"/>
  <c r="N37" i="7" s="1"/>
  <c r="O35" i="7"/>
  <c r="N35" i="7"/>
  <c r="O25" i="7"/>
  <c r="O26" i="7" s="1"/>
  <c r="N25" i="7"/>
  <c r="N26" i="7" s="1"/>
  <c r="O24" i="7"/>
  <c r="N24" i="7"/>
  <c r="O14" i="7"/>
  <c r="O15" i="7" s="1"/>
  <c r="N14" i="7"/>
  <c r="N15" i="7" s="1"/>
  <c r="O13" i="7"/>
  <c r="N13" i="7"/>
  <c r="O3" i="7"/>
  <c r="O4" i="7" s="1"/>
  <c r="N3" i="7"/>
  <c r="N4" i="7" s="1"/>
  <c r="O2" i="7"/>
  <c r="N2" i="7"/>
  <c r="O102" i="6"/>
  <c r="O103" i="6" s="1"/>
  <c r="N102" i="6"/>
  <c r="N103" i="6" s="1"/>
  <c r="O101" i="6"/>
  <c r="N101" i="6"/>
  <c r="O91" i="6"/>
  <c r="O92" i="6" s="1"/>
  <c r="N91" i="6"/>
  <c r="N92" i="6" s="1"/>
  <c r="O90" i="6"/>
  <c r="N90" i="6"/>
  <c r="O80" i="6"/>
  <c r="O81" i="6" s="1"/>
  <c r="N80" i="6"/>
  <c r="N81" i="6" s="1"/>
  <c r="O79" i="6"/>
  <c r="N79" i="6"/>
  <c r="O69" i="6"/>
  <c r="O70" i="6" s="1"/>
  <c r="N69" i="6"/>
  <c r="N70" i="6" s="1"/>
  <c r="O68" i="6"/>
  <c r="N68" i="6"/>
  <c r="O58" i="6"/>
  <c r="O59" i="6" s="1"/>
  <c r="N58" i="6"/>
  <c r="N59" i="6" s="1"/>
  <c r="O57" i="6"/>
  <c r="N57" i="6"/>
  <c r="O48" i="6"/>
  <c r="N48" i="6"/>
  <c r="O47" i="6"/>
  <c r="N47" i="6"/>
  <c r="O46" i="6"/>
  <c r="N46" i="6"/>
  <c r="O36" i="6"/>
  <c r="O37" i="6" s="1"/>
  <c r="N36" i="6"/>
  <c r="N37" i="6" s="1"/>
  <c r="O35" i="6"/>
  <c r="N35" i="6"/>
  <c r="O25" i="6"/>
  <c r="O26" i="6" s="1"/>
  <c r="N25" i="6"/>
  <c r="N26" i="6" s="1"/>
  <c r="O24" i="6"/>
  <c r="N24" i="6"/>
  <c r="O14" i="6"/>
  <c r="O15" i="6" s="1"/>
  <c r="N14" i="6"/>
  <c r="N15" i="6" s="1"/>
  <c r="O13" i="6"/>
  <c r="N13" i="6"/>
  <c r="O3" i="6"/>
  <c r="O4" i="6" s="1"/>
  <c r="N3" i="6"/>
  <c r="N4" i="6" s="1"/>
  <c r="O2" i="6"/>
  <c r="N2" i="6"/>
  <c r="O102" i="12"/>
  <c r="O103" i="12" s="1"/>
  <c r="N102" i="12"/>
  <c r="N103" i="12" s="1"/>
  <c r="O101" i="12"/>
  <c r="N101" i="12"/>
  <c r="O91" i="12"/>
  <c r="O92" i="12" s="1"/>
  <c r="N91" i="12"/>
  <c r="N92" i="12" s="1"/>
  <c r="O90" i="12"/>
  <c r="N90" i="12"/>
  <c r="O80" i="12"/>
  <c r="O81" i="12" s="1"/>
  <c r="N80" i="12"/>
  <c r="N81" i="12" s="1"/>
  <c r="O79" i="12"/>
  <c r="N79" i="12"/>
  <c r="O69" i="12"/>
  <c r="O70" i="12" s="1"/>
  <c r="N69" i="12"/>
  <c r="N70" i="12" s="1"/>
  <c r="O68" i="12"/>
  <c r="N68" i="12"/>
  <c r="O58" i="12"/>
  <c r="O59" i="12" s="1"/>
  <c r="N58" i="12"/>
  <c r="N59" i="12" s="1"/>
  <c r="O57" i="12"/>
  <c r="N57" i="12"/>
  <c r="O48" i="12"/>
  <c r="N48" i="12"/>
  <c r="O47" i="12"/>
  <c r="N47" i="12"/>
  <c r="O46" i="12"/>
  <c r="N46" i="12"/>
  <c r="O36" i="12"/>
  <c r="O37" i="12" s="1"/>
  <c r="N36" i="12"/>
  <c r="N37" i="12" s="1"/>
  <c r="O35" i="12"/>
  <c r="N35" i="12"/>
  <c r="O25" i="12"/>
  <c r="O26" i="12" s="1"/>
  <c r="N25" i="12"/>
  <c r="N26" i="12" s="1"/>
  <c r="O24" i="12"/>
  <c r="N24" i="12"/>
  <c r="O14" i="12"/>
  <c r="O15" i="12" s="1"/>
  <c r="N14" i="12"/>
  <c r="N15" i="12" s="1"/>
  <c r="O13" i="12"/>
  <c r="N13" i="12"/>
  <c r="O3" i="12"/>
  <c r="O4" i="12" s="1"/>
  <c r="N3" i="12"/>
  <c r="N4" i="12" s="1"/>
  <c r="O2" i="12"/>
  <c r="N2" i="12"/>
  <c r="O102" i="4"/>
  <c r="O103" i="4" s="1"/>
  <c r="N102" i="4"/>
  <c r="N103" i="4" s="1"/>
  <c r="O101" i="4"/>
  <c r="N101" i="4"/>
  <c r="O91" i="4"/>
  <c r="O92" i="4" s="1"/>
  <c r="N91" i="4"/>
  <c r="N92" i="4" s="1"/>
  <c r="O90" i="4"/>
  <c r="N90" i="4"/>
  <c r="O80" i="4"/>
  <c r="O81" i="4" s="1"/>
  <c r="N80" i="4"/>
  <c r="N81" i="4" s="1"/>
  <c r="O79" i="4"/>
  <c r="N79" i="4"/>
  <c r="O69" i="4"/>
  <c r="O70" i="4" s="1"/>
  <c r="N69" i="4"/>
  <c r="N70" i="4" s="1"/>
  <c r="O68" i="4"/>
  <c r="N68" i="4"/>
  <c r="O58" i="4"/>
  <c r="O59" i="4" s="1"/>
  <c r="N58" i="4"/>
  <c r="N59" i="4" s="1"/>
  <c r="O57" i="4"/>
  <c r="N57" i="4"/>
  <c r="O48" i="4"/>
  <c r="N48" i="4"/>
  <c r="O47" i="4"/>
  <c r="N47" i="4"/>
  <c r="O46" i="4"/>
  <c r="N46" i="4"/>
  <c r="O36" i="4"/>
  <c r="O37" i="4" s="1"/>
  <c r="N36" i="4"/>
  <c r="N37" i="4" s="1"/>
  <c r="O35" i="4"/>
  <c r="N35" i="4"/>
  <c r="O25" i="4"/>
  <c r="O26" i="4" s="1"/>
  <c r="N25" i="4"/>
  <c r="N26" i="4" s="1"/>
  <c r="O24" i="4"/>
  <c r="N24" i="4"/>
  <c r="O14" i="4"/>
  <c r="O15" i="4" s="1"/>
  <c r="N14" i="4"/>
  <c r="N15" i="4" s="1"/>
  <c r="O13" i="4"/>
  <c r="N13" i="4"/>
  <c r="O3" i="4"/>
  <c r="O4" i="4" s="1"/>
  <c r="N3" i="4"/>
  <c r="N4" i="4" s="1"/>
  <c r="O2" i="4"/>
  <c r="N2" i="4"/>
  <c r="O102" i="3"/>
  <c r="O103" i="3" s="1"/>
  <c r="N102" i="3"/>
  <c r="N103" i="3" s="1"/>
  <c r="O101" i="3"/>
  <c r="N101" i="3"/>
  <c r="O91" i="3"/>
  <c r="O92" i="3" s="1"/>
  <c r="N91" i="3"/>
  <c r="N92" i="3" s="1"/>
  <c r="O90" i="3"/>
  <c r="N90" i="3"/>
  <c r="O80" i="3"/>
  <c r="O81" i="3" s="1"/>
  <c r="N80" i="3"/>
  <c r="N81" i="3" s="1"/>
  <c r="O79" i="3"/>
  <c r="N79" i="3"/>
  <c r="O69" i="3"/>
  <c r="O70" i="3" s="1"/>
  <c r="N69" i="3"/>
  <c r="N70" i="3" s="1"/>
  <c r="O68" i="3"/>
  <c r="N68" i="3"/>
  <c r="O58" i="3"/>
  <c r="O59" i="3" s="1"/>
  <c r="N58" i="3"/>
  <c r="N59" i="3" s="1"/>
  <c r="O57" i="3"/>
  <c r="N57" i="3"/>
  <c r="O48" i="3"/>
  <c r="N48" i="3"/>
  <c r="O47" i="3"/>
  <c r="N47" i="3"/>
  <c r="O46" i="3"/>
  <c r="N46" i="3"/>
  <c r="O36" i="3"/>
  <c r="O37" i="3" s="1"/>
  <c r="N36" i="3"/>
  <c r="N37" i="3" s="1"/>
  <c r="O35" i="3"/>
  <c r="N35" i="3"/>
  <c r="O25" i="3"/>
  <c r="O26" i="3" s="1"/>
  <c r="N25" i="3"/>
  <c r="N26" i="3" s="1"/>
  <c r="O24" i="3"/>
  <c r="N24" i="3"/>
  <c r="O14" i="3"/>
  <c r="O15" i="3" s="1"/>
  <c r="N14" i="3"/>
  <c r="N15" i="3" s="1"/>
  <c r="O13" i="3"/>
  <c r="N13" i="3"/>
  <c r="O3" i="3"/>
  <c r="O4" i="3" s="1"/>
  <c r="N3" i="3"/>
  <c r="N4" i="3" s="1"/>
  <c r="O2" i="3"/>
  <c r="N2" i="3"/>
  <c r="O103" i="1"/>
  <c r="O104" i="1" s="1"/>
  <c r="N103" i="1"/>
  <c r="N104" i="1" s="1"/>
  <c r="O92" i="1"/>
  <c r="O93" i="1" s="1"/>
  <c r="N92" i="1"/>
  <c r="N93" i="1" s="1"/>
  <c r="O81" i="1"/>
  <c r="O82" i="1" s="1"/>
  <c r="N81" i="1"/>
  <c r="N82" i="1" s="1"/>
  <c r="O70" i="1"/>
  <c r="O71" i="1" s="1"/>
  <c r="N70" i="1"/>
  <c r="N71" i="1" s="1"/>
  <c r="O59" i="1"/>
  <c r="O60" i="1" s="1"/>
  <c r="N59" i="1"/>
  <c r="N60" i="1" s="1"/>
  <c r="O48" i="1"/>
  <c r="O49" i="1" s="1"/>
  <c r="N48" i="1"/>
  <c r="N49" i="1" s="1"/>
  <c r="O37" i="1"/>
  <c r="O38" i="1" s="1"/>
  <c r="N37" i="1"/>
  <c r="N38" i="1" s="1"/>
  <c r="O26" i="1"/>
  <c r="O27" i="1" s="1"/>
  <c r="N26" i="1"/>
  <c r="N27" i="1" s="1"/>
  <c r="O15" i="1"/>
  <c r="O16" i="1" s="1"/>
  <c r="N15" i="1"/>
  <c r="N16" i="1" s="1"/>
  <c r="O4" i="1"/>
  <c r="O5" i="1" s="1"/>
  <c r="N5" i="1"/>
  <c r="N4" i="1"/>
  <c r="O102" i="1"/>
  <c r="O91" i="1"/>
  <c r="O80" i="1"/>
  <c r="O69" i="1"/>
  <c r="O58" i="1"/>
  <c r="O47" i="1"/>
  <c r="O36" i="1"/>
  <c r="O25" i="1"/>
  <c r="O14" i="1"/>
  <c r="O3" i="1"/>
  <c r="N102" i="1"/>
  <c r="N91" i="1"/>
  <c r="N80" i="1"/>
  <c r="N69" i="1"/>
  <c r="N58" i="1"/>
  <c r="N47" i="1"/>
  <c r="N36" i="1"/>
  <c r="N25" i="1"/>
  <c r="N14" i="1"/>
  <c r="N3" i="1"/>
</calcChain>
</file>

<file path=xl/sharedStrings.xml><?xml version="1.0" encoding="utf-8"?>
<sst xmlns="http://schemas.openxmlformats.org/spreadsheetml/2006/main" count="2769" uniqueCount="862">
  <si>
    <t>Features</t>
  </si>
  <si>
    <t>Test</t>
  </si>
  <si>
    <t>Random</t>
  </si>
  <si>
    <t>Testtotal</t>
  </si>
  <si>
    <t>Randomtotal</t>
  </si>
  <si>
    <t>x%</t>
  </si>
  <si>
    <t>r%</t>
  </si>
  <si>
    <t>fold</t>
  </si>
  <si>
    <t>x_diff</t>
  </si>
  <si>
    <t>r_diff</t>
  </si>
  <si>
    <t>Table1</t>
  </si>
  <si>
    <t>fisher</t>
  </si>
  <si>
    <t>sig_rank</t>
  </si>
  <si>
    <t>A_Phased_motifs_Bin0</t>
  </si>
  <si>
    <t>[[3, 677], [25, 6699]]</t>
  </si>
  <si>
    <t xml:space="preserve"> </t>
  </si>
  <si>
    <t>Bin1_1-49</t>
  </si>
  <si>
    <t>[[7, 673], [100, 6624]]</t>
  </si>
  <si>
    <t>Bin2_50-99</t>
  </si>
  <si>
    <t>[[5, 675], [106, 6618]]</t>
  </si>
  <si>
    <t>Bin3_100-149</t>
  </si>
  <si>
    <t>[[10, 670], [78, 6646]]</t>
  </si>
  <si>
    <t>Bin4_150-199</t>
  </si>
  <si>
    <t>[[9, 671], [98, 6626]]</t>
  </si>
  <si>
    <t>Bin5_200-249</t>
  </si>
  <si>
    <t>[[6, 674], [75, 6649]]</t>
  </si>
  <si>
    <t>Bin6_250-299</t>
  </si>
  <si>
    <t>[[11, 669], [74, 6650]]</t>
  </si>
  <si>
    <t>Bin7_300-349</t>
  </si>
  <si>
    <t>[[5, 675], [100, 6624]]</t>
  </si>
  <si>
    <t>Bin8_350-399</t>
  </si>
  <si>
    <t>[[8, 672], [86, 6638]]</t>
  </si>
  <si>
    <t>Bin9_400-449</t>
  </si>
  <si>
    <t>[[12, 668], [75, 6649]]</t>
  </si>
  <si>
    <t>Bin10_450-499</t>
  </si>
  <si>
    <t>[[10, 670], [84, 6640]]</t>
  </si>
  <si>
    <t>Cruciform_motifs_Bin0</t>
  </si>
  <si>
    <t>[[0, 680], [9, 6715]]</t>
  </si>
  <si>
    <t>[[2, 678], [26, 6698]]</t>
  </si>
  <si>
    <t>[[1, 679], [21, 6703]]</t>
  </si>
  <si>
    <t>[[1, 679], [27, 6697]]</t>
  </si>
  <si>
    <t>[[3, 677], [21, 6703]]</t>
  </si>
  <si>
    <t>[[1, 679], [18, 6706]]</t>
  </si>
  <si>
    <t>[[0, 680], [26, 6698]]</t>
  </si>
  <si>
    <t>[[5, 675], [28, 6696]]</t>
  </si>
  <si>
    <t>[[2, 678], [16, 6708]]</t>
  </si>
  <si>
    <t>[[3, 677], [22, 6702]]</t>
  </si>
  <si>
    <t>[[4, 676], [23, 6701]]</t>
  </si>
  <si>
    <t>Direct_repeats_Bin0</t>
  </si>
  <si>
    <t>[[3, 677], [89, 6635]]</t>
  </si>
  <si>
    <t>*</t>
  </si>
  <si>
    <t>[[16, 664], [237, 6487]]</t>
  </si>
  <si>
    <t>[[20, 660], [208, 6516]]</t>
  </si>
  <si>
    <t>[[23, 657], [227, 6497]]</t>
  </si>
  <si>
    <t>[[27, 653], [216, 6508]]</t>
  </si>
  <si>
    <t>[[17, 663], [203, 6521]]</t>
  </si>
  <si>
    <t>[[21, 659], [171, 6553]]</t>
  </si>
  <si>
    <t>[[23, 657], [197, 6527]]</t>
  </si>
  <si>
    <t>[[18, 662], [161, 6563]]</t>
  </si>
  <si>
    <t>[[16, 664], [168, 6556]]</t>
  </si>
  <si>
    <t>[[20, 660], [187, 6537]]</t>
  </si>
  <si>
    <t>G-quadruplex-forming_repeats_Bin0</t>
  </si>
  <si>
    <t>[[3, 677], [32, 6692]]</t>
  </si>
  <si>
    <t>[[1, 679], [88, 6636]]</t>
  </si>
  <si>
    <t>**</t>
  </si>
  <si>
    <t>[[5, 675], [91, 6633]]</t>
  </si>
  <si>
    <t>[[7, 673], [63, 6661]]</t>
  </si>
  <si>
    <t>[[8, 672], [65, 6659]]</t>
  </si>
  <si>
    <t>[[9, 671], [75, 6649]]</t>
  </si>
  <si>
    <t>[[3, 677], [44, 6680]]</t>
  </si>
  <si>
    <t>[[3, 677], [60, 6664]]</t>
  </si>
  <si>
    <t>[[6, 674], [53, 6671]]</t>
  </si>
  <si>
    <t>[[4, 676], [54, 6670]]</t>
  </si>
  <si>
    <t>[[5, 675], [59, 6665]]</t>
  </si>
  <si>
    <t>Inverted_repeats_Bin0</t>
  </si>
  <si>
    <t>[[22, 658], [323, 6401]]</t>
  </si>
  <si>
    <t>[[121, 559], [1161, 5563]]</t>
  </si>
  <si>
    <t>[[106, 574], [1013, 5711]]</t>
  </si>
  <si>
    <t>[[76, 604], [792, 5932]]</t>
  </si>
  <si>
    <t>[[53, 627], [638, 6086]]</t>
  </si>
  <si>
    <t>[[65, 615], [492, 6232]]</t>
  </si>
  <si>
    <t>[[48, 632], [416, 6308]]</t>
  </si>
  <si>
    <t>[[31, 649], [324, 6400]]</t>
  </si>
  <si>
    <t>[[20, 660], [297, 6427]]</t>
  </si>
  <si>
    <t>[[24, 656], [221, 6503]]</t>
  </si>
  <si>
    <t>[[20, 660], [220, 6504]]</t>
  </si>
  <si>
    <t>Mirror_repeats_Bin0</t>
  </si>
  <si>
    <t>[[10, 670], [179, 6545]]</t>
  </si>
  <si>
    <t>[[21, 659], [328, 6396]]</t>
  </si>
  <si>
    <t>[[38, 642], [313, 6411]]</t>
  </si>
  <si>
    <t>[[29, 651], [286, 6438]]</t>
  </si>
  <si>
    <t>[[32, 648], [256, 6468]]</t>
  </si>
  <si>
    <t>[[22, 658], [237, 6487]]</t>
  </si>
  <si>
    <t>[[22, 658], [188, 6536]]</t>
  </si>
  <si>
    <t>[[25, 655], [252, 6472]]</t>
  </si>
  <si>
    <t>[[16, 664], [205, 6519]]</t>
  </si>
  <si>
    <t>[[18, 662], [199, 6525]]</t>
  </si>
  <si>
    <t>[[27, 653], [188, 6536]]</t>
  </si>
  <si>
    <t>Short_Tandem_repeats_Bin0</t>
  </si>
  <si>
    <t>[[5, 675], [118, 6606]]</t>
  </si>
  <si>
    <t>[[56, 624], [597, 6127]]</t>
  </si>
  <si>
    <t>[[61, 619], [466, 6258]]</t>
  </si>
  <si>
    <t>[[49, 631], [486, 6238]]</t>
  </si>
  <si>
    <t>[[42, 638], [440, 6284]]</t>
  </si>
  <si>
    <t>[[48, 632], [400, 6324]]</t>
  </si>
  <si>
    <t>[[32, 648], [329, 6395]]</t>
  </si>
  <si>
    <t>[[34, 646], [316, 6408]]</t>
  </si>
  <si>
    <t>[[31, 649], [299, 6425]]</t>
  </si>
  <si>
    <t>[[26, 654], [249, 6475]]</t>
  </si>
  <si>
    <t>[[20, 660], [238, 6486]]</t>
  </si>
  <si>
    <t>Slipped_motifs_Bin0</t>
  </si>
  <si>
    <t>[[4, 676], [72, 6652]]</t>
  </si>
  <si>
    <t>[[6, 674], [67, 6657]]</t>
  </si>
  <si>
    <t>[[11, 669], [55, 6669]]</t>
  </si>
  <si>
    <t>[[3, 677], [63, 6661]]</t>
  </si>
  <si>
    <t>[[4, 676], [49, 6675]]</t>
  </si>
  <si>
    <t>[[8, 672], [63, 6661]]</t>
  </si>
  <si>
    <t>[[5, 675], [64, 6660]]</t>
  </si>
  <si>
    <t>[[3, 677], [48, 6676]]</t>
  </si>
  <si>
    <t>[[8, 672], [69, 6655]]</t>
  </si>
  <si>
    <t>Triplex_motifs_Bin0</t>
  </si>
  <si>
    <t>[[0, 680], [10, 6714]]</t>
  </si>
  <si>
    <t>[[1, 679], [30, 6694]]</t>
  </si>
  <si>
    <t>[[2, 678], [17, 6707]]</t>
  </si>
  <si>
    <t>[[2, 678], [24, 6700]]</t>
  </si>
  <si>
    <t>[[4, 676], [19, 6705]]</t>
  </si>
  <si>
    <t>[[2, 678], [14, 6710]]</t>
  </si>
  <si>
    <t>[[1, 679], [6, 6718]]</t>
  </si>
  <si>
    <t>[[0, 680], [14, 6710]]</t>
  </si>
  <si>
    <t>[[2, 678], [19, 6705]]</t>
  </si>
  <si>
    <t>[[5, 675], [15, 6709]]</t>
  </si>
  <si>
    <t>Z-DNA_motifs_Bin0</t>
  </si>
  <si>
    <t>[[2, 678], [13, 6711]]</t>
  </si>
  <si>
    <t>[[6, 674], [78, 6646]]</t>
  </si>
  <si>
    <t>[[10, 670], [71, 6653]]</t>
  </si>
  <si>
    <t>[[5, 675], [63, 6661]]</t>
  </si>
  <si>
    <t>[[6, 674], [48, 6676]]</t>
  </si>
  <si>
    <t>[[8, 672], [57, 6667]]</t>
  </si>
  <si>
    <t>[[2, 678], [74, 6650]]</t>
  </si>
  <si>
    <t>[[8, 672], [82, 6642]]</t>
  </si>
  <si>
    <t>[[6, 674], [74, 6650]]</t>
  </si>
  <si>
    <t>[[1, 679], [70, 6654]]</t>
  </si>
  <si>
    <t>[[4, 676], [64, 6660]]</t>
  </si>
  <si>
    <t>[[1, 225], [23, 2205]]</t>
  </si>
  <si>
    <t>[[3, 223], [17, 2211]]</t>
  </si>
  <si>
    <t>[[3, 223], [14, 2214]]</t>
  </si>
  <si>
    <t>[[1, 225], [17, 2211]]</t>
  </si>
  <si>
    <t>[[0, 226], [28, 2200]]</t>
  </si>
  <si>
    <t>[[4, 222], [29, 2199]]</t>
  </si>
  <si>
    <t>[[4, 222], [24, 2204]]</t>
  </si>
  <si>
    <t>[[0, 226], [20, 2208]]</t>
  </si>
  <si>
    <t>[[2, 224], [26, 2202]]</t>
  </si>
  <si>
    <t>[[1, 225], [27, 2201]]</t>
  </si>
  <si>
    <t>[[1, 225], [6, 2222]]</t>
  </si>
  <si>
    <t>[[0, 226], [3, 2225]]</t>
  </si>
  <si>
    <t>[[0, 226], [7, 2221]]</t>
  </si>
  <si>
    <t>[[0, 226], [5, 2223]]</t>
  </si>
  <si>
    <t>[[0, 226], [6, 2222]]</t>
  </si>
  <si>
    <t>[[1, 225], [3, 2225]]</t>
  </si>
  <si>
    <t>[[0, 226], [4, 2224]]</t>
  </si>
  <si>
    <t>[[0, 226], [2, 2226]]</t>
  </si>
  <si>
    <t>[[2, 224], [19, 2209]]</t>
  </si>
  <si>
    <t>[[2, 224], [21, 2207]]</t>
  </si>
  <si>
    <t>[[0, 226], [23, 2205]]</t>
  </si>
  <si>
    <t>[[0, 226], [16, 2212]]</t>
  </si>
  <si>
    <t>[[0, 226], [22, 2206]]</t>
  </si>
  <si>
    <t>[[2, 224], [25, 2203]]</t>
  </si>
  <si>
    <t>[[1, 225], [20, 2208]]</t>
  </si>
  <si>
    <t>[[1, 225], [16, 2212]]</t>
  </si>
  <si>
    <t>[[4, 222], [18, 2210]]</t>
  </si>
  <si>
    <t>[[1, 225], [19, 2209]]</t>
  </si>
  <si>
    <t>[[0, 226], [8, 2220]]</t>
  </si>
  <si>
    <t>[[10, 216], [91, 2137]]</t>
  </si>
  <si>
    <t>[[7, 219], [79, 2149]]</t>
  </si>
  <si>
    <t>[[17, 209], [89, 2139]]</t>
  </si>
  <si>
    <t>[[6, 220], [108, 2120]]</t>
  </si>
  <si>
    <t>[[8, 218], [127, 2101]]</t>
  </si>
  <si>
    <t>[[13, 213], [133, 2095]]</t>
  </si>
  <si>
    <t>[[16, 210], [129, 2099]]</t>
  </si>
  <si>
    <t>[[18, 208], [164, 2064]]</t>
  </si>
  <si>
    <t>[[20, 206], [170, 2058]]</t>
  </si>
  <si>
    <t>[[3, 223], [44, 2184]]</t>
  </si>
  <si>
    <t>[[10, 216], [82, 2146]]</t>
  </si>
  <si>
    <t>[[6, 220], [72, 2156]]</t>
  </si>
  <si>
    <t>[[15, 211], [84, 2144]]</t>
  </si>
  <si>
    <t>[[4, 222], [69, 2159]]</t>
  </si>
  <si>
    <t>[[8, 218], [83, 2145]]</t>
  </si>
  <si>
    <t>[[8, 218], [72, 2156]]</t>
  </si>
  <si>
    <t>[[11, 215], [76, 2152]]</t>
  </si>
  <si>
    <t>[[13, 213], [107, 2121]]</t>
  </si>
  <si>
    <t>[[8, 218], [84, 2144]]</t>
  </si>
  <si>
    <t>[[4, 222], [60, 2168]]</t>
  </si>
  <si>
    <t>[[5, 221], [56, 2172]]</t>
  </si>
  <si>
    <t>[[9, 217], [86, 2142]]</t>
  </si>
  <si>
    <t>[[7, 219], [87, 2141]]</t>
  </si>
  <si>
    <t>[[10, 216], [109, 2119]]</t>
  </si>
  <si>
    <t>[[8, 218], [176, 2052]]</t>
  </si>
  <si>
    <t>[[20, 206], [167, 2061]]</t>
  </si>
  <si>
    <t>[[26, 200], [199, 2029]]</t>
  </si>
  <si>
    <t>[[41, 185], [248, 1980]]</t>
  </si>
  <si>
    <t>[[25, 201], [334, 1894]]</t>
  </si>
  <si>
    <t>[[37, 189], [371, 1857]]</t>
  </si>
  <si>
    <t>[[11, 215], [94, 2134]]</t>
  </si>
  <si>
    <t>[[0, 226], [18, 2210]]</t>
  </si>
  <si>
    <t>[[0, 226], [14, 2214]]</t>
  </si>
  <si>
    <t>[[0, 226], [15, 2213]]</t>
  </si>
  <si>
    <t>[[0, 226], [24, 2204]]</t>
  </si>
  <si>
    <t>[[2, 224], [22, 2206]]</t>
  </si>
  <si>
    <t>[[0, 226], [11, 2217]]</t>
  </si>
  <si>
    <t>[[4, 222], [52, 2176]]</t>
  </si>
  <si>
    <t>[[7, 219], [58, 2170]]</t>
  </si>
  <si>
    <t>[[5, 221], [52, 2176]]</t>
  </si>
  <si>
    <t>[[6, 220], [79, 2149]]</t>
  </si>
  <si>
    <t>[[7, 219], [72, 2156]]</t>
  </si>
  <si>
    <t>[[1, 225], [71, 2157]]</t>
  </si>
  <si>
    <t>[[4, 222], [61, 2167]]</t>
  </si>
  <si>
    <t>[[11, 215], [73, 2155]]</t>
  </si>
  <si>
    <t>[[1, 225], [78, 2150]]</t>
  </si>
  <si>
    <t>[[3, 223], [36, 2192]]</t>
  </si>
  <si>
    <t>[[2, 224], [12, 2216]]</t>
  </si>
  <si>
    <t>[[1, 225], [9, 2219]]</t>
  </si>
  <si>
    <t>[[1, 225], [7, 2221]]</t>
  </si>
  <si>
    <t>[[2, 224], [6, 2222]]</t>
  </si>
  <si>
    <t>[[0, 226], [12, 2216]]</t>
  </si>
  <si>
    <t>[[5, 221], [23, 2205]]</t>
  </si>
  <si>
    <t>[[4, 222], [41, 2187]]</t>
  </si>
  <si>
    <t>[[1, 225], [29, 2199]]</t>
  </si>
  <si>
    <t>[[2, 224], [36, 2192]]</t>
  </si>
  <si>
    <t>[[6, 220], [25, 2203]]</t>
  </si>
  <si>
    <t>[[1, 225], [37, 2191]]</t>
  </si>
  <si>
    <t>[[2, 224], [34, 2194]]</t>
  </si>
  <si>
    <t>[[4, 222], [26, 2202]]</t>
  </si>
  <si>
    <t>[[1, 225], [41, 2187]]</t>
  </si>
  <si>
    <t>[[5, 221], [38, 2190]]</t>
  </si>
  <si>
    <t>[[0, 226], [13, 2215]]</t>
  </si>
  <si>
    <t>[[48, 3375], [308, 33495]]</t>
  </si>
  <si>
    <t>[[31, 3392], [351, 33452]]</t>
  </si>
  <si>
    <t>[[31, 3392], [333, 33470]]</t>
  </si>
  <si>
    <t>[[34, 3389], [326, 33477]]</t>
  </si>
  <si>
    <t>[[46, 3377], [353, 33450]]</t>
  </si>
  <si>
    <t>[[44, 3379], [379, 33424]]</t>
  </si>
  <si>
    <t>[[47, 3376], [325, 33478]]</t>
  </si>
  <si>
    <t>[[31, 3392], [376, 33427]]</t>
  </si>
  <si>
    <t>[[34, 3389], [355, 33448]]</t>
  </si>
  <si>
    <t>[[62, 3361], [398, 33405]]</t>
  </si>
  <si>
    <t>[[15, 3408], [79, 33724]]</t>
  </si>
  <si>
    <t>[[11, 3412], [84, 33719]]</t>
  </si>
  <si>
    <t>[[8, 3415], [93, 33710]]</t>
  </si>
  <si>
    <t>[[14, 3409], [90, 33713]]</t>
  </si>
  <si>
    <t>[[12, 3411], [61, 33742]]</t>
  </si>
  <si>
    <t>[[10, 3413], [94, 33709]]</t>
  </si>
  <si>
    <t>[[7, 3416], [81, 33722]]</t>
  </si>
  <si>
    <t>[[13, 3410], [98, 33705]]</t>
  </si>
  <si>
    <t>[[9, 3414], [83, 33720]]</t>
  </si>
  <si>
    <t>[[11, 3412], [97, 33706]]</t>
  </si>
  <si>
    <t>[[6, 3417], [104, 33699]]</t>
  </si>
  <si>
    <t>[[4, 3419], [40, 33763]]</t>
  </si>
  <si>
    <t>[[40, 3383], [304, 33499]]</t>
  </si>
  <si>
    <t>[[31, 3392], [263, 33540]]</t>
  </si>
  <si>
    <t>[[26, 3397], [302, 33501]]</t>
  </si>
  <si>
    <t>[[26, 3397], [319, 33484]]</t>
  </si>
  <si>
    <t>[[30, 3393], [321, 33482]]</t>
  </si>
  <si>
    <t>[[21, 3402], [309, 33494]]</t>
  </si>
  <si>
    <t>[[25, 3398], [282, 33521]]</t>
  </si>
  <si>
    <t>[[30, 3393], [309, 33494]]</t>
  </si>
  <si>
    <t>[[36, 3387], [318, 33485]]</t>
  </si>
  <si>
    <t>[[33, 3390], [335, 33468]]</t>
  </si>
  <si>
    <t>[[11, 3412], [123, 33680]]</t>
  </si>
  <si>
    <t>[[108, 3315], [1128, 32675]]</t>
  </si>
  <si>
    <t>[[130, 3293], [1239, 32564]]</t>
  </si>
  <si>
    <t>[[133, 3290], [1387, 32416]]</t>
  </si>
  <si>
    <t>[[151, 3272], [1630, 32173]]</t>
  </si>
  <si>
    <t>[[203, 3220], [1733, 32070]]</t>
  </si>
  <si>
    <t>[[209, 3214], [1966, 31837]]</t>
  </si>
  <si>
    <t>[[219, 3204], [2110, 31693]]</t>
  </si>
  <si>
    <t>[[258, 3165], [2325, 31478]]</t>
  </si>
  <si>
    <t>[[262, 3161], [2625, 31178]]</t>
  </si>
  <si>
    <t>[[278, 3145], [2810, 30993]]</t>
  </si>
  <si>
    <t>[[58, 3365], [560, 33243]]</t>
  </si>
  <si>
    <t>[[109, 3314], [964, 32839]]</t>
  </si>
  <si>
    <t>[[90, 3333], [1015, 32788]]</t>
  </si>
  <si>
    <t>[[92, 3331], [1039, 32764]]</t>
  </si>
  <si>
    <t>[[104, 3319], [1159, 32644]]</t>
  </si>
  <si>
    <t>[[143, 3280], [1236, 32567]]</t>
  </si>
  <si>
    <t>[[121, 3302], [1286, 32517]]</t>
  </si>
  <si>
    <t>[[158, 3265], [1349, 32454]]</t>
  </si>
  <si>
    <t>[[151, 3272], [1392, 32411]]</t>
  </si>
  <si>
    <t>[[153, 3270], [1425, 32378]]</t>
  </si>
  <si>
    <t>[[161, 3262], [1536, 32267]]</t>
  </si>
  <si>
    <t>[[96, 3327], [889, 32914]]</t>
  </si>
  <si>
    <t>[[97, 3326], [900, 32903]]</t>
  </si>
  <si>
    <t>[[100, 3323], [1216, 32587]]</t>
  </si>
  <si>
    <t>[[143, 3280], [1398, 32405]]</t>
  </si>
  <si>
    <t>[[166, 3257], [1725, 32078]]</t>
  </si>
  <si>
    <t>[[236, 3187], [2083, 31720]]</t>
  </si>
  <si>
    <t>[[282, 3141], [2588, 31215]]</t>
  </si>
  <si>
    <t>[[309, 3114], [3118, 30685]]</t>
  </si>
  <si>
    <t>[[402, 3021], [3906, 29897]]</t>
  </si>
  <si>
    <t>[[505, 2918], [4967, 28836]]</t>
  </si>
  <si>
    <t>[[605, 2818], [6073, 27730]]</t>
  </si>
  <si>
    <t>[[178, 3245], [1585, 32218]]</t>
  </si>
  <si>
    <t>[[38, 3385], [279, 33524]]</t>
  </si>
  <si>
    <t>[[35, 3388], [339, 33464]]</t>
  </si>
  <si>
    <t>[[34, 3389], [269, 33534]]</t>
  </si>
  <si>
    <t>[[43, 3380], [310, 33493]]</t>
  </si>
  <si>
    <t>[[30, 3393], [311, 33492]]</t>
  </si>
  <si>
    <t>[[32, 3391], [311, 33492]]</t>
  </si>
  <si>
    <t>[[29, 3394], [336, 33467]]</t>
  </si>
  <si>
    <t>[[43, 3380], [380, 33423]]</t>
  </si>
  <si>
    <t>[[41, 3382], [337, 33466]]</t>
  </si>
  <si>
    <t>****</t>
  </si>
  <si>
    <t>[[71, 3352], [385, 33418]]</t>
  </si>
  <si>
    <t>***</t>
  </si>
  <si>
    <t>[[28, 3395], [114, 33689]]</t>
  </si>
  <si>
    <t>[[95, 3328], [830, 32973]]</t>
  </si>
  <si>
    <t>[[72, 3351], [840, 32963]]</t>
  </si>
  <si>
    <t>[[85, 3338], [874, 32929]]</t>
  </si>
  <si>
    <t>[[90, 3333], [977, 32826]]</t>
  </si>
  <si>
    <t>[[100, 3323], [988, 32815]]</t>
  </si>
  <si>
    <t>[[91, 3332], [1001, 32802]]</t>
  </si>
  <si>
    <t>[[119, 3304], [1010, 32793]]</t>
  </si>
  <si>
    <t>[[134, 3289], [1082, 32721]]</t>
  </si>
  <si>
    <t>[[109, 3314], [1132, 32671]]</t>
  </si>
  <si>
    <t>[[126, 3297], [1174, 32629]]</t>
  </si>
  <si>
    <t>[[41, 3382], [485, 33318]]</t>
  </si>
  <si>
    <t>[[12, 3411], [125, 33678]]</t>
  </si>
  <si>
    <t>[[11, 3412], [133, 33670]]</t>
  </si>
  <si>
    <t>[[13, 3410], [128, 33675]]</t>
  </si>
  <si>
    <t>[[9, 3414], [127, 33676]]</t>
  </si>
  <si>
    <t>[[12, 3411], [136, 33667]]</t>
  </si>
  <si>
    <t>[[9, 3414], [147, 33656]]</t>
  </si>
  <si>
    <t>[[16, 3407], [131, 33672]]</t>
  </si>
  <si>
    <t>[[16, 3407], [129, 33674]]</t>
  </si>
  <si>
    <t>[[13, 3410], [142, 33661]]</t>
  </si>
  <si>
    <t>[[6, 3417], [48, 33755]]</t>
  </si>
  <si>
    <t>[[38, 3385], [419, 33384]]</t>
  </si>
  <si>
    <t>[[42, 3381], [432, 33371]]</t>
  </si>
  <si>
    <t>[[33, 3390], [447, 33356]]</t>
  </si>
  <si>
    <t>[[43, 3380], [415, 33388]]</t>
  </si>
  <si>
    <t>[[33, 3390], [479, 33324]]</t>
  </si>
  <si>
    <t>[[39, 3384], [448, 33355]]</t>
  </si>
  <si>
    <t>[[42, 3381], [418, 33385]]</t>
  </si>
  <si>
    <t>[[37, 3386], [449, 33354]]</t>
  </si>
  <si>
    <t>[[43, 3380], [468, 33335]]</t>
  </si>
  <si>
    <t>[[42, 3381], [490, 33313]]</t>
  </si>
  <si>
    <t>[[16, 3407], [139, 33664]]</t>
  </si>
  <si>
    <t>[[5, 619], [45, 6129]]</t>
  </si>
  <si>
    <t>[[8, 616], [59, 6115]]</t>
  </si>
  <si>
    <t>[[3, 621], [51, 6123]]</t>
  </si>
  <si>
    <t>[[4, 620], [69, 6105]]</t>
  </si>
  <si>
    <t>[[8, 616], [66, 6108]]</t>
  </si>
  <si>
    <t>[[11, 613], [76, 6098]]</t>
  </si>
  <si>
    <t>[[11, 613], [67, 6107]]</t>
  </si>
  <si>
    <t>[[8, 616], [60, 6114]]</t>
  </si>
  <si>
    <t>[[12, 612], [72, 6102]]</t>
  </si>
  <si>
    <t>[[5, 619], [67, 6107]]</t>
  </si>
  <si>
    <t>[[0, 624], [13, 6161]]</t>
  </si>
  <si>
    <t>[[1, 623], [15, 6159]]</t>
  </si>
  <si>
    <t>[[4, 620], [15, 6159]]</t>
  </si>
  <si>
    <t>[[1, 623], [12, 6162]]</t>
  </si>
  <si>
    <t>[[0, 624], [12, 6162]]</t>
  </si>
  <si>
    <t>[[2, 622], [15, 6159]]</t>
  </si>
  <si>
    <t>[[2, 622], [17, 6157]]</t>
  </si>
  <si>
    <t>[[1, 623], [10, 6164]]</t>
  </si>
  <si>
    <t>[[0, 624], [15, 6159]]</t>
  </si>
  <si>
    <t>[[3, 621], [15, 6159]]</t>
  </si>
  <si>
    <t>[[0, 624], [5, 6169]]</t>
  </si>
  <si>
    <t>[[2, 622], [49, 6125]]</t>
  </si>
  <si>
    <t>[[8, 616], [48, 6126]]</t>
  </si>
  <si>
    <t>[[4, 620], [50, 6124]]</t>
  </si>
  <si>
    <t>[[2, 622], [45, 6129]]</t>
  </si>
  <si>
    <t>[[1, 623], [54, 6120]]</t>
  </si>
  <si>
    <t>[[8, 616], [45, 6129]]</t>
  </si>
  <si>
    <t>[[7, 617], [59, 6115]]</t>
  </si>
  <si>
    <t>[[6, 618], [59, 6115]]</t>
  </si>
  <si>
    <t>[[6, 618], [55, 6119]]</t>
  </si>
  <si>
    <t>[[8, 616], [51, 6123]]</t>
  </si>
  <si>
    <t>[[3, 621], [16, 6158]]</t>
  </si>
  <si>
    <t>[[25, 599], [218, 5956]]</t>
  </si>
  <si>
    <t>[[24, 600], [263, 5911]]</t>
  </si>
  <si>
    <t>[[32, 592], [236, 5938]]</t>
  </si>
  <si>
    <t>[[30, 594], [294, 5880]]</t>
  </si>
  <si>
    <t>[[28, 596], [353, 5821]]</t>
  </si>
  <si>
    <t>[[37, 587], [357, 5817]]</t>
  </si>
  <si>
    <t>[[32, 592], [403, 5771]]</t>
  </si>
  <si>
    <t>[[39, 585], [395, 5779]]</t>
  </si>
  <si>
    <t>[[43, 581], [463, 5711]]</t>
  </si>
  <si>
    <t>[[52, 572], [498, 5676]]</t>
  </si>
  <si>
    <t>[[8, 616], [91, 6083]]</t>
  </si>
  <si>
    <t>[[21, 603], [160, 6014]]</t>
  </si>
  <si>
    <t>[[22, 602], [194, 5980]]</t>
  </si>
  <si>
    <t>[[13, 611], [189, 5985]]</t>
  </si>
  <si>
    <t>[[18, 606], [218, 5956]]</t>
  </si>
  <si>
    <t>[[13, 611], [226, 5948]]</t>
  </si>
  <si>
    <t>[[24, 600], [234, 5940]]</t>
  </si>
  <si>
    <t>[[27, 597], [235, 5939]]</t>
  </si>
  <si>
    <t>[[21, 603], [254, 5920]]</t>
  </si>
  <si>
    <t>[[18, 606], [293, 5881]]</t>
  </si>
  <si>
    <t>[[31, 593], [246, 5928]]</t>
  </si>
  <si>
    <t>[[16, 608], [165, 6009]]</t>
  </si>
  <si>
    <t>[[17, 607], [168, 6006]]</t>
  </si>
  <si>
    <t>[[30, 594], [204, 5970]]</t>
  </si>
  <si>
    <t>[[27, 597], [260, 5914]]</t>
  </si>
  <si>
    <t>[[30, 594], [319, 5855]]</t>
  </si>
  <si>
    <t>[[40, 584], [405, 5769]]</t>
  </si>
  <si>
    <t>[[35, 589], [484, 5690]]</t>
  </si>
  <si>
    <t>[[47, 577], [613, 5561]]</t>
  </si>
  <si>
    <t>[[70, 554], [691, 5483]]</t>
  </si>
  <si>
    <t>[[98, 526], [889, 5285]]</t>
  </si>
  <si>
    <t>[[116, 508], [1122, 5052]]</t>
  </si>
  <si>
    <t>[[46, 578], [288, 5886]]</t>
  </si>
  <si>
    <t>[[6, 618], [45, 6129]]</t>
  </si>
  <si>
    <t>[[4, 620], [58, 6116]]</t>
  </si>
  <si>
    <t>[[2, 622], [36, 6138]]</t>
  </si>
  <si>
    <t>[[5, 619], [61, 6113]]</t>
  </si>
  <si>
    <t>[[3, 621], [54, 6120]]</t>
  </si>
  <si>
    <t>[[5, 619], [60, 6114]]</t>
  </si>
  <si>
    <t>[[3, 621], [44, 6130]]</t>
  </si>
  <si>
    <t>[[3, 621], [52, 6122]]</t>
  </si>
  <si>
    <t>[[9, 615], [56, 6118]]</t>
  </si>
  <si>
    <t>[[12, 612], [153, 6021]]</t>
  </si>
  <si>
    <t>[[20, 604], [168, 6006]]</t>
  </si>
  <si>
    <t>[[15, 609], [154, 6020]]</t>
  </si>
  <si>
    <t>[[10, 614], [145, 6029]]</t>
  </si>
  <si>
    <t>[[14, 610], [173, 6001]]</t>
  </si>
  <si>
    <t>[[17, 607], [173, 6001]]</t>
  </si>
  <si>
    <t>[[14, 610], [200, 5974]]</t>
  </si>
  <si>
    <t>[[21, 603], [212, 5962]]</t>
  </si>
  <si>
    <t>[[18, 606], [213, 5961]]</t>
  </si>
  <si>
    <t>[[24, 600], [205, 5969]]</t>
  </si>
  <si>
    <t>[[8, 616], [77, 6097]]</t>
  </si>
  <si>
    <t>[[0, 624], [21, 6153]]</t>
  </si>
  <si>
    <t>[[4, 620], [30, 6144]]</t>
  </si>
  <si>
    <t>[[4, 620], [26, 6148]]</t>
  </si>
  <si>
    <t>[[3, 621], [22, 6152]]</t>
  </si>
  <si>
    <t>[[0, 624], [26, 6148]]</t>
  </si>
  <si>
    <t>[[6, 618], [21, 6153]]</t>
  </si>
  <si>
    <t>[[2, 622], [37, 6137]]</t>
  </si>
  <si>
    <t>[[2, 622], [23, 6151]]</t>
  </si>
  <si>
    <t>[[4, 620], [21, 6153]]</t>
  </si>
  <si>
    <t>[[2, 622], [7, 6167]]</t>
  </si>
  <si>
    <t>[[5, 619], [77, 6097]]</t>
  </si>
  <si>
    <t>[[7, 617], [65, 6109]]</t>
  </si>
  <si>
    <t>[[4, 620], [80, 6094]]</t>
  </si>
  <si>
    <t>[[7, 617], [86, 6088]]</t>
  </si>
  <si>
    <t>[[8, 616], [83, 6091]]</t>
  </si>
  <si>
    <t>[[5, 619], [82, 6092]]</t>
  </si>
  <si>
    <t>[[12, 612], [100, 6074]]</t>
  </si>
  <si>
    <t>[[4, 620], [93, 6081]]</t>
  </si>
  <si>
    <t>[[13, 611], [98, 6076]]</t>
  </si>
  <si>
    <t>[[18, 606], [95, 6079]]</t>
  </si>
  <si>
    <t>[[4, 620], [24, 6150]]</t>
  </si>
  <si>
    <t>[[11, 1473], [125, 14540]]</t>
  </si>
  <si>
    <t>[[22, 1462], [132, 14533]]</t>
  </si>
  <si>
    <t>[[17, 1467], [133, 14532]]</t>
  </si>
  <si>
    <t>[[12, 1472], [163, 14502]]</t>
  </si>
  <si>
    <t>[[21, 1463], [160, 14505]]</t>
  </si>
  <si>
    <t>[[18, 1466], [167, 14498]]</t>
  </si>
  <si>
    <t>[[35, 1449], [147, 14518]]</t>
  </si>
  <si>
    <t>[[19, 1465], [145, 14520]]</t>
  </si>
  <si>
    <t>[[22, 1462], [162, 14503]]</t>
  </si>
  <si>
    <t>[[22, 1462], [166, 14499]]</t>
  </si>
  <si>
    <t>[[2, 1482], [46, 14619]]</t>
  </si>
  <si>
    <t>[[6, 1478], [40, 14625]]</t>
  </si>
  <si>
    <t>[[4, 1480], [29, 14636]]</t>
  </si>
  <si>
    <t>[[7, 1477], [32, 14633]]</t>
  </si>
  <si>
    <t>[[3, 1481], [34, 14631]]</t>
  </si>
  <si>
    <t>[[4, 1480], [31, 14634]]</t>
  </si>
  <si>
    <t>[[5, 1479], [44, 14621]]</t>
  </si>
  <si>
    <t>[[6, 1478], [32, 14633]]</t>
  </si>
  <si>
    <t>[[7, 1477], [31, 14634]]</t>
  </si>
  <si>
    <t>[[5, 1479], [34, 14631]]</t>
  </si>
  <si>
    <t>[[1, 1483], [44, 14621]]</t>
  </si>
  <si>
    <t>[[2, 1482], [9, 14656]]</t>
  </si>
  <si>
    <t>[[19, 1465], [118, 14547]]</t>
  </si>
  <si>
    <t>[[11, 1473], [129, 14536]]</t>
  </si>
  <si>
    <t>[[13, 1471], [121, 14544]]</t>
  </si>
  <si>
    <t>[[9, 1475], [133, 14532]]</t>
  </si>
  <si>
    <t>[[5, 1479], [133, 14532]]</t>
  </si>
  <si>
    <t>[[14, 1470], [127, 14538]]</t>
  </si>
  <si>
    <t>[[18, 1466], [129, 14536]]</t>
  </si>
  <si>
    <t>[[11, 1473], [118, 14547]]</t>
  </si>
  <si>
    <t>[[14, 1470], [114, 14551]]</t>
  </si>
  <si>
    <t>[[9, 1475], [128, 14537]]</t>
  </si>
  <si>
    <t>[[3, 1481], [45, 14620]]</t>
  </si>
  <si>
    <t>[[51, 1433], [537, 14128]]</t>
  </si>
  <si>
    <t>[[68, 1416], [562, 14103]]</t>
  </si>
  <si>
    <t>[[75, 1409], [597, 14068]]</t>
  </si>
  <si>
    <t>[[81, 1403], [669, 13996]]</t>
  </si>
  <si>
    <t>[[87, 1397], [773, 13892]]</t>
  </si>
  <si>
    <t>[[96, 1388], [808, 13857]]</t>
  </si>
  <si>
    <t>[[105, 1379], [919, 13746]]</t>
  </si>
  <si>
    <t>[[116, 1368], [938, 13727]]</t>
  </si>
  <si>
    <t>[[108, 1376], [1117, 13548]]</t>
  </si>
  <si>
    <t>[[95, 1389], [1221, 13444]]</t>
  </si>
  <si>
    <t>[[28, 1456], [239, 14426]]</t>
  </si>
  <si>
    <t>[[47, 1437], [444, 14221]]</t>
  </si>
  <si>
    <t>[[52, 1432], [489, 14176]]</t>
  </si>
  <si>
    <t>[[54, 1430], [447, 14218]]</t>
  </si>
  <si>
    <t>[[45, 1439], [509, 14156]]</t>
  </si>
  <si>
    <t>[[45, 1439], [520, 14145]]</t>
  </si>
  <si>
    <t>[[52, 1432], [554, 14111]]</t>
  </si>
  <si>
    <t>[[65, 1419], [590, 14075]]</t>
  </si>
  <si>
    <t>[[58, 1426], [563, 14102]]</t>
  </si>
  <si>
    <t>[[69, 1415], [641, 14024]]</t>
  </si>
  <si>
    <t>[[50, 1434], [634, 14031]]</t>
  </si>
  <si>
    <t>[[30, 1454], [402, 14263]]</t>
  </si>
  <si>
    <t>[[46, 1438], [393, 14272]]</t>
  </si>
  <si>
    <t>[[44, 1440], [514, 14151]]</t>
  </si>
  <si>
    <t>[[58, 1426], [587, 14078]]</t>
  </si>
  <si>
    <t>[[62, 1422], [786, 13879]]</t>
  </si>
  <si>
    <t>[[101, 1383], [898, 13767]]</t>
  </si>
  <si>
    <t>[[109, 1375], [1165, 13500]]</t>
  </si>
  <si>
    <t>[[150, 1334], [1391, 13274]]</t>
  </si>
  <si>
    <t>[[181, 1303], [1693, 12972]]</t>
  </si>
  <si>
    <t>[[223, 1261], [2083, 12582]]</t>
  </si>
  <si>
    <t>[[229, 1255], [2638, 12027]]</t>
  </si>
  <si>
    <t>[[79, 1405], [731, 13934]]</t>
  </si>
  <si>
    <t>[[27, 1457], [111, 14554]]</t>
  </si>
  <si>
    <t>[[35, 1449], [118, 14547]]</t>
  </si>
  <si>
    <t>[[30, 1454], [115, 14550]]</t>
  </si>
  <si>
    <t>[[30, 1454], [120, 14545]]</t>
  </si>
  <si>
    <t>[[20, 1464], [119, 14546]]</t>
  </si>
  <si>
    <t>[[19, 1465], [132, 14533]]</t>
  </si>
  <si>
    <t>[[20, 1464], [121, 14544]]</t>
  </si>
  <si>
    <t>[[19, 1465], [137, 14528]]</t>
  </si>
  <si>
    <t>[[18, 1466], [132, 14533]]</t>
  </si>
  <si>
    <t>[[19, 1465], [178, 14487]]</t>
  </si>
  <si>
    <t>[[2, 1482], [51, 14614]]</t>
  </si>
  <si>
    <t>[[43, 1441], [367, 14298]]</t>
  </si>
  <si>
    <t>[[42, 1442], [399, 14266]]</t>
  </si>
  <si>
    <t>[[47, 1437], [395, 14270]]</t>
  </si>
  <si>
    <t>[[36, 1448], [407, 14258]]</t>
  </si>
  <si>
    <t>[[51, 1433], [422, 14243]]</t>
  </si>
  <si>
    <t>[[35, 1449], [416, 14249]]</t>
  </si>
  <si>
    <t>[[48, 1436], [451, 14214]]</t>
  </si>
  <si>
    <t>[[44, 1440], [422, 14243]]</t>
  </si>
  <si>
    <t>[[49, 1435], [438, 14227]]</t>
  </si>
  <si>
    <t>[[41, 1443], [485, 14180]]</t>
  </si>
  <si>
    <t>[[11, 1473], [186, 14479]]</t>
  </si>
  <si>
    <t>[[4, 1480], [48, 14617]]</t>
  </si>
  <si>
    <t>[[1, 1483], [48, 14617]]</t>
  </si>
  <si>
    <t>[[6, 1478], [42, 14623]]</t>
  </si>
  <si>
    <t>[[5, 1479], [46, 14619]]</t>
  </si>
  <si>
    <t>[[5, 1479], [65, 14600]]</t>
  </si>
  <si>
    <t>[[2, 1482], [60, 14605]]</t>
  </si>
  <si>
    <t>[[5, 1479], [62, 14603]]</t>
  </si>
  <si>
    <t>[[7, 1477], [60, 14605]]</t>
  </si>
  <si>
    <t>[[3, 1481], [65, 14600]]</t>
  </si>
  <si>
    <t>[[2, 1482], [17, 14648]]</t>
  </si>
  <si>
    <t>[[21, 1463], [212, 14453]]</t>
  </si>
  <si>
    <t>[[12, 1472], [214, 14451]]</t>
  </si>
  <si>
    <t>[[14, 1470], [188, 14477]]</t>
  </si>
  <si>
    <t>[[15, 1469], [202, 14463]]</t>
  </si>
  <si>
    <t>[[10, 1474], [192, 14473]]</t>
  </si>
  <si>
    <t>[[13, 1471], [212, 14453]]</t>
  </si>
  <si>
    <t>[[18, 1466], [208, 14457]]</t>
  </si>
  <si>
    <t>[[26, 1458], [216, 14449]]</t>
  </si>
  <si>
    <t>[[10, 1474], [208, 14457]]</t>
  </si>
  <si>
    <t>[[26, 1458], [207, 14458]]</t>
  </si>
  <si>
    <t>[[2, 266], [31, 2623]]</t>
  </si>
  <si>
    <t>[[4, 264], [25, 2629]]</t>
  </si>
  <si>
    <t>[[3, 265], [25, 2629]]</t>
  </si>
  <si>
    <t>[[4, 264], [23, 2631]]</t>
  </si>
  <si>
    <t>[[1, 267], [31, 2623]]</t>
  </si>
  <si>
    <t>[[3, 265], [35, 2619]]</t>
  </si>
  <si>
    <t>[[1, 267], [30, 2624]]</t>
  </si>
  <si>
    <t>[[4, 264], [17, 2637]]</t>
  </si>
  <si>
    <t>[[3, 265], [14, 2640]]</t>
  </si>
  <si>
    <t>[[2, 266], [30, 2624]]</t>
  </si>
  <si>
    <t>[[1, 267], [7, 2647]]</t>
  </si>
  <si>
    <t>[[0, 268], [16, 2638]]</t>
  </si>
  <si>
    <t>[[0, 268], [4, 2650]]</t>
  </si>
  <si>
    <t>[[1, 267], [8, 2646]]</t>
  </si>
  <si>
    <t>[[1, 267], [5, 2649]]</t>
  </si>
  <si>
    <t>[[1, 267], [12, 2642]]</t>
  </si>
  <si>
    <t>[[0, 268], [8, 2646]]</t>
  </si>
  <si>
    <t>[[0, 268], [2, 2652]]</t>
  </si>
  <si>
    <t>[[0, 268], [9, 2645]]</t>
  </si>
  <si>
    <t>[[1, 267], [4, 2650]]</t>
  </si>
  <si>
    <t>[[0, 268], [3, 2651]]</t>
  </si>
  <si>
    <t>[[2, 266], [16, 2638]]</t>
  </si>
  <si>
    <t>[[4, 264], [22, 2632]]</t>
  </si>
  <si>
    <t>[[1, 267], [18, 2636]]</t>
  </si>
  <si>
    <t>[[5, 263], [16, 2638]]</t>
  </si>
  <si>
    <t>[[1, 267], [22, 2632]]</t>
  </si>
  <si>
    <t>[[1, 267], [24, 2630]]</t>
  </si>
  <si>
    <t>[[0, 268], [18, 2636]]</t>
  </si>
  <si>
    <t>[[2, 266], [19, 2635]]</t>
  </si>
  <si>
    <t>[[4, 264], [24, 2630]]</t>
  </si>
  <si>
    <t>[[0, 268], [10, 2644]]</t>
  </si>
  <si>
    <t>[[9, 259], [127, 2527]]</t>
  </si>
  <si>
    <t>[[8, 260], [108, 2546]]</t>
  </si>
  <si>
    <t>[[16, 252], [103, 2551]]</t>
  </si>
  <si>
    <t>[[24, 244], [127, 2527]]</t>
  </si>
  <si>
    <t>[[20, 248], [133, 2521]]</t>
  </si>
  <si>
    <t>[[12, 256], [160, 2494]]</t>
  </si>
  <si>
    <t>[[13, 255], [186, 2468]]</t>
  </si>
  <si>
    <t>[[19, 249], [154, 2500]]</t>
  </si>
  <si>
    <t>[[16, 252], [207, 2447]]</t>
  </si>
  <si>
    <t>[[22, 246], [210, 2444]]</t>
  </si>
  <si>
    <t>[[4, 264], [51, 2603]]</t>
  </si>
  <si>
    <t>[[6, 262], [84, 2570]]</t>
  </si>
  <si>
    <t>[[6, 262], [80, 2574]]</t>
  </si>
  <si>
    <t>[[14, 254], [87, 2567]]</t>
  </si>
  <si>
    <t>[[14, 254], [89, 2565]]</t>
  </si>
  <si>
    <t>[[10, 258], [100, 2554]]</t>
  </si>
  <si>
    <t>[[5, 263], [119, 2535]]</t>
  </si>
  <si>
    <t>[[12, 256], [96, 2558]]</t>
  </si>
  <si>
    <t>[[11, 257], [83, 2571]]</t>
  </si>
  <si>
    <t>[[13, 255], [110, 2544]]</t>
  </si>
  <si>
    <t>[[9, 259], [105, 2549]]</t>
  </si>
  <si>
    <t>[[3, 265], [77, 2577]]</t>
  </si>
  <si>
    <t>[[4, 264], [77, 2577]]</t>
  </si>
  <si>
    <t>[[12, 256], [90, 2564]]</t>
  </si>
  <si>
    <t>[[5, 263], [123, 2531]]</t>
  </si>
  <si>
    <t>[[19, 249], [118, 2536]]</t>
  </si>
  <si>
    <t>[[15, 253], [153, 2501]]</t>
  </si>
  <si>
    <t>[[22, 246], [211, 2443]]</t>
  </si>
  <si>
    <t>[[25, 243], [233, 2421]]</t>
  </si>
  <si>
    <t>[[28, 240], [323, 2331]]</t>
  </si>
  <si>
    <t>[[48, 220], [383, 2271]]</t>
  </si>
  <si>
    <t>[[38, 230], [463, 2191]]</t>
  </si>
  <si>
    <t>[[13, 255], [136, 2518]]</t>
  </si>
  <si>
    <t>[[1, 267], [16, 2638]]</t>
  </si>
  <si>
    <t>[[1, 267], [21, 2633]]</t>
  </si>
  <si>
    <t>[[1, 267], [19, 2635]]</t>
  </si>
  <si>
    <t>[[0, 268], [25, 2629]]</t>
  </si>
  <si>
    <t>[[3, 265], [33, 2621]]</t>
  </si>
  <si>
    <t>[[2, 266], [20, 2634]]</t>
  </si>
  <si>
    <t>[[0, 268], [35, 2619]]</t>
  </si>
  <si>
    <t>[[3, 265], [24, 2630]]</t>
  </si>
  <si>
    <t>[[5, 263], [24, 2630]]</t>
  </si>
  <si>
    <t>[[0, 268], [7, 2647]]</t>
  </si>
  <si>
    <t>[[8, 260], [65, 2589]]</t>
  </si>
  <si>
    <t>[[6, 262], [82, 2572]]</t>
  </si>
  <si>
    <t>[[9, 259], [67, 2587]]</t>
  </si>
  <si>
    <t>[[11, 257], [65, 2589]]</t>
  </si>
  <si>
    <t>[[9, 259], [86, 2568]]</t>
  </si>
  <si>
    <t>[[7, 261], [84, 2570]]</t>
  </si>
  <si>
    <t>[[5, 263], [80, 2574]]</t>
  </si>
  <si>
    <t>[[6, 262], [64, 2590]]</t>
  </si>
  <si>
    <t>[[11, 257], [72, 2582]]</t>
  </si>
  <si>
    <t>[[8, 260], [92, 2562]]</t>
  </si>
  <si>
    <t>[[0, 268], [34, 2620]]</t>
  </si>
  <si>
    <t>[[1, 267], [6, 2648]]</t>
  </si>
  <si>
    <t>[[2, 266], [14, 2640]]</t>
  </si>
  <si>
    <t>[[1, 267], [11, 2643]]</t>
  </si>
  <si>
    <t>[[2, 266], [15, 2639]]</t>
  </si>
  <si>
    <t>[[1, 267], [10, 2644]]</t>
  </si>
  <si>
    <t>[[2, 266], [11, 2643]]</t>
  </si>
  <si>
    <t>[[2, 266], [28, 2626]]</t>
  </si>
  <si>
    <t>[[5, 263], [26, 2628]]</t>
  </si>
  <si>
    <t>[[3, 265], [32, 2622]]</t>
  </si>
  <si>
    <t>[[2, 266], [25, 2629]]</t>
  </si>
  <si>
    <t>[[6, 262], [34, 2620]]</t>
  </si>
  <si>
    <t>[[4, 264], [39, 2615]]</t>
  </si>
  <si>
    <t>[[3, 265], [42, 2612]]</t>
  </si>
  <si>
    <t>[[4, 264], [42, 2612]]</t>
  </si>
  <si>
    <t>[[3, 265], [36, 2618]]</t>
  </si>
  <si>
    <t>[[8, 260], [46, 2608]]</t>
  </si>
  <si>
    <t>[[1, 267], [13, 2641]]</t>
  </si>
  <si>
    <t>[[2, 158], [14, 1565]]</t>
  </si>
  <si>
    <t>[[0, 160], [16, 1563]]</t>
  </si>
  <si>
    <t>[[1, 159], [18, 1561]]</t>
  </si>
  <si>
    <t>[[0, 160], [19, 1560]]</t>
  </si>
  <si>
    <t>[[1, 159], [16, 1563]]</t>
  </si>
  <si>
    <t>[[0, 160], [10, 1569]]</t>
  </si>
  <si>
    <t>[[2, 158], [13, 1566]]</t>
  </si>
  <si>
    <t>[[4, 156], [16, 1563]]</t>
  </si>
  <si>
    <t>[[3, 157], [15, 1564]]</t>
  </si>
  <si>
    <t>[[0, 160], [7, 1572]]</t>
  </si>
  <si>
    <t>[[0, 160], [2, 1577]]</t>
  </si>
  <si>
    <t>[[1, 159], [3, 1576]]</t>
  </si>
  <si>
    <t>[[0, 160], [8, 1571]]</t>
  </si>
  <si>
    <t>[[1, 159], [4, 1575]]</t>
  </si>
  <si>
    <t>[[0, 160], [123, 1456]]</t>
  </si>
  <si>
    <t>[[1, 159], [1, 1578]]</t>
  </si>
  <si>
    <t>[[0, 160], [3, 1576]]</t>
  </si>
  <si>
    <t>[[0, 160], [1, 1578]]</t>
  </si>
  <si>
    <t>[[1, 159], [12, 1567]]</t>
  </si>
  <si>
    <t>[[0, 160], [15, 1564]]</t>
  </si>
  <si>
    <t>[[1, 159], [11, 1568]]</t>
  </si>
  <si>
    <t>[[2, 158], [9, 1570]]</t>
  </si>
  <si>
    <t>[[3, 157], [19, 1560]]</t>
  </si>
  <si>
    <t>[[2, 158], [7, 1572]]</t>
  </si>
  <si>
    <t>[[0, 160], [129, 1450]]</t>
  </si>
  <si>
    <t>[[2, 158], [16, 1563]]</t>
  </si>
  <si>
    <t>[[0, 160], [5, 1574]]</t>
  </si>
  <si>
    <t>[[8, 152], [65, 1514]]</t>
  </si>
  <si>
    <t>[[8, 152], [59, 1520]]</t>
  </si>
  <si>
    <t>[[10, 150], [82, 1497]]</t>
  </si>
  <si>
    <t>[[3, 157], [64, 1515]]</t>
  </si>
  <si>
    <t>[[15, 145], [96, 1483]]</t>
  </si>
  <si>
    <t>[[9, 151], [106, 1473]]</t>
  </si>
  <si>
    <t>[[12, 148], [108, 1471]]</t>
  </si>
  <si>
    <t>[[8, 152], [119, 1460]]</t>
  </si>
  <si>
    <t>[[20, 140], [120, 1459]]</t>
  </si>
  <si>
    <t>[[4, 156], [19, 1560]]</t>
  </si>
  <si>
    <t>[[4, 156], [41, 1538]]</t>
  </si>
  <si>
    <t>[[9, 151], [50, 1529]]</t>
  </si>
  <si>
    <t>[[6, 154], [52, 1527]]</t>
  </si>
  <si>
    <t>[[8, 152], [44, 1535]]</t>
  </si>
  <si>
    <t>[[5, 155], [49, 1530]]</t>
  </si>
  <si>
    <t>[[6, 154], [62, 1517]]</t>
  </si>
  <si>
    <t>[[10, 150], [57, 1522]]</t>
  </si>
  <si>
    <t>[[5, 155], [69, 1510]]</t>
  </si>
  <si>
    <t>[[8, 152], [76, 1503]]</t>
  </si>
  <si>
    <t>[[14, 146], [73, 1506]]</t>
  </si>
  <si>
    <t>[[6, 154], [41, 1538]]</t>
  </si>
  <si>
    <t>[[0, 160], [35, 1544]]</t>
  </si>
  <si>
    <t>[[4, 156], [56, 1523]]</t>
  </si>
  <si>
    <t>[[5, 155], [57, 1522]]</t>
  </si>
  <si>
    <t>[[3, 157], [70, 1509]]</t>
  </si>
  <si>
    <t>[[14, 146], [98, 1481]]</t>
  </si>
  <si>
    <t>[[7, 153], [104, 1475]]</t>
  </si>
  <si>
    <t>[[17, 143], [151, 1428]]</t>
  </si>
  <si>
    <t>[[17, 143], [167, 1412]]</t>
  </si>
  <si>
    <t>[[37, 123], [228, 1351]]</t>
  </si>
  <si>
    <t>[[27, 133], [319, 1260]]</t>
  </si>
  <si>
    <t>[[9, 151], [77, 1502]]</t>
  </si>
  <si>
    <t>[[0, 160], [13, 1566]]</t>
  </si>
  <si>
    <t>[[0, 160], [12, 1567]]</t>
  </si>
  <si>
    <t>[[1, 159], [15, 1564]]</t>
  </si>
  <si>
    <t>[[1, 159], [17, 1562]]</t>
  </si>
  <si>
    <t>[[2, 158], [50, 1529]]</t>
  </si>
  <si>
    <t>[[7, 153], [30, 1549]]</t>
  </si>
  <si>
    <t>[[4, 156], [43, 1536]]</t>
  </si>
  <si>
    <t>[[2, 158], [45, 1534]]</t>
  </si>
  <si>
    <t>[[5, 155], [52, 1527]]</t>
  </si>
  <si>
    <t>[[6, 154], [47, 1532]]</t>
  </si>
  <si>
    <t>[[8, 152], [49, 1530]]</t>
  </si>
  <si>
    <t>[[5, 155], [46, 1533]]</t>
  </si>
  <si>
    <t>[[7, 153], [49, 1530]]</t>
  </si>
  <si>
    <t>[[2, 158], [6, 1573]]</t>
  </si>
  <si>
    <t>[[2, 158], [5, 1574]]</t>
  </si>
  <si>
    <t>[[1, 159], [7, 1572]]</t>
  </si>
  <si>
    <t>[[1, 159], [6, 1573]]</t>
  </si>
  <si>
    <t>[[0, 160], [4, 1575]]</t>
  </si>
  <si>
    <t>[[1, 159], [2, 1577]]</t>
  </si>
  <si>
    <t>[[2, 158], [24, 1555]]</t>
  </si>
  <si>
    <t>[[2, 158], [19, 1560]]</t>
  </si>
  <si>
    <t>[[4, 156], [25, 1554]]</t>
  </si>
  <si>
    <t>[[0, 160], [22, 1557]]</t>
  </si>
  <si>
    <t>[[6, 154], [19, 1560]]</t>
  </si>
  <si>
    <t>[[2, 158], [21, 1558]]</t>
  </si>
  <si>
    <t>[[0, 160], [24, 1555]]</t>
  </si>
  <si>
    <t>[[1, 159], [19, 1560]]</t>
  </si>
  <si>
    <t>x% sum</t>
  </si>
  <si>
    <t>[[251, 97238], [3457, 971367]]</t>
  </si>
  <si>
    <t>[[1341, 96148], [12376, 962448]]</t>
  </si>
  <si>
    <t>[[1281, 96208], [12477, 962347]]</t>
  </si>
  <si>
    <t>[[1197, 96292], [12072, 962752]]</t>
  </si>
  <si>
    <t>[[1202, 96287], [12092, 962732]]</t>
  </si>
  <si>
    <t>[[1093, 96396], [11832, 962992]]</t>
  </si>
  <si>
    <t>[[1084, 96405], [11624, 963200]]</t>
  </si>
  <si>
    <t>[[1030, 96459], [11255, 963569]]</t>
  </si>
  <si>
    <t>[[1047, 96442], [11127, 963697]]</t>
  </si>
  <si>
    <t>[[955, 96534], [11075, 963749]]</t>
  </si>
  <si>
    <t>[[1009, 96480], [11040, 963784]]</t>
  </si>
  <si>
    <t>[[80, 97409], [1144, 973680]]</t>
  </si>
  <si>
    <t>[[304, 97185], [3683, 971141]]</t>
  </si>
  <si>
    <t>[[336, 97153], [3462, 971362]]</t>
  </si>
  <si>
    <t>[[387, 97102], [3490, 971334]]</t>
  </si>
  <si>
    <t>[[358, 97131], [3488, 971336]]</t>
  </si>
  <si>
    <t>[[342, 97147], [3427, 971397]]</t>
  </si>
  <si>
    <t>[[352, 97137], [3425, 971399]]</t>
  </si>
  <si>
    <t>[[383, 97106], [3333, 971491]]</t>
  </si>
  <si>
    <t>[[388, 97101], [3367, 971457]]</t>
  </si>
  <si>
    <t>[[385, 97104], [3389, 971435]]</t>
  </si>
  <si>
    <t>[[389, 97100], [3247, 971577]]</t>
  </si>
  <si>
    <t>[[987, 96502], [13598, 961226]]</t>
  </si>
  <si>
    <t>[[3593, 93896], [31662, 943162]]</t>
  </si>
  <si>
    <t>[[3547, 93942], [30158, 944666]]</t>
  </si>
  <si>
    <t>[[3165, 94324], [29105, 945719]]</t>
  </si>
  <si>
    <t>[[3145, 94344], [27911, 946913]]</t>
  </si>
  <si>
    <t>[[3194, 94295], [26597, 948227]]</t>
  </si>
  <si>
    <t>[[3045, 94444], [25602, 949222]]</t>
  </si>
  <si>
    <t>[[3217, 94272], [25012, 949812]]</t>
  </si>
  <si>
    <t>[[3052, 94437], [23560, 951264]]</t>
  </si>
  <si>
    <t>[[2977, 94512], [22982, 951842]]</t>
  </si>
  <si>
    <t>[[2715, 94774], [22103, 952721]]</t>
  </si>
  <si>
    <t>[[386, 97103], [3265, 971559]]</t>
  </si>
  <si>
    <t>[[993, 96496], [10346, 964478]]</t>
  </si>
  <si>
    <t>[[1076, 96413], [9821, 965003]]</t>
  </si>
  <si>
    <t>[[890, 96599], [9188, 965636]]</t>
  </si>
  <si>
    <t>[[879, 96610], [8989, 965835]]</t>
  </si>
  <si>
    <t>[[898, 96591], [8770, 966054]]</t>
  </si>
  <si>
    <t>[[865, 96624], [8260, 966564]]</t>
  </si>
  <si>
    <t>[[762, 96727], [8266, 966558]]</t>
  </si>
  <si>
    <t>[[823, 96666], [8142, 966682]]</t>
  </si>
  <si>
    <t>[[774, 96715], [7562, 967262]]</t>
  </si>
  <si>
    <t>[[777, 96712], [7500, 967324]]</t>
  </si>
  <si>
    <t>[[4630, 92859], [44358, 930466]]</t>
  </si>
  <si>
    <t>[[17673, 79816], [158032, 816792]]</t>
  </si>
  <si>
    <t>[[14137, 83352], [129986, 844838]]</t>
  </si>
  <si>
    <t>[[11328, 86161], [104706, 870118]]</t>
  </si>
  <si>
    <t>[[9099, 88390], [85208, 889616]]</t>
  </si>
  <si>
    <t>[[7521, 89968], [69172, 905652]]</t>
  </si>
  <si>
    <t>[[6130, 91359], [56731, 918093]]</t>
  </si>
  <si>
    <t>[[5001, 92488], [46080, 928744]]</t>
  </si>
  <si>
    <t>[[4122, 93367], [37466, 937358]]</t>
  </si>
  <si>
    <t>[[3260, 94229], [30278, 944546]]</t>
  </si>
  <si>
    <t>[[2649, 94840], [24941, 949883]]</t>
  </si>
  <si>
    <t>[[2142, 95347], [24840, 949984]]</t>
  </si>
  <si>
    <t>[[4870, 92619], [40712, 934112]]</t>
  </si>
  <si>
    <t>[[4590, 92899], [39136, 935688]]</t>
  </si>
  <si>
    <t>[[4138, 93351], [37577, 937247]]</t>
  </si>
  <si>
    <t>[[3966, 93523], [35384, 939440]]</t>
  </si>
  <si>
    <t>[[3937, 93552], [33695, 941129]]</t>
  </si>
  <si>
    <t>[[3823, 93666], [31966, 942858]]</t>
  </si>
  <si>
    <t>[[3908, 93581], [30645, 944179]]</t>
  </si>
  <si>
    <t>[[3637, 93852], [28867, 945957]]</t>
  </si>
  <si>
    <t>[[3470, 94019], [27625, 947199]]</t>
  </si>
  <si>
    <t>[[3106, 94383], [26052, 948772]]</t>
  </si>
  <si>
    <t>[[1055, 96434], [15240, 959584]]</t>
  </si>
  <si>
    <t>[[9636, 87853], [75407, 899417]]</t>
  </si>
  <si>
    <t>[[8535, 88954], [68799, 906025]]</t>
  </si>
  <si>
    <t>[[7289, 90200], [62723, 912101]]</t>
  </si>
  <si>
    <t>[[6838, 90651], [56155, 918669]]</t>
  </si>
  <si>
    <t>[[6446, 91043], [51135, 923689]]</t>
  </si>
  <si>
    <t>[[5723, 91766], [46136, 928688]]</t>
  </si>
  <si>
    <t>[[5470, 92019], [42019, 932805]]</t>
  </si>
  <si>
    <t>[[5004, 92485], [38680, 936144]]</t>
  </si>
  <si>
    <t>[[4370, 93119], [35594, 939230]]</t>
  </si>
  <si>
    <t>[[3746, 93743], [32279, 942545]]</t>
  </si>
  <si>
    <t>[[252, 97237], [3367, 971457]]</t>
  </si>
  <si>
    <t>[[862, 96627], [8952, 965872]]</t>
  </si>
  <si>
    <t>[[859, 96630], [8525, 966299]]</t>
  </si>
  <si>
    <t>[[846, 96643], [8504, 966320]]</t>
  </si>
  <si>
    <t>[[879, 96610], [8080, 966744]]</t>
  </si>
  <si>
    <t>[[937, 96552], [7916, 966908]]</t>
  </si>
  <si>
    <t>[[901, 96588], [7907, 966917]]</t>
  </si>
  <si>
    <t>[[940, 96549], [7746, 967078]]</t>
  </si>
  <si>
    <t>[[927, 96562], [7765, 967059]]</t>
  </si>
  <si>
    <t>[[963, 96526], [7586, 967238]]</t>
  </si>
  <si>
    <t>[[911, 96578], [7631, 967193]]</t>
  </si>
  <si>
    <t>[[74, 97415], [1139, 973685]]</t>
  </si>
  <si>
    <t>[[183, 97306], [2571, 972253]]</t>
  </si>
  <si>
    <t>[[198, 97291], [2436, 972388]]</t>
  </si>
  <si>
    <t>[[175, 97314], [2344, 972480]]</t>
  </si>
  <si>
    <t>[[193, 97296], [2345, 972479]]</t>
  </si>
  <si>
    <t>[[193, 97296], [2360, 972464]]</t>
  </si>
  <si>
    <t>[[183, 97306], [2316, 972508]]</t>
  </si>
  <si>
    <t>[[242, 97247], [2316, 972508]]</t>
  </si>
  <si>
    <t>[[241, 97248], [2279, 972545]]</t>
  </si>
  <si>
    <t>[[208, 97281], [2340, 972484]]</t>
  </si>
  <si>
    <t>[[206, 97283], [2221, 972603]]</t>
  </si>
  <si>
    <t>[[151, 97338], [2233, 972591]]</t>
  </si>
  <si>
    <t>[[1014, 96475], [10487, 964337]]</t>
  </si>
  <si>
    <t>[[993, 96496], [9949, 964875]]</t>
  </si>
  <si>
    <t>[[1006, 96483], [9746, 965078]]</t>
  </si>
  <si>
    <t>[[979, 96510], [9472, 965352]]</t>
  </si>
  <si>
    <t>[[953, 96536], [9409, 965415]]</t>
  </si>
  <si>
    <t>[[931, 96558], [9180, 965644]]</t>
  </si>
  <si>
    <t>[[890, 96599], [9237, 965587]]</t>
  </si>
  <si>
    <t>[[878, 96611], [9198, 965626]]</t>
  </si>
  <si>
    <t>[[848, 96641], [8914, 965910]]</t>
  </si>
  <si>
    <t>[[887, 96602], [8943, 965881]]</t>
  </si>
  <si>
    <t>Table S3: Integration site profile of evolutionarily diverse retroviruses in non-B DNA features.</t>
  </si>
  <si>
    <t>r% sum</t>
  </si>
  <si>
    <t>fold change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</si>
</sst>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1" xfId="0" applyFont="1" applyBorder="1"/>
    <xf numFmtId="0" fontId="0" fillId="0" borderId="11" xfId="0" applyBorder="1"/>
    <xf numFmtId="0" fontId="0" fillId="0" borderId="10" xfId="0" applyBorder="1"/>
    <xf numFmtId="11" fontId="0" fillId="0" borderId="0" xfId="0" applyNumberFormat="1"/>
    <xf numFmtId="11" fontId="0" fillId="0" borderId="11" xfId="0" applyNumberFormat="1" applyBorder="1"/>
    <xf numFmtId="2" fontId="0" fillId="0" borderId="11" xfId="0" applyNumberFormat="1" applyBorder="1"/>
    <xf numFmtId="2" fontId="0" fillId="0" borderId="0" xfId="0" applyNumberFormat="1"/>
    <xf numFmtId="2" fontId="16" fillId="0" borderId="11" xfId="0" applyNumberFormat="1" applyFont="1" applyBorder="1"/>
    <xf numFmtId="0" fontId="16" fillId="0" borderId="12" xfId="0" applyFont="1" applyBorder="1"/>
    <xf numFmtId="0" fontId="16" fillId="0" borderId="13" xfId="0" applyFont="1" applyBorder="1"/>
    <xf numFmtId="0" fontId="16" fillId="0" borderId="14" xfId="0" applyFont="1" applyBorder="1"/>
    <xf numFmtId="2" fontId="16" fillId="0" borderId="10" xfId="0" applyNumberFormat="1" applyFont="1" applyBorder="1"/>
    <xf numFmtId="2" fontId="16" fillId="0" borderId="15" xfId="0" applyNumberFormat="1" applyFont="1" applyBorder="1"/>
    <xf numFmtId="2" fontId="0" fillId="0" borderId="16" xfId="0" applyNumberFormat="1" applyBorder="1"/>
    <xf numFmtId="2" fontId="0" fillId="0" borderId="17" xfId="0" applyNumberFormat="1" applyBorder="1"/>
    <xf numFmtId="0" fontId="0" fillId="0" borderId="16" xfId="0" applyBorder="1"/>
    <xf numFmtId="0" fontId="0" fillId="0" borderId="17" xfId="0" applyBorder="1"/>
    <xf numFmtId="0" fontId="16" fillId="0" borderId="19" xfId="0" applyFont="1" applyBorder="1"/>
    <xf numFmtId="2" fontId="0" fillId="0" borderId="18" xfId="0" applyNumberFormat="1" applyBorder="1"/>
    <xf numFmtId="2" fontId="0" fillId="0" borderId="20" xfId="0" applyNumberFormat="1" applyBorder="1"/>
    <xf numFmtId="0" fontId="0" fillId="0" borderId="20" xfId="0" applyBorder="1"/>
    <xf numFmtId="164" fontId="16" fillId="0" borderId="11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2"/>
  <sheetViews>
    <sheetView tabSelected="1" workbookViewId="0">
      <selection activeCell="A5" sqref="A5"/>
    </sheetView>
  </sheetViews>
  <sheetFormatPr baseColWidth="10" defaultRowHeight="16" x14ac:dyDescent="0.2"/>
  <cols>
    <col min="6" max="6" width="12.6640625" style="18" bestFit="1" customWidth="1"/>
    <col min="7" max="7" width="12.6640625" bestFit="1" customWidth="1"/>
    <col min="8" max="8" width="11.6640625" style="19" bestFit="1" customWidth="1"/>
  </cols>
  <sheetData>
    <row r="1" spans="1:16" ht="17" thickBot="1" x14ac:dyDescent="0.25">
      <c r="A1" s="1" t="s">
        <v>859</v>
      </c>
    </row>
    <row r="2" spans="1:16" s="1" customFormat="1" ht="17" thickBo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1" t="s">
        <v>5</v>
      </c>
      <c r="G2" s="12" t="s">
        <v>6</v>
      </c>
      <c r="H2" s="13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748</v>
      </c>
      <c r="O2" s="1" t="s">
        <v>860</v>
      </c>
      <c r="P2" s="1" t="s">
        <v>861</v>
      </c>
    </row>
    <row r="3" spans="1:16" s="3" customFormat="1" ht="17" thickBot="1" x14ac:dyDescent="0.25">
      <c r="A3" s="2" t="s">
        <v>13</v>
      </c>
      <c r="B3" s="3">
        <v>3</v>
      </c>
      <c r="C3" s="3">
        <v>25</v>
      </c>
      <c r="D3" s="3">
        <v>680</v>
      </c>
      <c r="E3" s="3">
        <v>6724</v>
      </c>
      <c r="F3" s="14">
        <v>0.44117647058800002</v>
      </c>
      <c r="G3" s="10">
        <v>0.37180249851300001</v>
      </c>
      <c r="H3" s="15">
        <v>1.19</v>
      </c>
      <c r="I3" s="3">
        <v>677</v>
      </c>
      <c r="J3" s="3">
        <v>6699</v>
      </c>
      <c r="K3" s="3" t="s">
        <v>14</v>
      </c>
      <c r="L3" s="3">
        <v>0.73919665316799998</v>
      </c>
      <c r="M3" s="3" t="s">
        <v>15</v>
      </c>
      <c r="N3" s="10">
        <f>SUM(F3:F13)</f>
        <v>12.647058823518</v>
      </c>
      <c r="O3" s="10">
        <f>SUM(G3:G13)</f>
        <v>13.399762046392999</v>
      </c>
      <c r="P3" s="24">
        <f>N3/O3</f>
        <v>0.94382712019295789</v>
      </c>
    </row>
    <row r="4" spans="1:16" x14ac:dyDescent="0.2">
      <c r="A4" t="s">
        <v>16</v>
      </c>
      <c r="B4">
        <v>7</v>
      </c>
      <c r="C4">
        <v>100</v>
      </c>
      <c r="D4">
        <v>680</v>
      </c>
      <c r="E4">
        <v>6724</v>
      </c>
      <c r="F4" s="16">
        <v>1.0294117647100001</v>
      </c>
      <c r="G4" s="9">
        <v>1.4872099940500001</v>
      </c>
      <c r="H4" s="17">
        <v>0.69</v>
      </c>
      <c r="I4">
        <v>673</v>
      </c>
      <c r="J4">
        <v>6624</v>
      </c>
      <c r="K4" t="s">
        <v>17</v>
      </c>
      <c r="L4">
        <v>0.402426614505</v>
      </c>
      <c r="M4" t="s">
        <v>15</v>
      </c>
      <c r="N4">
        <f>SUM(B3:B13)</f>
        <v>86</v>
      </c>
      <c r="O4">
        <f>SUM(C3:C13)</f>
        <v>901</v>
      </c>
    </row>
    <row r="5" spans="1:16" x14ac:dyDescent="0.2">
      <c r="A5" t="s">
        <v>18</v>
      </c>
      <c r="B5">
        <v>5</v>
      </c>
      <c r="C5">
        <v>106</v>
      </c>
      <c r="D5">
        <v>680</v>
      </c>
      <c r="E5">
        <v>6724</v>
      </c>
      <c r="F5" s="16">
        <v>0.73529411764700003</v>
      </c>
      <c r="G5" s="9">
        <v>1.5764425936899999</v>
      </c>
      <c r="H5" s="17">
        <v>0.47</v>
      </c>
      <c r="I5">
        <v>675</v>
      </c>
      <c r="J5">
        <v>6618</v>
      </c>
      <c r="K5" t="s">
        <v>19</v>
      </c>
      <c r="L5">
        <v>9.6568516628999998E-2</v>
      </c>
      <c r="M5" t="s">
        <v>15</v>
      </c>
      <c r="N5">
        <f>D3-N4</f>
        <v>594</v>
      </c>
      <c r="O5">
        <f>E3-O4</f>
        <v>5823</v>
      </c>
    </row>
    <row r="6" spans="1:16" x14ac:dyDescent="0.2">
      <c r="A6" t="s">
        <v>20</v>
      </c>
      <c r="B6">
        <v>10</v>
      </c>
      <c r="C6">
        <v>78</v>
      </c>
      <c r="D6">
        <v>680</v>
      </c>
      <c r="E6">
        <v>6724</v>
      </c>
      <c r="F6" s="16">
        <v>1.4705882352899999</v>
      </c>
      <c r="G6" s="9">
        <v>1.1600237953600001</v>
      </c>
      <c r="H6" s="17">
        <v>1.27</v>
      </c>
      <c r="I6">
        <v>670</v>
      </c>
      <c r="J6">
        <v>6646</v>
      </c>
      <c r="K6" t="s">
        <v>21</v>
      </c>
      <c r="L6">
        <v>0.45624557174699998</v>
      </c>
      <c r="M6" t="s">
        <v>15</v>
      </c>
    </row>
    <row r="7" spans="1:16" x14ac:dyDescent="0.2">
      <c r="A7" t="s">
        <v>22</v>
      </c>
      <c r="B7">
        <v>9</v>
      </c>
      <c r="C7">
        <v>98</v>
      </c>
      <c r="D7">
        <v>680</v>
      </c>
      <c r="E7">
        <v>6724</v>
      </c>
      <c r="F7" s="16">
        <v>1.3235294117600001</v>
      </c>
      <c r="G7" s="9">
        <v>1.45746579417</v>
      </c>
      <c r="H7" s="17">
        <v>0.91</v>
      </c>
      <c r="I7">
        <v>671</v>
      </c>
      <c r="J7">
        <v>6626</v>
      </c>
      <c r="K7" t="s">
        <v>23</v>
      </c>
      <c r="L7">
        <v>1</v>
      </c>
      <c r="M7" t="s">
        <v>15</v>
      </c>
    </row>
    <row r="8" spans="1:16" x14ac:dyDescent="0.2">
      <c r="A8" t="s">
        <v>24</v>
      </c>
      <c r="B8">
        <v>6</v>
      </c>
      <c r="C8">
        <v>75</v>
      </c>
      <c r="D8">
        <v>680</v>
      </c>
      <c r="E8">
        <v>6724</v>
      </c>
      <c r="F8" s="16">
        <v>0.88235294117600005</v>
      </c>
      <c r="G8" s="9">
        <v>1.11540749554</v>
      </c>
      <c r="H8" s="17">
        <v>0.79</v>
      </c>
      <c r="I8">
        <v>674</v>
      </c>
      <c r="J8">
        <v>6649</v>
      </c>
      <c r="K8" t="s">
        <v>25</v>
      </c>
      <c r="L8">
        <v>0.70107677665099999</v>
      </c>
      <c r="M8" t="s">
        <v>15</v>
      </c>
    </row>
    <row r="9" spans="1:16" x14ac:dyDescent="0.2">
      <c r="A9" t="s">
        <v>26</v>
      </c>
      <c r="B9">
        <v>11</v>
      </c>
      <c r="C9">
        <v>74</v>
      </c>
      <c r="D9">
        <v>680</v>
      </c>
      <c r="E9">
        <v>6724</v>
      </c>
      <c r="F9" s="16">
        <v>1.61764705882</v>
      </c>
      <c r="G9" s="9">
        <v>1.1005353955999999</v>
      </c>
      <c r="H9" s="17">
        <v>1.47</v>
      </c>
      <c r="I9">
        <v>669</v>
      </c>
      <c r="J9">
        <v>6650</v>
      </c>
      <c r="K9" t="s">
        <v>27</v>
      </c>
      <c r="L9">
        <v>0.25267467835200003</v>
      </c>
      <c r="M9" t="s">
        <v>15</v>
      </c>
    </row>
    <row r="10" spans="1:16" x14ac:dyDescent="0.2">
      <c r="A10" t="s">
        <v>28</v>
      </c>
      <c r="B10">
        <v>5</v>
      </c>
      <c r="C10">
        <v>100</v>
      </c>
      <c r="D10">
        <v>680</v>
      </c>
      <c r="E10">
        <v>6724</v>
      </c>
      <c r="F10" s="16">
        <v>0.73529411764700003</v>
      </c>
      <c r="G10" s="9">
        <v>1.4872099940500001</v>
      </c>
      <c r="H10" s="17">
        <v>0.49</v>
      </c>
      <c r="I10">
        <v>675</v>
      </c>
      <c r="J10">
        <v>6624</v>
      </c>
      <c r="K10" t="s">
        <v>29</v>
      </c>
      <c r="L10">
        <v>0.12636884192200001</v>
      </c>
      <c r="M10" t="s">
        <v>15</v>
      </c>
    </row>
    <row r="11" spans="1:16" x14ac:dyDescent="0.2">
      <c r="A11" t="s">
        <v>30</v>
      </c>
      <c r="B11">
        <v>8</v>
      </c>
      <c r="C11">
        <v>86</v>
      </c>
      <c r="D11">
        <v>680</v>
      </c>
      <c r="E11">
        <v>6724</v>
      </c>
      <c r="F11" s="16">
        <v>1.1764705882399999</v>
      </c>
      <c r="G11" s="9">
        <v>1.2790005948800001</v>
      </c>
      <c r="H11" s="17">
        <v>0.92</v>
      </c>
      <c r="I11">
        <v>672</v>
      </c>
      <c r="J11">
        <v>6638</v>
      </c>
      <c r="K11" t="s">
        <v>31</v>
      </c>
      <c r="L11">
        <v>1</v>
      </c>
      <c r="M11" t="s">
        <v>15</v>
      </c>
    </row>
    <row r="12" spans="1:16" x14ac:dyDescent="0.2">
      <c r="A12" t="s">
        <v>32</v>
      </c>
      <c r="B12">
        <v>12</v>
      </c>
      <c r="C12">
        <v>75</v>
      </c>
      <c r="D12">
        <v>680</v>
      </c>
      <c r="E12">
        <v>6724</v>
      </c>
      <c r="F12" s="16">
        <v>1.7647058823499999</v>
      </c>
      <c r="G12" s="9">
        <v>1.11540749554</v>
      </c>
      <c r="H12" s="17">
        <v>1.58</v>
      </c>
      <c r="I12">
        <v>668</v>
      </c>
      <c r="J12">
        <v>6649</v>
      </c>
      <c r="K12" t="s">
        <v>33</v>
      </c>
      <c r="L12">
        <v>0.134812986059</v>
      </c>
      <c r="M12" t="s">
        <v>15</v>
      </c>
    </row>
    <row r="13" spans="1:16" ht="17" thickBot="1" x14ac:dyDescent="0.25">
      <c r="A13" t="s">
        <v>34</v>
      </c>
      <c r="B13">
        <v>10</v>
      </c>
      <c r="C13">
        <v>84</v>
      </c>
      <c r="D13">
        <v>680</v>
      </c>
      <c r="E13">
        <v>6724</v>
      </c>
      <c r="F13" s="16">
        <v>1.4705882352899999</v>
      </c>
      <c r="G13" s="9">
        <v>1.249256395</v>
      </c>
      <c r="H13" s="17">
        <v>1.18</v>
      </c>
      <c r="I13">
        <v>670</v>
      </c>
      <c r="J13">
        <v>6640</v>
      </c>
      <c r="K13" t="s">
        <v>35</v>
      </c>
      <c r="L13">
        <v>0.58910864034199995</v>
      </c>
      <c r="M13" t="s">
        <v>15</v>
      </c>
    </row>
    <row r="14" spans="1:16" s="3" customFormat="1" ht="17" thickBot="1" x14ac:dyDescent="0.25">
      <c r="A14" s="2" t="s">
        <v>36</v>
      </c>
      <c r="B14" s="3">
        <v>0</v>
      </c>
      <c r="C14" s="3">
        <v>9</v>
      </c>
      <c r="D14" s="3">
        <v>680</v>
      </c>
      <c r="E14" s="3">
        <v>6724</v>
      </c>
      <c r="F14" s="14">
        <v>0</v>
      </c>
      <c r="G14" s="10">
        <v>0.133848899465</v>
      </c>
      <c r="H14" s="15">
        <v>0</v>
      </c>
      <c r="I14" s="3">
        <v>680</v>
      </c>
      <c r="J14" s="3">
        <v>6715</v>
      </c>
      <c r="K14" s="3" t="s">
        <v>37</v>
      </c>
      <c r="L14" s="3">
        <v>1</v>
      </c>
      <c r="M14" s="3" t="s">
        <v>15</v>
      </c>
      <c r="N14" s="10">
        <f>SUM(F14:F24)</f>
        <v>3.2352941176460002</v>
      </c>
      <c r="O14" s="10">
        <f>SUM(G14:G24)</f>
        <v>3.5246876859010001</v>
      </c>
      <c r="P14" s="24">
        <f>N14/O14</f>
        <v>0.91789525936933514</v>
      </c>
    </row>
    <row r="15" spans="1:16" x14ac:dyDescent="0.2">
      <c r="A15" t="s">
        <v>16</v>
      </c>
      <c r="B15">
        <v>2</v>
      </c>
      <c r="C15">
        <v>26</v>
      </c>
      <c r="D15">
        <v>680</v>
      </c>
      <c r="E15">
        <v>6724</v>
      </c>
      <c r="F15" s="16">
        <v>0.29411764705900001</v>
      </c>
      <c r="G15" s="9">
        <v>0.38667459845300001</v>
      </c>
      <c r="H15" s="17">
        <v>0.76</v>
      </c>
      <c r="I15">
        <v>678</v>
      </c>
      <c r="J15">
        <v>6698</v>
      </c>
      <c r="K15" t="s">
        <v>38</v>
      </c>
      <c r="L15">
        <v>1</v>
      </c>
      <c r="M15" t="s">
        <v>15</v>
      </c>
      <c r="N15">
        <f>SUM(B14:B24)</f>
        <v>22</v>
      </c>
      <c r="O15">
        <f>SUM(C14:C24)</f>
        <v>237</v>
      </c>
    </row>
    <row r="16" spans="1:16" x14ac:dyDescent="0.2">
      <c r="A16" t="s">
        <v>18</v>
      </c>
      <c r="B16">
        <v>1</v>
      </c>
      <c r="C16">
        <v>21</v>
      </c>
      <c r="D16">
        <v>680</v>
      </c>
      <c r="E16">
        <v>6724</v>
      </c>
      <c r="F16" s="16">
        <v>0.14705882352899999</v>
      </c>
      <c r="G16" s="9">
        <v>0.31231409875100002</v>
      </c>
      <c r="H16" s="17">
        <v>0.47</v>
      </c>
      <c r="I16">
        <v>679</v>
      </c>
      <c r="J16">
        <v>6703</v>
      </c>
      <c r="K16" t="s">
        <v>39</v>
      </c>
      <c r="L16">
        <v>0.71584006410199996</v>
      </c>
      <c r="M16" t="s">
        <v>15</v>
      </c>
      <c r="N16">
        <f>D14-N15</f>
        <v>658</v>
      </c>
      <c r="O16">
        <f>E14-O15</f>
        <v>6487</v>
      </c>
    </row>
    <row r="17" spans="1:16" x14ac:dyDescent="0.2">
      <c r="A17" t="s">
        <v>20</v>
      </c>
      <c r="B17">
        <v>1</v>
      </c>
      <c r="C17">
        <v>27</v>
      </c>
      <c r="D17">
        <v>680</v>
      </c>
      <c r="E17">
        <v>6724</v>
      </c>
      <c r="F17" s="16">
        <v>0.14705882352899999</v>
      </c>
      <c r="G17" s="9">
        <v>0.40154669839399998</v>
      </c>
      <c r="H17" s="17">
        <v>0.37</v>
      </c>
      <c r="I17">
        <v>679</v>
      </c>
      <c r="J17">
        <v>6697</v>
      </c>
      <c r="K17" t="s">
        <v>40</v>
      </c>
      <c r="L17">
        <v>0.51043408173100002</v>
      </c>
      <c r="M17" t="s">
        <v>15</v>
      </c>
    </row>
    <row r="18" spans="1:16" x14ac:dyDescent="0.2">
      <c r="A18" t="s">
        <v>22</v>
      </c>
      <c r="B18">
        <v>3</v>
      </c>
      <c r="C18">
        <v>21</v>
      </c>
      <c r="D18">
        <v>680</v>
      </c>
      <c r="E18">
        <v>6724</v>
      </c>
      <c r="F18" s="16">
        <v>0.44117647058800002</v>
      </c>
      <c r="G18" s="9">
        <v>0.31231409875100002</v>
      </c>
      <c r="H18" s="17">
        <v>1.41</v>
      </c>
      <c r="I18">
        <v>677</v>
      </c>
      <c r="J18">
        <v>6703</v>
      </c>
      <c r="K18" t="s">
        <v>41</v>
      </c>
      <c r="L18">
        <v>0.47965822987099999</v>
      </c>
      <c r="M18" t="s">
        <v>15</v>
      </c>
    </row>
    <row r="19" spans="1:16" x14ac:dyDescent="0.2">
      <c r="A19" t="s">
        <v>24</v>
      </c>
      <c r="B19">
        <v>1</v>
      </c>
      <c r="C19">
        <v>18</v>
      </c>
      <c r="D19">
        <v>680</v>
      </c>
      <c r="E19">
        <v>6724</v>
      </c>
      <c r="F19" s="16">
        <v>0.14705882352899999</v>
      </c>
      <c r="G19" s="9">
        <v>0.26769779892899997</v>
      </c>
      <c r="H19" s="17">
        <v>0.55000000000000004</v>
      </c>
      <c r="I19">
        <v>679</v>
      </c>
      <c r="J19">
        <v>6706</v>
      </c>
      <c r="K19" t="s">
        <v>42</v>
      </c>
      <c r="L19">
        <v>1</v>
      </c>
      <c r="M19" t="s">
        <v>15</v>
      </c>
    </row>
    <row r="20" spans="1:16" x14ac:dyDescent="0.2">
      <c r="A20" t="s">
        <v>26</v>
      </c>
      <c r="B20">
        <v>0</v>
      </c>
      <c r="C20">
        <v>26</v>
      </c>
      <c r="D20">
        <v>680</v>
      </c>
      <c r="E20">
        <v>6724</v>
      </c>
      <c r="F20" s="16">
        <v>0</v>
      </c>
      <c r="G20" s="9">
        <v>0.38667459845300001</v>
      </c>
      <c r="H20" s="17">
        <v>0</v>
      </c>
      <c r="I20">
        <v>680</v>
      </c>
      <c r="J20">
        <v>6698</v>
      </c>
      <c r="K20" t="s">
        <v>43</v>
      </c>
      <c r="L20">
        <v>0.165490208118</v>
      </c>
      <c r="M20" t="s">
        <v>15</v>
      </c>
    </row>
    <row r="21" spans="1:16" x14ac:dyDescent="0.2">
      <c r="A21" t="s">
        <v>28</v>
      </c>
      <c r="B21">
        <v>5</v>
      </c>
      <c r="C21">
        <v>28</v>
      </c>
      <c r="D21">
        <v>680</v>
      </c>
      <c r="E21">
        <v>6724</v>
      </c>
      <c r="F21" s="16">
        <v>0.73529411764700003</v>
      </c>
      <c r="G21" s="9">
        <v>0.41641879833399997</v>
      </c>
      <c r="H21" s="17">
        <v>1.77</v>
      </c>
      <c r="I21">
        <v>675</v>
      </c>
      <c r="J21">
        <v>6696</v>
      </c>
      <c r="K21" t="s">
        <v>44</v>
      </c>
      <c r="L21">
        <v>0.22259979766900001</v>
      </c>
      <c r="M21" t="s">
        <v>15</v>
      </c>
    </row>
    <row r="22" spans="1:16" x14ac:dyDescent="0.2">
      <c r="A22" t="s">
        <v>30</v>
      </c>
      <c r="B22">
        <v>2</v>
      </c>
      <c r="C22">
        <v>16</v>
      </c>
      <c r="D22">
        <v>680</v>
      </c>
      <c r="E22">
        <v>6724</v>
      </c>
      <c r="F22" s="16">
        <v>0.29411764705900001</v>
      </c>
      <c r="G22" s="9">
        <v>0.23795359904800001</v>
      </c>
      <c r="H22" s="17">
        <v>1.24</v>
      </c>
      <c r="I22">
        <v>678</v>
      </c>
      <c r="J22">
        <v>6708</v>
      </c>
      <c r="K22" t="s">
        <v>45</v>
      </c>
      <c r="L22">
        <v>0.67845088483500005</v>
      </c>
      <c r="M22" t="s">
        <v>15</v>
      </c>
    </row>
    <row r="23" spans="1:16" x14ac:dyDescent="0.2">
      <c r="A23" t="s">
        <v>32</v>
      </c>
      <c r="B23">
        <v>3</v>
      </c>
      <c r="C23">
        <v>22</v>
      </c>
      <c r="D23">
        <v>680</v>
      </c>
      <c r="E23">
        <v>6724</v>
      </c>
      <c r="F23" s="16">
        <v>0.44117647058800002</v>
      </c>
      <c r="G23" s="9">
        <v>0.32718619869100002</v>
      </c>
      <c r="H23" s="17">
        <v>1.35</v>
      </c>
      <c r="I23">
        <v>677</v>
      </c>
      <c r="J23">
        <v>6702</v>
      </c>
      <c r="K23" t="s">
        <v>46</v>
      </c>
      <c r="L23">
        <v>0.49629026034700002</v>
      </c>
      <c r="M23" t="s">
        <v>15</v>
      </c>
    </row>
    <row r="24" spans="1:16" ht="17" thickBot="1" x14ac:dyDescent="0.25">
      <c r="A24" t="s">
        <v>34</v>
      </c>
      <c r="B24">
        <v>4</v>
      </c>
      <c r="C24">
        <v>23</v>
      </c>
      <c r="D24">
        <v>680</v>
      </c>
      <c r="E24">
        <v>6724</v>
      </c>
      <c r="F24" s="16">
        <v>0.58823529411800002</v>
      </c>
      <c r="G24" s="9">
        <v>0.34205829863199999</v>
      </c>
      <c r="H24" s="17">
        <v>1.72</v>
      </c>
      <c r="I24">
        <v>676</v>
      </c>
      <c r="J24">
        <v>6701</v>
      </c>
      <c r="K24" t="s">
        <v>47</v>
      </c>
      <c r="L24">
        <v>0.30603142968899999</v>
      </c>
      <c r="M24" t="s">
        <v>15</v>
      </c>
    </row>
    <row r="25" spans="1:16" s="3" customFormat="1" ht="17" thickBot="1" x14ac:dyDescent="0.25">
      <c r="A25" s="2" t="s">
        <v>48</v>
      </c>
      <c r="B25" s="3">
        <v>3</v>
      </c>
      <c r="C25" s="3">
        <v>89</v>
      </c>
      <c r="D25" s="3">
        <v>680</v>
      </c>
      <c r="E25" s="3">
        <v>6724</v>
      </c>
      <c r="F25" s="14">
        <v>0.44117647058800002</v>
      </c>
      <c r="G25" s="10">
        <v>1.32361689471</v>
      </c>
      <c r="H25" s="15">
        <v>0.33</v>
      </c>
      <c r="I25" s="3">
        <v>677</v>
      </c>
      <c r="J25" s="3">
        <v>6635</v>
      </c>
      <c r="K25" s="3" t="s">
        <v>49</v>
      </c>
      <c r="L25" s="3">
        <v>4.4941737806199998E-2</v>
      </c>
      <c r="M25" s="3" t="s">
        <v>50</v>
      </c>
      <c r="N25" s="10">
        <f>SUM(F25:F35)</f>
        <v>30.000000000008001</v>
      </c>
      <c r="O25" s="10">
        <f>SUM(G25:G35)</f>
        <v>30.696014277230002</v>
      </c>
      <c r="P25" s="24">
        <f>N25/O25</f>
        <v>0.97732558139516179</v>
      </c>
    </row>
    <row r="26" spans="1:16" x14ac:dyDescent="0.2">
      <c r="A26" t="s">
        <v>16</v>
      </c>
      <c r="B26">
        <v>16</v>
      </c>
      <c r="C26">
        <v>237</v>
      </c>
      <c r="D26">
        <v>680</v>
      </c>
      <c r="E26">
        <v>6724</v>
      </c>
      <c r="F26" s="16">
        <v>2.3529411764699999</v>
      </c>
      <c r="G26" s="9">
        <v>3.5246876859</v>
      </c>
      <c r="H26" s="17">
        <v>0.67</v>
      </c>
      <c r="I26">
        <v>664</v>
      </c>
      <c r="J26">
        <v>6487</v>
      </c>
      <c r="K26" t="s">
        <v>51</v>
      </c>
      <c r="L26">
        <v>0.120617855464</v>
      </c>
      <c r="M26" t="s">
        <v>15</v>
      </c>
      <c r="N26">
        <f>SUM(B25:B35)</f>
        <v>204</v>
      </c>
      <c r="O26">
        <f>SUM(C25:C35)</f>
        <v>2064</v>
      </c>
    </row>
    <row r="27" spans="1:16" x14ac:dyDescent="0.2">
      <c r="A27" t="s">
        <v>18</v>
      </c>
      <c r="B27">
        <v>20</v>
      </c>
      <c r="C27">
        <v>208</v>
      </c>
      <c r="D27">
        <v>680</v>
      </c>
      <c r="E27">
        <v>6724</v>
      </c>
      <c r="F27" s="16">
        <v>2.9411764705899999</v>
      </c>
      <c r="G27" s="9">
        <v>3.0933967876300001</v>
      </c>
      <c r="H27" s="17">
        <v>0.95</v>
      </c>
      <c r="I27">
        <v>660</v>
      </c>
      <c r="J27">
        <v>6516</v>
      </c>
      <c r="K27" t="s">
        <v>52</v>
      </c>
      <c r="L27">
        <v>0.90757083872599997</v>
      </c>
      <c r="M27" t="s">
        <v>15</v>
      </c>
      <c r="N27">
        <f>D25-N26</f>
        <v>476</v>
      </c>
      <c r="O27">
        <f>E25-O26</f>
        <v>4660</v>
      </c>
    </row>
    <row r="28" spans="1:16" x14ac:dyDescent="0.2">
      <c r="A28" t="s">
        <v>20</v>
      </c>
      <c r="B28">
        <v>23</v>
      </c>
      <c r="C28">
        <v>227</v>
      </c>
      <c r="D28">
        <v>680</v>
      </c>
      <c r="E28">
        <v>6724</v>
      </c>
      <c r="F28" s="16">
        <v>3.3823529411800002</v>
      </c>
      <c r="G28" s="9">
        <v>3.3759666865</v>
      </c>
      <c r="H28" s="17">
        <v>1</v>
      </c>
      <c r="I28">
        <v>657</v>
      </c>
      <c r="J28">
        <v>6497</v>
      </c>
      <c r="K28" t="s">
        <v>53</v>
      </c>
      <c r="L28">
        <v>1</v>
      </c>
      <c r="M28" t="s">
        <v>15</v>
      </c>
    </row>
    <row r="29" spans="1:16" x14ac:dyDescent="0.2">
      <c r="A29" t="s">
        <v>22</v>
      </c>
      <c r="B29">
        <v>27</v>
      </c>
      <c r="C29">
        <v>216</v>
      </c>
      <c r="D29">
        <v>680</v>
      </c>
      <c r="E29">
        <v>6724</v>
      </c>
      <c r="F29" s="16">
        <v>3.9705882352900002</v>
      </c>
      <c r="G29" s="9">
        <v>3.2123735871500001</v>
      </c>
      <c r="H29" s="17">
        <v>1.24</v>
      </c>
      <c r="I29">
        <v>653</v>
      </c>
      <c r="J29">
        <v>6508</v>
      </c>
      <c r="K29" t="s">
        <v>54</v>
      </c>
      <c r="L29">
        <v>0.30808590292299998</v>
      </c>
      <c r="M29" t="s">
        <v>15</v>
      </c>
    </row>
    <row r="30" spans="1:16" x14ac:dyDescent="0.2">
      <c r="A30" t="s">
        <v>24</v>
      </c>
      <c r="B30">
        <v>17</v>
      </c>
      <c r="C30">
        <v>203</v>
      </c>
      <c r="D30">
        <v>680</v>
      </c>
      <c r="E30">
        <v>6724</v>
      </c>
      <c r="F30" s="16">
        <v>2.5</v>
      </c>
      <c r="G30" s="9">
        <v>3.0190362879200001</v>
      </c>
      <c r="H30" s="17">
        <v>0.83</v>
      </c>
      <c r="I30">
        <v>663</v>
      </c>
      <c r="J30">
        <v>6521</v>
      </c>
      <c r="K30" t="s">
        <v>55</v>
      </c>
      <c r="L30">
        <v>0.552692504443</v>
      </c>
      <c r="M30" t="s">
        <v>15</v>
      </c>
    </row>
    <row r="31" spans="1:16" x14ac:dyDescent="0.2">
      <c r="A31" t="s">
        <v>26</v>
      </c>
      <c r="B31">
        <v>21</v>
      </c>
      <c r="C31">
        <v>171</v>
      </c>
      <c r="D31">
        <v>680</v>
      </c>
      <c r="E31">
        <v>6724</v>
      </c>
      <c r="F31" s="16">
        <v>3.08823529412</v>
      </c>
      <c r="G31" s="9">
        <v>2.5431290898299999</v>
      </c>
      <c r="H31" s="17">
        <v>1.21</v>
      </c>
      <c r="I31">
        <v>659</v>
      </c>
      <c r="J31">
        <v>6553</v>
      </c>
      <c r="K31" t="s">
        <v>56</v>
      </c>
      <c r="L31">
        <v>0.37567080923500001</v>
      </c>
      <c r="M31" t="s">
        <v>15</v>
      </c>
    </row>
    <row r="32" spans="1:16" x14ac:dyDescent="0.2">
      <c r="A32" t="s">
        <v>28</v>
      </c>
      <c r="B32">
        <v>23</v>
      </c>
      <c r="C32">
        <v>197</v>
      </c>
      <c r="D32">
        <v>680</v>
      </c>
      <c r="E32">
        <v>6724</v>
      </c>
      <c r="F32" s="16">
        <v>3.3823529411800002</v>
      </c>
      <c r="G32" s="9">
        <v>2.9298036882799998</v>
      </c>
      <c r="H32" s="17">
        <v>1.1499999999999999</v>
      </c>
      <c r="I32">
        <v>657</v>
      </c>
      <c r="J32">
        <v>6527</v>
      </c>
      <c r="K32" t="s">
        <v>57</v>
      </c>
      <c r="L32">
        <v>0.47769971959099999</v>
      </c>
      <c r="M32" t="s">
        <v>15</v>
      </c>
    </row>
    <row r="33" spans="1:16" x14ac:dyDescent="0.2">
      <c r="A33" t="s">
        <v>30</v>
      </c>
      <c r="B33">
        <v>18</v>
      </c>
      <c r="C33">
        <v>161</v>
      </c>
      <c r="D33">
        <v>680</v>
      </c>
      <c r="E33">
        <v>6724</v>
      </c>
      <c r="F33" s="16">
        <v>2.6470588235300001</v>
      </c>
      <c r="G33" s="9">
        <v>2.3944080904199998</v>
      </c>
      <c r="H33" s="17">
        <v>1.1100000000000001</v>
      </c>
      <c r="I33">
        <v>662</v>
      </c>
      <c r="J33">
        <v>6563</v>
      </c>
      <c r="K33" t="s">
        <v>58</v>
      </c>
      <c r="L33">
        <v>0.69348044853500002</v>
      </c>
      <c r="M33" t="s">
        <v>15</v>
      </c>
    </row>
    <row r="34" spans="1:16" x14ac:dyDescent="0.2">
      <c r="A34" t="s">
        <v>32</v>
      </c>
      <c r="B34">
        <v>16</v>
      </c>
      <c r="C34">
        <v>168</v>
      </c>
      <c r="D34">
        <v>680</v>
      </c>
      <c r="E34">
        <v>6724</v>
      </c>
      <c r="F34" s="16">
        <v>2.3529411764699999</v>
      </c>
      <c r="G34" s="9">
        <v>2.4985127900099999</v>
      </c>
      <c r="H34" s="17">
        <v>0.94</v>
      </c>
      <c r="I34">
        <v>664</v>
      </c>
      <c r="J34">
        <v>6556</v>
      </c>
      <c r="K34" t="s">
        <v>59</v>
      </c>
      <c r="L34">
        <v>0.89768654648900004</v>
      </c>
      <c r="M34" t="s">
        <v>15</v>
      </c>
    </row>
    <row r="35" spans="1:16" ht="17" thickBot="1" x14ac:dyDescent="0.25">
      <c r="A35" t="s">
        <v>34</v>
      </c>
      <c r="B35">
        <v>20</v>
      </c>
      <c r="C35">
        <v>187</v>
      </c>
      <c r="D35">
        <v>680</v>
      </c>
      <c r="E35">
        <v>6724</v>
      </c>
      <c r="F35" s="16">
        <v>2.9411764705899999</v>
      </c>
      <c r="G35" s="9">
        <v>2.7810826888800002</v>
      </c>
      <c r="H35" s="17">
        <v>1.06</v>
      </c>
      <c r="I35">
        <v>660</v>
      </c>
      <c r="J35">
        <v>6537</v>
      </c>
      <c r="K35" t="s">
        <v>60</v>
      </c>
      <c r="L35">
        <v>0.80677020997899995</v>
      </c>
      <c r="M35" t="s">
        <v>15</v>
      </c>
    </row>
    <row r="36" spans="1:16" s="3" customFormat="1" ht="17" thickBot="1" x14ac:dyDescent="0.25">
      <c r="A36" s="2" t="s">
        <v>61</v>
      </c>
      <c r="B36" s="3">
        <v>3</v>
      </c>
      <c r="C36" s="3">
        <v>32</v>
      </c>
      <c r="D36" s="3">
        <v>680</v>
      </c>
      <c r="E36" s="3">
        <v>6724</v>
      </c>
      <c r="F36" s="14">
        <v>0.44117647058800002</v>
      </c>
      <c r="G36" s="10">
        <v>0.47590719809600002</v>
      </c>
      <c r="H36" s="15">
        <v>0.93</v>
      </c>
      <c r="I36" s="3">
        <v>677</v>
      </c>
      <c r="J36" s="3">
        <v>6692</v>
      </c>
      <c r="K36" s="3" t="s">
        <v>62</v>
      </c>
      <c r="L36" s="3">
        <v>1</v>
      </c>
      <c r="M36" s="3" t="s">
        <v>15</v>
      </c>
      <c r="N36" s="10">
        <f>SUM(F36:F46)</f>
        <v>7.9411764705910013</v>
      </c>
      <c r="O36" s="10">
        <f>SUM(G36:G46)</f>
        <v>10.172516359319999</v>
      </c>
      <c r="P36" s="24">
        <f>N36/O36</f>
        <v>0.78065015479826116</v>
      </c>
    </row>
    <row r="37" spans="1:16" x14ac:dyDescent="0.2">
      <c r="A37" t="s">
        <v>16</v>
      </c>
      <c r="B37">
        <v>1</v>
      </c>
      <c r="C37">
        <v>88</v>
      </c>
      <c r="D37">
        <v>680</v>
      </c>
      <c r="E37">
        <v>6724</v>
      </c>
      <c r="F37" s="16">
        <v>0.14705882352899999</v>
      </c>
      <c r="G37" s="9">
        <v>1.3087447947699999</v>
      </c>
      <c r="H37" s="17">
        <v>0.11</v>
      </c>
      <c r="I37">
        <v>679</v>
      </c>
      <c r="J37">
        <v>6636</v>
      </c>
      <c r="K37" t="s">
        <v>63</v>
      </c>
      <c r="L37">
        <v>2.8358230135999999E-3</v>
      </c>
      <c r="M37" t="s">
        <v>64</v>
      </c>
      <c r="N37">
        <f>SUM(B36:B46)</f>
        <v>54</v>
      </c>
      <c r="O37">
        <f>SUM(C36:C46)</f>
        <v>684</v>
      </c>
    </row>
    <row r="38" spans="1:16" x14ac:dyDescent="0.2">
      <c r="A38" t="s">
        <v>18</v>
      </c>
      <c r="B38">
        <v>5</v>
      </c>
      <c r="C38">
        <v>91</v>
      </c>
      <c r="D38">
        <v>680</v>
      </c>
      <c r="E38">
        <v>6724</v>
      </c>
      <c r="F38" s="16">
        <v>0.73529411764700003</v>
      </c>
      <c r="G38" s="9">
        <v>1.3533610945900001</v>
      </c>
      <c r="H38" s="17">
        <v>0.54</v>
      </c>
      <c r="I38">
        <v>675</v>
      </c>
      <c r="J38">
        <v>6633</v>
      </c>
      <c r="K38" t="s">
        <v>65</v>
      </c>
      <c r="L38">
        <v>0.21323846870099999</v>
      </c>
      <c r="M38" t="s">
        <v>15</v>
      </c>
      <c r="N38">
        <f>D36-N37</f>
        <v>626</v>
      </c>
      <c r="O38">
        <f>E36-O37</f>
        <v>6040</v>
      </c>
    </row>
    <row r="39" spans="1:16" x14ac:dyDescent="0.2">
      <c r="A39" t="s">
        <v>20</v>
      </c>
      <c r="B39">
        <v>7</v>
      </c>
      <c r="C39">
        <v>63</v>
      </c>
      <c r="D39">
        <v>680</v>
      </c>
      <c r="E39">
        <v>6724</v>
      </c>
      <c r="F39" s="16">
        <v>1.0294117647100001</v>
      </c>
      <c r="G39" s="9">
        <v>0.93694229625199998</v>
      </c>
      <c r="H39" s="17">
        <v>1.1000000000000001</v>
      </c>
      <c r="I39">
        <v>673</v>
      </c>
      <c r="J39">
        <v>6661</v>
      </c>
      <c r="K39" t="s">
        <v>66</v>
      </c>
      <c r="L39">
        <v>0.83400071168699996</v>
      </c>
      <c r="M39" t="s">
        <v>15</v>
      </c>
    </row>
    <row r="40" spans="1:16" x14ac:dyDescent="0.2">
      <c r="A40" t="s">
        <v>22</v>
      </c>
      <c r="B40">
        <v>8</v>
      </c>
      <c r="C40">
        <v>65</v>
      </c>
      <c r="D40">
        <v>680</v>
      </c>
      <c r="E40">
        <v>6724</v>
      </c>
      <c r="F40" s="16">
        <v>1.1764705882399999</v>
      </c>
      <c r="G40" s="9">
        <v>0.96668649613299995</v>
      </c>
      <c r="H40" s="17">
        <v>1.22</v>
      </c>
      <c r="I40">
        <v>672</v>
      </c>
      <c r="J40">
        <v>6659</v>
      </c>
      <c r="K40" t="s">
        <v>67</v>
      </c>
      <c r="L40">
        <v>0.54180044583300002</v>
      </c>
      <c r="M40" t="s">
        <v>15</v>
      </c>
    </row>
    <row r="41" spans="1:16" x14ac:dyDescent="0.2">
      <c r="A41" t="s">
        <v>24</v>
      </c>
      <c r="B41">
        <v>9</v>
      </c>
      <c r="C41">
        <v>75</v>
      </c>
      <c r="D41">
        <v>680</v>
      </c>
      <c r="E41">
        <v>6724</v>
      </c>
      <c r="F41" s="16">
        <v>1.3235294117600001</v>
      </c>
      <c r="G41" s="9">
        <v>1.11540749554</v>
      </c>
      <c r="H41" s="17">
        <v>1.19</v>
      </c>
      <c r="I41">
        <v>671</v>
      </c>
      <c r="J41">
        <v>6649</v>
      </c>
      <c r="K41" t="s">
        <v>68</v>
      </c>
      <c r="L41">
        <v>0.56935305746599996</v>
      </c>
      <c r="M41" t="s">
        <v>15</v>
      </c>
    </row>
    <row r="42" spans="1:16" x14ac:dyDescent="0.2">
      <c r="A42" t="s">
        <v>26</v>
      </c>
      <c r="B42">
        <v>3</v>
      </c>
      <c r="C42">
        <v>44</v>
      </c>
      <c r="D42">
        <v>680</v>
      </c>
      <c r="E42">
        <v>6724</v>
      </c>
      <c r="F42" s="16">
        <v>0.44117647058800002</v>
      </c>
      <c r="G42" s="9">
        <v>0.65437239738300002</v>
      </c>
      <c r="H42" s="17">
        <v>0.67</v>
      </c>
      <c r="I42">
        <v>677</v>
      </c>
      <c r="J42">
        <v>6680</v>
      </c>
      <c r="K42" t="s">
        <v>69</v>
      </c>
      <c r="L42">
        <v>0.79785130731499998</v>
      </c>
      <c r="M42" t="s">
        <v>15</v>
      </c>
    </row>
    <row r="43" spans="1:16" x14ac:dyDescent="0.2">
      <c r="A43" t="s">
        <v>28</v>
      </c>
      <c r="B43">
        <v>3</v>
      </c>
      <c r="C43">
        <v>60</v>
      </c>
      <c r="D43">
        <v>680</v>
      </c>
      <c r="E43">
        <v>6724</v>
      </c>
      <c r="F43" s="16">
        <v>0.44117647058800002</v>
      </c>
      <c r="G43" s="9">
        <v>0.89232599643099997</v>
      </c>
      <c r="H43" s="17">
        <v>0.49</v>
      </c>
      <c r="I43">
        <v>677</v>
      </c>
      <c r="J43">
        <v>6664</v>
      </c>
      <c r="K43" t="s">
        <v>70</v>
      </c>
      <c r="L43">
        <v>0.27728520322900002</v>
      </c>
      <c r="M43" t="s">
        <v>15</v>
      </c>
    </row>
    <row r="44" spans="1:16" x14ac:dyDescent="0.2">
      <c r="A44" t="s">
        <v>30</v>
      </c>
      <c r="B44">
        <v>6</v>
      </c>
      <c r="C44">
        <v>53</v>
      </c>
      <c r="D44">
        <v>680</v>
      </c>
      <c r="E44">
        <v>6724</v>
      </c>
      <c r="F44" s="16">
        <v>0.88235294117600005</v>
      </c>
      <c r="G44" s="9">
        <v>0.78822129684700004</v>
      </c>
      <c r="H44" s="17">
        <v>1.1200000000000001</v>
      </c>
      <c r="I44">
        <v>674</v>
      </c>
      <c r="J44">
        <v>6671</v>
      </c>
      <c r="K44" t="s">
        <v>71</v>
      </c>
      <c r="L44">
        <v>0.81928240677800002</v>
      </c>
      <c r="M44" t="s">
        <v>15</v>
      </c>
    </row>
    <row r="45" spans="1:16" x14ac:dyDescent="0.2">
      <c r="A45" t="s">
        <v>32</v>
      </c>
      <c r="B45">
        <v>4</v>
      </c>
      <c r="C45">
        <v>54</v>
      </c>
      <c r="D45">
        <v>680</v>
      </c>
      <c r="E45">
        <v>6724</v>
      </c>
      <c r="F45" s="16">
        <v>0.58823529411800002</v>
      </c>
      <c r="G45" s="9">
        <v>0.80309339678799996</v>
      </c>
      <c r="H45" s="17">
        <v>0.73</v>
      </c>
      <c r="I45">
        <v>676</v>
      </c>
      <c r="J45">
        <v>6670</v>
      </c>
      <c r="K45" t="s">
        <v>72</v>
      </c>
      <c r="L45">
        <v>0.817861328065</v>
      </c>
      <c r="M45" t="s">
        <v>15</v>
      </c>
    </row>
    <row r="46" spans="1:16" ht="17" thickBot="1" x14ac:dyDescent="0.25">
      <c r="A46" t="s">
        <v>34</v>
      </c>
      <c r="B46">
        <v>5</v>
      </c>
      <c r="C46">
        <v>59</v>
      </c>
      <c r="D46">
        <v>680</v>
      </c>
      <c r="E46">
        <v>6724</v>
      </c>
      <c r="F46" s="16">
        <v>0.73529411764700003</v>
      </c>
      <c r="G46" s="9">
        <v>0.87745389649000005</v>
      </c>
      <c r="H46" s="17">
        <v>0.84</v>
      </c>
      <c r="I46">
        <v>675</v>
      </c>
      <c r="J46">
        <v>6665</v>
      </c>
      <c r="K46" t="s">
        <v>73</v>
      </c>
      <c r="L46">
        <v>1</v>
      </c>
      <c r="M46" t="s">
        <v>15</v>
      </c>
    </row>
    <row r="47" spans="1:16" s="3" customFormat="1" ht="17" thickBot="1" x14ac:dyDescent="0.25">
      <c r="A47" s="2" t="s">
        <v>74</v>
      </c>
      <c r="B47" s="3">
        <v>22</v>
      </c>
      <c r="C47" s="3">
        <v>323</v>
      </c>
      <c r="D47" s="3">
        <v>680</v>
      </c>
      <c r="E47" s="3">
        <v>6724</v>
      </c>
      <c r="F47" s="14">
        <v>3.2352941176500001</v>
      </c>
      <c r="G47" s="10">
        <v>4.8036882807900003</v>
      </c>
      <c r="H47" s="15">
        <v>0.67</v>
      </c>
      <c r="I47" s="3">
        <v>658</v>
      </c>
      <c r="J47" s="3">
        <v>6401</v>
      </c>
      <c r="K47" s="3" t="s">
        <v>75</v>
      </c>
      <c r="L47" s="3">
        <v>6.9185655057900003E-2</v>
      </c>
      <c r="M47" s="3" t="s">
        <v>15</v>
      </c>
      <c r="N47" s="10">
        <f>SUM(F47:F57)</f>
        <v>86.176470588230004</v>
      </c>
      <c r="O47" s="10">
        <f>SUM(G47:G57)</f>
        <v>87.700773349139993</v>
      </c>
      <c r="P47" s="24">
        <f>N47/O47</f>
        <v>0.98261927799836291</v>
      </c>
    </row>
    <row r="48" spans="1:16" x14ac:dyDescent="0.2">
      <c r="A48" t="s">
        <v>16</v>
      </c>
      <c r="B48">
        <v>121</v>
      </c>
      <c r="C48">
        <v>1161</v>
      </c>
      <c r="D48">
        <v>680</v>
      </c>
      <c r="E48">
        <v>6724</v>
      </c>
      <c r="F48" s="16">
        <v>17.794117647099998</v>
      </c>
      <c r="G48" s="9">
        <v>17.266508030899999</v>
      </c>
      <c r="H48" s="17">
        <v>1.03</v>
      </c>
      <c r="I48">
        <v>559</v>
      </c>
      <c r="J48">
        <v>5563</v>
      </c>
      <c r="K48" t="s">
        <v>76</v>
      </c>
      <c r="L48">
        <v>0.71005096846399995</v>
      </c>
      <c r="M48" t="s">
        <v>15</v>
      </c>
      <c r="N48">
        <f>SUM(B47:B57)</f>
        <v>586</v>
      </c>
      <c r="O48">
        <f>SUM(C47:C57)</f>
        <v>5897</v>
      </c>
    </row>
    <row r="49" spans="1:16" x14ac:dyDescent="0.2">
      <c r="A49" t="s">
        <v>18</v>
      </c>
      <c r="B49">
        <v>106</v>
      </c>
      <c r="C49">
        <v>1013</v>
      </c>
      <c r="D49">
        <v>680</v>
      </c>
      <c r="E49">
        <v>6724</v>
      </c>
      <c r="F49" s="16">
        <v>15.5882352941</v>
      </c>
      <c r="G49" s="9">
        <v>15.0654372397</v>
      </c>
      <c r="H49" s="17">
        <v>1.03</v>
      </c>
      <c r="I49">
        <v>574</v>
      </c>
      <c r="J49">
        <v>5711</v>
      </c>
      <c r="K49" t="s">
        <v>77</v>
      </c>
      <c r="L49">
        <v>0.73602905748699998</v>
      </c>
      <c r="M49" t="s">
        <v>15</v>
      </c>
      <c r="N49">
        <f>D47-N48</f>
        <v>94</v>
      </c>
      <c r="O49">
        <f>E47-O48</f>
        <v>827</v>
      </c>
    </row>
    <row r="50" spans="1:16" x14ac:dyDescent="0.2">
      <c r="A50" t="s">
        <v>20</v>
      </c>
      <c r="B50">
        <v>76</v>
      </c>
      <c r="C50">
        <v>792</v>
      </c>
      <c r="D50">
        <v>680</v>
      </c>
      <c r="E50">
        <v>6724</v>
      </c>
      <c r="F50" s="16">
        <v>11.176470588200001</v>
      </c>
      <c r="G50" s="9">
        <v>11.7787031529</v>
      </c>
      <c r="H50" s="17">
        <v>0.95</v>
      </c>
      <c r="I50">
        <v>604</v>
      </c>
      <c r="J50">
        <v>5932</v>
      </c>
      <c r="K50" t="s">
        <v>78</v>
      </c>
      <c r="L50">
        <v>0.70737250767799997</v>
      </c>
      <c r="M50" t="s">
        <v>15</v>
      </c>
    </row>
    <row r="51" spans="1:16" x14ac:dyDescent="0.2">
      <c r="A51" t="s">
        <v>22</v>
      </c>
      <c r="B51">
        <v>53</v>
      </c>
      <c r="C51">
        <v>638</v>
      </c>
      <c r="D51">
        <v>680</v>
      </c>
      <c r="E51">
        <v>6724</v>
      </c>
      <c r="F51" s="16">
        <v>7.7941176470600002</v>
      </c>
      <c r="G51" s="9">
        <v>9.4883997620499994</v>
      </c>
      <c r="H51" s="17">
        <v>0.82</v>
      </c>
      <c r="I51">
        <v>627</v>
      </c>
      <c r="J51">
        <v>6086</v>
      </c>
      <c r="K51" t="s">
        <v>79</v>
      </c>
      <c r="L51">
        <v>0.16618876384299999</v>
      </c>
      <c r="M51" t="s">
        <v>15</v>
      </c>
    </row>
    <row r="52" spans="1:16" x14ac:dyDescent="0.2">
      <c r="A52" t="s">
        <v>24</v>
      </c>
      <c r="B52">
        <v>65</v>
      </c>
      <c r="C52">
        <v>492</v>
      </c>
      <c r="D52">
        <v>680</v>
      </c>
      <c r="E52">
        <v>6724</v>
      </c>
      <c r="F52" s="16">
        <v>9.5588235294100006</v>
      </c>
      <c r="G52" s="9">
        <v>7.3170731707299996</v>
      </c>
      <c r="H52" s="17">
        <v>1.31</v>
      </c>
      <c r="I52">
        <v>615</v>
      </c>
      <c r="J52">
        <v>6232</v>
      </c>
      <c r="K52" t="s">
        <v>80</v>
      </c>
      <c r="L52">
        <v>3.9186784467499999E-2</v>
      </c>
      <c r="M52" t="s">
        <v>50</v>
      </c>
    </row>
    <row r="53" spans="1:16" x14ac:dyDescent="0.2">
      <c r="A53" t="s">
        <v>26</v>
      </c>
      <c r="B53">
        <v>48</v>
      </c>
      <c r="C53">
        <v>416</v>
      </c>
      <c r="D53">
        <v>680</v>
      </c>
      <c r="E53">
        <v>6724</v>
      </c>
      <c r="F53" s="16">
        <v>7.0588235294099997</v>
      </c>
      <c r="G53" s="9">
        <v>6.1867935752500003</v>
      </c>
      <c r="H53" s="17">
        <v>1.1399999999999999</v>
      </c>
      <c r="I53">
        <v>632</v>
      </c>
      <c r="J53">
        <v>6308</v>
      </c>
      <c r="K53" t="s">
        <v>81</v>
      </c>
      <c r="L53">
        <v>0.36136752676599998</v>
      </c>
      <c r="M53" t="s">
        <v>15</v>
      </c>
    </row>
    <row r="54" spans="1:16" x14ac:dyDescent="0.2">
      <c r="A54" t="s">
        <v>28</v>
      </c>
      <c r="B54">
        <v>31</v>
      </c>
      <c r="C54">
        <v>324</v>
      </c>
      <c r="D54">
        <v>680</v>
      </c>
      <c r="E54">
        <v>6724</v>
      </c>
      <c r="F54" s="16">
        <v>4.5588235294099997</v>
      </c>
      <c r="G54" s="9">
        <v>4.8185603807300001</v>
      </c>
      <c r="H54" s="17">
        <v>0.95</v>
      </c>
      <c r="I54">
        <v>649</v>
      </c>
      <c r="J54">
        <v>6400</v>
      </c>
      <c r="K54" t="s">
        <v>82</v>
      </c>
      <c r="L54">
        <v>0.85059150029300001</v>
      </c>
      <c r="M54" t="s">
        <v>15</v>
      </c>
    </row>
    <row r="55" spans="1:16" x14ac:dyDescent="0.2">
      <c r="A55" t="s">
        <v>30</v>
      </c>
      <c r="B55">
        <v>20</v>
      </c>
      <c r="C55">
        <v>297</v>
      </c>
      <c r="D55">
        <v>680</v>
      </c>
      <c r="E55">
        <v>6724</v>
      </c>
      <c r="F55" s="16">
        <v>2.9411764705899999</v>
      </c>
      <c r="G55" s="9">
        <v>4.4170136823300004</v>
      </c>
      <c r="H55" s="17">
        <v>0.67</v>
      </c>
      <c r="I55">
        <v>660</v>
      </c>
      <c r="J55">
        <v>6427</v>
      </c>
      <c r="K55" t="s">
        <v>83</v>
      </c>
      <c r="L55">
        <v>7.3326927602499994E-2</v>
      </c>
      <c r="M55" t="s">
        <v>15</v>
      </c>
    </row>
    <row r="56" spans="1:16" x14ac:dyDescent="0.2">
      <c r="A56" t="s">
        <v>32</v>
      </c>
      <c r="B56">
        <v>24</v>
      </c>
      <c r="C56">
        <v>221</v>
      </c>
      <c r="D56">
        <v>680</v>
      </c>
      <c r="E56">
        <v>6724</v>
      </c>
      <c r="F56" s="16">
        <v>3.5294117647099998</v>
      </c>
      <c r="G56" s="9">
        <v>3.2867340868500001</v>
      </c>
      <c r="H56" s="17">
        <v>1.07</v>
      </c>
      <c r="I56">
        <v>656</v>
      </c>
      <c r="J56">
        <v>6503</v>
      </c>
      <c r="K56" t="s">
        <v>84</v>
      </c>
      <c r="L56">
        <v>0.73534568804800005</v>
      </c>
      <c r="M56" t="s">
        <v>15</v>
      </c>
    </row>
    <row r="57" spans="1:16" ht="17" thickBot="1" x14ac:dyDescent="0.25">
      <c r="A57" t="s">
        <v>34</v>
      </c>
      <c r="B57">
        <v>20</v>
      </c>
      <c r="C57">
        <v>220</v>
      </c>
      <c r="D57">
        <v>680</v>
      </c>
      <c r="E57">
        <v>6724</v>
      </c>
      <c r="F57" s="16">
        <v>2.9411764705899999</v>
      </c>
      <c r="G57" s="9">
        <v>3.2718619869099999</v>
      </c>
      <c r="H57" s="17">
        <v>0.9</v>
      </c>
      <c r="I57">
        <v>660</v>
      </c>
      <c r="J57">
        <v>6504</v>
      </c>
      <c r="K57" t="s">
        <v>85</v>
      </c>
      <c r="L57">
        <v>0.733380645853</v>
      </c>
      <c r="M57" t="s">
        <v>15</v>
      </c>
    </row>
    <row r="58" spans="1:16" s="3" customFormat="1" ht="17" thickBot="1" x14ac:dyDescent="0.25">
      <c r="A58" s="2" t="s">
        <v>86</v>
      </c>
      <c r="B58" s="3">
        <v>10</v>
      </c>
      <c r="C58" s="3">
        <v>179</v>
      </c>
      <c r="D58" s="3">
        <v>680</v>
      </c>
      <c r="E58" s="3">
        <v>6724</v>
      </c>
      <c r="F58" s="14">
        <v>1.4705882352899999</v>
      </c>
      <c r="G58" s="10">
        <v>2.6621058893499998</v>
      </c>
      <c r="H58" s="15">
        <v>0.55000000000000004</v>
      </c>
      <c r="I58" s="3">
        <v>670</v>
      </c>
      <c r="J58" s="3">
        <v>6545</v>
      </c>
      <c r="K58" s="3" t="s">
        <v>87</v>
      </c>
      <c r="L58" s="3">
        <v>7.2419932773999995E-2</v>
      </c>
      <c r="M58" s="3" t="s">
        <v>15</v>
      </c>
      <c r="N58" s="10">
        <f>SUM(F58:F68)</f>
        <v>38.23529411765</v>
      </c>
      <c r="O58" s="10">
        <f>SUM(G58:G68)</f>
        <v>39.128494943489997</v>
      </c>
      <c r="P58" s="24">
        <f>N58/O58</f>
        <v>0.97717262503630742</v>
      </c>
    </row>
    <row r="59" spans="1:16" x14ac:dyDescent="0.2">
      <c r="A59" t="s">
        <v>16</v>
      </c>
      <c r="B59">
        <v>21</v>
      </c>
      <c r="C59">
        <v>328</v>
      </c>
      <c r="D59">
        <v>680</v>
      </c>
      <c r="E59">
        <v>6724</v>
      </c>
      <c r="F59" s="16">
        <v>3.08823529412</v>
      </c>
      <c r="G59" s="9">
        <v>4.8780487804900003</v>
      </c>
      <c r="H59" s="17">
        <v>0.63</v>
      </c>
      <c r="I59">
        <v>659</v>
      </c>
      <c r="J59">
        <v>6396</v>
      </c>
      <c r="K59" t="s">
        <v>88</v>
      </c>
      <c r="L59">
        <v>3.6263220930300002E-2</v>
      </c>
      <c r="M59" t="s">
        <v>50</v>
      </c>
      <c r="N59">
        <f>SUM(B58:B68)</f>
        <v>260</v>
      </c>
      <c r="O59">
        <f>SUM(C58:C68)</f>
        <v>2631</v>
      </c>
    </row>
    <row r="60" spans="1:16" x14ac:dyDescent="0.2">
      <c r="A60" t="s">
        <v>18</v>
      </c>
      <c r="B60">
        <v>38</v>
      </c>
      <c r="C60">
        <v>313</v>
      </c>
      <c r="D60">
        <v>680</v>
      </c>
      <c r="E60">
        <v>6724</v>
      </c>
      <c r="F60" s="16">
        <v>5.5882352941200004</v>
      </c>
      <c r="G60" s="9">
        <v>4.6549672813800003</v>
      </c>
      <c r="H60" s="17">
        <v>1.2</v>
      </c>
      <c r="I60">
        <v>642</v>
      </c>
      <c r="J60">
        <v>6411</v>
      </c>
      <c r="K60" t="s">
        <v>89</v>
      </c>
      <c r="L60">
        <v>0.29670271135800003</v>
      </c>
      <c r="M60" t="s">
        <v>15</v>
      </c>
      <c r="N60">
        <f>D58-N59</f>
        <v>420</v>
      </c>
      <c r="O60">
        <f>E58-O59</f>
        <v>4093</v>
      </c>
    </row>
    <row r="61" spans="1:16" x14ac:dyDescent="0.2">
      <c r="A61" t="s">
        <v>20</v>
      </c>
      <c r="B61">
        <v>29</v>
      </c>
      <c r="C61">
        <v>286</v>
      </c>
      <c r="D61">
        <v>680</v>
      </c>
      <c r="E61">
        <v>6724</v>
      </c>
      <c r="F61" s="16">
        <v>4.2647058823500004</v>
      </c>
      <c r="G61" s="9">
        <v>4.2534205829899996</v>
      </c>
      <c r="H61" s="17">
        <v>1</v>
      </c>
      <c r="I61">
        <v>651</v>
      </c>
      <c r="J61">
        <v>6438</v>
      </c>
      <c r="K61" t="s">
        <v>90</v>
      </c>
      <c r="L61">
        <v>1</v>
      </c>
      <c r="M61" t="s">
        <v>15</v>
      </c>
    </row>
    <row r="62" spans="1:16" x14ac:dyDescent="0.2">
      <c r="A62" t="s">
        <v>22</v>
      </c>
      <c r="B62">
        <v>32</v>
      </c>
      <c r="C62">
        <v>256</v>
      </c>
      <c r="D62">
        <v>680</v>
      </c>
      <c r="E62">
        <v>6724</v>
      </c>
      <c r="F62" s="16">
        <v>4.7058823529399998</v>
      </c>
      <c r="G62" s="9">
        <v>3.8072575847699999</v>
      </c>
      <c r="H62" s="17">
        <v>1.24</v>
      </c>
      <c r="I62">
        <v>648</v>
      </c>
      <c r="J62">
        <v>6468</v>
      </c>
      <c r="K62" t="s">
        <v>91</v>
      </c>
      <c r="L62">
        <v>0.25168336725200002</v>
      </c>
      <c r="M62" t="s">
        <v>15</v>
      </c>
    </row>
    <row r="63" spans="1:16" x14ac:dyDescent="0.2">
      <c r="A63" t="s">
        <v>24</v>
      </c>
      <c r="B63">
        <v>22</v>
      </c>
      <c r="C63">
        <v>237</v>
      </c>
      <c r="D63">
        <v>680</v>
      </c>
      <c r="E63">
        <v>6724</v>
      </c>
      <c r="F63" s="16">
        <v>3.2352941176500001</v>
      </c>
      <c r="G63" s="9">
        <v>3.5246876859</v>
      </c>
      <c r="H63" s="17">
        <v>0.92</v>
      </c>
      <c r="I63">
        <v>658</v>
      </c>
      <c r="J63">
        <v>6487</v>
      </c>
      <c r="K63" t="s">
        <v>92</v>
      </c>
      <c r="L63">
        <v>0.82633678821400003</v>
      </c>
      <c r="M63" t="s">
        <v>15</v>
      </c>
    </row>
    <row r="64" spans="1:16" x14ac:dyDescent="0.2">
      <c r="A64" t="s">
        <v>26</v>
      </c>
      <c r="B64">
        <v>22</v>
      </c>
      <c r="C64">
        <v>188</v>
      </c>
      <c r="D64">
        <v>680</v>
      </c>
      <c r="E64">
        <v>6724</v>
      </c>
      <c r="F64" s="16">
        <v>3.2352941176500001</v>
      </c>
      <c r="G64" s="9">
        <v>2.79595478882</v>
      </c>
      <c r="H64" s="17">
        <v>1.1599999999999999</v>
      </c>
      <c r="I64">
        <v>658</v>
      </c>
      <c r="J64">
        <v>6536</v>
      </c>
      <c r="K64" t="s">
        <v>93</v>
      </c>
      <c r="L64">
        <v>0.46865509361699997</v>
      </c>
      <c r="M64" t="s">
        <v>15</v>
      </c>
    </row>
    <row r="65" spans="1:16" x14ac:dyDescent="0.2">
      <c r="A65" t="s">
        <v>28</v>
      </c>
      <c r="B65">
        <v>25</v>
      </c>
      <c r="C65">
        <v>252</v>
      </c>
      <c r="D65">
        <v>680</v>
      </c>
      <c r="E65">
        <v>6724</v>
      </c>
      <c r="F65" s="16">
        <v>3.6764705882399999</v>
      </c>
      <c r="G65" s="9">
        <v>3.7477691850100001</v>
      </c>
      <c r="H65" s="17">
        <v>0.98</v>
      </c>
      <c r="I65">
        <v>655</v>
      </c>
      <c r="J65">
        <v>6472</v>
      </c>
      <c r="K65" t="s">
        <v>94</v>
      </c>
      <c r="L65">
        <v>1</v>
      </c>
      <c r="M65" t="s">
        <v>15</v>
      </c>
    </row>
    <row r="66" spans="1:16" x14ac:dyDescent="0.2">
      <c r="A66" t="s">
        <v>30</v>
      </c>
      <c r="B66">
        <v>16</v>
      </c>
      <c r="C66">
        <v>205</v>
      </c>
      <c r="D66">
        <v>680</v>
      </c>
      <c r="E66">
        <v>6724</v>
      </c>
      <c r="F66" s="16">
        <v>2.3529411764699999</v>
      </c>
      <c r="G66" s="9">
        <v>3.0487804878000002</v>
      </c>
      <c r="H66" s="17">
        <v>0.77</v>
      </c>
      <c r="I66">
        <v>664</v>
      </c>
      <c r="J66">
        <v>6519</v>
      </c>
      <c r="K66" t="s">
        <v>95</v>
      </c>
      <c r="L66">
        <v>0.34574647467699998</v>
      </c>
      <c r="M66" t="s">
        <v>15</v>
      </c>
    </row>
    <row r="67" spans="1:16" x14ac:dyDescent="0.2">
      <c r="A67" t="s">
        <v>32</v>
      </c>
      <c r="B67">
        <v>18</v>
      </c>
      <c r="C67">
        <v>199</v>
      </c>
      <c r="D67">
        <v>680</v>
      </c>
      <c r="E67">
        <v>6724</v>
      </c>
      <c r="F67" s="16">
        <v>2.6470588235300001</v>
      </c>
      <c r="G67" s="9">
        <v>2.9595478881599999</v>
      </c>
      <c r="H67" s="17">
        <v>0.89</v>
      </c>
      <c r="I67">
        <v>662</v>
      </c>
      <c r="J67">
        <v>6525</v>
      </c>
      <c r="K67" t="s">
        <v>96</v>
      </c>
      <c r="L67">
        <v>0.72126268995999998</v>
      </c>
      <c r="M67" t="s">
        <v>15</v>
      </c>
    </row>
    <row r="68" spans="1:16" ht="17" thickBot="1" x14ac:dyDescent="0.25">
      <c r="A68" t="s">
        <v>34</v>
      </c>
      <c r="B68">
        <v>27</v>
      </c>
      <c r="C68">
        <v>188</v>
      </c>
      <c r="D68">
        <v>680</v>
      </c>
      <c r="E68">
        <v>6724</v>
      </c>
      <c r="F68" s="16">
        <v>3.9705882352900002</v>
      </c>
      <c r="G68" s="9">
        <v>2.79595478882</v>
      </c>
      <c r="H68" s="17">
        <v>1.42</v>
      </c>
      <c r="I68">
        <v>653</v>
      </c>
      <c r="J68">
        <v>6536</v>
      </c>
      <c r="K68" t="s">
        <v>97</v>
      </c>
      <c r="L68">
        <v>9.2244573198100005E-2</v>
      </c>
      <c r="M68" t="s">
        <v>15</v>
      </c>
    </row>
    <row r="69" spans="1:16" s="3" customFormat="1" ht="17" thickBot="1" x14ac:dyDescent="0.25">
      <c r="A69" s="2" t="s">
        <v>98</v>
      </c>
      <c r="B69" s="3">
        <v>5</v>
      </c>
      <c r="C69" s="3">
        <v>118</v>
      </c>
      <c r="D69" s="3">
        <v>680</v>
      </c>
      <c r="E69" s="3">
        <v>6724</v>
      </c>
      <c r="F69" s="14">
        <v>0.73529411764700003</v>
      </c>
      <c r="G69" s="10">
        <v>1.7549077929800001</v>
      </c>
      <c r="H69" s="15">
        <v>0.42</v>
      </c>
      <c r="I69" s="3">
        <v>675</v>
      </c>
      <c r="J69" s="3">
        <v>6606</v>
      </c>
      <c r="K69" s="3" t="s">
        <v>99</v>
      </c>
      <c r="L69" s="3">
        <v>5.6417803902300001E-2</v>
      </c>
      <c r="M69" s="3" t="s">
        <v>15</v>
      </c>
      <c r="N69" s="10">
        <f>SUM(F69:F79)</f>
        <v>59.411764705876998</v>
      </c>
      <c r="O69" s="10">
        <f>SUM(G69:G79)</f>
        <v>58.566329565739991</v>
      </c>
      <c r="P69" s="24">
        <f>N69/O69</f>
        <v>1.0144355151911648</v>
      </c>
    </row>
    <row r="70" spans="1:16" x14ac:dyDescent="0.2">
      <c r="A70" t="s">
        <v>16</v>
      </c>
      <c r="B70">
        <v>56</v>
      </c>
      <c r="C70">
        <v>597</v>
      </c>
      <c r="D70">
        <v>680</v>
      </c>
      <c r="E70">
        <v>6724</v>
      </c>
      <c r="F70" s="16">
        <v>8.2352941176499996</v>
      </c>
      <c r="G70" s="9">
        <v>8.8786436644899993</v>
      </c>
      <c r="H70" s="17">
        <v>0.93</v>
      </c>
      <c r="I70">
        <v>624</v>
      </c>
      <c r="J70">
        <v>6127</v>
      </c>
      <c r="K70" t="s">
        <v>100</v>
      </c>
      <c r="L70">
        <v>0.61960376354500002</v>
      </c>
      <c r="M70" t="s">
        <v>15</v>
      </c>
      <c r="N70">
        <f>SUM(B69:B79)</f>
        <v>404</v>
      </c>
      <c r="O70">
        <f>SUM(C69:C79)</f>
        <v>3938</v>
      </c>
    </row>
    <row r="71" spans="1:16" x14ac:dyDescent="0.2">
      <c r="A71" t="s">
        <v>18</v>
      </c>
      <c r="B71">
        <v>61</v>
      </c>
      <c r="C71">
        <v>466</v>
      </c>
      <c r="D71">
        <v>680</v>
      </c>
      <c r="E71">
        <v>6724</v>
      </c>
      <c r="F71" s="16">
        <v>8.9705882352900002</v>
      </c>
      <c r="G71" s="9">
        <v>6.9303985722799997</v>
      </c>
      <c r="H71" s="17">
        <v>1.29</v>
      </c>
      <c r="I71">
        <v>619</v>
      </c>
      <c r="J71">
        <v>6258</v>
      </c>
      <c r="K71" t="s">
        <v>101</v>
      </c>
      <c r="L71">
        <v>5.0603213420000001E-2</v>
      </c>
      <c r="M71" t="s">
        <v>15</v>
      </c>
      <c r="N71">
        <f>D69-N70</f>
        <v>276</v>
      </c>
      <c r="O71">
        <f>E69-O70</f>
        <v>2786</v>
      </c>
    </row>
    <row r="72" spans="1:16" x14ac:dyDescent="0.2">
      <c r="A72" t="s">
        <v>20</v>
      </c>
      <c r="B72">
        <v>49</v>
      </c>
      <c r="C72">
        <v>486</v>
      </c>
      <c r="D72">
        <v>680</v>
      </c>
      <c r="E72">
        <v>6724</v>
      </c>
      <c r="F72" s="16">
        <v>7.2058823529399998</v>
      </c>
      <c r="G72" s="9">
        <v>7.2278405710899998</v>
      </c>
      <c r="H72" s="17">
        <v>1</v>
      </c>
      <c r="I72">
        <v>631</v>
      </c>
      <c r="J72">
        <v>6238</v>
      </c>
      <c r="K72" t="s">
        <v>102</v>
      </c>
      <c r="L72">
        <v>1</v>
      </c>
      <c r="M72" t="s">
        <v>15</v>
      </c>
    </row>
    <row r="73" spans="1:16" x14ac:dyDescent="0.2">
      <c r="A73" t="s">
        <v>22</v>
      </c>
      <c r="B73">
        <v>42</v>
      </c>
      <c r="C73">
        <v>440</v>
      </c>
      <c r="D73">
        <v>680</v>
      </c>
      <c r="E73">
        <v>6724</v>
      </c>
      <c r="F73" s="16">
        <v>6.1764705882399999</v>
      </c>
      <c r="G73" s="9">
        <v>6.5437239738299997</v>
      </c>
      <c r="H73" s="17">
        <v>0.94</v>
      </c>
      <c r="I73">
        <v>638</v>
      </c>
      <c r="J73">
        <v>6284</v>
      </c>
      <c r="K73" t="s">
        <v>103</v>
      </c>
      <c r="L73">
        <v>0.80655718906100005</v>
      </c>
      <c r="M73" t="s">
        <v>15</v>
      </c>
    </row>
    <row r="74" spans="1:16" x14ac:dyDescent="0.2">
      <c r="A74" t="s">
        <v>24</v>
      </c>
      <c r="B74">
        <v>48</v>
      </c>
      <c r="C74">
        <v>400</v>
      </c>
      <c r="D74">
        <v>680</v>
      </c>
      <c r="E74">
        <v>6724</v>
      </c>
      <c r="F74" s="16">
        <v>7.0588235294099997</v>
      </c>
      <c r="G74" s="9">
        <v>5.9488399762000004</v>
      </c>
      <c r="H74" s="17">
        <v>1.19</v>
      </c>
      <c r="I74">
        <v>632</v>
      </c>
      <c r="J74">
        <v>6324</v>
      </c>
      <c r="K74" t="s">
        <v>104</v>
      </c>
      <c r="L74">
        <v>0.23804504919800001</v>
      </c>
      <c r="M74" t="s">
        <v>15</v>
      </c>
    </row>
    <row r="75" spans="1:16" x14ac:dyDescent="0.2">
      <c r="A75" t="s">
        <v>26</v>
      </c>
      <c r="B75">
        <v>32</v>
      </c>
      <c r="C75">
        <v>329</v>
      </c>
      <c r="D75">
        <v>680</v>
      </c>
      <c r="E75">
        <v>6724</v>
      </c>
      <c r="F75" s="16">
        <v>4.7058823529399998</v>
      </c>
      <c r="G75" s="9">
        <v>4.8929208804300002</v>
      </c>
      <c r="H75" s="17">
        <v>0.96</v>
      </c>
      <c r="I75">
        <v>648</v>
      </c>
      <c r="J75">
        <v>6395</v>
      </c>
      <c r="K75" t="s">
        <v>105</v>
      </c>
      <c r="L75">
        <v>0.92552931457700005</v>
      </c>
      <c r="M75" t="s">
        <v>15</v>
      </c>
    </row>
    <row r="76" spans="1:16" x14ac:dyDescent="0.2">
      <c r="A76" t="s">
        <v>28</v>
      </c>
      <c r="B76">
        <v>34</v>
      </c>
      <c r="C76">
        <v>316</v>
      </c>
      <c r="D76">
        <v>680</v>
      </c>
      <c r="E76">
        <v>6724</v>
      </c>
      <c r="F76" s="16">
        <v>5</v>
      </c>
      <c r="G76" s="9">
        <v>4.6995835811999997</v>
      </c>
      <c r="H76" s="17">
        <v>1.06</v>
      </c>
      <c r="I76">
        <v>646</v>
      </c>
      <c r="J76">
        <v>6408</v>
      </c>
      <c r="K76" t="s">
        <v>106</v>
      </c>
      <c r="L76">
        <v>0.70454490150399995</v>
      </c>
      <c r="M76" t="s">
        <v>15</v>
      </c>
    </row>
    <row r="77" spans="1:16" x14ac:dyDescent="0.2">
      <c r="A77" t="s">
        <v>30</v>
      </c>
      <c r="B77">
        <v>31</v>
      </c>
      <c r="C77">
        <v>299</v>
      </c>
      <c r="D77">
        <v>680</v>
      </c>
      <c r="E77">
        <v>6724</v>
      </c>
      <c r="F77" s="16">
        <v>4.5588235294099997</v>
      </c>
      <c r="G77" s="9">
        <v>4.44675788221</v>
      </c>
      <c r="H77" s="17">
        <v>1.03</v>
      </c>
      <c r="I77">
        <v>649</v>
      </c>
      <c r="J77">
        <v>6425</v>
      </c>
      <c r="K77" t="s">
        <v>107</v>
      </c>
      <c r="L77">
        <v>0.84572926876599996</v>
      </c>
      <c r="M77" t="s">
        <v>15</v>
      </c>
    </row>
    <row r="78" spans="1:16" x14ac:dyDescent="0.2">
      <c r="A78" t="s">
        <v>32</v>
      </c>
      <c r="B78">
        <v>26</v>
      </c>
      <c r="C78">
        <v>249</v>
      </c>
      <c r="D78">
        <v>680</v>
      </c>
      <c r="E78">
        <v>6724</v>
      </c>
      <c r="F78" s="16">
        <v>3.8235294117600001</v>
      </c>
      <c r="G78" s="9">
        <v>3.7031528851900002</v>
      </c>
      <c r="H78" s="17">
        <v>1.03</v>
      </c>
      <c r="I78">
        <v>654</v>
      </c>
      <c r="J78">
        <v>6475</v>
      </c>
      <c r="K78" t="s">
        <v>108</v>
      </c>
      <c r="L78">
        <v>0.83174024561500004</v>
      </c>
      <c r="M78" t="s">
        <v>15</v>
      </c>
    </row>
    <row r="79" spans="1:16" ht="17" thickBot="1" x14ac:dyDescent="0.25">
      <c r="A79" t="s">
        <v>34</v>
      </c>
      <c r="B79">
        <v>20</v>
      </c>
      <c r="C79">
        <v>238</v>
      </c>
      <c r="D79">
        <v>680</v>
      </c>
      <c r="E79">
        <v>6724</v>
      </c>
      <c r="F79" s="16">
        <v>2.9411764705899999</v>
      </c>
      <c r="G79" s="9">
        <v>3.5395597858399999</v>
      </c>
      <c r="H79" s="17">
        <v>0.83</v>
      </c>
      <c r="I79">
        <v>660</v>
      </c>
      <c r="J79">
        <v>6486</v>
      </c>
      <c r="K79" t="s">
        <v>109</v>
      </c>
      <c r="L79">
        <v>0.50958027036999998</v>
      </c>
      <c r="M79" t="s">
        <v>15</v>
      </c>
    </row>
    <row r="80" spans="1:16" s="3" customFormat="1" ht="17" thickBot="1" x14ac:dyDescent="0.25">
      <c r="A80" s="2" t="s">
        <v>110</v>
      </c>
      <c r="B80" s="3">
        <v>0</v>
      </c>
      <c r="C80" s="3">
        <v>26</v>
      </c>
      <c r="D80" s="3">
        <v>680</v>
      </c>
      <c r="E80" s="3">
        <v>6724</v>
      </c>
      <c r="F80" s="14">
        <v>0</v>
      </c>
      <c r="G80" s="10">
        <v>0.38667459845300001</v>
      </c>
      <c r="H80" s="15">
        <v>0</v>
      </c>
      <c r="I80" s="3">
        <v>680</v>
      </c>
      <c r="J80" s="3">
        <v>6698</v>
      </c>
      <c r="K80" s="3" t="s">
        <v>43</v>
      </c>
      <c r="L80" s="3">
        <v>0.165490208118</v>
      </c>
      <c r="M80" s="3" t="s">
        <v>15</v>
      </c>
      <c r="N80" s="10">
        <f>SUM(F80:F90)</f>
        <v>8.6764705882450013</v>
      </c>
      <c r="O80" s="10">
        <f>SUM(G80:G90)</f>
        <v>9.5032718619939995</v>
      </c>
      <c r="P80" s="24">
        <f>N80/O80</f>
        <v>0.91299825094391052</v>
      </c>
    </row>
    <row r="81" spans="1:16" x14ac:dyDescent="0.2">
      <c r="A81" t="s">
        <v>16</v>
      </c>
      <c r="B81">
        <v>4</v>
      </c>
      <c r="C81">
        <v>72</v>
      </c>
      <c r="D81">
        <v>680</v>
      </c>
      <c r="E81">
        <v>6724</v>
      </c>
      <c r="F81" s="16">
        <v>0.58823529411800002</v>
      </c>
      <c r="G81" s="9">
        <v>1.07079119572</v>
      </c>
      <c r="H81" s="17">
        <v>0.55000000000000004</v>
      </c>
      <c r="I81">
        <v>676</v>
      </c>
      <c r="J81">
        <v>6652</v>
      </c>
      <c r="K81" t="s">
        <v>111</v>
      </c>
      <c r="L81">
        <v>0.31676997338599999</v>
      </c>
      <c r="M81" t="s">
        <v>15</v>
      </c>
      <c r="N81">
        <f>SUM(B80:B90)</f>
        <v>59</v>
      </c>
      <c r="O81">
        <f>SUM(C80:C90)</f>
        <v>639</v>
      </c>
    </row>
    <row r="82" spans="1:16" x14ac:dyDescent="0.2">
      <c r="A82" t="s">
        <v>18</v>
      </c>
      <c r="B82">
        <v>6</v>
      </c>
      <c r="C82">
        <v>67</v>
      </c>
      <c r="D82">
        <v>680</v>
      </c>
      <c r="E82">
        <v>6724</v>
      </c>
      <c r="F82" s="16">
        <v>0.88235294117600005</v>
      </c>
      <c r="G82" s="9">
        <v>0.99643069601400003</v>
      </c>
      <c r="H82" s="17">
        <v>0.89</v>
      </c>
      <c r="I82">
        <v>674</v>
      </c>
      <c r="J82">
        <v>6657</v>
      </c>
      <c r="K82" t="s">
        <v>112</v>
      </c>
      <c r="L82">
        <v>1</v>
      </c>
      <c r="M82" t="s">
        <v>15</v>
      </c>
      <c r="N82">
        <f>D80-N81</f>
        <v>621</v>
      </c>
      <c r="O82">
        <f>E80-O81</f>
        <v>6085</v>
      </c>
    </row>
    <row r="83" spans="1:16" x14ac:dyDescent="0.2">
      <c r="A83" t="s">
        <v>20</v>
      </c>
      <c r="B83">
        <v>7</v>
      </c>
      <c r="C83">
        <v>63</v>
      </c>
      <c r="D83">
        <v>680</v>
      </c>
      <c r="E83">
        <v>6724</v>
      </c>
      <c r="F83" s="16">
        <v>1.0294117647100001</v>
      </c>
      <c r="G83" s="9">
        <v>0.93694229625199998</v>
      </c>
      <c r="H83" s="17">
        <v>1.1000000000000001</v>
      </c>
      <c r="I83">
        <v>673</v>
      </c>
      <c r="J83">
        <v>6661</v>
      </c>
      <c r="K83" t="s">
        <v>66</v>
      </c>
      <c r="L83">
        <v>0.83400071168699996</v>
      </c>
      <c r="M83" t="s">
        <v>15</v>
      </c>
    </row>
    <row r="84" spans="1:16" x14ac:dyDescent="0.2">
      <c r="A84" t="s">
        <v>22</v>
      </c>
      <c r="B84">
        <v>11</v>
      </c>
      <c r="C84">
        <v>55</v>
      </c>
      <c r="D84">
        <v>680</v>
      </c>
      <c r="E84">
        <v>6724</v>
      </c>
      <c r="F84" s="16">
        <v>1.61764705882</v>
      </c>
      <c r="G84" s="9">
        <v>0.81796549672800001</v>
      </c>
      <c r="H84" s="17">
        <v>1.98</v>
      </c>
      <c r="I84">
        <v>669</v>
      </c>
      <c r="J84">
        <v>6669</v>
      </c>
      <c r="K84" t="s">
        <v>113</v>
      </c>
      <c r="L84">
        <v>4.9616806903900003E-2</v>
      </c>
      <c r="M84" t="s">
        <v>50</v>
      </c>
    </row>
    <row r="85" spans="1:16" x14ac:dyDescent="0.2">
      <c r="A85" t="s">
        <v>24</v>
      </c>
      <c r="B85">
        <v>3</v>
      </c>
      <c r="C85">
        <v>63</v>
      </c>
      <c r="D85">
        <v>680</v>
      </c>
      <c r="E85">
        <v>6724</v>
      </c>
      <c r="F85" s="16">
        <v>0.44117647058800002</v>
      </c>
      <c r="G85" s="9">
        <v>0.93694229625199998</v>
      </c>
      <c r="H85" s="17">
        <v>0.47</v>
      </c>
      <c r="I85">
        <v>677</v>
      </c>
      <c r="J85">
        <v>6661</v>
      </c>
      <c r="K85" t="s">
        <v>114</v>
      </c>
      <c r="L85">
        <v>0.28032153785300001</v>
      </c>
      <c r="M85" t="s">
        <v>15</v>
      </c>
    </row>
    <row r="86" spans="1:16" x14ac:dyDescent="0.2">
      <c r="A86" t="s">
        <v>26</v>
      </c>
      <c r="B86">
        <v>4</v>
      </c>
      <c r="C86">
        <v>49</v>
      </c>
      <c r="D86">
        <v>680</v>
      </c>
      <c r="E86">
        <v>6724</v>
      </c>
      <c r="F86" s="16">
        <v>0.58823529411800002</v>
      </c>
      <c r="G86" s="9">
        <v>0.728732897085</v>
      </c>
      <c r="H86" s="17">
        <v>0.81</v>
      </c>
      <c r="I86">
        <v>676</v>
      </c>
      <c r="J86">
        <v>6675</v>
      </c>
      <c r="K86" t="s">
        <v>115</v>
      </c>
      <c r="L86">
        <v>1</v>
      </c>
      <c r="M86" t="s">
        <v>15</v>
      </c>
    </row>
    <row r="87" spans="1:16" x14ac:dyDescent="0.2">
      <c r="A87" t="s">
        <v>28</v>
      </c>
      <c r="B87">
        <v>8</v>
      </c>
      <c r="C87">
        <v>63</v>
      </c>
      <c r="D87">
        <v>680</v>
      </c>
      <c r="E87">
        <v>6724</v>
      </c>
      <c r="F87" s="16">
        <v>1.1764705882399999</v>
      </c>
      <c r="G87" s="9">
        <v>0.93694229625199998</v>
      </c>
      <c r="H87" s="17">
        <v>1.26</v>
      </c>
      <c r="I87">
        <v>672</v>
      </c>
      <c r="J87">
        <v>6661</v>
      </c>
      <c r="K87" t="s">
        <v>116</v>
      </c>
      <c r="L87">
        <v>0.53293579389199996</v>
      </c>
      <c r="M87" t="s">
        <v>15</v>
      </c>
    </row>
    <row r="88" spans="1:16" x14ac:dyDescent="0.2">
      <c r="A88" t="s">
        <v>30</v>
      </c>
      <c r="B88">
        <v>5</v>
      </c>
      <c r="C88">
        <v>64</v>
      </c>
      <c r="D88">
        <v>680</v>
      </c>
      <c r="E88">
        <v>6724</v>
      </c>
      <c r="F88" s="16">
        <v>0.73529411764700003</v>
      </c>
      <c r="G88" s="9">
        <v>0.95181439619300001</v>
      </c>
      <c r="H88" s="17">
        <v>0.77</v>
      </c>
      <c r="I88">
        <v>675</v>
      </c>
      <c r="J88">
        <v>6660</v>
      </c>
      <c r="K88" t="s">
        <v>117</v>
      </c>
      <c r="L88">
        <v>0.83287214295300005</v>
      </c>
      <c r="M88" t="s">
        <v>15</v>
      </c>
    </row>
    <row r="89" spans="1:16" x14ac:dyDescent="0.2">
      <c r="A89" t="s">
        <v>32</v>
      </c>
      <c r="B89">
        <v>3</v>
      </c>
      <c r="C89">
        <v>48</v>
      </c>
      <c r="D89">
        <v>680</v>
      </c>
      <c r="E89">
        <v>6724</v>
      </c>
      <c r="F89" s="16">
        <v>0.44117647058800002</v>
      </c>
      <c r="G89" s="9">
        <v>0.71386079714499995</v>
      </c>
      <c r="H89" s="17">
        <v>0.62</v>
      </c>
      <c r="I89">
        <v>677</v>
      </c>
      <c r="J89">
        <v>6676</v>
      </c>
      <c r="K89" t="s">
        <v>118</v>
      </c>
      <c r="L89">
        <v>0.62413442189299995</v>
      </c>
      <c r="M89" t="s">
        <v>15</v>
      </c>
    </row>
    <row r="90" spans="1:16" ht="17" thickBot="1" x14ac:dyDescent="0.25">
      <c r="A90" t="s">
        <v>34</v>
      </c>
      <c r="B90">
        <v>8</v>
      </c>
      <c r="C90">
        <v>69</v>
      </c>
      <c r="D90">
        <v>680</v>
      </c>
      <c r="E90">
        <v>6724</v>
      </c>
      <c r="F90" s="16">
        <v>1.1764705882399999</v>
      </c>
      <c r="G90" s="9">
        <v>1.0261748959000001</v>
      </c>
      <c r="H90" s="17">
        <v>1.1499999999999999</v>
      </c>
      <c r="I90">
        <v>672</v>
      </c>
      <c r="J90">
        <v>6655</v>
      </c>
      <c r="K90" t="s">
        <v>119</v>
      </c>
      <c r="L90">
        <v>0.69017501722100005</v>
      </c>
      <c r="M90" t="s">
        <v>15</v>
      </c>
    </row>
    <row r="91" spans="1:16" s="3" customFormat="1" ht="17" thickBot="1" x14ac:dyDescent="0.25">
      <c r="A91" s="2" t="s">
        <v>120</v>
      </c>
      <c r="B91" s="3">
        <v>0</v>
      </c>
      <c r="C91" s="3">
        <v>10</v>
      </c>
      <c r="D91" s="3">
        <v>680</v>
      </c>
      <c r="E91" s="3">
        <v>6724</v>
      </c>
      <c r="F91" s="14">
        <v>0</v>
      </c>
      <c r="G91" s="10">
        <v>0.148720999405</v>
      </c>
      <c r="H91" s="15">
        <v>0</v>
      </c>
      <c r="I91" s="3">
        <v>680</v>
      </c>
      <c r="J91" s="3">
        <v>6714</v>
      </c>
      <c r="K91" s="3" t="s">
        <v>121</v>
      </c>
      <c r="L91" s="3">
        <v>0.61380320643800002</v>
      </c>
      <c r="M91" s="3" t="s">
        <v>15</v>
      </c>
      <c r="N91" s="10">
        <f>SUM(F91:F101)</f>
        <v>3.0882352941180002</v>
      </c>
      <c r="O91" s="10">
        <f>SUM(G91:G101)</f>
        <v>2.7513384889951</v>
      </c>
      <c r="P91" s="24">
        <f>N91/O91</f>
        <v>1.122448330683568</v>
      </c>
    </row>
    <row r="92" spans="1:16" x14ac:dyDescent="0.2">
      <c r="A92" t="s">
        <v>16</v>
      </c>
      <c r="B92">
        <v>1</v>
      </c>
      <c r="C92">
        <v>30</v>
      </c>
      <c r="D92">
        <v>680</v>
      </c>
      <c r="E92">
        <v>6724</v>
      </c>
      <c r="F92" s="16">
        <v>0.14705882352899999</v>
      </c>
      <c r="G92" s="9">
        <v>0.446162998215</v>
      </c>
      <c r="H92" s="17">
        <v>0.33</v>
      </c>
      <c r="I92">
        <v>679</v>
      </c>
      <c r="J92">
        <v>6694</v>
      </c>
      <c r="K92" t="s">
        <v>122</v>
      </c>
      <c r="L92">
        <v>0.35824267358099998</v>
      </c>
      <c r="M92" t="s">
        <v>15</v>
      </c>
      <c r="N92">
        <f>SUM(B91:B101)</f>
        <v>21</v>
      </c>
      <c r="O92">
        <f>SUM(C91:C101)</f>
        <v>185</v>
      </c>
    </row>
    <row r="93" spans="1:16" x14ac:dyDescent="0.2">
      <c r="A93" t="s">
        <v>18</v>
      </c>
      <c r="B93">
        <v>2</v>
      </c>
      <c r="C93">
        <v>17</v>
      </c>
      <c r="D93">
        <v>680</v>
      </c>
      <c r="E93">
        <v>6724</v>
      </c>
      <c r="F93" s="16">
        <v>0.29411764705900001</v>
      </c>
      <c r="G93" s="9">
        <v>0.25282569898899998</v>
      </c>
      <c r="H93" s="17">
        <v>1.1599999999999999</v>
      </c>
      <c r="I93">
        <v>678</v>
      </c>
      <c r="J93">
        <v>6707</v>
      </c>
      <c r="K93" t="s">
        <v>123</v>
      </c>
      <c r="L93">
        <v>0.69178950874099998</v>
      </c>
      <c r="M93" t="s">
        <v>15</v>
      </c>
      <c r="N93">
        <f>D91-N92</f>
        <v>659</v>
      </c>
      <c r="O93">
        <f>E91-O92</f>
        <v>6539</v>
      </c>
    </row>
    <row r="94" spans="1:16" x14ac:dyDescent="0.2">
      <c r="A94" t="s">
        <v>20</v>
      </c>
      <c r="B94">
        <v>2</v>
      </c>
      <c r="C94">
        <v>24</v>
      </c>
      <c r="D94">
        <v>680</v>
      </c>
      <c r="E94">
        <v>6724</v>
      </c>
      <c r="F94" s="16">
        <v>0.29411764705900001</v>
      </c>
      <c r="G94" s="9">
        <v>0.35693039857199998</v>
      </c>
      <c r="H94" s="17">
        <v>0.82</v>
      </c>
      <c r="I94">
        <v>678</v>
      </c>
      <c r="J94">
        <v>6700</v>
      </c>
      <c r="K94" t="s">
        <v>124</v>
      </c>
      <c r="L94">
        <v>1</v>
      </c>
      <c r="M94" t="s">
        <v>15</v>
      </c>
    </row>
    <row r="95" spans="1:16" x14ac:dyDescent="0.2">
      <c r="A95" t="s">
        <v>22</v>
      </c>
      <c r="B95">
        <v>4</v>
      </c>
      <c r="C95">
        <v>19</v>
      </c>
      <c r="D95">
        <v>680</v>
      </c>
      <c r="E95">
        <v>6724</v>
      </c>
      <c r="F95" s="16">
        <v>0.58823529411800002</v>
      </c>
      <c r="G95" s="9">
        <v>0.28256989887</v>
      </c>
      <c r="H95" s="17">
        <v>2.08</v>
      </c>
      <c r="I95">
        <v>676</v>
      </c>
      <c r="J95">
        <v>6705</v>
      </c>
      <c r="K95" t="s">
        <v>125</v>
      </c>
      <c r="L95">
        <v>0.15492566926000001</v>
      </c>
      <c r="M95" t="s">
        <v>15</v>
      </c>
    </row>
    <row r="96" spans="1:16" x14ac:dyDescent="0.2">
      <c r="A96" t="s">
        <v>24</v>
      </c>
      <c r="B96">
        <v>2</v>
      </c>
      <c r="C96">
        <v>14</v>
      </c>
      <c r="D96">
        <v>680</v>
      </c>
      <c r="E96">
        <v>6724</v>
      </c>
      <c r="F96" s="16">
        <v>0.29411764705900001</v>
      </c>
      <c r="G96" s="9">
        <v>0.20820939916699999</v>
      </c>
      <c r="H96" s="17">
        <v>1.41</v>
      </c>
      <c r="I96">
        <v>678</v>
      </c>
      <c r="J96">
        <v>6710</v>
      </c>
      <c r="K96" t="s">
        <v>126</v>
      </c>
      <c r="L96">
        <v>0.65339171747199998</v>
      </c>
      <c r="M96" t="s">
        <v>15</v>
      </c>
    </row>
    <row r="97" spans="1:16" x14ac:dyDescent="0.2">
      <c r="A97" t="s">
        <v>26</v>
      </c>
      <c r="B97">
        <v>1</v>
      </c>
      <c r="C97">
        <v>6</v>
      </c>
      <c r="D97">
        <v>680</v>
      </c>
      <c r="E97">
        <v>6724</v>
      </c>
      <c r="F97" s="16">
        <v>0.14705882352899999</v>
      </c>
      <c r="G97" s="9">
        <v>8.92325996431E-2</v>
      </c>
      <c r="H97" s="17">
        <v>1.65</v>
      </c>
      <c r="I97">
        <v>679</v>
      </c>
      <c r="J97">
        <v>6718</v>
      </c>
      <c r="K97" t="s">
        <v>127</v>
      </c>
      <c r="L97">
        <v>0.490663951401</v>
      </c>
      <c r="M97" t="s">
        <v>15</v>
      </c>
    </row>
    <row r="98" spans="1:16" x14ac:dyDescent="0.2">
      <c r="A98" t="s">
        <v>28</v>
      </c>
      <c r="B98">
        <v>0</v>
      </c>
      <c r="C98">
        <v>14</v>
      </c>
      <c r="D98">
        <v>680</v>
      </c>
      <c r="E98">
        <v>6724</v>
      </c>
      <c r="F98" s="16">
        <v>0</v>
      </c>
      <c r="G98" s="9">
        <v>0.20820939916699999</v>
      </c>
      <c r="H98" s="17">
        <v>0</v>
      </c>
      <c r="I98">
        <v>680</v>
      </c>
      <c r="J98">
        <v>6710</v>
      </c>
      <c r="K98" t="s">
        <v>128</v>
      </c>
      <c r="L98">
        <v>0.63223759117599998</v>
      </c>
      <c r="M98" t="s">
        <v>15</v>
      </c>
    </row>
    <row r="99" spans="1:16" x14ac:dyDescent="0.2">
      <c r="A99" t="s">
        <v>30</v>
      </c>
      <c r="B99">
        <v>2</v>
      </c>
      <c r="C99">
        <v>19</v>
      </c>
      <c r="D99">
        <v>680</v>
      </c>
      <c r="E99">
        <v>6724</v>
      </c>
      <c r="F99" s="16">
        <v>0.29411764705900001</v>
      </c>
      <c r="G99" s="9">
        <v>0.28256989887</v>
      </c>
      <c r="H99" s="17">
        <v>1.04</v>
      </c>
      <c r="I99">
        <v>678</v>
      </c>
      <c r="J99">
        <v>6705</v>
      </c>
      <c r="K99" t="s">
        <v>129</v>
      </c>
      <c r="L99">
        <v>1</v>
      </c>
      <c r="M99" t="s">
        <v>15</v>
      </c>
    </row>
    <row r="100" spans="1:16" x14ac:dyDescent="0.2">
      <c r="A100" t="s">
        <v>32</v>
      </c>
      <c r="B100">
        <v>2</v>
      </c>
      <c r="C100">
        <v>17</v>
      </c>
      <c r="D100">
        <v>680</v>
      </c>
      <c r="E100">
        <v>6724</v>
      </c>
      <c r="F100" s="16">
        <v>0.29411764705900001</v>
      </c>
      <c r="G100" s="9">
        <v>0.25282569898899998</v>
      </c>
      <c r="H100" s="17">
        <v>1.1599999999999999</v>
      </c>
      <c r="I100">
        <v>678</v>
      </c>
      <c r="J100">
        <v>6707</v>
      </c>
      <c r="K100" t="s">
        <v>123</v>
      </c>
      <c r="L100">
        <v>0.69178950874099998</v>
      </c>
      <c r="M100" t="s">
        <v>15</v>
      </c>
    </row>
    <row r="101" spans="1:16" ht="17" thickBot="1" x14ac:dyDescent="0.25">
      <c r="A101" t="s">
        <v>34</v>
      </c>
      <c r="B101">
        <v>5</v>
      </c>
      <c r="C101">
        <v>15</v>
      </c>
      <c r="D101">
        <v>680</v>
      </c>
      <c r="E101">
        <v>6724</v>
      </c>
      <c r="F101" s="16">
        <v>0.73529411764700003</v>
      </c>
      <c r="G101" s="9">
        <v>0.22308149910799999</v>
      </c>
      <c r="H101" s="17">
        <v>3.3</v>
      </c>
      <c r="I101">
        <v>675</v>
      </c>
      <c r="J101">
        <v>6709</v>
      </c>
      <c r="K101" t="s">
        <v>130</v>
      </c>
      <c r="L101">
        <v>3.11745610721E-2</v>
      </c>
      <c r="M101" t="s">
        <v>50</v>
      </c>
    </row>
    <row r="102" spans="1:16" s="3" customFormat="1" ht="17" thickBot="1" x14ac:dyDescent="0.25">
      <c r="A102" s="2" t="s">
        <v>131</v>
      </c>
      <c r="B102" s="3">
        <v>2</v>
      </c>
      <c r="C102" s="3">
        <v>13</v>
      </c>
      <c r="D102" s="3">
        <v>680</v>
      </c>
      <c r="E102" s="3">
        <v>6724</v>
      </c>
      <c r="F102" s="14">
        <v>0.29411764705900001</v>
      </c>
      <c r="G102" s="10">
        <v>0.19333729922699999</v>
      </c>
      <c r="H102" s="15">
        <v>1.52</v>
      </c>
      <c r="I102" s="3">
        <v>678</v>
      </c>
      <c r="J102" s="3">
        <v>6711</v>
      </c>
      <c r="K102" s="3" t="s">
        <v>132</v>
      </c>
      <c r="L102" s="3">
        <v>0.64217279253500004</v>
      </c>
      <c r="M102" s="3" t="s">
        <v>15</v>
      </c>
      <c r="N102" s="10">
        <f>SUM(F102:F112)</f>
        <v>8.5294117647099998</v>
      </c>
      <c r="O102" s="10">
        <f>SUM(G102:G112)</f>
        <v>10.321237358726002</v>
      </c>
      <c r="P102" s="24">
        <f>N102/O102</f>
        <v>0.82639430411886439</v>
      </c>
    </row>
    <row r="103" spans="1:16" x14ac:dyDescent="0.2">
      <c r="A103" t="s">
        <v>16</v>
      </c>
      <c r="B103">
        <v>6</v>
      </c>
      <c r="C103">
        <v>78</v>
      </c>
      <c r="D103">
        <v>680</v>
      </c>
      <c r="E103">
        <v>6724</v>
      </c>
      <c r="F103" s="16">
        <v>0.88235294117600005</v>
      </c>
      <c r="G103" s="9">
        <v>1.1600237953600001</v>
      </c>
      <c r="H103" s="17">
        <v>0.76</v>
      </c>
      <c r="I103">
        <v>674</v>
      </c>
      <c r="J103">
        <v>6646</v>
      </c>
      <c r="K103" t="s">
        <v>133</v>
      </c>
      <c r="L103">
        <v>0.70264745540499995</v>
      </c>
      <c r="M103" t="s">
        <v>15</v>
      </c>
      <c r="N103">
        <f>SUM(B102:B112)</f>
        <v>58</v>
      </c>
      <c r="O103">
        <f>SUM(C102:C112)</f>
        <v>694</v>
      </c>
    </row>
    <row r="104" spans="1:16" x14ac:dyDescent="0.2">
      <c r="A104" t="s">
        <v>18</v>
      </c>
      <c r="B104">
        <v>10</v>
      </c>
      <c r="C104">
        <v>71</v>
      </c>
      <c r="D104">
        <v>680</v>
      </c>
      <c r="E104">
        <v>6724</v>
      </c>
      <c r="F104" s="16">
        <v>1.4705882352899999</v>
      </c>
      <c r="G104" s="9">
        <v>1.05591909578</v>
      </c>
      <c r="H104" s="17">
        <v>1.39</v>
      </c>
      <c r="I104">
        <v>670</v>
      </c>
      <c r="J104">
        <v>6653</v>
      </c>
      <c r="K104" t="s">
        <v>134</v>
      </c>
      <c r="L104">
        <v>0.329899108828</v>
      </c>
      <c r="M104" t="s">
        <v>15</v>
      </c>
      <c r="N104">
        <f>D102-N103</f>
        <v>622</v>
      </c>
      <c r="O104">
        <f>E102-O103</f>
        <v>6030</v>
      </c>
    </row>
    <row r="105" spans="1:16" x14ac:dyDescent="0.2">
      <c r="A105" t="s">
        <v>20</v>
      </c>
      <c r="B105">
        <v>5</v>
      </c>
      <c r="C105">
        <v>63</v>
      </c>
      <c r="D105">
        <v>680</v>
      </c>
      <c r="E105">
        <v>6724</v>
      </c>
      <c r="F105" s="16">
        <v>0.73529411764700003</v>
      </c>
      <c r="G105" s="9">
        <v>0.93694229625199998</v>
      </c>
      <c r="H105" s="17">
        <v>0.78</v>
      </c>
      <c r="I105">
        <v>675</v>
      </c>
      <c r="J105">
        <v>6661</v>
      </c>
      <c r="K105" t="s">
        <v>135</v>
      </c>
      <c r="L105">
        <v>0.83196683888599998</v>
      </c>
      <c r="M105" t="s">
        <v>15</v>
      </c>
    </row>
    <row r="106" spans="1:16" x14ac:dyDescent="0.2">
      <c r="A106" t="s">
        <v>22</v>
      </c>
      <c r="B106">
        <v>6</v>
      </c>
      <c r="C106">
        <v>48</v>
      </c>
      <c r="D106">
        <v>680</v>
      </c>
      <c r="E106">
        <v>6724</v>
      </c>
      <c r="F106" s="16">
        <v>0.88235294117600005</v>
      </c>
      <c r="G106" s="9">
        <v>0.71386079714499995</v>
      </c>
      <c r="H106" s="17">
        <v>1.24</v>
      </c>
      <c r="I106">
        <v>674</v>
      </c>
      <c r="J106">
        <v>6676</v>
      </c>
      <c r="K106" t="s">
        <v>136</v>
      </c>
      <c r="L106">
        <v>0.63268462487900001</v>
      </c>
      <c r="M106" t="s">
        <v>15</v>
      </c>
    </row>
    <row r="107" spans="1:16" x14ac:dyDescent="0.2">
      <c r="A107" t="s">
        <v>24</v>
      </c>
      <c r="B107">
        <v>8</v>
      </c>
      <c r="C107">
        <v>57</v>
      </c>
      <c r="D107">
        <v>680</v>
      </c>
      <c r="E107">
        <v>6724</v>
      </c>
      <c r="F107" s="16">
        <v>1.1764705882399999</v>
      </c>
      <c r="G107" s="9">
        <v>0.84770969660899997</v>
      </c>
      <c r="H107" s="17">
        <v>1.39</v>
      </c>
      <c r="I107">
        <v>672</v>
      </c>
      <c r="J107">
        <v>6667</v>
      </c>
      <c r="K107" t="s">
        <v>137</v>
      </c>
      <c r="L107">
        <v>0.38415895315100002</v>
      </c>
      <c r="M107" t="s">
        <v>15</v>
      </c>
    </row>
    <row r="108" spans="1:16" x14ac:dyDescent="0.2">
      <c r="A108" t="s">
        <v>26</v>
      </c>
      <c r="B108">
        <v>2</v>
      </c>
      <c r="C108">
        <v>74</v>
      </c>
      <c r="D108">
        <v>680</v>
      </c>
      <c r="E108">
        <v>6724</v>
      </c>
      <c r="F108" s="16">
        <v>0.29411764705900001</v>
      </c>
      <c r="G108" s="9">
        <v>1.1005353955999999</v>
      </c>
      <c r="H108" s="17">
        <v>0.27</v>
      </c>
      <c r="I108">
        <v>678</v>
      </c>
      <c r="J108">
        <v>6650</v>
      </c>
      <c r="K108" t="s">
        <v>138</v>
      </c>
      <c r="L108">
        <v>4.4457742999800001E-2</v>
      </c>
      <c r="M108" t="s">
        <v>50</v>
      </c>
    </row>
    <row r="109" spans="1:16" x14ac:dyDescent="0.2">
      <c r="A109" t="s">
        <v>28</v>
      </c>
      <c r="B109">
        <v>8</v>
      </c>
      <c r="C109">
        <v>82</v>
      </c>
      <c r="D109">
        <v>680</v>
      </c>
      <c r="E109">
        <v>6724</v>
      </c>
      <c r="F109" s="16">
        <v>1.1764705882399999</v>
      </c>
      <c r="G109" s="9">
        <v>1.2195121951200001</v>
      </c>
      <c r="H109" s="17">
        <v>0.96</v>
      </c>
      <c r="I109">
        <v>672</v>
      </c>
      <c r="J109">
        <v>6642</v>
      </c>
      <c r="K109" t="s">
        <v>139</v>
      </c>
      <c r="L109">
        <v>1</v>
      </c>
      <c r="M109" t="s">
        <v>15</v>
      </c>
    </row>
    <row r="110" spans="1:16" x14ac:dyDescent="0.2">
      <c r="A110" t="s">
        <v>30</v>
      </c>
      <c r="B110">
        <v>6</v>
      </c>
      <c r="C110">
        <v>74</v>
      </c>
      <c r="D110">
        <v>680</v>
      </c>
      <c r="E110">
        <v>6724</v>
      </c>
      <c r="F110" s="16">
        <v>0.88235294117600005</v>
      </c>
      <c r="G110" s="9">
        <v>1.1005353955999999</v>
      </c>
      <c r="H110" s="17">
        <v>0.8</v>
      </c>
      <c r="I110">
        <v>674</v>
      </c>
      <c r="J110">
        <v>6650</v>
      </c>
      <c r="K110" t="s">
        <v>140</v>
      </c>
      <c r="L110">
        <v>0.84466644096599997</v>
      </c>
      <c r="M110" t="s">
        <v>15</v>
      </c>
    </row>
    <row r="111" spans="1:16" x14ac:dyDescent="0.2">
      <c r="A111" t="s">
        <v>32</v>
      </c>
      <c r="B111">
        <v>1</v>
      </c>
      <c r="C111">
        <v>70</v>
      </c>
      <c r="D111">
        <v>680</v>
      </c>
      <c r="E111">
        <v>6724</v>
      </c>
      <c r="F111" s="16">
        <v>0.14705882352899999</v>
      </c>
      <c r="G111" s="9">
        <v>1.0410469958399999</v>
      </c>
      <c r="H111" s="17">
        <v>0.14000000000000001</v>
      </c>
      <c r="I111">
        <v>679</v>
      </c>
      <c r="J111">
        <v>6654</v>
      </c>
      <c r="K111" t="s">
        <v>141</v>
      </c>
      <c r="L111">
        <v>2.0127470807499999E-2</v>
      </c>
      <c r="M111" t="s">
        <v>50</v>
      </c>
    </row>
    <row r="112" spans="1:16" x14ac:dyDescent="0.2">
      <c r="A112" t="s">
        <v>34</v>
      </c>
      <c r="B112">
        <v>4</v>
      </c>
      <c r="C112">
        <v>64</v>
      </c>
      <c r="D112">
        <v>680</v>
      </c>
      <c r="E112">
        <v>6724</v>
      </c>
      <c r="F112" s="16">
        <v>0.58823529411800002</v>
      </c>
      <c r="G112" s="9">
        <v>0.95181439619300001</v>
      </c>
      <c r="H112" s="17">
        <v>0.62</v>
      </c>
      <c r="I112">
        <v>676</v>
      </c>
      <c r="J112">
        <v>6660</v>
      </c>
      <c r="K112" t="s">
        <v>142</v>
      </c>
      <c r="L112">
        <v>0.52347229803499995</v>
      </c>
      <c r="M112" t="s">
        <v>15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EA75C-2F9E-2546-B99D-255A53263697}">
  <dimension ref="A1:P111"/>
  <sheetViews>
    <sheetView workbookViewId="0">
      <selection activeCell="N3" sqref="N3:O4"/>
    </sheetView>
  </sheetViews>
  <sheetFormatPr baseColWidth="10" defaultRowHeight="16" x14ac:dyDescent="0.2"/>
  <sheetData>
    <row r="1" spans="1:16" s="1" customFormat="1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748</v>
      </c>
      <c r="O1" s="1" t="s">
        <v>860</v>
      </c>
      <c r="P1" s="1" t="s">
        <v>861</v>
      </c>
    </row>
    <row r="2" spans="1:16" s="3" customFormat="1" ht="17" thickBot="1" x14ac:dyDescent="0.25">
      <c r="A2" s="2" t="s">
        <v>13</v>
      </c>
      <c r="B2" s="3">
        <v>0</v>
      </c>
      <c r="C2" s="3">
        <v>13</v>
      </c>
      <c r="D2" s="3">
        <v>226</v>
      </c>
      <c r="E2" s="3">
        <v>2228</v>
      </c>
      <c r="F2" s="10">
        <v>0</v>
      </c>
      <c r="G2" s="10">
        <v>0.58348294434500003</v>
      </c>
      <c r="H2" s="10">
        <v>0</v>
      </c>
      <c r="I2" s="3">
        <v>226</v>
      </c>
      <c r="J2" s="3">
        <v>2215</v>
      </c>
      <c r="K2" s="3" t="s">
        <v>234</v>
      </c>
      <c r="L2" s="3">
        <v>0.62363869966800001</v>
      </c>
      <c r="M2" s="3" t="s">
        <v>15</v>
      </c>
      <c r="N2" s="10">
        <f>SUM(F2:F12)</f>
        <v>13.716814159281999</v>
      </c>
      <c r="O2" s="10">
        <f>SUM(G2:G12)</f>
        <v>15.394973070024999</v>
      </c>
      <c r="P2" s="24">
        <f>N2/O2</f>
        <v>0.89099305967540254</v>
      </c>
    </row>
    <row r="3" spans="1:16" x14ac:dyDescent="0.2">
      <c r="A3" t="s">
        <v>16</v>
      </c>
      <c r="B3">
        <v>5</v>
      </c>
      <c r="C3">
        <v>38</v>
      </c>
      <c r="D3">
        <v>226</v>
      </c>
      <c r="E3">
        <v>2228</v>
      </c>
      <c r="F3" s="9">
        <v>2.2123893805299999</v>
      </c>
      <c r="G3" s="9">
        <v>1.7055655296200001</v>
      </c>
      <c r="H3" s="9">
        <v>1.3</v>
      </c>
      <c r="I3">
        <v>221</v>
      </c>
      <c r="J3">
        <v>2190</v>
      </c>
      <c r="K3" t="s">
        <v>233</v>
      </c>
      <c r="L3">
        <v>0.590023794745</v>
      </c>
      <c r="M3" t="s">
        <v>15</v>
      </c>
      <c r="N3">
        <f>SUM(B2:B12)</f>
        <v>31</v>
      </c>
      <c r="O3">
        <f>SUM(C2:C12)</f>
        <v>343</v>
      </c>
    </row>
    <row r="4" spans="1:16" x14ac:dyDescent="0.2">
      <c r="A4" t="s">
        <v>18</v>
      </c>
      <c r="B4">
        <v>1</v>
      </c>
      <c r="C4">
        <v>41</v>
      </c>
      <c r="D4">
        <v>226</v>
      </c>
      <c r="E4">
        <v>2228</v>
      </c>
      <c r="F4" s="9">
        <v>0.44247787610599998</v>
      </c>
      <c r="G4" s="9">
        <v>1.8402154398599999</v>
      </c>
      <c r="H4" s="9">
        <v>0.24</v>
      </c>
      <c r="I4">
        <v>225</v>
      </c>
      <c r="J4">
        <v>2187</v>
      </c>
      <c r="K4" t="s">
        <v>232</v>
      </c>
      <c r="L4">
        <v>0.17451311426400001</v>
      </c>
      <c r="M4" t="s">
        <v>15</v>
      </c>
      <c r="N4">
        <f>D2-N3</f>
        <v>195</v>
      </c>
      <c r="O4">
        <f>E2-O3</f>
        <v>1885</v>
      </c>
    </row>
    <row r="5" spans="1:16" x14ac:dyDescent="0.2">
      <c r="A5" t="s">
        <v>20</v>
      </c>
      <c r="B5">
        <v>4</v>
      </c>
      <c r="C5">
        <v>26</v>
      </c>
      <c r="D5">
        <v>226</v>
      </c>
      <c r="E5">
        <v>2228</v>
      </c>
      <c r="F5" s="9">
        <v>1.76991150442</v>
      </c>
      <c r="G5" s="9">
        <v>1.1669658886900001</v>
      </c>
      <c r="H5" s="9">
        <v>1.52</v>
      </c>
      <c r="I5">
        <v>222</v>
      </c>
      <c r="J5">
        <v>2202</v>
      </c>
      <c r="K5" t="s">
        <v>231</v>
      </c>
      <c r="L5">
        <v>0.35065892195300002</v>
      </c>
      <c r="M5" t="s">
        <v>15</v>
      </c>
    </row>
    <row r="6" spans="1:16" x14ac:dyDescent="0.2">
      <c r="A6" t="s">
        <v>22</v>
      </c>
      <c r="B6">
        <v>2</v>
      </c>
      <c r="C6">
        <v>34</v>
      </c>
      <c r="D6">
        <v>226</v>
      </c>
      <c r="E6">
        <v>2228</v>
      </c>
      <c r="F6" s="9">
        <v>0.88495575221199996</v>
      </c>
      <c r="G6" s="9">
        <v>1.52603231598</v>
      </c>
      <c r="H6" s="9">
        <v>0.57999999999999996</v>
      </c>
      <c r="I6">
        <v>224</v>
      </c>
      <c r="J6">
        <v>2194</v>
      </c>
      <c r="K6" t="s">
        <v>230</v>
      </c>
      <c r="L6">
        <v>0.76849275296800001</v>
      </c>
      <c r="M6" t="s">
        <v>15</v>
      </c>
    </row>
    <row r="7" spans="1:16" x14ac:dyDescent="0.2">
      <c r="A7" t="s">
        <v>24</v>
      </c>
      <c r="B7">
        <v>1</v>
      </c>
      <c r="C7">
        <v>37</v>
      </c>
      <c r="D7">
        <v>226</v>
      </c>
      <c r="E7">
        <v>2228</v>
      </c>
      <c r="F7" s="9">
        <v>0.44247787610599998</v>
      </c>
      <c r="G7" s="9">
        <v>1.6606822262100001</v>
      </c>
      <c r="H7" s="9">
        <v>0.27</v>
      </c>
      <c r="I7">
        <v>225</v>
      </c>
      <c r="J7">
        <v>2191</v>
      </c>
      <c r="K7" t="s">
        <v>229</v>
      </c>
      <c r="L7">
        <v>0.252402511183</v>
      </c>
      <c r="M7" t="s">
        <v>15</v>
      </c>
    </row>
    <row r="8" spans="1:16" x14ac:dyDescent="0.2">
      <c r="A8" t="s">
        <v>26</v>
      </c>
      <c r="B8">
        <v>6</v>
      </c>
      <c r="C8">
        <v>25</v>
      </c>
      <c r="D8">
        <v>226</v>
      </c>
      <c r="E8">
        <v>2228</v>
      </c>
      <c r="F8" s="9">
        <v>2.6548672566399998</v>
      </c>
      <c r="G8" s="9">
        <v>1.12208258528</v>
      </c>
      <c r="H8" s="9">
        <v>2.37</v>
      </c>
      <c r="I8">
        <v>220</v>
      </c>
      <c r="J8">
        <v>2203</v>
      </c>
      <c r="K8" t="s">
        <v>228</v>
      </c>
      <c r="L8">
        <v>5.9355186137300002E-2</v>
      </c>
      <c r="M8" t="s">
        <v>15</v>
      </c>
    </row>
    <row r="9" spans="1:16" x14ac:dyDescent="0.2">
      <c r="A9" t="s">
        <v>28</v>
      </c>
      <c r="B9">
        <v>2</v>
      </c>
      <c r="C9">
        <v>36</v>
      </c>
      <c r="D9">
        <v>226</v>
      </c>
      <c r="E9">
        <v>2228</v>
      </c>
      <c r="F9" s="9">
        <v>0.88495575221199996</v>
      </c>
      <c r="G9" s="9">
        <v>1.6157989228</v>
      </c>
      <c r="H9" s="9">
        <v>0.55000000000000004</v>
      </c>
      <c r="I9">
        <v>224</v>
      </c>
      <c r="J9">
        <v>2192</v>
      </c>
      <c r="K9" t="s">
        <v>227</v>
      </c>
      <c r="L9">
        <v>0.57415136893300001</v>
      </c>
      <c r="M9" t="s">
        <v>15</v>
      </c>
    </row>
    <row r="10" spans="1:16" x14ac:dyDescent="0.2">
      <c r="A10" t="s">
        <v>30</v>
      </c>
      <c r="B10">
        <v>1</v>
      </c>
      <c r="C10">
        <v>29</v>
      </c>
      <c r="D10">
        <v>226</v>
      </c>
      <c r="E10">
        <v>2228</v>
      </c>
      <c r="F10" s="9">
        <v>0.44247787610599998</v>
      </c>
      <c r="G10" s="9">
        <v>1.3016157989199999</v>
      </c>
      <c r="H10" s="9">
        <v>0.34</v>
      </c>
      <c r="I10">
        <v>225</v>
      </c>
      <c r="J10">
        <v>2199</v>
      </c>
      <c r="K10" t="s">
        <v>226</v>
      </c>
      <c r="L10">
        <v>0.517517285198</v>
      </c>
      <c r="M10" t="s">
        <v>15</v>
      </c>
    </row>
    <row r="11" spans="1:16" x14ac:dyDescent="0.2">
      <c r="A11" t="s">
        <v>32</v>
      </c>
      <c r="B11">
        <v>4</v>
      </c>
      <c r="C11">
        <v>41</v>
      </c>
      <c r="D11">
        <v>226</v>
      </c>
      <c r="E11">
        <v>2228</v>
      </c>
      <c r="F11" s="9">
        <v>1.76991150442</v>
      </c>
      <c r="G11" s="9">
        <v>1.8402154398599999</v>
      </c>
      <c r="H11" s="9">
        <v>0.96</v>
      </c>
      <c r="I11">
        <v>222</v>
      </c>
      <c r="J11">
        <v>2187</v>
      </c>
      <c r="K11" t="s">
        <v>225</v>
      </c>
      <c r="L11">
        <v>1</v>
      </c>
      <c r="M11" t="s">
        <v>15</v>
      </c>
    </row>
    <row r="12" spans="1:16" ht="17" thickBot="1" x14ac:dyDescent="0.25">
      <c r="A12" t="s">
        <v>34</v>
      </c>
      <c r="B12">
        <v>5</v>
      </c>
      <c r="C12">
        <v>23</v>
      </c>
      <c r="D12">
        <v>226</v>
      </c>
      <c r="E12">
        <v>2228</v>
      </c>
      <c r="F12" s="9">
        <v>2.2123893805299999</v>
      </c>
      <c r="G12" s="9">
        <v>1.03231597846</v>
      </c>
      <c r="H12" s="9">
        <v>2.14</v>
      </c>
      <c r="I12">
        <v>221</v>
      </c>
      <c r="J12">
        <v>2205</v>
      </c>
      <c r="K12" t="s">
        <v>224</v>
      </c>
      <c r="L12">
        <v>0.17434103981900001</v>
      </c>
      <c r="M12" t="s">
        <v>15</v>
      </c>
    </row>
    <row r="13" spans="1:16" s="3" customFormat="1" ht="17" thickBot="1" x14ac:dyDescent="0.25">
      <c r="A13" s="2" t="s">
        <v>36</v>
      </c>
      <c r="B13" s="3">
        <v>0</v>
      </c>
      <c r="C13" s="3">
        <v>3</v>
      </c>
      <c r="D13" s="3">
        <v>226</v>
      </c>
      <c r="E13" s="3">
        <v>2228</v>
      </c>
      <c r="F13" s="10">
        <v>0</v>
      </c>
      <c r="G13" s="10">
        <v>0.13464991023299999</v>
      </c>
      <c r="H13" s="10">
        <v>0</v>
      </c>
      <c r="I13" s="3">
        <v>226</v>
      </c>
      <c r="J13" s="3">
        <v>2225</v>
      </c>
      <c r="K13" s="3" t="s">
        <v>154</v>
      </c>
      <c r="L13" s="3">
        <v>1</v>
      </c>
      <c r="M13" s="3" t="s">
        <v>15</v>
      </c>
      <c r="N13" s="10">
        <f>SUM(F13:F23)</f>
        <v>3.9823008849539998</v>
      </c>
      <c r="O13" s="10">
        <f>SUM(G13:G23)</f>
        <v>3.9497307001800004</v>
      </c>
      <c r="P13" s="24">
        <f>N13/O13</f>
        <v>1.008246178599598</v>
      </c>
    </row>
    <row r="14" spans="1:16" x14ac:dyDescent="0.2">
      <c r="A14" t="s">
        <v>16</v>
      </c>
      <c r="B14">
        <v>0</v>
      </c>
      <c r="C14">
        <v>12</v>
      </c>
      <c r="D14">
        <v>226</v>
      </c>
      <c r="E14">
        <v>2228</v>
      </c>
      <c r="F14" s="9">
        <v>0</v>
      </c>
      <c r="G14" s="9">
        <v>0.53859964093400003</v>
      </c>
      <c r="H14" s="9">
        <v>0</v>
      </c>
      <c r="I14">
        <v>226</v>
      </c>
      <c r="J14">
        <v>2216</v>
      </c>
      <c r="K14" t="s">
        <v>223</v>
      </c>
      <c r="L14">
        <v>0.61733140609699999</v>
      </c>
      <c r="M14" t="s">
        <v>15</v>
      </c>
      <c r="N14">
        <f>SUM(B13:B23)</f>
        <v>9</v>
      </c>
      <c r="O14">
        <f>SUM(C13:C23)</f>
        <v>88</v>
      </c>
    </row>
    <row r="15" spans="1:16" x14ac:dyDescent="0.2">
      <c r="A15" t="s">
        <v>18</v>
      </c>
      <c r="B15">
        <v>2</v>
      </c>
      <c r="C15">
        <v>6</v>
      </c>
      <c r="D15">
        <v>226</v>
      </c>
      <c r="E15">
        <v>2228</v>
      </c>
      <c r="F15" s="9">
        <v>0.88495575221199996</v>
      </c>
      <c r="G15" s="9">
        <v>0.26929982046700002</v>
      </c>
      <c r="H15" s="9">
        <v>3.29</v>
      </c>
      <c r="I15">
        <v>224</v>
      </c>
      <c r="J15">
        <v>2222</v>
      </c>
      <c r="K15" t="s">
        <v>222</v>
      </c>
      <c r="L15">
        <v>0.16349217003700001</v>
      </c>
      <c r="M15" t="s">
        <v>15</v>
      </c>
      <c r="N15">
        <f>D13-N14</f>
        <v>217</v>
      </c>
      <c r="O15">
        <f>E13-O14</f>
        <v>2140</v>
      </c>
    </row>
    <row r="16" spans="1:16" x14ac:dyDescent="0.2">
      <c r="A16" t="s">
        <v>20</v>
      </c>
      <c r="B16">
        <v>1</v>
      </c>
      <c r="C16">
        <v>9</v>
      </c>
      <c r="D16">
        <v>226</v>
      </c>
      <c r="E16">
        <v>2228</v>
      </c>
      <c r="F16" s="9">
        <v>0.44247787610599998</v>
      </c>
      <c r="G16" s="9">
        <v>0.40394973070000001</v>
      </c>
      <c r="H16" s="9">
        <v>1.1000000000000001</v>
      </c>
      <c r="I16">
        <v>225</v>
      </c>
      <c r="J16">
        <v>2219</v>
      </c>
      <c r="K16" t="s">
        <v>220</v>
      </c>
      <c r="L16">
        <v>1</v>
      </c>
      <c r="M16" t="s">
        <v>15</v>
      </c>
    </row>
    <row r="17" spans="1:16" x14ac:dyDescent="0.2">
      <c r="A17" t="s">
        <v>22</v>
      </c>
      <c r="B17">
        <v>1</v>
      </c>
      <c r="C17">
        <v>6</v>
      </c>
      <c r="D17">
        <v>226</v>
      </c>
      <c r="E17">
        <v>2228</v>
      </c>
      <c r="F17" s="9">
        <v>0.44247787610599998</v>
      </c>
      <c r="G17" s="9">
        <v>0.26929982046700002</v>
      </c>
      <c r="H17" s="9">
        <v>1.64</v>
      </c>
      <c r="I17">
        <v>225</v>
      </c>
      <c r="J17">
        <v>2222</v>
      </c>
      <c r="K17" t="s">
        <v>153</v>
      </c>
      <c r="L17">
        <v>0.49194969969800001</v>
      </c>
      <c r="M17" t="s">
        <v>15</v>
      </c>
    </row>
    <row r="18" spans="1:16" x14ac:dyDescent="0.2">
      <c r="A18" t="s">
        <v>24</v>
      </c>
      <c r="B18">
        <v>1</v>
      </c>
      <c r="C18">
        <v>7</v>
      </c>
      <c r="D18">
        <v>226</v>
      </c>
      <c r="E18">
        <v>2228</v>
      </c>
      <c r="F18" s="9">
        <v>0.44247787610599998</v>
      </c>
      <c r="G18" s="9">
        <v>0.31418312387800001</v>
      </c>
      <c r="H18" s="9">
        <v>1.41</v>
      </c>
      <c r="I18">
        <v>225</v>
      </c>
      <c r="J18">
        <v>2221</v>
      </c>
      <c r="K18" t="s">
        <v>221</v>
      </c>
      <c r="L18">
        <v>0.53887220393299995</v>
      </c>
      <c r="M18" t="s">
        <v>15</v>
      </c>
    </row>
    <row r="19" spans="1:16" x14ac:dyDescent="0.2">
      <c r="A19" t="s">
        <v>26</v>
      </c>
      <c r="B19">
        <v>0</v>
      </c>
      <c r="C19">
        <v>11</v>
      </c>
      <c r="D19">
        <v>226</v>
      </c>
      <c r="E19">
        <v>2228</v>
      </c>
      <c r="F19" s="9">
        <v>0</v>
      </c>
      <c r="G19" s="9">
        <v>0.493716337522</v>
      </c>
      <c r="H19" s="9">
        <v>0</v>
      </c>
      <c r="I19">
        <v>226</v>
      </c>
      <c r="J19">
        <v>2217</v>
      </c>
      <c r="K19" t="s">
        <v>208</v>
      </c>
      <c r="L19">
        <v>0.61363641704299998</v>
      </c>
      <c r="M19" t="s">
        <v>15</v>
      </c>
    </row>
    <row r="20" spans="1:16" x14ac:dyDescent="0.2">
      <c r="A20" t="s">
        <v>28</v>
      </c>
      <c r="B20">
        <v>1</v>
      </c>
      <c r="C20">
        <v>6</v>
      </c>
      <c r="D20">
        <v>226</v>
      </c>
      <c r="E20">
        <v>2228</v>
      </c>
      <c r="F20" s="9">
        <v>0.44247787610599998</v>
      </c>
      <c r="G20" s="9">
        <v>0.26929982046700002</v>
      </c>
      <c r="H20" s="9">
        <v>1.64</v>
      </c>
      <c r="I20">
        <v>225</v>
      </c>
      <c r="J20">
        <v>2222</v>
      </c>
      <c r="K20" t="s">
        <v>153</v>
      </c>
      <c r="L20">
        <v>0.49194969969800001</v>
      </c>
      <c r="M20" t="s">
        <v>15</v>
      </c>
    </row>
    <row r="21" spans="1:16" x14ac:dyDescent="0.2">
      <c r="A21" t="s">
        <v>30</v>
      </c>
      <c r="B21">
        <v>1</v>
      </c>
      <c r="C21">
        <v>9</v>
      </c>
      <c r="D21">
        <v>226</v>
      </c>
      <c r="E21">
        <v>2228</v>
      </c>
      <c r="F21" s="9">
        <v>0.44247787610599998</v>
      </c>
      <c r="G21" s="9">
        <v>0.40394973070000001</v>
      </c>
      <c r="H21" s="9">
        <v>1.1000000000000001</v>
      </c>
      <c r="I21">
        <v>225</v>
      </c>
      <c r="J21">
        <v>2219</v>
      </c>
      <c r="K21" t="s">
        <v>220</v>
      </c>
      <c r="L21">
        <v>1</v>
      </c>
      <c r="M21" t="s">
        <v>15</v>
      </c>
    </row>
    <row r="22" spans="1:16" x14ac:dyDescent="0.2">
      <c r="A22" t="s">
        <v>32</v>
      </c>
      <c r="B22">
        <v>2</v>
      </c>
      <c r="C22">
        <v>12</v>
      </c>
      <c r="D22">
        <v>226</v>
      </c>
      <c r="E22">
        <v>2228</v>
      </c>
      <c r="F22" s="9">
        <v>0.88495575221199996</v>
      </c>
      <c r="G22" s="9">
        <v>0.53859964093400003</v>
      </c>
      <c r="H22" s="9">
        <v>1.64</v>
      </c>
      <c r="I22">
        <v>224</v>
      </c>
      <c r="J22">
        <v>2216</v>
      </c>
      <c r="K22" t="s">
        <v>219</v>
      </c>
      <c r="L22">
        <v>0.37445768958600001</v>
      </c>
      <c r="M22" t="s">
        <v>15</v>
      </c>
    </row>
    <row r="23" spans="1:16" ht="17" thickBot="1" x14ac:dyDescent="0.25">
      <c r="A23" t="s">
        <v>34</v>
      </c>
      <c r="B23">
        <v>0</v>
      </c>
      <c r="C23">
        <v>7</v>
      </c>
      <c r="D23">
        <v>226</v>
      </c>
      <c r="E23">
        <v>2228</v>
      </c>
      <c r="F23" s="9">
        <v>0</v>
      </c>
      <c r="G23" s="9">
        <v>0.31418312387800001</v>
      </c>
      <c r="H23" s="9">
        <v>0</v>
      </c>
      <c r="I23">
        <v>226</v>
      </c>
      <c r="J23">
        <v>2221</v>
      </c>
      <c r="K23" t="s">
        <v>155</v>
      </c>
      <c r="L23">
        <v>1</v>
      </c>
      <c r="M23" t="s">
        <v>15</v>
      </c>
    </row>
    <row r="24" spans="1:16" s="3" customFormat="1" ht="17" thickBot="1" x14ac:dyDescent="0.25">
      <c r="A24" s="2" t="s">
        <v>48</v>
      </c>
      <c r="B24" s="3">
        <v>3</v>
      </c>
      <c r="C24" s="3">
        <v>36</v>
      </c>
      <c r="D24" s="3">
        <v>226</v>
      </c>
      <c r="E24" s="3">
        <v>2228</v>
      </c>
      <c r="F24" s="10">
        <v>1.3274336283199999</v>
      </c>
      <c r="G24" s="10">
        <v>1.6157989228</v>
      </c>
      <c r="H24" s="10">
        <v>0.82</v>
      </c>
      <c r="I24" s="3">
        <v>223</v>
      </c>
      <c r="J24" s="3">
        <v>2192</v>
      </c>
      <c r="K24" s="3" t="s">
        <v>218</v>
      </c>
      <c r="L24" s="3">
        <v>1</v>
      </c>
      <c r="M24" s="3" t="s">
        <v>15</v>
      </c>
      <c r="N24" s="10">
        <f>SUM(F24:F34)</f>
        <v>25.221238938041999</v>
      </c>
      <c r="O24" s="10">
        <f>SUM(G24:G34)</f>
        <v>31.59784560144</v>
      </c>
      <c r="P24" s="24">
        <f>N24/O24</f>
        <v>0.79819489139134847</v>
      </c>
    </row>
    <row r="25" spans="1:16" x14ac:dyDescent="0.2">
      <c r="A25" t="s">
        <v>16</v>
      </c>
      <c r="B25">
        <v>1</v>
      </c>
      <c r="C25">
        <v>78</v>
      </c>
      <c r="D25">
        <v>226</v>
      </c>
      <c r="E25">
        <v>2228</v>
      </c>
      <c r="F25" s="9">
        <v>0.44247787610599998</v>
      </c>
      <c r="G25" s="9">
        <v>3.5008976660700002</v>
      </c>
      <c r="H25" s="9">
        <v>0.13</v>
      </c>
      <c r="I25">
        <v>225</v>
      </c>
      <c r="J25">
        <v>2150</v>
      </c>
      <c r="K25" t="s">
        <v>217</v>
      </c>
      <c r="L25">
        <v>8.5392069811800007E-3</v>
      </c>
      <c r="M25" t="s">
        <v>64</v>
      </c>
      <c r="N25">
        <f>SUM(B24:B34)</f>
        <v>57</v>
      </c>
      <c r="O25">
        <f>SUM(C24:C34)</f>
        <v>704</v>
      </c>
    </row>
    <row r="26" spans="1:16" x14ac:dyDescent="0.2">
      <c r="A26" t="s">
        <v>18</v>
      </c>
      <c r="B26">
        <v>11</v>
      </c>
      <c r="C26">
        <v>73</v>
      </c>
      <c r="D26">
        <v>226</v>
      </c>
      <c r="E26">
        <v>2228</v>
      </c>
      <c r="F26" s="9">
        <v>4.8672566371699997</v>
      </c>
      <c r="G26" s="9">
        <v>3.2764811490099999</v>
      </c>
      <c r="H26" s="9">
        <v>1.49</v>
      </c>
      <c r="I26">
        <v>215</v>
      </c>
      <c r="J26">
        <v>2155</v>
      </c>
      <c r="K26" t="s">
        <v>216</v>
      </c>
      <c r="L26">
        <v>0.24498877513299999</v>
      </c>
      <c r="M26" t="s">
        <v>15</v>
      </c>
      <c r="N26">
        <f>D24-N25</f>
        <v>169</v>
      </c>
      <c r="O26">
        <f>E24-O25</f>
        <v>1524</v>
      </c>
    </row>
    <row r="27" spans="1:16" x14ac:dyDescent="0.2">
      <c r="A27" t="s">
        <v>20</v>
      </c>
      <c r="B27">
        <v>4</v>
      </c>
      <c r="C27">
        <v>61</v>
      </c>
      <c r="D27">
        <v>226</v>
      </c>
      <c r="E27">
        <v>2228</v>
      </c>
      <c r="F27" s="9">
        <v>1.76991150442</v>
      </c>
      <c r="G27" s="9">
        <v>2.7378815080800001</v>
      </c>
      <c r="H27" s="9">
        <v>0.65</v>
      </c>
      <c r="I27">
        <v>222</v>
      </c>
      <c r="J27">
        <v>2167</v>
      </c>
      <c r="K27" t="s">
        <v>215</v>
      </c>
      <c r="L27">
        <v>0.51548068265299996</v>
      </c>
      <c r="M27" t="s">
        <v>15</v>
      </c>
    </row>
    <row r="28" spans="1:16" x14ac:dyDescent="0.2">
      <c r="A28" t="s">
        <v>22</v>
      </c>
      <c r="B28">
        <v>1</v>
      </c>
      <c r="C28">
        <v>71</v>
      </c>
      <c r="D28">
        <v>226</v>
      </c>
      <c r="E28">
        <v>2228</v>
      </c>
      <c r="F28" s="9">
        <v>0.44247787610599998</v>
      </c>
      <c r="G28" s="9">
        <v>3.1867145421899998</v>
      </c>
      <c r="H28" s="9">
        <v>0.14000000000000001</v>
      </c>
      <c r="I28">
        <v>225</v>
      </c>
      <c r="J28">
        <v>2157</v>
      </c>
      <c r="K28" t="s">
        <v>214</v>
      </c>
      <c r="L28">
        <v>1.21967743511E-2</v>
      </c>
      <c r="M28" t="s">
        <v>50</v>
      </c>
    </row>
    <row r="29" spans="1:16" x14ac:dyDescent="0.2">
      <c r="A29" t="s">
        <v>24</v>
      </c>
      <c r="B29">
        <v>7</v>
      </c>
      <c r="C29">
        <v>72</v>
      </c>
      <c r="D29">
        <v>226</v>
      </c>
      <c r="E29">
        <v>2228</v>
      </c>
      <c r="F29" s="9">
        <v>3.0973451327400001</v>
      </c>
      <c r="G29" s="9">
        <v>3.2315978456000001</v>
      </c>
      <c r="H29" s="9">
        <v>0.96</v>
      </c>
      <c r="I29">
        <v>219</v>
      </c>
      <c r="J29">
        <v>2156</v>
      </c>
      <c r="K29" t="s">
        <v>213</v>
      </c>
      <c r="L29">
        <v>1</v>
      </c>
      <c r="M29" t="s">
        <v>15</v>
      </c>
    </row>
    <row r="30" spans="1:16" x14ac:dyDescent="0.2">
      <c r="A30" t="s">
        <v>26</v>
      </c>
      <c r="B30">
        <v>6</v>
      </c>
      <c r="C30">
        <v>79</v>
      </c>
      <c r="D30">
        <v>226</v>
      </c>
      <c r="E30">
        <v>2228</v>
      </c>
      <c r="F30" s="9">
        <v>2.6548672566399998</v>
      </c>
      <c r="G30" s="9">
        <v>3.54578096948</v>
      </c>
      <c r="H30" s="9">
        <v>0.75</v>
      </c>
      <c r="I30">
        <v>220</v>
      </c>
      <c r="J30">
        <v>2149</v>
      </c>
      <c r="K30" t="s">
        <v>212</v>
      </c>
      <c r="L30">
        <v>0.70093556586100003</v>
      </c>
      <c r="M30" t="s">
        <v>15</v>
      </c>
    </row>
    <row r="31" spans="1:16" x14ac:dyDescent="0.2">
      <c r="A31" t="s">
        <v>28</v>
      </c>
      <c r="B31">
        <v>5</v>
      </c>
      <c r="C31">
        <v>52</v>
      </c>
      <c r="D31">
        <v>226</v>
      </c>
      <c r="E31">
        <v>2228</v>
      </c>
      <c r="F31" s="9">
        <v>2.2123893805299999</v>
      </c>
      <c r="G31" s="9">
        <v>2.3339317773800001</v>
      </c>
      <c r="H31" s="9">
        <v>0.95</v>
      </c>
      <c r="I31">
        <v>221</v>
      </c>
      <c r="J31">
        <v>2176</v>
      </c>
      <c r="K31" t="s">
        <v>211</v>
      </c>
      <c r="L31">
        <v>1</v>
      </c>
      <c r="M31" t="s">
        <v>15</v>
      </c>
    </row>
    <row r="32" spans="1:16" x14ac:dyDescent="0.2">
      <c r="A32" t="s">
        <v>30</v>
      </c>
      <c r="B32">
        <v>7</v>
      </c>
      <c r="C32">
        <v>58</v>
      </c>
      <c r="D32">
        <v>226</v>
      </c>
      <c r="E32">
        <v>2228</v>
      </c>
      <c r="F32" s="9">
        <v>3.0973451327400001</v>
      </c>
      <c r="G32" s="9">
        <v>2.6032315978499998</v>
      </c>
      <c r="H32" s="9">
        <v>1.19</v>
      </c>
      <c r="I32">
        <v>219</v>
      </c>
      <c r="J32">
        <v>2170</v>
      </c>
      <c r="K32" t="s">
        <v>210</v>
      </c>
      <c r="L32">
        <v>0.66147242631699998</v>
      </c>
      <c r="M32" t="s">
        <v>15</v>
      </c>
    </row>
    <row r="33" spans="1:16" x14ac:dyDescent="0.2">
      <c r="A33" t="s">
        <v>32</v>
      </c>
      <c r="B33">
        <v>4</v>
      </c>
      <c r="C33">
        <v>52</v>
      </c>
      <c r="D33">
        <v>226</v>
      </c>
      <c r="E33">
        <v>2228</v>
      </c>
      <c r="F33" s="9">
        <v>1.76991150442</v>
      </c>
      <c r="G33" s="9">
        <v>2.3339317773800001</v>
      </c>
      <c r="H33" s="9">
        <v>0.76</v>
      </c>
      <c r="I33">
        <v>222</v>
      </c>
      <c r="J33">
        <v>2176</v>
      </c>
      <c r="K33" t="s">
        <v>209</v>
      </c>
      <c r="L33">
        <v>0.81459254013500004</v>
      </c>
      <c r="M33" t="s">
        <v>15</v>
      </c>
    </row>
    <row r="34" spans="1:16" ht="17" thickBot="1" x14ac:dyDescent="0.25">
      <c r="A34" t="s">
        <v>34</v>
      </c>
      <c r="B34">
        <v>8</v>
      </c>
      <c r="C34">
        <v>72</v>
      </c>
      <c r="D34">
        <v>226</v>
      </c>
      <c r="E34">
        <v>2228</v>
      </c>
      <c r="F34" s="9">
        <v>3.53982300885</v>
      </c>
      <c r="G34" s="9">
        <v>3.2315978456000001</v>
      </c>
      <c r="H34" s="9">
        <v>1.1000000000000001</v>
      </c>
      <c r="I34">
        <v>218</v>
      </c>
      <c r="J34">
        <v>2156</v>
      </c>
      <c r="K34" t="s">
        <v>187</v>
      </c>
      <c r="L34">
        <v>0.84321743507000002</v>
      </c>
      <c r="M34" t="s">
        <v>15</v>
      </c>
    </row>
    <row r="35" spans="1:16" s="3" customFormat="1" ht="17" thickBot="1" x14ac:dyDescent="0.25">
      <c r="A35" s="2" t="s">
        <v>61</v>
      </c>
      <c r="B35" s="3">
        <v>0</v>
      </c>
      <c r="C35" s="3">
        <v>11</v>
      </c>
      <c r="D35" s="3">
        <v>226</v>
      </c>
      <c r="E35" s="3">
        <v>2228</v>
      </c>
      <c r="F35" s="10">
        <v>0</v>
      </c>
      <c r="G35" s="10">
        <v>0.493716337522</v>
      </c>
      <c r="H35" s="10">
        <v>0</v>
      </c>
      <c r="I35" s="3">
        <v>226</v>
      </c>
      <c r="J35" s="3">
        <v>2217</v>
      </c>
      <c r="K35" s="3" t="s">
        <v>208</v>
      </c>
      <c r="L35" s="3">
        <v>0.61363641704299998</v>
      </c>
      <c r="M35" s="3" t="s">
        <v>15</v>
      </c>
      <c r="N35" s="10">
        <f>SUM(F35:F45)</f>
        <v>2.2123893805299999</v>
      </c>
      <c r="O35" s="10">
        <f>SUM(G35:G45)</f>
        <v>8.5278276481170003</v>
      </c>
      <c r="P35" s="24">
        <f>N35/O35</f>
        <v>0.25943176525366457</v>
      </c>
    </row>
    <row r="36" spans="1:16" x14ac:dyDescent="0.2">
      <c r="A36" t="s">
        <v>16</v>
      </c>
      <c r="B36">
        <v>2</v>
      </c>
      <c r="C36">
        <v>19</v>
      </c>
      <c r="D36">
        <v>226</v>
      </c>
      <c r="E36">
        <v>2228</v>
      </c>
      <c r="F36" s="9">
        <v>0.88495575221199996</v>
      </c>
      <c r="G36" s="9">
        <v>0.85278276481100002</v>
      </c>
      <c r="H36" s="9">
        <v>1.04</v>
      </c>
      <c r="I36">
        <v>224</v>
      </c>
      <c r="J36">
        <v>2209</v>
      </c>
      <c r="K36" t="s">
        <v>161</v>
      </c>
      <c r="L36">
        <v>1</v>
      </c>
      <c r="M36" t="s">
        <v>15</v>
      </c>
      <c r="N36">
        <f>SUM(B35:B45)</f>
        <v>5</v>
      </c>
      <c r="O36">
        <f>SUM(C35:C45)</f>
        <v>190</v>
      </c>
    </row>
    <row r="37" spans="1:16" x14ac:dyDescent="0.2">
      <c r="A37" t="s">
        <v>18</v>
      </c>
      <c r="B37">
        <v>1</v>
      </c>
      <c r="C37">
        <v>19</v>
      </c>
      <c r="D37">
        <v>226</v>
      </c>
      <c r="E37">
        <v>2228</v>
      </c>
      <c r="F37" s="9">
        <v>0.44247787610599998</v>
      </c>
      <c r="G37" s="9">
        <v>0.85278276481100002</v>
      </c>
      <c r="H37" s="9">
        <v>0.52</v>
      </c>
      <c r="I37">
        <v>225</v>
      </c>
      <c r="J37">
        <v>2209</v>
      </c>
      <c r="K37" t="s">
        <v>170</v>
      </c>
      <c r="L37">
        <v>1</v>
      </c>
      <c r="M37" t="s">
        <v>15</v>
      </c>
      <c r="N37">
        <f>D35-N36</f>
        <v>221</v>
      </c>
      <c r="O37">
        <f>E35-O36</f>
        <v>2038</v>
      </c>
    </row>
    <row r="38" spans="1:16" x14ac:dyDescent="0.2">
      <c r="A38" t="s">
        <v>20</v>
      </c>
      <c r="B38">
        <v>2</v>
      </c>
      <c r="C38">
        <v>22</v>
      </c>
      <c r="D38">
        <v>226</v>
      </c>
      <c r="E38">
        <v>2228</v>
      </c>
      <c r="F38" s="9">
        <v>0.88495575221199996</v>
      </c>
      <c r="G38" s="9">
        <v>0.98743267504499999</v>
      </c>
      <c r="H38" s="9">
        <v>0.9</v>
      </c>
      <c r="I38">
        <v>224</v>
      </c>
      <c r="J38">
        <v>2206</v>
      </c>
      <c r="K38" t="s">
        <v>207</v>
      </c>
      <c r="L38">
        <v>1</v>
      </c>
      <c r="M38" t="s">
        <v>15</v>
      </c>
    </row>
    <row r="39" spans="1:16" x14ac:dyDescent="0.2">
      <c r="A39" t="s">
        <v>22</v>
      </c>
      <c r="B39">
        <v>0</v>
      </c>
      <c r="C39">
        <v>14</v>
      </c>
      <c r="D39">
        <v>226</v>
      </c>
      <c r="E39">
        <v>2228</v>
      </c>
      <c r="F39" s="9">
        <v>0</v>
      </c>
      <c r="G39" s="9">
        <v>0.62836624775600003</v>
      </c>
      <c r="H39" s="9">
        <v>0</v>
      </c>
      <c r="I39">
        <v>226</v>
      </c>
      <c r="J39">
        <v>2214</v>
      </c>
      <c r="K39" t="s">
        <v>204</v>
      </c>
      <c r="L39">
        <v>0.63204761662999998</v>
      </c>
      <c r="M39" t="s">
        <v>15</v>
      </c>
    </row>
    <row r="40" spans="1:16" x14ac:dyDescent="0.2">
      <c r="A40" t="s">
        <v>24</v>
      </c>
      <c r="B40">
        <v>0</v>
      </c>
      <c r="C40">
        <v>20</v>
      </c>
      <c r="D40">
        <v>226</v>
      </c>
      <c r="E40">
        <v>2228</v>
      </c>
      <c r="F40" s="9">
        <v>0</v>
      </c>
      <c r="G40" s="9">
        <v>0.89766606822299999</v>
      </c>
      <c r="H40" s="9">
        <v>0</v>
      </c>
      <c r="I40">
        <v>226</v>
      </c>
      <c r="J40">
        <v>2208</v>
      </c>
      <c r="K40" t="s">
        <v>150</v>
      </c>
      <c r="L40">
        <v>0.24883185007399999</v>
      </c>
      <c r="M40" t="s">
        <v>15</v>
      </c>
    </row>
    <row r="41" spans="1:16" x14ac:dyDescent="0.2">
      <c r="A41" t="s">
        <v>26</v>
      </c>
      <c r="B41">
        <v>0</v>
      </c>
      <c r="C41">
        <v>24</v>
      </c>
      <c r="D41">
        <v>226</v>
      </c>
      <c r="E41">
        <v>2228</v>
      </c>
      <c r="F41" s="9">
        <v>0</v>
      </c>
      <c r="G41" s="9">
        <v>1.07719928187</v>
      </c>
      <c r="H41" s="9">
        <v>0</v>
      </c>
      <c r="I41">
        <v>226</v>
      </c>
      <c r="J41">
        <v>2204</v>
      </c>
      <c r="K41" t="s">
        <v>206</v>
      </c>
      <c r="L41">
        <v>0.16041786949199999</v>
      </c>
      <c r="M41" t="s">
        <v>15</v>
      </c>
    </row>
    <row r="42" spans="1:16" x14ac:dyDescent="0.2">
      <c r="A42" t="s">
        <v>28</v>
      </c>
      <c r="B42">
        <v>0</v>
      </c>
      <c r="C42">
        <v>14</v>
      </c>
      <c r="D42">
        <v>226</v>
      </c>
      <c r="E42">
        <v>2228</v>
      </c>
      <c r="F42" s="9">
        <v>0</v>
      </c>
      <c r="G42" s="9">
        <v>0.62836624775600003</v>
      </c>
      <c r="H42" s="9">
        <v>0</v>
      </c>
      <c r="I42">
        <v>226</v>
      </c>
      <c r="J42">
        <v>2214</v>
      </c>
      <c r="K42" t="s">
        <v>204</v>
      </c>
      <c r="L42">
        <v>0.63204761662999998</v>
      </c>
      <c r="M42" t="s">
        <v>15</v>
      </c>
    </row>
    <row r="43" spans="1:16" x14ac:dyDescent="0.2">
      <c r="A43" t="s">
        <v>30</v>
      </c>
      <c r="B43">
        <v>0</v>
      </c>
      <c r="C43">
        <v>15</v>
      </c>
      <c r="D43">
        <v>226</v>
      </c>
      <c r="E43">
        <v>2228</v>
      </c>
      <c r="F43" s="9">
        <v>0</v>
      </c>
      <c r="G43" s="9">
        <v>0.67324955116700003</v>
      </c>
      <c r="H43" s="9">
        <v>0</v>
      </c>
      <c r="I43">
        <v>226</v>
      </c>
      <c r="J43">
        <v>2213</v>
      </c>
      <c r="K43" t="s">
        <v>205</v>
      </c>
      <c r="L43">
        <v>0.387643647699</v>
      </c>
      <c r="M43" t="s">
        <v>15</v>
      </c>
    </row>
    <row r="44" spans="1:16" x14ac:dyDescent="0.2">
      <c r="A44" t="s">
        <v>32</v>
      </c>
      <c r="B44">
        <v>0</v>
      </c>
      <c r="C44">
        <v>14</v>
      </c>
      <c r="D44">
        <v>226</v>
      </c>
      <c r="E44">
        <v>2228</v>
      </c>
      <c r="F44" s="9">
        <v>0</v>
      </c>
      <c r="G44" s="9">
        <v>0.62836624775600003</v>
      </c>
      <c r="H44" s="9">
        <v>0</v>
      </c>
      <c r="I44">
        <v>226</v>
      </c>
      <c r="J44">
        <v>2214</v>
      </c>
      <c r="K44" t="s">
        <v>204</v>
      </c>
      <c r="L44">
        <v>0.63204761662999998</v>
      </c>
      <c r="M44" t="s">
        <v>15</v>
      </c>
    </row>
    <row r="45" spans="1:16" ht="17" thickBot="1" x14ac:dyDescent="0.25">
      <c r="A45" t="s">
        <v>34</v>
      </c>
      <c r="B45">
        <v>0</v>
      </c>
      <c r="C45">
        <v>18</v>
      </c>
      <c r="D45">
        <v>226</v>
      </c>
      <c r="E45">
        <v>2228</v>
      </c>
      <c r="F45" s="9">
        <v>0</v>
      </c>
      <c r="G45" s="9">
        <v>0.80789946140000002</v>
      </c>
      <c r="H45" s="9">
        <v>0</v>
      </c>
      <c r="I45">
        <v>226</v>
      </c>
      <c r="J45">
        <v>2210</v>
      </c>
      <c r="K45" t="s">
        <v>203</v>
      </c>
      <c r="L45">
        <v>0.40110691083200001</v>
      </c>
      <c r="M45" t="s">
        <v>15</v>
      </c>
    </row>
    <row r="46" spans="1:16" s="3" customFormat="1" ht="17" thickBot="1" x14ac:dyDescent="0.25">
      <c r="A46" s="2" t="s">
        <v>74</v>
      </c>
      <c r="B46" s="3">
        <v>11</v>
      </c>
      <c r="C46" s="3">
        <v>94</v>
      </c>
      <c r="D46" s="3">
        <v>226</v>
      </c>
      <c r="E46" s="3">
        <v>2228</v>
      </c>
      <c r="F46" s="10">
        <v>4.8672566371699997</v>
      </c>
      <c r="G46" s="10">
        <v>4.2190305206499996</v>
      </c>
      <c r="H46" s="10">
        <v>1.1499999999999999</v>
      </c>
      <c r="I46" s="3">
        <v>215</v>
      </c>
      <c r="J46" s="3">
        <v>2134</v>
      </c>
      <c r="K46" s="3" t="s">
        <v>202</v>
      </c>
      <c r="L46" s="3">
        <v>0.605314872703</v>
      </c>
      <c r="M46" s="3" t="s">
        <v>15</v>
      </c>
      <c r="N46" s="10">
        <f>SUM(F46:F56)</f>
        <v>88.05309734523</v>
      </c>
      <c r="O46" s="10">
        <f>SUM(G46:G56)</f>
        <v>86.490125673250006</v>
      </c>
      <c r="P46" s="24">
        <f>N46/O46</f>
        <v>1.0180710995597892</v>
      </c>
    </row>
    <row r="47" spans="1:16" x14ac:dyDescent="0.2">
      <c r="A47" t="s">
        <v>16</v>
      </c>
      <c r="B47">
        <v>37</v>
      </c>
      <c r="C47">
        <v>371</v>
      </c>
      <c r="D47">
        <v>226</v>
      </c>
      <c r="E47">
        <v>2228</v>
      </c>
      <c r="F47" s="9">
        <v>16.371681415899999</v>
      </c>
      <c r="G47" s="9">
        <v>16.651705565499999</v>
      </c>
      <c r="H47" s="9">
        <v>0.98</v>
      </c>
      <c r="I47">
        <v>189</v>
      </c>
      <c r="J47">
        <v>1857</v>
      </c>
      <c r="K47" t="s">
        <v>201</v>
      </c>
      <c r="L47">
        <v>1</v>
      </c>
      <c r="M47" t="s">
        <v>15</v>
      </c>
      <c r="N47">
        <f>SUM(B46:B56)</f>
        <v>199</v>
      </c>
      <c r="O47">
        <f>SUM(C46:C56)</f>
        <v>1927</v>
      </c>
    </row>
    <row r="48" spans="1:16" x14ac:dyDescent="0.2">
      <c r="A48" t="s">
        <v>18</v>
      </c>
      <c r="B48">
        <v>25</v>
      </c>
      <c r="C48">
        <v>334</v>
      </c>
      <c r="D48">
        <v>226</v>
      </c>
      <c r="E48">
        <v>2228</v>
      </c>
      <c r="F48" s="9">
        <v>11.061946902700001</v>
      </c>
      <c r="G48" s="9">
        <v>14.9910233393</v>
      </c>
      <c r="H48" s="9">
        <v>0.74</v>
      </c>
      <c r="I48">
        <v>201</v>
      </c>
      <c r="J48">
        <v>1894</v>
      </c>
      <c r="K48" t="s">
        <v>200</v>
      </c>
      <c r="L48">
        <v>0.114916830346</v>
      </c>
      <c r="M48" t="s">
        <v>15</v>
      </c>
      <c r="N48">
        <f>D46-N47</f>
        <v>27</v>
      </c>
      <c r="O48">
        <f>E46-O47</f>
        <v>301</v>
      </c>
    </row>
    <row r="49" spans="1:16" x14ac:dyDescent="0.2">
      <c r="A49" t="s">
        <v>20</v>
      </c>
      <c r="B49">
        <v>41</v>
      </c>
      <c r="C49">
        <v>248</v>
      </c>
      <c r="D49">
        <v>226</v>
      </c>
      <c r="E49">
        <v>2228</v>
      </c>
      <c r="F49" s="9">
        <v>18.141592920400001</v>
      </c>
      <c r="G49" s="9">
        <v>11.131059246</v>
      </c>
      <c r="H49" s="9">
        <v>1.63</v>
      </c>
      <c r="I49">
        <v>185</v>
      </c>
      <c r="J49">
        <v>1980</v>
      </c>
      <c r="K49" t="s">
        <v>199</v>
      </c>
      <c r="L49">
        <v>3.2453115133E-3</v>
      </c>
      <c r="M49" t="s">
        <v>64</v>
      </c>
    </row>
    <row r="50" spans="1:16" x14ac:dyDescent="0.2">
      <c r="A50" t="s">
        <v>22</v>
      </c>
      <c r="B50">
        <v>26</v>
      </c>
      <c r="C50">
        <v>199</v>
      </c>
      <c r="D50">
        <v>226</v>
      </c>
      <c r="E50">
        <v>2228</v>
      </c>
      <c r="F50" s="9">
        <v>11.504424778800001</v>
      </c>
      <c r="G50" s="9">
        <v>8.9317773788199997</v>
      </c>
      <c r="H50" s="9">
        <v>1.29</v>
      </c>
      <c r="I50">
        <v>200</v>
      </c>
      <c r="J50">
        <v>2029</v>
      </c>
      <c r="K50" t="s">
        <v>198</v>
      </c>
      <c r="L50">
        <v>0.22509819752999999</v>
      </c>
      <c r="M50" t="s">
        <v>15</v>
      </c>
    </row>
    <row r="51" spans="1:16" x14ac:dyDescent="0.2">
      <c r="A51" t="s">
        <v>24</v>
      </c>
      <c r="B51">
        <v>20</v>
      </c>
      <c r="C51">
        <v>167</v>
      </c>
      <c r="D51">
        <v>226</v>
      </c>
      <c r="E51">
        <v>2228</v>
      </c>
      <c r="F51" s="9">
        <v>8.8495575221199996</v>
      </c>
      <c r="G51" s="9">
        <v>7.4955116696599999</v>
      </c>
      <c r="H51" s="9">
        <v>1.18</v>
      </c>
      <c r="I51">
        <v>206</v>
      </c>
      <c r="J51">
        <v>2061</v>
      </c>
      <c r="K51" t="s">
        <v>197</v>
      </c>
      <c r="L51">
        <v>0.431782633335</v>
      </c>
      <c r="M51" t="s">
        <v>15</v>
      </c>
    </row>
    <row r="52" spans="1:16" x14ac:dyDescent="0.2">
      <c r="A52" t="s">
        <v>26</v>
      </c>
      <c r="B52">
        <v>8</v>
      </c>
      <c r="C52">
        <v>176</v>
      </c>
      <c r="D52">
        <v>226</v>
      </c>
      <c r="E52">
        <v>2228</v>
      </c>
      <c r="F52" s="9">
        <v>3.53982300885</v>
      </c>
      <c r="G52" s="9">
        <v>7.8994614003599999</v>
      </c>
      <c r="H52" s="9">
        <v>0.45</v>
      </c>
      <c r="I52">
        <v>218</v>
      </c>
      <c r="J52">
        <v>2052</v>
      </c>
      <c r="K52" t="s">
        <v>196</v>
      </c>
      <c r="L52">
        <v>1.62784909515E-2</v>
      </c>
      <c r="M52" t="s">
        <v>50</v>
      </c>
    </row>
    <row r="53" spans="1:16" x14ac:dyDescent="0.2">
      <c r="A53" t="s">
        <v>28</v>
      </c>
      <c r="B53">
        <v>10</v>
      </c>
      <c r="C53">
        <v>109</v>
      </c>
      <c r="D53">
        <v>226</v>
      </c>
      <c r="E53">
        <v>2228</v>
      </c>
      <c r="F53" s="9">
        <v>4.4247787610599998</v>
      </c>
      <c r="G53" s="9">
        <v>4.8922800718100001</v>
      </c>
      <c r="H53" s="9">
        <v>0.9</v>
      </c>
      <c r="I53">
        <v>216</v>
      </c>
      <c r="J53">
        <v>2119</v>
      </c>
      <c r="K53" t="s">
        <v>195</v>
      </c>
      <c r="L53">
        <v>0.87154836242300004</v>
      </c>
      <c r="M53" t="s">
        <v>15</v>
      </c>
    </row>
    <row r="54" spans="1:16" x14ac:dyDescent="0.2">
      <c r="A54" t="s">
        <v>30</v>
      </c>
      <c r="B54">
        <v>7</v>
      </c>
      <c r="C54">
        <v>87</v>
      </c>
      <c r="D54">
        <v>226</v>
      </c>
      <c r="E54">
        <v>2228</v>
      </c>
      <c r="F54" s="9">
        <v>3.0973451327400001</v>
      </c>
      <c r="G54" s="9">
        <v>3.9048473967700001</v>
      </c>
      <c r="H54" s="9">
        <v>0.79</v>
      </c>
      <c r="I54">
        <v>219</v>
      </c>
      <c r="J54">
        <v>2141</v>
      </c>
      <c r="K54" t="s">
        <v>194</v>
      </c>
      <c r="L54">
        <v>0.71539013834599996</v>
      </c>
      <c r="M54" t="s">
        <v>15</v>
      </c>
    </row>
    <row r="55" spans="1:16" x14ac:dyDescent="0.2">
      <c r="A55" t="s">
        <v>32</v>
      </c>
      <c r="B55">
        <v>9</v>
      </c>
      <c r="C55">
        <v>86</v>
      </c>
      <c r="D55">
        <v>226</v>
      </c>
      <c r="E55">
        <v>2228</v>
      </c>
      <c r="F55" s="9">
        <v>3.9823008849599999</v>
      </c>
      <c r="G55" s="9">
        <v>3.8599640933599999</v>
      </c>
      <c r="H55" s="9">
        <v>1.03</v>
      </c>
      <c r="I55">
        <v>217</v>
      </c>
      <c r="J55">
        <v>2142</v>
      </c>
      <c r="K55" t="s">
        <v>193</v>
      </c>
      <c r="L55">
        <v>0.85696476946400002</v>
      </c>
      <c r="M55" t="s">
        <v>15</v>
      </c>
    </row>
    <row r="56" spans="1:16" ht="17" thickBot="1" x14ac:dyDescent="0.25">
      <c r="A56" t="s">
        <v>34</v>
      </c>
      <c r="B56">
        <v>5</v>
      </c>
      <c r="C56">
        <v>56</v>
      </c>
      <c r="D56">
        <v>226</v>
      </c>
      <c r="E56">
        <v>2228</v>
      </c>
      <c r="F56" s="9">
        <v>2.2123893805299999</v>
      </c>
      <c r="G56" s="9">
        <v>2.5134649910200002</v>
      </c>
      <c r="H56" s="9">
        <v>0.88</v>
      </c>
      <c r="I56">
        <v>221</v>
      </c>
      <c r="J56">
        <v>2172</v>
      </c>
      <c r="K56" t="s">
        <v>192</v>
      </c>
      <c r="L56">
        <v>1</v>
      </c>
      <c r="M56" t="s">
        <v>15</v>
      </c>
    </row>
    <row r="57" spans="1:16" s="3" customFormat="1" ht="17" thickBot="1" x14ac:dyDescent="0.25">
      <c r="A57" s="2" t="s">
        <v>86</v>
      </c>
      <c r="B57" s="3">
        <v>4</v>
      </c>
      <c r="C57" s="3">
        <v>60</v>
      </c>
      <c r="D57" s="3">
        <v>226</v>
      </c>
      <c r="E57" s="3">
        <v>2228</v>
      </c>
      <c r="F57" s="10">
        <v>1.76991150442</v>
      </c>
      <c r="G57" s="10">
        <v>2.6929982046699998</v>
      </c>
      <c r="H57" s="10">
        <v>0.66</v>
      </c>
      <c r="I57" s="3">
        <v>222</v>
      </c>
      <c r="J57" s="3">
        <v>2168</v>
      </c>
      <c r="K57" s="3" t="s">
        <v>191</v>
      </c>
      <c r="L57" s="3">
        <v>0.51523810272399995</v>
      </c>
      <c r="M57" s="3" t="s">
        <v>15</v>
      </c>
      <c r="N57" s="10">
        <f>SUM(F57:F67)</f>
        <v>42.035398230080006</v>
      </c>
      <c r="O57" s="10">
        <f>SUM(G57:G67)</f>
        <v>39.13824057451</v>
      </c>
      <c r="P57" s="24">
        <f>N57/O57</f>
        <v>1.0740237070712082</v>
      </c>
    </row>
    <row r="58" spans="1:16" x14ac:dyDescent="0.2">
      <c r="A58" t="s">
        <v>16</v>
      </c>
      <c r="B58">
        <v>8</v>
      </c>
      <c r="C58">
        <v>84</v>
      </c>
      <c r="D58">
        <v>226</v>
      </c>
      <c r="E58">
        <v>2228</v>
      </c>
      <c r="F58" s="9">
        <v>3.53982300885</v>
      </c>
      <c r="G58" s="9">
        <v>3.7701974865399999</v>
      </c>
      <c r="H58" s="9">
        <v>0.94</v>
      </c>
      <c r="I58">
        <v>218</v>
      </c>
      <c r="J58">
        <v>2144</v>
      </c>
      <c r="K58" t="s">
        <v>190</v>
      </c>
      <c r="L58">
        <v>1</v>
      </c>
      <c r="M58" t="s">
        <v>15</v>
      </c>
      <c r="N58">
        <f>SUM(B57:B67)</f>
        <v>95</v>
      </c>
      <c r="O58">
        <f>SUM(C57:C67)</f>
        <v>872</v>
      </c>
    </row>
    <row r="59" spans="1:16" x14ac:dyDescent="0.2">
      <c r="A59" t="s">
        <v>18</v>
      </c>
      <c r="B59">
        <v>13</v>
      </c>
      <c r="C59">
        <v>107</v>
      </c>
      <c r="D59">
        <v>226</v>
      </c>
      <c r="E59">
        <v>2228</v>
      </c>
      <c r="F59" s="9">
        <v>5.7522123893800003</v>
      </c>
      <c r="G59" s="9">
        <v>4.8025134649899996</v>
      </c>
      <c r="H59" s="9">
        <v>1.2</v>
      </c>
      <c r="I59">
        <v>213</v>
      </c>
      <c r="J59">
        <v>2121</v>
      </c>
      <c r="K59" t="s">
        <v>189</v>
      </c>
      <c r="L59">
        <v>0.51662025598899997</v>
      </c>
      <c r="M59" t="s">
        <v>15</v>
      </c>
      <c r="N59">
        <f>D57-N58</f>
        <v>131</v>
      </c>
      <c r="O59">
        <f>E57-O58</f>
        <v>1356</v>
      </c>
    </row>
    <row r="60" spans="1:16" x14ac:dyDescent="0.2">
      <c r="A60" t="s">
        <v>20</v>
      </c>
      <c r="B60">
        <v>11</v>
      </c>
      <c r="C60">
        <v>76</v>
      </c>
      <c r="D60">
        <v>226</v>
      </c>
      <c r="E60">
        <v>2228</v>
      </c>
      <c r="F60" s="9">
        <v>4.8672566371699997</v>
      </c>
      <c r="G60" s="9">
        <v>3.4111310592500002</v>
      </c>
      <c r="H60" s="9">
        <v>1.43</v>
      </c>
      <c r="I60">
        <v>215</v>
      </c>
      <c r="J60">
        <v>2152</v>
      </c>
      <c r="K60" t="s">
        <v>188</v>
      </c>
      <c r="L60">
        <v>0.25611192484500001</v>
      </c>
      <c r="M60" t="s">
        <v>15</v>
      </c>
    </row>
    <row r="61" spans="1:16" x14ac:dyDescent="0.2">
      <c r="A61" t="s">
        <v>22</v>
      </c>
      <c r="B61">
        <v>8</v>
      </c>
      <c r="C61">
        <v>72</v>
      </c>
      <c r="D61">
        <v>226</v>
      </c>
      <c r="E61">
        <v>2228</v>
      </c>
      <c r="F61" s="9">
        <v>3.53982300885</v>
      </c>
      <c r="G61" s="9">
        <v>3.2315978456000001</v>
      </c>
      <c r="H61" s="9">
        <v>1.1000000000000001</v>
      </c>
      <c r="I61">
        <v>218</v>
      </c>
      <c r="J61">
        <v>2156</v>
      </c>
      <c r="K61" t="s">
        <v>187</v>
      </c>
      <c r="L61">
        <v>0.84321743507000002</v>
      </c>
      <c r="M61" t="s">
        <v>15</v>
      </c>
    </row>
    <row r="62" spans="1:16" x14ac:dyDescent="0.2">
      <c r="A62" t="s">
        <v>24</v>
      </c>
      <c r="B62">
        <v>8</v>
      </c>
      <c r="C62">
        <v>83</v>
      </c>
      <c r="D62">
        <v>226</v>
      </c>
      <c r="E62">
        <v>2228</v>
      </c>
      <c r="F62" s="9">
        <v>3.53982300885</v>
      </c>
      <c r="G62" s="9">
        <v>3.7253141831200001</v>
      </c>
      <c r="H62" s="9">
        <v>0.95</v>
      </c>
      <c r="I62">
        <v>218</v>
      </c>
      <c r="J62">
        <v>2145</v>
      </c>
      <c r="K62" t="s">
        <v>186</v>
      </c>
      <c r="L62">
        <v>1</v>
      </c>
      <c r="M62" t="s">
        <v>15</v>
      </c>
    </row>
    <row r="63" spans="1:16" x14ac:dyDescent="0.2">
      <c r="A63" t="s">
        <v>26</v>
      </c>
      <c r="B63">
        <v>8</v>
      </c>
      <c r="C63">
        <v>83</v>
      </c>
      <c r="D63">
        <v>226</v>
      </c>
      <c r="E63">
        <v>2228</v>
      </c>
      <c r="F63" s="9">
        <v>3.53982300885</v>
      </c>
      <c r="G63" s="9">
        <v>3.7253141831200001</v>
      </c>
      <c r="H63" s="9">
        <v>0.95</v>
      </c>
      <c r="I63">
        <v>218</v>
      </c>
      <c r="J63">
        <v>2145</v>
      </c>
      <c r="K63" t="s">
        <v>186</v>
      </c>
      <c r="L63">
        <v>1</v>
      </c>
      <c r="M63" t="s">
        <v>15</v>
      </c>
    </row>
    <row r="64" spans="1:16" x14ac:dyDescent="0.2">
      <c r="A64" t="s">
        <v>28</v>
      </c>
      <c r="B64">
        <v>4</v>
      </c>
      <c r="C64">
        <v>69</v>
      </c>
      <c r="D64">
        <v>226</v>
      </c>
      <c r="E64">
        <v>2228</v>
      </c>
      <c r="F64" s="9">
        <v>1.76991150442</v>
      </c>
      <c r="G64" s="9">
        <v>3.0969479353699998</v>
      </c>
      <c r="H64" s="9">
        <v>0.56999999999999995</v>
      </c>
      <c r="I64">
        <v>222</v>
      </c>
      <c r="J64">
        <v>2159</v>
      </c>
      <c r="K64" t="s">
        <v>185</v>
      </c>
      <c r="L64">
        <v>0.40730167995099997</v>
      </c>
      <c r="M64" t="s">
        <v>15</v>
      </c>
    </row>
    <row r="65" spans="1:16" x14ac:dyDescent="0.2">
      <c r="A65" t="s">
        <v>30</v>
      </c>
      <c r="B65">
        <v>15</v>
      </c>
      <c r="C65">
        <v>84</v>
      </c>
      <c r="D65">
        <v>226</v>
      </c>
      <c r="E65">
        <v>2228</v>
      </c>
      <c r="F65" s="9">
        <v>6.6371681415900001</v>
      </c>
      <c r="G65" s="9">
        <v>3.7701974865399999</v>
      </c>
      <c r="H65" s="9">
        <v>1.76</v>
      </c>
      <c r="I65">
        <v>211</v>
      </c>
      <c r="J65">
        <v>2144</v>
      </c>
      <c r="K65" t="s">
        <v>184</v>
      </c>
      <c r="L65">
        <v>4.8703655969800003E-2</v>
      </c>
      <c r="M65" t="s">
        <v>50</v>
      </c>
    </row>
    <row r="66" spans="1:16" x14ac:dyDescent="0.2">
      <c r="A66" t="s">
        <v>32</v>
      </c>
      <c r="B66">
        <v>6</v>
      </c>
      <c r="C66">
        <v>72</v>
      </c>
      <c r="D66">
        <v>226</v>
      </c>
      <c r="E66">
        <v>2228</v>
      </c>
      <c r="F66" s="9">
        <v>2.6548672566399998</v>
      </c>
      <c r="G66" s="9">
        <v>3.2315978456000001</v>
      </c>
      <c r="H66" s="9">
        <v>0.82</v>
      </c>
      <c r="I66">
        <v>220</v>
      </c>
      <c r="J66">
        <v>2156</v>
      </c>
      <c r="K66" t="s">
        <v>183</v>
      </c>
      <c r="L66">
        <v>0.84178516885700005</v>
      </c>
      <c r="M66" t="s">
        <v>15</v>
      </c>
    </row>
    <row r="67" spans="1:16" ht="17" thickBot="1" x14ac:dyDescent="0.25">
      <c r="A67" t="s">
        <v>34</v>
      </c>
      <c r="B67">
        <v>10</v>
      </c>
      <c r="C67">
        <v>82</v>
      </c>
      <c r="D67">
        <v>226</v>
      </c>
      <c r="E67">
        <v>2228</v>
      </c>
      <c r="F67" s="9">
        <v>4.4247787610599998</v>
      </c>
      <c r="G67" s="9">
        <v>3.6804308797099998</v>
      </c>
      <c r="H67" s="9">
        <v>1.2</v>
      </c>
      <c r="I67">
        <v>216</v>
      </c>
      <c r="J67">
        <v>2146</v>
      </c>
      <c r="K67" t="s">
        <v>182</v>
      </c>
      <c r="L67">
        <v>0.57961804399100003</v>
      </c>
      <c r="M67" t="s">
        <v>15</v>
      </c>
    </row>
    <row r="68" spans="1:16" s="3" customFormat="1" ht="17" thickBot="1" x14ac:dyDescent="0.25">
      <c r="A68" s="2" t="s">
        <v>98</v>
      </c>
      <c r="B68" s="3">
        <v>3</v>
      </c>
      <c r="C68" s="3">
        <v>44</v>
      </c>
      <c r="D68" s="3">
        <v>226</v>
      </c>
      <c r="E68" s="3">
        <v>2228</v>
      </c>
      <c r="F68" s="10">
        <v>1.3274336283199999</v>
      </c>
      <c r="G68" s="10">
        <v>1.97486535009</v>
      </c>
      <c r="H68" s="10">
        <v>0.67</v>
      </c>
      <c r="I68" s="3">
        <v>223</v>
      </c>
      <c r="J68" s="3">
        <v>2184</v>
      </c>
      <c r="K68" s="3" t="s">
        <v>181</v>
      </c>
      <c r="L68" s="3">
        <v>0.79686569013300002</v>
      </c>
      <c r="M68" s="3" t="s">
        <v>15</v>
      </c>
      <c r="N68" s="10">
        <f>SUM(F68:F78)</f>
        <v>57.964601769909997</v>
      </c>
      <c r="O68" s="10">
        <f>SUM(G68:G78)</f>
        <v>56.867145421900005</v>
      </c>
      <c r="P68" s="24">
        <f>N68/O68</f>
        <v>1.0192986009736891</v>
      </c>
    </row>
    <row r="69" spans="1:16" x14ac:dyDescent="0.2">
      <c r="A69" t="s">
        <v>16</v>
      </c>
      <c r="B69">
        <v>20</v>
      </c>
      <c r="C69">
        <v>170</v>
      </c>
      <c r="D69">
        <v>226</v>
      </c>
      <c r="E69">
        <v>2228</v>
      </c>
      <c r="F69" s="9">
        <v>8.8495575221199996</v>
      </c>
      <c r="G69" s="9">
        <v>7.6301615798900002</v>
      </c>
      <c r="H69" s="9">
        <v>1.1599999999999999</v>
      </c>
      <c r="I69">
        <v>206</v>
      </c>
      <c r="J69">
        <v>2058</v>
      </c>
      <c r="K69" t="s">
        <v>180</v>
      </c>
      <c r="L69">
        <v>0.51325482385300003</v>
      </c>
      <c r="M69" t="s">
        <v>15</v>
      </c>
      <c r="N69">
        <f>SUM(B68:B78)</f>
        <v>131</v>
      </c>
      <c r="O69">
        <f>SUM(C68:C78)</f>
        <v>1267</v>
      </c>
    </row>
    <row r="70" spans="1:16" x14ac:dyDescent="0.2">
      <c r="A70" t="s">
        <v>18</v>
      </c>
      <c r="B70">
        <v>18</v>
      </c>
      <c r="C70">
        <v>164</v>
      </c>
      <c r="D70">
        <v>226</v>
      </c>
      <c r="E70">
        <v>2228</v>
      </c>
      <c r="F70" s="9">
        <v>7.9646017699099998</v>
      </c>
      <c r="G70" s="9">
        <v>7.3608617594299997</v>
      </c>
      <c r="H70" s="9">
        <v>1.08</v>
      </c>
      <c r="I70">
        <v>208</v>
      </c>
      <c r="J70">
        <v>2064</v>
      </c>
      <c r="K70" t="s">
        <v>179</v>
      </c>
      <c r="L70">
        <v>0.69066698102000001</v>
      </c>
      <c r="M70" t="s">
        <v>15</v>
      </c>
      <c r="N70">
        <f>D68-N69</f>
        <v>95</v>
      </c>
      <c r="O70">
        <f>E68-O69</f>
        <v>961</v>
      </c>
    </row>
    <row r="71" spans="1:16" x14ac:dyDescent="0.2">
      <c r="A71" t="s">
        <v>20</v>
      </c>
      <c r="B71">
        <v>13</v>
      </c>
      <c r="C71">
        <v>133</v>
      </c>
      <c r="D71">
        <v>226</v>
      </c>
      <c r="E71">
        <v>2228</v>
      </c>
      <c r="F71" s="9">
        <v>5.7522123893800003</v>
      </c>
      <c r="G71" s="9">
        <v>5.9694793536799997</v>
      </c>
      <c r="H71" s="9">
        <v>0.96</v>
      </c>
      <c r="I71">
        <v>213</v>
      </c>
      <c r="J71">
        <v>2095</v>
      </c>
      <c r="K71" t="s">
        <v>177</v>
      </c>
      <c r="L71">
        <v>1</v>
      </c>
      <c r="M71" t="s">
        <v>15</v>
      </c>
    </row>
    <row r="72" spans="1:16" x14ac:dyDescent="0.2">
      <c r="A72" t="s">
        <v>22</v>
      </c>
      <c r="B72">
        <v>16</v>
      </c>
      <c r="C72">
        <v>129</v>
      </c>
      <c r="D72">
        <v>226</v>
      </c>
      <c r="E72">
        <v>2228</v>
      </c>
      <c r="F72" s="9">
        <v>7.0796460177</v>
      </c>
      <c r="G72" s="9">
        <v>5.7899461400399996</v>
      </c>
      <c r="H72" s="9">
        <v>1.22</v>
      </c>
      <c r="I72">
        <v>210</v>
      </c>
      <c r="J72">
        <v>2099</v>
      </c>
      <c r="K72" t="s">
        <v>178</v>
      </c>
      <c r="L72">
        <v>0.45754880732999997</v>
      </c>
      <c r="M72" t="s">
        <v>15</v>
      </c>
    </row>
    <row r="73" spans="1:16" x14ac:dyDescent="0.2">
      <c r="A73" t="s">
        <v>24</v>
      </c>
      <c r="B73">
        <v>13</v>
      </c>
      <c r="C73">
        <v>133</v>
      </c>
      <c r="D73">
        <v>226</v>
      </c>
      <c r="E73">
        <v>2228</v>
      </c>
      <c r="F73" s="9">
        <v>5.7522123893800003</v>
      </c>
      <c r="G73" s="9">
        <v>5.9694793536799997</v>
      </c>
      <c r="H73" s="9">
        <v>0.96</v>
      </c>
      <c r="I73">
        <v>213</v>
      </c>
      <c r="J73">
        <v>2095</v>
      </c>
      <c r="K73" t="s">
        <v>177</v>
      </c>
      <c r="L73">
        <v>1</v>
      </c>
      <c r="M73" t="s">
        <v>15</v>
      </c>
    </row>
    <row r="74" spans="1:16" x14ac:dyDescent="0.2">
      <c r="A74" t="s">
        <v>26</v>
      </c>
      <c r="B74">
        <v>8</v>
      </c>
      <c r="C74">
        <v>127</v>
      </c>
      <c r="D74">
        <v>226</v>
      </c>
      <c r="E74">
        <v>2228</v>
      </c>
      <c r="F74" s="9">
        <v>3.53982300885</v>
      </c>
      <c r="G74" s="9">
        <v>5.70017953321</v>
      </c>
      <c r="H74" s="9">
        <v>0.62</v>
      </c>
      <c r="I74">
        <v>218</v>
      </c>
      <c r="J74">
        <v>2101</v>
      </c>
      <c r="K74" t="s">
        <v>176</v>
      </c>
      <c r="L74">
        <v>0.21946424323800001</v>
      </c>
      <c r="M74" t="s">
        <v>15</v>
      </c>
    </row>
    <row r="75" spans="1:16" x14ac:dyDescent="0.2">
      <c r="A75" t="s">
        <v>28</v>
      </c>
      <c r="B75">
        <v>6</v>
      </c>
      <c r="C75">
        <v>108</v>
      </c>
      <c r="D75">
        <v>226</v>
      </c>
      <c r="E75">
        <v>2228</v>
      </c>
      <c r="F75" s="9">
        <v>2.6548672566399998</v>
      </c>
      <c r="G75" s="9">
        <v>4.8473967684000003</v>
      </c>
      <c r="H75" s="9">
        <v>0.55000000000000004</v>
      </c>
      <c r="I75">
        <v>220</v>
      </c>
      <c r="J75">
        <v>2120</v>
      </c>
      <c r="K75" t="s">
        <v>175</v>
      </c>
      <c r="L75">
        <v>0.18195367934500001</v>
      </c>
      <c r="M75" t="s">
        <v>15</v>
      </c>
    </row>
    <row r="76" spans="1:16" x14ac:dyDescent="0.2">
      <c r="A76" t="s">
        <v>30</v>
      </c>
      <c r="B76">
        <v>17</v>
      </c>
      <c r="C76">
        <v>89</v>
      </c>
      <c r="D76">
        <v>226</v>
      </c>
      <c r="E76">
        <v>2228</v>
      </c>
      <c r="F76" s="9">
        <v>7.5221238938099999</v>
      </c>
      <c r="G76" s="9">
        <v>3.9946140035900002</v>
      </c>
      <c r="H76" s="9">
        <v>1.88</v>
      </c>
      <c r="I76">
        <v>209</v>
      </c>
      <c r="J76">
        <v>2139</v>
      </c>
      <c r="K76" t="s">
        <v>174</v>
      </c>
      <c r="L76">
        <v>2.3437558063900001E-2</v>
      </c>
      <c r="M76" t="s">
        <v>50</v>
      </c>
    </row>
    <row r="77" spans="1:16" x14ac:dyDescent="0.2">
      <c r="A77" t="s">
        <v>32</v>
      </c>
      <c r="B77">
        <v>7</v>
      </c>
      <c r="C77">
        <v>79</v>
      </c>
      <c r="D77">
        <v>226</v>
      </c>
      <c r="E77">
        <v>2228</v>
      </c>
      <c r="F77" s="9">
        <v>3.0973451327400001</v>
      </c>
      <c r="G77" s="9">
        <v>3.54578096948</v>
      </c>
      <c r="H77" s="9">
        <v>0.87</v>
      </c>
      <c r="I77">
        <v>219</v>
      </c>
      <c r="J77">
        <v>2149</v>
      </c>
      <c r="K77" t="s">
        <v>173</v>
      </c>
      <c r="L77">
        <v>0.85085276764399997</v>
      </c>
      <c r="M77" t="s">
        <v>15</v>
      </c>
    </row>
    <row r="78" spans="1:16" ht="17" thickBot="1" x14ac:dyDescent="0.25">
      <c r="A78" t="s">
        <v>34</v>
      </c>
      <c r="B78">
        <v>10</v>
      </c>
      <c r="C78">
        <v>91</v>
      </c>
      <c r="D78">
        <v>226</v>
      </c>
      <c r="E78">
        <v>2228</v>
      </c>
      <c r="F78" s="9">
        <v>4.4247787610599998</v>
      </c>
      <c r="G78" s="9">
        <v>4.0843806104100002</v>
      </c>
      <c r="H78" s="9">
        <v>1.08</v>
      </c>
      <c r="I78">
        <v>216</v>
      </c>
      <c r="J78">
        <v>2137</v>
      </c>
      <c r="K78" t="s">
        <v>172</v>
      </c>
      <c r="L78">
        <v>0.72708755563899996</v>
      </c>
      <c r="M78" t="s">
        <v>15</v>
      </c>
    </row>
    <row r="79" spans="1:16" s="3" customFormat="1" ht="17" thickBot="1" x14ac:dyDescent="0.25">
      <c r="A79" s="2" t="s">
        <v>110</v>
      </c>
      <c r="B79" s="3">
        <v>0</v>
      </c>
      <c r="C79" s="3">
        <v>8</v>
      </c>
      <c r="D79" s="3">
        <v>226</v>
      </c>
      <c r="E79" s="3">
        <v>2228</v>
      </c>
      <c r="F79" s="10">
        <v>0</v>
      </c>
      <c r="G79" s="10">
        <v>0.35906642728900001</v>
      </c>
      <c r="H79" s="10">
        <v>0</v>
      </c>
      <c r="I79" s="3">
        <v>226</v>
      </c>
      <c r="J79" s="3">
        <v>2220</v>
      </c>
      <c r="K79" s="3" t="s">
        <v>171</v>
      </c>
      <c r="L79" s="3">
        <v>1</v>
      </c>
      <c r="M79" s="3" t="s">
        <v>15</v>
      </c>
      <c r="N79" s="10">
        <f>SUM(F79:F89)</f>
        <v>5.7522123893739998</v>
      </c>
      <c r="O79" s="10">
        <f>SUM(G79:G89)</f>
        <v>9.2908438061090006</v>
      </c>
      <c r="P79" s="24">
        <f>N79/O79</f>
        <v>0.61912701466273201</v>
      </c>
    </row>
    <row r="80" spans="1:16" x14ac:dyDescent="0.2">
      <c r="A80" t="s">
        <v>16</v>
      </c>
      <c r="B80">
        <v>1</v>
      </c>
      <c r="C80">
        <v>19</v>
      </c>
      <c r="D80">
        <v>226</v>
      </c>
      <c r="E80">
        <v>2228</v>
      </c>
      <c r="F80" s="9">
        <v>0.44247787610599998</v>
      </c>
      <c r="G80" s="9">
        <v>0.85278276481100002</v>
      </c>
      <c r="H80" s="9">
        <v>0.52</v>
      </c>
      <c r="I80">
        <v>225</v>
      </c>
      <c r="J80">
        <v>2209</v>
      </c>
      <c r="K80" t="s">
        <v>170</v>
      </c>
      <c r="L80">
        <v>1</v>
      </c>
      <c r="M80" t="s">
        <v>15</v>
      </c>
      <c r="N80">
        <f>SUM(B79:B89)</f>
        <v>13</v>
      </c>
      <c r="O80">
        <f>SUM(C79:C89)</f>
        <v>207</v>
      </c>
    </row>
    <row r="81" spans="1:16" x14ac:dyDescent="0.2">
      <c r="A81" t="s">
        <v>18</v>
      </c>
      <c r="B81">
        <v>4</v>
      </c>
      <c r="C81">
        <v>18</v>
      </c>
      <c r="D81">
        <v>226</v>
      </c>
      <c r="E81">
        <v>2228</v>
      </c>
      <c r="F81" s="9">
        <v>1.76991150442</v>
      </c>
      <c r="G81" s="9">
        <v>0.80789946140000002</v>
      </c>
      <c r="H81" s="9">
        <v>2.19</v>
      </c>
      <c r="I81">
        <v>222</v>
      </c>
      <c r="J81">
        <v>2210</v>
      </c>
      <c r="K81" t="s">
        <v>169</v>
      </c>
      <c r="L81">
        <v>0.13778105485600001</v>
      </c>
      <c r="M81" t="s">
        <v>15</v>
      </c>
      <c r="N81">
        <f>D79-N80</f>
        <v>213</v>
      </c>
      <c r="O81">
        <f>E79-O80</f>
        <v>2021</v>
      </c>
    </row>
    <row r="82" spans="1:16" x14ac:dyDescent="0.2">
      <c r="A82" t="s">
        <v>20</v>
      </c>
      <c r="B82">
        <v>1</v>
      </c>
      <c r="C82">
        <v>16</v>
      </c>
      <c r="D82">
        <v>226</v>
      </c>
      <c r="E82">
        <v>2228</v>
      </c>
      <c r="F82" s="9">
        <v>0.44247787610599998</v>
      </c>
      <c r="G82" s="9">
        <v>0.71813285457800002</v>
      </c>
      <c r="H82" s="9">
        <v>0.62</v>
      </c>
      <c r="I82">
        <v>225</v>
      </c>
      <c r="J82">
        <v>2212</v>
      </c>
      <c r="K82" t="s">
        <v>168</v>
      </c>
      <c r="L82">
        <v>1</v>
      </c>
      <c r="M82" t="s">
        <v>15</v>
      </c>
    </row>
    <row r="83" spans="1:16" x14ac:dyDescent="0.2">
      <c r="A83" t="s">
        <v>22</v>
      </c>
      <c r="B83">
        <v>1</v>
      </c>
      <c r="C83">
        <v>20</v>
      </c>
      <c r="D83">
        <v>226</v>
      </c>
      <c r="E83">
        <v>2228</v>
      </c>
      <c r="F83" s="9">
        <v>0.44247787610599998</v>
      </c>
      <c r="G83" s="9">
        <v>0.89766606822299999</v>
      </c>
      <c r="H83" s="9">
        <v>0.49</v>
      </c>
      <c r="I83">
        <v>225</v>
      </c>
      <c r="J83">
        <v>2208</v>
      </c>
      <c r="K83" t="s">
        <v>167</v>
      </c>
      <c r="L83">
        <v>0.71465082784199996</v>
      </c>
      <c r="M83" t="s">
        <v>15</v>
      </c>
    </row>
    <row r="84" spans="1:16" x14ac:dyDescent="0.2">
      <c r="A84" t="s">
        <v>24</v>
      </c>
      <c r="B84">
        <v>2</v>
      </c>
      <c r="C84">
        <v>25</v>
      </c>
      <c r="D84">
        <v>226</v>
      </c>
      <c r="E84">
        <v>2228</v>
      </c>
      <c r="F84" s="9">
        <v>0.88495575221199996</v>
      </c>
      <c r="G84" s="9">
        <v>1.12208258528</v>
      </c>
      <c r="H84" s="9">
        <v>0.79</v>
      </c>
      <c r="I84">
        <v>224</v>
      </c>
      <c r="J84">
        <v>2203</v>
      </c>
      <c r="K84" t="s">
        <v>166</v>
      </c>
      <c r="L84">
        <v>1</v>
      </c>
      <c r="M84" t="s">
        <v>15</v>
      </c>
    </row>
    <row r="85" spans="1:16" x14ac:dyDescent="0.2">
      <c r="A85" t="s">
        <v>26</v>
      </c>
      <c r="B85">
        <v>0</v>
      </c>
      <c r="C85">
        <v>22</v>
      </c>
      <c r="D85">
        <v>226</v>
      </c>
      <c r="E85">
        <v>2228</v>
      </c>
      <c r="F85" s="9">
        <v>0</v>
      </c>
      <c r="G85" s="9">
        <v>0.98743267504499999</v>
      </c>
      <c r="H85" s="9">
        <v>0</v>
      </c>
      <c r="I85">
        <v>226</v>
      </c>
      <c r="J85">
        <v>2206</v>
      </c>
      <c r="K85" t="s">
        <v>165</v>
      </c>
      <c r="L85">
        <v>0.256009335575</v>
      </c>
      <c r="M85" t="s">
        <v>15</v>
      </c>
    </row>
    <row r="86" spans="1:16" x14ac:dyDescent="0.2">
      <c r="A86" t="s">
        <v>28</v>
      </c>
      <c r="B86">
        <v>0</v>
      </c>
      <c r="C86">
        <v>16</v>
      </c>
      <c r="D86">
        <v>226</v>
      </c>
      <c r="E86">
        <v>2228</v>
      </c>
      <c r="F86" s="9">
        <v>0</v>
      </c>
      <c r="G86" s="9">
        <v>0.71813285457800002</v>
      </c>
      <c r="H86" s="9">
        <v>0</v>
      </c>
      <c r="I86">
        <v>226</v>
      </c>
      <c r="J86">
        <v>2212</v>
      </c>
      <c r="K86" t="s">
        <v>164</v>
      </c>
      <c r="L86">
        <v>0.38935714131400001</v>
      </c>
      <c r="M86" t="s">
        <v>15</v>
      </c>
    </row>
    <row r="87" spans="1:16" x14ac:dyDescent="0.2">
      <c r="A87" t="s">
        <v>30</v>
      </c>
      <c r="B87">
        <v>0</v>
      </c>
      <c r="C87">
        <v>23</v>
      </c>
      <c r="D87">
        <v>226</v>
      </c>
      <c r="E87">
        <v>2228</v>
      </c>
      <c r="F87" s="9">
        <v>0</v>
      </c>
      <c r="G87" s="9">
        <v>1.03231597846</v>
      </c>
      <c r="H87" s="9">
        <v>0</v>
      </c>
      <c r="I87">
        <v>226</v>
      </c>
      <c r="J87">
        <v>2205</v>
      </c>
      <c r="K87" t="s">
        <v>163</v>
      </c>
      <c r="L87">
        <v>0.26268813342699998</v>
      </c>
      <c r="M87" t="s">
        <v>15</v>
      </c>
    </row>
    <row r="88" spans="1:16" x14ac:dyDescent="0.2">
      <c r="A88" t="s">
        <v>32</v>
      </c>
      <c r="B88">
        <v>2</v>
      </c>
      <c r="C88">
        <v>21</v>
      </c>
      <c r="D88">
        <v>226</v>
      </c>
      <c r="E88">
        <v>2228</v>
      </c>
      <c r="F88" s="9">
        <v>0.88495575221199996</v>
      </c>
      <c r="G88" s="9">
        <v>0.94254937163399999</v>
      </c>
      <c r="H88" s="9">
        <v>0.94</v>
      </c>
      <c r="I88">
        <v>224</v>
      </c>
      <c r="J88">
        <v>2207</v>
      </c>
      <c r="K88" t="s">
        <v>162</v>
      </c>
      <c r="L88">
        <v>1</v>
      </c>
      <c r="M88" t="s">
        <v>15</v>
      </c>
    </row>
    <row r="89" spans="1:16" ht="17" thickBot="1" x14ac:dyDescent="0.25">
      <c r="A89" t="s">
        <v>34</v>
      </c>
      <c r="B89">
        <v>2</v>
      </c>
      <c r="C89">
        <v>19</v>
      </c>
      <c r="D89">
        <v>226</v>
      </c>
      <c r="E89">
        <v>2228</v>
      </c>
      <c r="F89" s="9">
        <v>0.88495575221199996</v>
      </c>
      <c r="G89" s="9">
        <v>0.85278276481100002</v>
      </c>
      <c r="H89" s="9">
        <v>1.04</v>
      </c>
      <c r="I89">
        <v>224</v>
      </c>
      <c r="J89">
        <v>2209</v>
      </c>
      <c r="K89" t="s">
        <v>161</v>
      </c>
      <c r="L89">
        <v>1</v>
      </c>
      <c r="M89" t="s">
        <v>15</v>
      </c>
    </row>
    <row r="90" spans="1:16" s="3" customFormat="1" ht="17" thickBot="1" x14ac:dyDescent="0.25">
      <c r="A90" s="2" t="s">
        <v>120</v>
      </c>
      <c r="B90" s="3">
        <v>0</v>
      </c>
      <c r="C90" s="3">
        <v>2</v>
      </c>
      <c r="D90" s="3">
        <v>226</v>
      </c>
      <c r="E90" s="3">
        <v>2228</v>
      </c>
      <c r="F90" s="10">
        <v>0</v>
      </c>
      <c r="G90" s="10">
        <v>8.9766606822300005E-2</v>
      </c>
      <c r="H90" s="10">
        <v>0</v>
      </c>
      <c r="I90" s="3">
        <v>226</v>
      </c>
      <c r="J90" s="3">
        <v>2226</v>
      </c>
      <c r="K90" s="3" t="s">
        <v>160</v>
      </c>
      <c r="L90" s="3">
        <v>1</v>
      </c>
      <c r="M90" s="3" t="s">
        <v>15</v>
      </c>
      <c r="N90" s="10">
        <f>SUM(F90:F100)</f>
        <v>0.44247787610599998</v>
      </c>
      <c r="O90" s="10">
        <f>SUM(G90:G100)</f>
        <v>2.1992818671465999</v>
      </c>
      <c r="P90" s="24">
        <f>N90/O90</f>
        <v>0.20119198121706938</v>
      </c>
    </row>
    <row r="91" spans="1:16" x14ac:dyDescent="0.2">
      <c r="A91" t="s">
        <v>16</v>
      </c>
      <c r="B91">
        <v>0</v>
      </c>
      <c r="C91">
        <v>2</v>
      </c>
      <c r="D91">
        <v>226</v>
      </c>
      <c r="E91">
        <v>2228</v>
      </c>
      <c r="F91" s="9">
        <v>0</v>
      </c>
      <c r="G91" s="9">
        <v>8.9766606822300005E-2</v>
      </c>
      <c r="H91" s="9">
        <v>0</v>
      </c>
      <c r="I91">
        <v>226</v>
      </c>
      <c r="J91">
        <v>2226</v>
      </c>
      <c r="K91" t="s">
        <v>160</v>
      </c>
      <c r="L91">
        <v>1</v>
      </c>
      <c r="M91" t="s">
        <v>15</v>
      </c>
      <c r="N91">
        <f>SUM(B90:B100)</f>
        <v>1</v>
      </c>
      <c r="O91">
        <f>SUM(C90:C100)</f>
        <v>49</v>
      </c>
    </row>
    <row r="92" spans="1:16" x14ac:dyDescent="0.2">
      <c r="A92" t="s">
        <v>18</v>
      </c>
      <c r="B92">
        <v>0</v>
      </c>
      <c r="C92">
        <v>6</v>
      </c>
      <c r="D92">
        <v>226</v>
      </c>
      <c r="E92">
        <v>2228</v>
      </c>
      <c r="F92" s="9">
        <v>0</v>
      </c>
      <c r="G92" s="9">
        <v>0.26929982046700002</v>
      </c>
      <c r="H92" s="9">
        <v>0</v>
      </c>
      <c r="I92">
        <v>226</v>
      </c>
      <c r="J92">
        <v>2222</v>
      </c>
      <c r="K92" t="s">
        <v>157</v>
      </c>
      <c r="L92">
        <v>1</v>
      </c>
      <c r="M92" t="s">
        <v>15</v>
      </c>
      <c r="N92">
        <f>D90-N91</f>
        <v>225</v>
      </c>
      <c r="O92">
        <f>E90-O91</f>
        <v>2179</v>
      </c>
    </row>
    <row r="93" spans="1:16" x14ac:dyDescent="0.2">
      <c r="A93" t="s">
        <v>20</v>
      </c>
      <c r="B93">
        <v>0</v>
      </c>
      <c r="C93">
        <v>4</v>
      </c>
      <c r="D93">
        <v>226</v>
      </c>
      <c r="E93">
        <v>2228</v>
      </c>
      <c r="F93" s="9">
        <v>0</v>
      </c>
      <c r="G93" s="9">
        <v>0.17953321364499999</v>
      </c>
      <c r="H93" s="9">
        <v>0</v>
      </c>
      <c r="I93">
        <v>226</v>
      </c>
      <c r="J93">
        <v>2224</v>
      </c>
      <c r="K93" t="s">
        <v>159</v>
      </c>
      <c r="L93">
        <v>1</v>
      </c>
      <c r="M93" t="s">
        <v>15</v>
      </c>
    </row>
    <row r="94" spans="1:16" x14ac:dyDescent="0.2">
      <c r="A94" t="s">
        <v>22</v>
      </c>
      <c r="B94">
        <v>0</v>
      </c>
      <c r="C94">
        <v>4</v>
      </c>
      <c r="D94">
        <v>226</v>
      </c>
      <c r="E94">
        <v>2228</v>
      </c>
      <c r="F94" s="9">
        <v>0</v>
      </c>
      <c r="G94" s="9">
        <v>0.17953321364499999</v>
      </c>
      <c r="H94" s="9">
        <v>0</v>
      </c>
      <c r="I94">
        <v>226</v>
      </c>
      <c r="J94">
        <v>2224</v>
      </c>
      <c r="K94" t="s">
        <v>159</v>
      </c>
      <c r="L94">
        <v>1</v>
      </c>
      <c r="M94" t="s">
        <v>15</v>
      </c>
    </row>
    <row r="95" spans="1:16" x14ac:dyDescent="0.2">
      <c r="A95" t="s">
        <v>24</v>
      </c>
      <c r="B95">
        <v>1</v>
      </c>
      <c r="C95">
        <v>3</v>
      </c>
      <c r="D95">
        <v>226</v>
      </c>
      <c r="E95">
        <v>2228</v>
      </c>
      <c r="F95" s="9">
        <v>0.44247787610599998</v>
      </c>
      <c r="G95" s="9">
        <v>0.13464991023299999</v>
      </c>
      <c r="H95" s="9">
        <v>3.29</v>
      </c>
      <c r="I95">
        <v>225</v>
      </c>
      <c r="J95">
        <v>2225</v>
      </c>
      <c r="K95" t="s">
        <v>158</v>
      </c>
      <c r="L95">
        <v>0.320710822921</v>
      </c>
      <c r="M95" t="s">
        <v>15</v>
      </c>
    </row>
    <row r="96" spans="1:16" x14ac:dyDescent="0.2">
      <c r="A96" t="s">
        <v>26</v>
      </c>
      <c r="B96">
        <v>0</v>
      </c>
      <c r="C96">
        <v>6</v>
      </c>
      <c r="D96">
        <v>226</v>
      </c>
      <c r="E96">
        <v>2228</v>
      </c>
      <c r="F96" s="9">
        <v>0</v>
      </c>
      <c r="G96" s="9">
        <v>0.26929982046700002</v>
      </c>
      <c r="H96" s="9">
        <v>0</v>
      </c>
      <c r="I96">
        <v>226</v>
      </c>
      <c r="J96">
        <v>2222</v>
      </c>
      <c r="K96" t="s">
        <v>157</v>
      </c>
      <c r="L96">
        <v>1</v>
      </c>
      <c r="M96" t="s">
        <v>15</v>
      </c>
    </row>
    <row r="97" spans="1:16" x14ac:dyDescent="0.2">
      <c r="A97" t="s">
        <v>28</v>
      </c>
      <c r="B97">
        <v>0</v>
      </c>
      <c r="C97">
        <v>5</v>
      </c>
      <c r="D97">
        <v>226</v>
      </c>
      <c r="E97">
        <v>2228</v>
      </c>
      <c r="F97" s="9">
        <v>0</v>
      </c>
      <c r="G97" s="9">
        <v>0.22441651705599999</v>
      </c>
      <c r="H97" s="9">
        <v>0</v>
      </c>
      <c r="I97">
        <v>226</v>
      </c>
      <c r="J97">
        <v>2223</v>
      </c>
      <c r="K97" t="s">
        <v>156</v>
      </c>
      <c r="L97">
        <v>1</v>
      </c>
      <c r="M97" t="s">
        <v>15</v>
      </c>
    </row>
    <row r="98" spans="1:16" x14ac:dyDescent="0.2">
      <c r="A98" t="s">
        <v>30</v>
      </c>
      <c r="B98">
        <v>0</v>
      </c>
      <c r="C98">
        <v>7</v>
      </c>
      <c r="D98">
        <v>226</v>
      </c>
      <c r="E98">
        <v>2228</v>
      </c>
      <c r="F98" s="9">
        <v>0</v>
      </c>
      <c r="G98" s="9">
        <v>0.31418312387800001</v>
      </c>
      <c r="H98" s="9">
        <v>0</v>
      </c>
      <c r="I98">
        <v>226</v>
      </c>
      <c r="J98">
        <v>2221</v>
      </c>
      <c r="K98" t="s">
        <v>155</v>
      </c>
      <c r="L98">
        <v>1</v>
      </c>
      <c r="M98" t="s">
        <v>15</v>
      </c>
    </row>
    <row r="99" spans="1:16" x14ac:dyDescent="0.2">
      <c r="A99" t="s">
        <v>32</v>
      </c>
      <c r="B99">
        <v>0</v>
      </c>
      <c r="C99">
        <v>7</v>
      </c>
      <c r="D99">
        <v>226</v>
      </c>
      <c r="E99">
        <v>2228</v>
      </c>
      <c r="F99" s="9">
        <v>0</v>
      </c>
      <c r="G99" s="9">
        <v>0.31418312387800001</v>
      </c>
      <c r="H99" s="9">
        <v>0</v>
      </c>
      <c r="I99">
        <v>226</v>
      </c>
      <c r="J99">
        <v>2221</v>
      </c>
      <c r="K99" t="s">
        <v>155</v>
      </c>
      <c r="L99">
        <v>1</v>
      </c>
      <c r="M99" t="s">
        <v>15</v>
      </c>
    </row>
    <row r="100" spans="1:16" ht="17" thickBot="1" x14ac:dyDescent="0.25">
      <c r="A100" t="s">
        <v>34</v>
      </c>
      <c r="B100">
        <v>0</v>
      </c>
      <c r="C100">
        <v>3</v>
      </c>
      <c r="D100">
        <v>226</v>
      </c>
      <c r="E100">
        <v>2228</v>
      </c>
      <c r="F100" s="9">
        <v>0</v>
      </c>
      <c r="G100" s="9">
        <v>0.13464991023299999</v>
      </c>
      <c r="H100" s="9">
        <v>0</v>
      </c>
      <c r="I100">
        <v>226</v>
      </c>
      <c r="J100">
        <v>2225</v>
      </c>
      <c r="K100" t="s">
        <v>154</v>
      </c>
      <c r="L100">
        <v>1</v>
      </c>
      <c r="M100" t="s">
        <v>15</v>
      </c>
    </row>
    <row r="101" spans="1:16" s="3" customFormat="1" ht="17" thickBot="1" x14ac:dyDescent="0.25">
      <c r="A101" s="2" t="s">
        <v>131</v>
      </c>
      <c r="B101" s="3">
        <v>1</v>
      </c>
      <c r="C101" s="3">
        <v>6</v>
      </c>
      <c r="D101" s="3">
        <v>226</v>
      </c>
      <c r="E101" s="3">
        <v>2228</v>
      </c>
      <c r="F101" s="10">
        <v>0.44247787610599998</v>
      </c>
      <c r="G101" s="10">
        <v>0.26929982046700002</v>
      </c>
      <c r="H101" s="10">
        <v>1.64</v>
      </c>
      <c r="I101" s="3">
        <v>225</v>
      </c>
      <c r="J101" s="3">
        <v>2222</v>
      </c>
      <c r="K101" s="3" t="s">
        <v>153</v>
      </c>
      <c r="L101" s="3">
        <v>0.49194969969800001</v>
      </c>
      <c r="M101" s="3" t="s">
        <v>15</v>
      </c>
      <c r="N101" s="10">
        <f>SUM(F101:F111)</f>
        <v>8.8495575221159992</v>
      </c>
      <c r="O101" s="10">
        <f>SUM(G101:G111)</f>
        <v>10.368043087974002</v>
      </c>
      <c r="P101" s="24">
        <f>N101/O101</f>
        <v>0.85354173849650483</v>
      </c>
    </row>
    <row r="102" spans="1:16" x14ac:dyDescent="0.2">
      <c r="A102" t="s">
        <v>16</v>
      </c>
      <c r="B102">
        <v>1</v>
      </c>
      <c r="C102">
        <v>27</v>
      </c>
      <c r="D102">
        <v>226</v>
      </c>
      <c r="E102">
        <v>2228</v>
      </c>
      <c r="F102" s="9">
        <v>0.44247787610599998</v>
      </c>
      <c r="G102" s="9">
        <v>1.2118491921000001</v>
      </c>
      <c r="H102" s="9">
        <v>0.37</v>
      </c>
      <c r="I102">
        <v>225</v>
      </c>
      <c r="J102">
        <v>2201</v>
      </c>
      <c r="K102" t="s">
        <v>152</v>
      </c>
      <c r="L102">
        <v>0.50899747485699998</v>
      </c>
      <c r="M102" t="s">
        <v>15</v>
      </c>
      <c r="N102">
        <f>SUM(B101:B111)</f>
        <v>20</v>
      </c>
      <c r="O102">
        <f>SUM(C101:C111)</f>
        <v>231</v>
      </c>
    </row>
    <row r="103" spans="1:16" x14ac:dyDescent="0.2">
      <c r="A103" t="s">
        <v>18</v>
      </c>
      <c r="B103">
        <v>2</v>
      </c>
      <c r="C103">
        <v>26</v>
      </c>
      <c r="D103">
        <v>226</v>
      </c>
      <c r="E103">
        <v>2228</v>
      </c>
      <c r="F103" s="9">
        <v>0.88495575221199996</v>
      </c>
      <c r="G103" s="9">
        <v>1.1669658886900001</v>
      </c>
      <c r="H103" s="9">
        <v>0.76</v>
      </c>
      <c r="I103">
        <v>224</v>
      </c>
      <c r="J103">
        <v>2202</v>
      </c>
      <c r="K103" t="s">
        <v>151</v>
      </c>
      <c r="L103">
        <v>1</v>
      </c>
      <c r="M103" t="s">
        <v>15</v>
      </c>
      <c r="N103">
        <f>D101-N102</f>
        <v>206</v>
      </c>
      <c r="O103">
        <f>E101-O102</f>
        <v>1997</v>
      </c>
    </row>
    <row r="104" spans="1:16" x14ac:dyDescent="0.2">
      <c r="A104" t="s">
        <v>20</v>
      </c>
      <c r="B104">
        <v>0</v>
      </c>
      <c r="C104">
        <v>20</v>
      </c>
      <c r="D104">
        <v>226</v>
      </c>
      <c r="E104">
        <v>2228</v>
      </c>
      <c r="F104" s="9">
        <v>0</v>
      </c>
      <c r="G104" s="9">
        <v>0.89766606822299999</v>
      </c>
      <c r="H104" s="9">
        <v>0</v>
      </c>
      <c r="I104">
        <v>226</v>
      </c>
      <c r="J104">
        <v>2208</v>
      </c>
      <c r="K104" t="s">
        <v>150</v>
      </c>
      <c r="L104">
        <v>0.24883185007399999</v>
      </c>
      <c r="M104" t="s">
        <v>15</v>
      </c>
    </row>
    <row r="105" spans="1:16" x14ac:dyDescent="0.2">
      <c r="A105" t="s">
        <v>22</v>
      </c>
      <c r="B105">
        <v>4</v>
      </c>
      <c r="C105">
        <v>24</v>
      </c>
      <c r="D105">
        <v>226</v>
      </c>
      <c r="E105">
        <v>2228</v>
      </c>
      <c r="F105" s="9">
        <v>1.76991150442</v>
      </c>
      <c r="G105" s="9">
        <v>1.07719928187</v>
      </c>
      <c r="H105" s="9">
        <v>1.64</v>
      </c>
      <c r="I105">
        <v>222</v>
      </c>
      <c r="J105">
        <v>2204</v>
      </c>
      <c r="K105" t="s">
        <v>149</v>
      </c>
      <c r="L105">
        <v>0.319787263047</v>
      </c>
      <c r="M105" t="s">
        <v>15</v>
      </c>
    </row>
    <row r="106" spans="1:16" x14ac:dyDescent="0.2">
      <c r="A106" t="s">
        <v>24</v>
      </c>
      <c r="B106">
        <v>4</v>
      </c>
      <c r="C106">
        <v>29</v>
      </c>
      <c r="D106">
        <v>226</v>
      </c>
      <c r="E106">
        <v>2228</v>
      </c>
      <c r="F106" s="9">
        <v>1.76991150442</v>
      </c>
      <c r="G106" s="9">
        <v>1.3016157989199999</v>
      </c>
      <c r="H106" s="9">
        <v>1.36</v>
      </c>
      <c r="I106">
        <v>222</v>
      </c>
      <c r="J106">
        <v>2199</v>
      </c>
      <c r="K106" t="s">
        <v>148</v>
      </c>
      <c r="L106">
        <v>0.53906309534999997</v>
      </c>
      <c r="M106" t="s">
        <v>15</v>
      </c>
    </row>
    <row r="107" spans="1:16" x14ac:dyDescent="0.2">
      <c r="A107" t="s">
        <v>26</v>
      </c>
      <c r="B107">
        <v>0</v>
      </c>
      <c r="C107">
        <v>28</v>
      </c>
      <c r="D107">
        <v>226</v>
      </c>
      <c r="E107">
        <v>2228</v>
      </c>
      <c r="F107" s="9">
        <v>0</v>
      </c>
      <c r="G107" s="9">
        <v>1.2567324955100001</v>
      </c>
      <c r="H107" s="9">
        <v>0</v>
      </c>
      <c r="I107">
        <v>226</v>
      </c>
      <c r="J107">
        <v>2200</v>
      </c>
      <c r="K107" t="s">
        <v>147</v>
      </c>
      <c r="L107">
        <v>0.10405192622499999</v>
      </c>
      <c r="M107" t="s">
        <v>15</v>
      </c>
    </row>
    <row r="108" spans="1:16" x14ac:dyDescent="0.2">
      <c r="A108" t="s">
        <v>28</v>
      </c>
      <c r="B108">
        <v>1</v>
      </c>
      <c r="C108">
        <v>17</v>
      </c>
      <c r="D108">
        <v>226</v>
      </c>
      <c r="E108">
        <v>2228</v>
      </c>
      <c r="F108" s="9">
        <v>0.44247787610599998</v>
      </c>
      <c r="G108" s="9">
        <v>0.76301615798900002</v>
      </c>
      <c r="H108" s="9">
        <v>0.57999999999999996</v>
      </c>
      <c r="I108">
        <v>225</v>
      </c>
      <c r="J108">
        <v>2211</v>
      </c>
      <c r="K108" t="s">
        <v>146</v>
      </c>
      <c r="L108">
        <v>1</v>
      </c>
      <c r="M108" t="s">
        <v>15</v>
      </c>
    </row>
    <row r="109" spans="1:16" x14ac:dyDescent="0.2">
      <c r="A109" t="s">
        <v>30</v>
      </c>
      <c r="B109">
        <v>3</v>
      </c>
      <c r="C109">
        <v>14</v>
      </c>
      <c r="D109">
        <v>226</v>
      </c>
      <c r="E109">
        <v>2228</v>
      </c>
      <c r="F109" s="9">
        <v>1.3274336283199999</v>
      </c>
      <c r="G109" s="9">
        <v>0.62836624775600003</v>
      </c>
      <c r="H109" s="9">
        <v>2.11</v>
      </c>
      <c r="I109">
        <v>223</v>
      </c>
      <c r="J109">
        <v>2214</v>
      </c>
      <c r="K109" t="s">
        <v>145</v>
      </c>
      <c r="L109">
        <v>0.20155057220799999</v>
      </c>
      <c r="M109" t="s">
        <v>15</v>
      </c>
    </row>
    <row r="110" spans="1:16" x14ac:dyDescent="0.2">
      <c r="A110" t="s">
        <v>32</v>
      </c>
      <c r="B110">
        <v>3</v>
      </c>
      <c r="C110">
        <v>17</v>
      </c>
      <c r="D110">
        <v>226</v>
      </c>
      <c r="E110">
        <v>2228</v>
      </c>
      <c r="F110" s="9">
        <v>1.3274336283199999</v>
      </c>
      <c r="G110" s="9">
        <v>0.76301615798900002</v>
      </c>
      <c r="H110" s="9">
        <v>1.74</v>
      </c>
      <c r="I110">
        <v>223</v>
      </c>
      <c r="J110">
        <v>2211</v>
      </c>
      <c r="K110" t="s">
        <v>144</v>
      </c>
      <c r="L110">
        <v>0.421674035733</v>
      </c>
      <c r="M110" t="s">
        <v>15</v>
      </c>
    </row>
    <row r="111" spans="1:16" x14ac:dyDescent="0.2">
      <c r="A111" t="s">
        <v>34</v>
      </c>
      <c r="B111">
        <v>1</v>
      </c>
      <c r="C111">
        <v>23</v>
      </c>
      <c r="D111">
        <v>226</v>
      </c>
      <c r="E111">
        <v>2228</v>
      </c>
      <c r="F111" s="9">
        <v>0.44247787610599998</v>
      </c>
      <c r="G111" s="9">
        <v>1.03231597846</v>
      </c>
      <c r="H111" s="9">
        <v>0.43</v>
      </c>
      <c r="I111">
        <v>225</v>
      </c>
      <c r="J111">
        <v>2205</v>
      </c>
      <c r="K111" t="s">
        <v>143</v>
      </c>
      <c r="L111">
        <v>0.71934493524900001</v>
      </c>
      <c r="M111" t="s">
        <v>15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851A-5DB5-3445-8C5C-7A2363915A53}">
  <dimension ref="A1:P111"/>
  <sheetViews>
    <sheetView workbookViewId="0">
      <selection activeCell="N102" sqref="N102:O103"/>
    </sheetView>
  </sheetViews>
  <sheetFormatPr baseColWidth="10" defaultRowHeight="16" x14ac:dyDescent="0.2"/>
  <cols>
    <col min="6" max="7" width="12.6640625" bestFit="1" customWidth="1"/>
    <col min="8" max="8" width="11.6640625" bestFit="1" customWidth="1"/>
  </cols>
  <sheetData>
    <row r="1" spans="1:16" s="1" customFormat="1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748</v>
      </c>
      <c r="O1" s="1" t="s">
        <v>860</v>
      </c>
      <c r="P1" s="1" t="s">
        <v>861</v>
      </c>
    </row>
    <row r="2" spans="1:16" s="4" customFormat="1" ht="17" thickBot="1" x14ac:dyDescent="0.25">
      <c r="A2" s="5" t="s">
        <v>13</v>
      </c>
      <c r="B2" s="4">
        <v>16</v>
      </c>
      <c r="C2" s="4">
        <v>139</v>
      </c>
      <c r="D2" s="4">
        <v>3423</v>
      </c>
      <c r="E2" s="4">
        <v>33803</v>
      </c>
      <c r="F2" s="8">
        <v>0.46742623429699998</v>
      </c>
      <c r="G2" s="8">
        <v>0.41120610596700002</v>
      </c>
      <c r="H2" s="8">
        <v>1.1399999999999999</v>
      </c>
      <c r="I2" s="4">
        <v>3407</v>
      </c>
      <c r="J2" s="4">
        <v>33664</v>
      </c>
      <c r="K2" s="4" t="s">
        <v>345</v>
      </c>
      <c r="L2" s="4">
        <v>0.57811372118500004</v>
      </c>
      <c r="M2" s="4" t="s">
        <v>15</v>
      </c>
      <c r="N2" s="10">
        <f>SUM(F2:F12)</f>
        <v>11.919368974573</v>
      </c>
      <c r="O2" s="10">
        <f>SUM(G2:G12)</f>
        <v>13.620092891166999</v>
      </c>
      <c r="P2" s="24">
        <f>N2/O2</f>
        <v>0.87513125422977367</v>
      </c>
    </row>
    <row r="3" spans="1:16" x14ac:dyDescent="0.2">
      <c r="A3" t="s">
        <v>16</v>
      </c>
      <c r="B3">
        <v>42</v>
      </c>
      <c r="C3">
        <v>490</v>
      </c>
      <c r="D3">
        <v>3423</v>
      </c>
      <c r="E3">
        <v>33803</v>
      </c>
      <c r="F3" s="9">
        <v>1.2269938650300001</v>
      </c>
      <c r="G3" s="9">
        <v>1.4495754814699999</v>
      </c>
      <c r="H3" s="9">
        <v>0.85</v>
      </c>
      <c r="I3">
        <v>3381</v>
      </c>
      <c r="J3">
        <v>33313</v>
      </c>
      <c r="K3" t="s">
        <v>344</v>
      </c>
      <c r="L3">
        <v>0.32596107598000001</v>
      </c>
      <c r="M3" t="s">
        <v>15</v>
      </c>
      <c r="N3">
        <f>SUM(B2:B12)</f>
        <v>408</v>
      </c>
      <c r="O3">
        <f>SUM(C2:C12)</f>
        <v>4604</v>
      </c>
    </row>
    <row r="4" spans="1:16" x14ac:dyDescent="0.2">
      <c r="A4" t="s">
        <v>18</v>
      </c>
      <c r="B4">
        <v>43</v>
      </c>
      <c r="C4">
        <v>468</v>
      </c>
      <c r="D4">
        <v>3423</v>
      </c>
      <c r="E4">
        <v>33803</v>
      </c>
      <c r="F4" s="9">
        <v>1.2562080046699999</v>
      </c>
      <c r="G4" s="9">
        <v>1.38449250067</v>
      </c>
      <c r="H4" s="9">
        <v>0.91</v>
      </c>
      <c r="I4">
        <v>3380</v>
      </c>
      <c r="J4">
        <v>33335</v>
      </c>
      <c r="K4" t="s">
        <v>343</v>
      </c>
      <c r="L4">
        <v>0.58968621584799996</v>
      </c>
      <c r="M4" t="s">
        <v>15</v>
      </c>
      <c r="N4">
        <f>D2-N3</f>
        <v>3015</v>
      </c>
      <c r="O4">
        <f>E2-O3</f>
        <v>29199</v>
      </c>
    </row>
    <row r="5" spans="1:16" x14ac:dyDescent="0.2">
      <c r="A5" t="s">
        <v>20</v>
      </c>
      <c r="B5">
        <v>37</v>
      </c>
      <c r="C5">
        <v>449</v>
      </c>
      <c r="D5">
        <v>3423</v>
      </c>
      <c r="E5">
        <v>33803</v>
      </c>
      <c r="F5" s="9">
        <v>1.0809231668099999</v>
      </c>
      <c r="G5" s="9">
        <v>1.32828447179</v>
      </c>
      <c r="H5" s="9">
        <v>0.81</v>
      </c>
      <c r="I5">
        <v>3386</v>
      </c>
      <c r="J5">
        <v>33354</v>
      </c>
      <c r="K5" t="s">
        <v>342</v>
      </c>
      <c r="L5">
        <v>0.26791154501499997</v>
      </c>
      <c r="M5" t="s">
        <v>15</v>
      </c>
    </row>
    <row r="6" spans="1:16" x14ac:dyDescent="0.2">
      <c r="A6" t="s">
        <v>22</v>
      </c>
      <c r="B6">
        <v>42</v>
      </c>
      <c r="C6">
        <v>418</v>
      </c>
      <c r="D6">
        <v>3423</v>
      </c>
      <c r="E6">
        <v>33803</v>
      </c>
      <c r="F6" s="9">
        <v>1.2269938650300001</v>
      </c>
      <c r="G6" s="9">
        <v>1.2365766352100001</v>
      </c>
      <c r="H6" s="9">
        <v>0.99</v>
      </c>
      <c r="I6">
        <v>3381</v>
      </c>
      <c r="J6">
        <v>33385</v>
      </c>
      <c r="K6" t="s">
        <v>341</v>
      </c>
      <c r="L6">
        <v>1</v>
      </c>
      <c r="M6" t="s">
        <v>15</v>
      </c>
    </row>
    <row r="7" spans="1:16" x14ac:dyDescent="0.2">
      <c r="A7" t="s">
        <v>24</v>
      </c>
      <c r="B7">
        <v>39</v>
      </c>
      <c r="C7">
        <v>448</v>
      </c>
      <c r="D7">
        <v>3423</v>
      </c>
      <c r="E7">
        <v>33803</v>
      </c>
      <c r="F7" s="9">
        <v>1.1393514461000001</v>
      </c>
      <c r="G7" s="9">
        <v>1.3253261544799999</v>
      </c>
      <c r="H7" s="9">
        <v>0.86</v>
      </c>
      <c r="I7">
        <v>3384</v>
      </c>
      <c r="J7">
        <v>33355</v>
      </c>
      <c r="K7" t="s">
        <v>340</v>
      </c>
      <c r="L7">
        <v>0.42931977415099998</v>
      </c>
      <c r="M7" t="s">
        <v>15</v>
      </c>
    </row>
    <row r="8" spans="1:16" x14ac:dyDescent="0.2">
      <c r="A8" t="s">
        <v>26</v>
      </c>
      <c r="B8">
        <v>33</v>
      </c>
      <c r="C8">
        <v>479</v>
      </c>
      <c r="D8">
        <v>3423</v>
      </c>
      <c r="E8">
        <v>33803</v>
      </c>
      <c r="F8" s="9">
        <v>0.96406660823799994</v>
      </c>
      <c r="G8" s="9">
        <v>1.4170339910700001</v>
      </c>
      <c r="H8" s="9">
        <v>0.68</v>
      </c>
      <c r="I8">
        <v>3390</v>
      </c>
      <c r="J8">
        <v>33324</v>
      </c>
      <c r="K8" t="s">
        <v>339</v>
      </c>
      <c r="L8">
        <v>3.0671887375000002E-2</v>
      </c>
      <c r="M8" t="s">
        <v>50</v>
      </c>
    </row>
    <row r="9" spans="1:16" x14ac:dyDescent="0.2">
      <c r="A9" t="s">
        <v>28</v>
      </c>
      <c r="B9">
        <v>43</v>
      </c>
      <c r="C9">
        <v>415</v>
      </c>
      <c r="D9">
        <v>3423</v>
      </c>
      <c r="E9">
        <v>33803</v>
      </c>
      <c r="F9" s="9">
        <v>1.2562080046699999</v>
      </c>
      <c r="G9" s="9">
        <v>1.2277016832800001</v>
      </c>
      <c r="H9" s="9">
        <v>1.02</v>
      </c>
      <c r="I9">
        <v>3380</v>
      </c>
      <c r="J9">
        <v>33388</v>
      </c>
      <c r="K9" t="s">
        <v>338</v>
      </c>
      <c r="L9">
        <v>0.87067011776199998</v>
      </c>
      <c r="M9" t="s">
        <v>15</v>
      </c>
    </row>
    <row r="10" spans="1:16" x14ac:dyDescent="0.2">
      <c r="A10" t="s">
        <v>30</v>
      </c>
      <c r="B10">
        <v>33</v>
      </c>
      <c r="C10">
        <v>447</v>
      </c>
      <c r="D10">
        <v>3423</v>
      </c>
      <c r="E10">
        <v>33803</v>
      </c>
      <c r="F10" s="9">
        <v>0.96406660823799994</v>
      </c>
      <c r="G10" s="9">
        <v>1.3223678371700001</v>
      </c>
      <c r="H10" s="9">
        <v>0.73</v>
      </c>
      <c r="I10">
        <v>3390</v>
      </c>
      <c r="J10">
        <v>33356</v>
      </c>
      <c r="K10" t="s">
        <v>337</v>
      </c>
      <c r="L10">
        <v>8.0069336242700004E-2</v>
      </c>
      <c r="M10" t="s">
        <v>15</v>
      </c>
    </row>
    <row r="11" spans="1:16" x14ac:dyDescent="0.2">
      <c r="A11" t="s">
        <v>32</v>
      </c>
      <c r="B11">
        <v>42</v>
      </c>
      <c r="C11">
        <v>432</v>
      </c>
      <c r="D11">
        <v>3423</v>
      </c>
      <c r="E11">
        <v>33803</v>
      </c>
      <c r="F11" s="9">
        <v>1.2269938650300001</v>
      </c>
      <c r="G11" s="9">
        <v>1.2779930775399999</v>
      </c>
      <c r="H11" s="9">
        <v>0.96</v>
      </c>
      <c r="I11">
        <v>3381</v>
      </c>
      <c r="J11">
        <v>33371</v>
      </c>
      <c r="K11" t="s">
        <v>336</v>
      </c>
      <c r="L11">
        <v>0.87290699092900004</v>
      </c>
      <c r="M11" t="s">
        <v>15</v>
      </c>
    </row>
    <row r="12" spans="1:16" ht="17" customHeight="1" thickBot="1" x14ac:dyDescent="0.25">
      <c r="A12" t="s">
        <v>34</v>
      </c>
      <c r="B12">
        <v>38</v>
      </c>
      <c r="C12">
        <v>419</v>
      </c>
      <c r="D12">
        <v>3423</v>
      </c>
      <c r="E12">
        <v>33803</v>
      </c>
      <c r="F12" s="9">
        <v>1.11013730646</v>
      </c>
      <c r="G12" s="9">
        <v>1.2395349525199999</v>
      </c>
      <c r="H12" s="9">
        <v>0.9</v>
      </c>
      <c r="I12">
        <v>3385</v>
      </c>
      <c r="J12">
        <v>33384</v>
      </c>
      <c r="K12" t="s">
        <v>335</v>
      </c>
      <c r="L12">
        <v>0.56865776683400004</v>
      </c>
      <c r="M12" t="s">
        <v>15</v>
      </c>
    </row>
    <row r="13" spans="1:16" s="4" customFormat="1" ht="17" thickBot="1" x14ac:dyDescent="0.25">
      <c r="A13" s="5" t="s">
        <v>36</v>
      </c>
      <c r="B13" s="4">
        <v>6</v>
      </c>
      <c r="C13" s="4">
        <v>48</v>
      </c>
      <c r="D13" s="4">
        <v>3423</v>
      </c>
      <c r="E13" s="4">
        <v>33803</v>
      </c>
      <c r="F13" s="8">
        <v>0.175284837862</v>
      </c>
      <c r="G13" s="8">
        <v>0.141999230837</v>
      </c>
      <c r="H13" s="8">
        <v>1.23</v>
      </c>
      <c r="I13" s="4">
        <v>3417</v>
      </c>
      <c r="J13" s="4">
        <v>33755</v>
      </c>
      <c r="K13" s="4" t="s">
        <v>334</v>
      </c>
      <c r="L13" s="4">
        <v>0.63378308941999995</v>
      </c>
      <c r="M13" s="4" t="s">
        <v>15</v>
      </c>
      <c r="N13" s="10">
        <f>SUM(F13:F23)</f>
        <v>3.7978381536659995</v>
      </c>
      <c r="O13" s="10">
        <f>SUM(G13:G23)</f>
        <v>4.0647279827240004</v>
      </c>
      <c r="P13" s="24">
        <f>N13/O13</f>
        <v>0.93434005173474288</v>
      </c>
    </row>
    <row r="14" spans="1:16" x14ac:dyDescent="0.2">
      <c r="A14" t="s">
        <v>16</v>
      </c>
      <c r="B14">
        <v>13</v>
      </c>
      <c r="C14">
        <v>142</v>
      </c>
      <c r="D14">
        <v>3423</v>
      </c>
      <c r="E14">
        <v>33803</v>
      </c>
      <c r="F14" s="9">
        <v>0.37978381536700001</v>
      </c>
      <c r="G14" s="9">
        <v>0.42008105789400002</v>
      </c>
      <c r="H14" s="9">
        <v>0.9</v>
      </c>
      <c r="I14">
        <v>3410</v>
      </c>
      <c r="J14">
        <v>33661</v>
      </c>
      <c r="K14" t="s">
        <v>333</v>
      </c>
      <c r="L14">
        <v>0.88892769685700002</v>
      </c>
      <c r="M14" t="s">
        <v>15</v>
      </c>
      <c r="N14">
        <f>SUM(B13:B23)</f>
        <v>130</v>
      </c>
      <c r="O14">
        <f>SUM(C13:C23)</f>
        <v>1374</v>
      </c>
    </row>
    <row r="15" spans="1:16" x14ac:dyDescent="0.2">
      <c r="A15" t="s">
        <v>18</v>
      </c>
      <c r="B15">
        <v>16</v>
      </c>
      <c r="C15">
        <v>129</v>
      </c>
      <c r="D15">
        <v>3423</v>
      </c>
      <c r="E15">
        <v>33803</v>
      </c>
      <c r="F15" s="9">
        <v>0.46742623429699998</v>
      </c>
      <c r="G15" s="9">
        <v>0.38162293287600002</v>
      </c>
      <c r="H15" s="9">
        <v>1.22</v>
      </c>
      <c r="I15">
        <v>3407</v>
      </c>
      <c r="J15">
        <v>33674</v>
      </c>
      <c r="K15" t="s">
        <v>332</v>
      </c>
      <c r="L15">
        <v>0.469524856617</v>
      </c>
      <c r="M15" t="s">
        <v>15</v>
      </c>
      <c r="N15">
        <f>D13-N14</f>
        <v>3293</v>
      </c>
      <c r="O15">
        <f>E13-O14</f>
        <v>32429</v>
      </c>
    </row>
    <row r="16" spans="1:16" x14ac:dyDescent="0.2">
      <c r="A16" t="s">
        <v>20</v>
      </c>
      <c r="B16">
        <v>16</v>
      </c>
      <c r="C16">
        <v>131</v>
      </c>
      <c r="D16">
        <v>3423</v>
      </c>
      <c r="E16">
        <v>33803</v>
      </c>
      <c r="F16" s="9">
        <v>0.46742623429699998</v>
      </c>
      <c r="G16" s="9">
        <v>0.38753956749399998</v>
      </c>
      <c r="H16" s="9">
        <v>1.21</v>
      </c>
      <c r="I16">
        <v>3407</v>
      </c>
      <c r="J16">
        <v>33672</v>
      </c>
      <c r="K16" t="s">
        <v>331</v>
      </c>
      <c r="L16">
        <v>0.47314958228800003</v>
      </c>
      <c r="M16" t="s">
        <v>15</v>
      </c>
    </row>
    <row r="17" spans="1:16" x14ac:dyDescent="0.2">
      <c r="A17" t="s">
        <v>22</v>
      </c>
      <c r="B17">
        <v>9</v>
      </c>
      <c r="C17">
        <v>147</v>
      </c>
      <c r="D17">
        <v>3423</v>
      </c>
      <c r="E17">
        <v>33803</v>
      </c>
      <c r="F17" s="9">
        <v>0.26292725679200002</v>
      </c>
      <c r="G17" s="9">
        <v>0.43487264444000001</v>
      </c>
      <c r="H17" s="9">
        <v>0.6</v>
      </c>
      <c r="I17">
        <v>3414</v>
      </c>
      <c r="J17">
        <v>33656</v>
      </c>
      <c r="K17" t="s">
        <v>330</v>
      </c>
      <c r="L17">
        <v>0.16394297617799999</v>
      </c>
      <c r="M17" t="s">
        <v>15</v>
      </c>
    </row>
    <row r="18" spans="1:16" x14ac:dyDescent="0.2">
      <c r="A18" t="s">
        <v>24</v>
      </c>
      <c r="B18">
        <v>13</v>
      </c>
      <c r="C18">
        <v>128</v>
      </c>
      <c r="D18">
        <v>3423</v>
      </c>
      <c r="E18">
        <v>33803</v>
      </c>
      <c r="F18" s="9">
        <v>0.37978381536700001</v>
      </c>
      <c r="G18" s="9">
        <v>0.37866461556699998</v>
      </c>
      <c r="H18" s="9">
        <v>1</v>
      </c>
      <c r="I18">
        <v>3410</v>
      </c>
      <c r="J18">
        <v>33675</v>
      </c>
      <c r="K18" t="s">
        <v>327</v>
      </c>
      <c r="L18">
        <v>1</v>
      </c>
      <c r="M18" t="s">
        <v>15</v>
      </c>
    </row>
    <row r="19" spans="1:16" x14ac:dyDescent="0.2">
      <c r="A19" t="s">
        <v>26</v>
      </c>
      <c r="B19">
        <v>12</v>
      </c>
      <c r="C19">
        <v>136</v>
      </c>
      <c r="D19">
        <v>3423</v>
      </c>
      <c r="E19">
        <v>33803</v>
      </c>
      <c r="F19" s="9">
        <v>0.35056967572300002</v>
      </c>
      <c r="G19" s="9">
        <v>0.40233115404000003</v>
      </c>
      <c r="H19" s="9">
        <v>0.87</v>
      </c>
      <c r="I19">
        <v>3411</v>
      </c>
      <c r="J19">
        <v>33667</v>
      </c>
      <c r="K19" t="s">
        <v>329</v>
      </c>
      <c r="L19">
        <v>0.77549757561699995</v>
      </c>
      <c r="M19" t="s">
        <v>15</v>
      </c>
    </row>
    <row r="20" spans="1:16" x14ac:dyDescent="0.2">
      <c r="A20" t="s">
        <v>28</v>
      </c>
      <c r="B20">
        <v>9</v>
      </c>
      <c r="C20">
        <v>127</v>
      </c>
      <c r="D20">
        <v>3423</v>
      </c>
      <c r="E20">
        <v>33803</v>
      </c>
      <c r="F20" s="9">
        <v>0.26292725679200002</v>
      </c>
      <c r="G20" s="9">
        <v>0.375706298258</v>
      </c>
      <c r="H20" s="9">
        <v>0.7</v>
      </c>
      <c r="I20">
        <v>3414</v>
      </c>
      <c r="J20">
        <v>33676</v>
      </c>
      <c r="K20" t="s">
        <v>328</v>
      </c>
      <c r="L20">
        <v>0.37175060186800002</v>
      </c>
      <c r="M20" t="s">
        <v>15</v>
      </c>
    </row>
    <row r="21" spans="1:16" x14ac:dyDescent="0.2">
      <c r="A21" t="s">
        <v>30</v>
      </c>
      <c r="B21">
        <v>13</v>
      </c>
      <c r="C21">
        <v>128</v>
      </c>
      <c r="D21">
        <v>3423</v>
      </c>
      <c r="E21">
        <v>33803</v>
      </c>
      <c r="F21" s="9">
        <v>0.37978381536700001</v>
      </c>
      <c r="G21" s="9">
        <v>0.37866461556699998</v>
      </c>
      <c r="H21" s="9">
        <v>1</v>
      </c>
      <c r="I21">
        <v>3410</v>
      </c>
      <c r="J21">
        <v>33675</v>
      </c>
      <c r="K21" t="s">
        <v>327</v>
      </c>
      <c r="L21">
        <v>1</v>
      </c>
      <c r="M21" t="s">
        <v>15</v>
      </c>
    </row>
    <row r="22" spans="1:16" x14ac:dyDescent="0.2">
      <c r="A22" t="s">
        <v>32</v>
      </c>
      <c r="B22">
        <v>11</v>
      </c>
      <c r="C22">
        <v>133</v>
      </c>
      <c r="D22">
        <v>3423</v>
      </c>
      <c r="E22">
        <v>33803</v>
      </c>
      <c r="F22" s="9">
        <v>0.32135553607900003</v>
      </c>
      <c r="G22" s="9">
        <v>0.393456202112</v>
      </c>
      <c r="H22" s="9">
        <v>0.82</v>
      </c>
      <c r="I22">
        <v>3412</v>
      </c>
      <c r="J22">
        <v>33670</v>
      </c>
      <c r="K22" t="s">
        <v>326</v>
      </c>
      <c r="L22">
        <v>0.66364764468500004</v>
      </c>
      <c r="M22" t="s">
        <v>15</v>
      </c>
    </row>
    <row r="23" spans="1:16" ht="17" thickBot="1" x14ac:dyDescent="0.25">
      <c r="A23" t="s">
        <v>34</v>
      </c>
      <c r="B23">
        <v>12</v>
      </c>
      <c r="C23">
        <v>125</v>
      </c>
      <c r="D23">
        <v>3423</v>
      </c>
      <c r="E23">
        <v>33803</v>
      </c>
      <c r="F23" s="9">
        <v>0.35056967572300002</v>
      </c>
      <c r="G23" s="9">
        <v>0.36978966363900001</v>
      </c>
      <c r="H23" s="9">
        <v>0.95</v>
      </c>
      <c r="I23">
        <v>3411</v>
      </c>
      <c r="J23">
        <v>33678</v>
      </c>
      <c r="K23" t="s">
        <v>325</v>
      </c>
      <c r="L23">
        <v>1</v>
      </c>
      <c r="M23" t="s">
        <v>15</v>
      </c>
    </row>
    <row r="24" spans="1:16" s="4" customFormat="1" ht="17" thickBot="1" x14ac:dyDescent="0.25">
      <c r="A24" s="5" t="s">
        <v>48</v>
      </c>
      <c r="B24" s="4">
        <v>41</v>
      </c>
      <c r="C24" s="4">
        <v>485</v>
      </c>
      <c r="D24" s="4">
        <v>3423</v>
      </c>
      <c r="E24" s="4">
        <v>33803</v>
      </c>
      <c r="F24" s="8">
        <v>1.19777972539</v>
      </c>
      <c r="G24" s="8">
        <v>1.43478389492</v>
      </c>
      <c r="H24" s="8">
        <v>0.83</v>
      </c>
      <c r="I24" s="4">
        <v>3382</v>
      </c>
      <c r="J24" s="4">
        <v>33318</v>
      </c>
      <c r="K24" s="4" t="s">
        <v>324</v>
      </c>
      <c r="L24" s="4">
        <v>0.287523400155</v>
      </c>
      <c r="M24" s="4" t="s">
        <v>15</v>
      </c>
      <c r="N24" s="10">
        <f>SUM(F24:F34)</f>
        <v>31.025416301490004</v>
      </c>
      <c r="O24" s="10">
        <f>SUM(G24:G34)</f>
        <v>30.745791793639999</v>
      </c>
      <c r="P24" s="24">
        <f>N24/O24</f>
        <v>1.0090947245635042</v>
      </c>
    </row>
    <row r="25" spans="1:16" x14ac:dyDescent="0.2">
      <c r="A25" t="s">
        <v>16</v>
      </c>
      <c r="B25">
        <v>126</v>
      </c>
      <c r="C25">
        <v>1174</v>
      </c>
      <c r="D25">
        <v>3423</v>
      </c>
      <c r="E25">
        <v>33803</v>
      </c>
      <c r="F25" s="9">
        <v>3.68098159509</v>
      </c>
      <c r="G25" s="9">
        <v>3.4730645209</v>
      </c>
      <c r="H25" s="9">
        <v>1.06</v>
      </c>
      <c r="I25">
        <v>3297</v>
      </c>
      <c r="J25">
        <v>32629</v>
      </c>
      <c r="K25" t="s">
        <v>323</v>
      </c>
      <c r="L25">
        <v>0.52528125935799996</v>
      </c>
      <c r="M25" t="s">
        <v>15</v>
      </c>
      <c r="N25">
        <f>SUM(B24:B34)</f>
        <v>1062</v>
      </c>
      <c r="O25">
        <f>SUM(C24:C34)</f>
        <v>10393</v>
      </c>
    </row>
    <row r="26" spans="1:16" x14ac:dyDescent="0.2">
      <c r="A26" t="s">
        <v>18</v>
      </c>
      <c r="B26">
        <v>109</v>
      </c>
      <c r="C26">
        <v>1132</v>
      </c>
      <c r="D26">
        <v>3423</v>
      </c>
      <c r="E26">
        <v>33803</v>
      </c>
      <c r="F26" s="9">
        <v>3.18434122115</v>
      </c>
      <c r="G26" s="9">
        <v>3.3488151939200002</v>
      </c>
      <c r="H26" s="9">
        <v>0.95</v>
      </c>
      <c r="I26">
        <v>3314</v>
      </c>
      <c r="J26">
        <v>32671</v>
      </c>
      <c r="K26" t="s">
        <v>322</v>
      </c>
      <c r="L26">
        <v>0.65293302976300005</v>
      </c>
      <c r="M26" t="s">
        <v>15</v>
      </c>
      <c r="N26">
        <f>D24-N25</f>
        <v>2361</v>
      </c>
      <c r="O26">
        <f>E24-O25</f>
        <v>23410</v>
      </c>
    </row>
    <row r="27" spans="1:16" x14ac:dyDescent="0.2">
      <c r="A27" t="s">
        <v>20</v>
      </c>
      <c r="B27">
        <v>134</v>
      </c>
      <c r="C27">
        <v>1082</v>
      </c>
      <c r="D27">
        <v>3423</v>
      </c>
      <c r="E27">
        <v>33803</v>
      </c>
      <c r="F27" s="9">
        <v>3.9146947122400002</v>
      </c>
      <c r="G27" s="9">
        <v>3.2008993284599998</v>
      </c>
      <c r="H27" s="9">
        <v>1.22</v>
      </c>
      <c r="I27">
        <v>3289</v>
      </c>
      <c r="J27">
        <v>32721</v>
      </c>
      <c r="K27" t="s">
        <v>321</v>
      </c>
      <c r="L27">
        <v>2.9853944820400002E-2</v>
      </c>
      <c r="M27" t="s">
        <v>50</v>
      </c>
    </row>
    <row r="28" spans="1:16" x14ac:dyDescent="0.2">
      <c r="A28" t="s">
        <v>22</v>
      </c>
      <c r="B28">
        <v>119</v>
      </c>
      <c r="C28">
        <v>1010</v>
      </c>
      <c r="D28">
        <v>3423</v>
      </c>
      <c r="E28">
        <v>33803</v>
      </c>
      <c r="F28" s="9">
        <v>3.4764826175899999</v>
      </c>
      <c r="G28" s="9">
        <v>2.9879004822100002</v>
      </c>
      <c r="H28" s="9">
        <v>1.1599999999999999</v>
      </c>
      <c r="I28">
        <v>3304</v>
      </c>
      <c r="J28">
        <v>32793</v>
      </c>
      <c r="K28" t="s">
        <v>320</v>
      </c>
      <c r="L28">
        <v>0.116465840998</v>
      </c>
      <c r="M28" t="s">
        <v>15</v>
      </c>
    </row>
    <row r="29" spans="1:16" x14ac:dyDescent="0.2">
      <c r="A29" t="s">
        <v>24</v>
      </c>
      <c r="B29">
        <v>91</v>
      </c>
      <c r="C29">
        <v>1001</v>
      </c>
      <c r="D29">
        <v>3423</v>
      </c>
      <c r="E29">
        <v>33803</v>
      </c>
      <c r="F29" s="9">
        <v>2.6584867075699998</v>
      </c>
      <c r="G29" s="9">
        <v>2.96127562642</v>
      </c>
      <c r="H29" s="9">
        <v>0.9</v>
      </c>
      <c r="I29">
        <v>3332</v>
      </c>
      <c r="J29">
        <v>32802</v>
      </c>
      <c r="K29" t="s">
        <v>319</v>
      </c>
      <c r="L29">
        <v>0.33877461553900001</v>
      </c>
      <c r="M29" t="s">
        <v>15</v>
      </c>
    </row>
    <row r="30" spans="1:16" x14ac:dyDescent="0.2">
      <c r="A30" t="s">
        <v>26</v>
      </c>
      <c r="B30">
        <v>100</v>
      </c>
      <c r="C30">
        <v>988</v>
      </c>
      <c r="D30">
        <v>3423</v>
      </c>
      <c r="E30">
        <v>33803</v>
      </c>
      <c r="F30" s="9">
        <v>2.9214139643600001</v>
      </c>
      <c r="G30" s="9">
        <v>2.92281750141</v>
      </c>
      <c r="H30" s="9">
        <v>1</v>
      </c>
      <c r="I30">
        <v>3323</v>
      </c>
      <c r="J30">
        <v>32815</v>
      </c>
      <c r="K30" t="s">
        <v>318</v>
      </c>
      <c r="L30">
        <v>1</v>
      </c>
      <c r="M30" t="s">
        <v>15</v>
      </c>
    </row>
    <row r="31" spans="1:16" x14ac:dyDescent="0.2">
      <c r="A31" t="s">
        <v>28</v>
      </c>
      <c r="B31">
        <v>90</v>
      </c>
      <c r="C31">
        <v>977</v>
      </c>
      <c r="D31">
        <v>3423</v>
      </c>
      <c r="E31">
        <v>33803</v>
      </c>
      <c r="F31" s="9">
        <v>2.6292725679200002</v>
      </c>
      <c r="G31" s="9">
        <v>2.8902760110000001</v>
      </c>
      <c r="H31" s="9">
        <v>0.91</v>
      </c>
      <c r="I31">
        <v>3333</v>
      </c>
      <c r="J31">
        <v>32826</v>
      </c>
      <c r="K31" t="s">
        <v>317</v>
      </c>
      <c r="L31">
        <v>0.41992725930199998</v>
      </c>
      <c r="M31" t="s">
        <v>15</v>
      </c>
    </row>
    <row r="32" spans="1:16" x14ac:dyDescent="0.2">
      <c r="A32" t="s">
        <v>30</v>
      </c>
      <c r="B32">
        <v>85</v>
      </c>
      <c r="C32">
        <v>874</v>
      </c>
      <c r="D32">
        <v>3423</v>
      </c>
      <c r="E32">
        <v>33803</v>
      </c>
      <c r="F32" s="9">
        <v>2.4832018696999998</v>
      </c>
      <c r="G32" s="9">
        <v>2.5855693281700001</v>
      </c>
      <c r="H32" s="9">
        <v>0.96</v>
      </c>
      <c r="I32">
        <v>3338</v>
      </c>
      <c r="J32">
        <v>32929</v>
      </c>
      <c r="K32" t="s">
        <v>316</v>
      </c>
      <c r="L32">
        <v>0.77707101045000004</v>
      </c>
      <c r="M32" t="s">
        <v>15</v>
      </c>
    </row>
    <row r="33" spans="1:16" x14ac:dyDescent="0.2">
      <c r="A33" t="s">
        <v>32</v>
      </c>
      <c r="B33">
        <v>72</v>
      </c>
      <c r="C33">
        <v>840</v>
      </c>
      <c r="D33">
        <v>3423</v>
      </c>
      <c r="E33">
        <v>33803</v>
      </c>
      <c r="F33" s="9">
        <v>2.1034180543400001</v>
      </c>
      <c r="G33" s="9">
        <v>2.4849865396599999</v>
      </c>
      <c r="H33" s="9">
        <v>0.85</v>
      </c>
      <c r="I33">
        <v>3351</v>
      </c>
      <c r="J33">
        <v>32963</v>
      </c>
      <c r="K33" t="s">
        <v>315</v>
      </c>
      <c r="L33">
        <v>0.18194922697300001</v>
      </c>
      <c r="M33" t="s">
        <v>15</v>
      </c>
    </row>
    <row r="34" spans="1:16" ht="17" thickBot="1" x14ac:dyDescent="0.25">
      <c r="A34" t="s">
        <v>34</v>
      </c>
      <c r="B34">
        <v>95</v>
      </c>
      <c r="C34">
        <v>830</v>
      </c>
      <c r="D34">
        <v>3423</v>
      </c>
      <c r="E34">
        <v>33803</v>
      </c>
      <c r="F34" s="9">
        <v>2.7753432661400002</v>
      </c>
      <c r="G34" s="9">
        <v>2.4554033665700001</v>
      </c>
      <c r="H34" s="9">
        <v>1.1299999999999999</v>
      </c>
      <c r="I34">
        <v>3328</v>
      </c>
      <c r="J34">
        <v>32973</v>
      </c>
      <c r="K34" t="s">
        <v>314</v>
      </c>
      <c r="L34">
        <v>0.24916555018700001</v>
      </c>
      <c r="M34" t="s">
        <v>15</v>
      </c>
    </row>
    <row r="35" spans="1:16" s="4" customFormat="1" ht="17" thickBot="1" x14ac:dyDescent="0.25">
      <c r="A35" s="5" t="s">
        <v>61</v>
      </c>
      <c r="B35" s="4">
        <v>28</v>
      </c>
      <c r="C35" s="4">
        <v>114</v>
      </c>
      <c r="D35" s="4">
        <v>3423</v>
      </c>
      <c r="E35" s="4">
        <v>33803</v>
      </c>
      <c r="F35" s="8">
        <v>0.81799591002000005</v>
      </c>
      <c r="G35" s="8">
        <v>0.33724817323900003</v>
      </c>
      <c r="H35" s="8">
        <v>2.4300000000000002</v>
      </c>
      <c r="I35" s="4">
        <v>3395</v>
      </c>
      <c r="J35" s="4">
        <v>33689</v>
      </c>
      <c r="K35" s="4" t="s">
        <v>313</v>
      </c>
      <c r="L35" s="4">
        <v>1.04661358856E-4</v>
      </c>
      <c r="M35" s="4" t="s">
        <v>312</v>
      </c>
      <c r="N35" s="10">
        <f>SUM(F35:F45)</f>
        <v>12.386795208879001</v>
      </c>
      <c r="O35" s="10">
        <f>SUM(G35:G45)</f>
        <v>9.972487649024</v>
      </c>
      <c r="P35" s="24">
        <f>N35/O35</f>
        <v>1.2420968212571601</v>
      </c>
    </row>
    <row r="36" spans="1:16" x14ac:dyDescent="0.2">
      <c r="A36" t="s">
        <v>16</v>
      </c>
      <c r="B36">
        <v>71</v>
      </c>
      <c r="C36">
        <v>385</v>
      </c>
      <c r="D36">
        <v>3423</v>
      </c>
      <c r="E36">
        <v>33803</v>
      </c>
      <c r="F36" s="9">
        <v>2.07420391469</v>
      </c>
      <c r="G36" s="9">
        <v>1.13895216401</v>
      </c>
      <c r="H36" s="9">
        <v>1.82</v>
      </c>
      <c r="I36">
        <v>3352</v>
      </c>
      <c r="J36">
        <v>33418</v>
      </c>
      <c r="K36" t="s">
        <v>311</v>
      </c>
      <c r="L36" s="6">
        <v>1.2797220898E-5</v>
      </c>
      <c r="M36" t="s">
        <v>310</v>
      </c>
      <c r="N36">
        <f>SUM(B35:B45)</f>
        <v>424</v>
      </c>
      <c r="O36">
        <f>SUM(C35:C45)</f>
        <v>3371</v>
      </c>
    </row>
    <row r="37" spans="1:16" x14ac:dyDescent="0.2">
      <c r="A37" t="s">
        <v>18</v>
      </c>
      <c r="B37">
        <v>41</v>
      </c>
      <c r="C37">
        <v>337</v>
      </c>
      <c r="D37">
        <v>3423</v>
      </c>
      <c r="E37">
        <v>33803</v>
      </c>
      <c r="F37" s="9">
        <v>1.19777972539</v>
      </c>
      <c r="G37" s="9">
        <v>0.99695293317199996</v>
      </c>
      <c r="H37" s="9">
        <v>1.2</v>
      </c>
      <c r="I37">
        <v>3382</v>
      </c>
      <c r="J37">
        <v>33466</v>
      </c>
      <c r="K37" t="s">
        <v>309</v>
      </c>
      <c r="L37">
        <v>0.28206373893600001</v>
      </c>
      <c r="M37" t="s">
        <v>15</v>
      </c>
      <c r="N37">
        <f>D35-N36</f>
        <v>2999</v>
      </c>
      <c r="O37">
        <f>E35-O36</f>
        <v>30432</v>
      </c>
    </row>
    <row r="38" spans="1:16" x14ac:dyDescent="0.2">
      <c r="A38" t="s">
        <v>20</v>
      </c>
      <c r="B38">
        <v>43</v>
      </c>
      <c r="C38">
        <v>380</v>
      </c>
      <c r="D38">
        <v>3423</v>
      </c>
      <c r="E38">
        <v>33803</v>
      </c>
      <c r="F38" s="9">
        <v>1.2562080046699999</v>
      </c>
      <c r="G38" s="9">
        <v>1.1241605774600001</v>
      </c>
      <c r="H38" s="9">
        <v>1.1200000000000001</v>
      </c>
      <c r="I38">
        <v>3380</v>
      </c>
      <c r="J38">
        <v>33423</v>
      </c>
      <c r="K38" t="s">
        <v>308</v>
      </c>
      <c r="L38">
        <v>0.497823117812</v>
      </c>
      <c r="M38" t="s">
        <v>15</v>
      </c>
    </row>
    <row r="39" spans="1:16" x14ac:dyDescent="0.2">
      <c r="A39" t="s">
        <v>22</v>
      </c>
      <c r="B39">
        <v>29</v>
      </c>
      <c r="C39">
        <v>336</v>
      </c>
      <c r="D39">
        <v>3423</v>
      </c>
      <c r="E39">
        <v>33803</v>
      </c>
      <c r="F39" s="9">
        <v>0.84721004966400004</v>
      </c>
      <c r="G39" s="9">
        <v>0.993994615862</v>
      </c>
      <c r="H39" s="9">
        <v>0.85</v>
      </c>
      <c r="I39">
        <v>3394</v>
      </c>
      <c r="J39">
        <v>33467</v>
      </c>
      <c r="K39" t="s">
        <v>307</v>
      </c>
      <c r="L39">
        <v>0.466250486972</v>
      </c>
      <c r="M39" t="s">
        <v>15</v>
      </c>
    </row>
    <row r="40" spans="1:16" x14ac:dyDescent="0.2">
      <c r="A40" t="s">
        <v>24</v>
      </c>
      <c r="B40">
        <v>32</v>
      </c>
      <c r="C40">
        <v>311</v>
      </c>
      <c r="D40">
        <v>3423</v>
      </c>
      <c r="E40">
        <v>33803</v>
      </c>
      <c r="F40" s="9">
        <v>0.93485246859500004</v>
      </c>
      <c r="G40" s="9">
        <v>0.92003668313499998</v>
      </c>
      <c r="H40" s="9">
        <v>1.02</v>
      </c>
      <c r="I40">
        <v>3391</v>
      </c>
      <c r="J40">
        <v>33492</v>
      </c>
      <c r="K40" t="s">
        <v>306</v>
      </c>
      <c r="L40">
        <v>0.925120778724</v>
      </c>
      <c r="M40" t="s">
        <v>15</v>
      </c>
    </row>
    <row r="41" spans="1:16" x14ac:dyDescent="0.2">
      <c r="A41" t="s">
        <v>26</v>
      </c>
      <c r="B41">
        <v>30</v>
      </c>
      <c r="C41">
        <v>311</v>
      </c>
      <c r="D41">
        <v>3423</v>
      </c>
      <c r="E41">
        <v>33803</v>
      </c>
      <c r="F41" s="9">
        <v>0.87642418930800003</v>
      </c>
      <c r="G41" s="9">
        <v>0.92003668313499998</v>
      </c>
      <c r="H41" s="9">
        <v>0.95</v>
      </c>
      <c r="I41">
        <v>3393</v>
      </c>
      <c r="J41">
        <v>33492</v>
      </c>
      <c r="K41" t="s">
        <v>305</v>
      </c>
      <c r="L41">
        <v>0.924881182036</v>
      </c>
      <c r="M41" t="s">
        <v>15</v>
      </c>
    </row>
    <row r="42" spans="1:16" x14ac:dyDescent="0.2">
      <c r="A42" t="s">
        <v>28</v>
      </c>
      <c r="B42">
        <v>43</v>
      </c>
      <c r="C42">
        <v>310</v>
      </c>
      <c r="D42">
        <v>3423</v>
      </c>
      <c r="E42">
        <v>33803</v>
      </c>
      <c r="F42" s="9">
        <v>1.2562080046699999</v>
      </c>
      <c r="G42" s="9">
        <v>0.917078365826</v>
      </c>
      <c r="H42" s="9">
        <v>1.37</v>
      </c>
      <c r="I42">
        <v>3380</v>
      </c>
      <c r="J42">
        <v>33493</v>
      </c>
      <c r="K42" t="s">
        <v>304</v>
      </c>
      <c r="L42">
        <v>6.3268101644100003E-2</v>
      </c>
      <c r="M42" t="s">
        <v>15</v>
      </c>
    </row>
    <row r="43" spans="1:16" x14ac:dyDescent="0.2">
      <c r="A43" t="s">
        <v>30</v>
      </c>
      <c r="B43">
        <v>34</v>
      </c>
      <c r="C43">
        <v>269</v>
      </c>
      <c r="D43">
        <v>3423</v>
      </c>
      <c r="E43">
        <v>33803</v>
      </c>
      <c r="F43" s="9">
        <v>0.99328074788200005</v>
      </c>
      <c r="G43" s="9">
        <v>0.79578735615200002</v>
      </c>
      <c r="H43" s="9">
        <v>1.25</v>
      </c>
      <c r="I43">
        <v>3389</v>
      </c>
      <c r="J43">
        <v>33534</v>
      </c>
      <c r="K43" t="s">
        <v>303</v>
      </c>
      <c r="L43">
        <v>0.22991664918099999</v>
      </c>
      <c r="M43" t="s">
        <v>15</v>
      </c>
    </row>
    <row r="44" spans="1:16" x14ac:dyDescent="0.2">
      <c r="A44" t="s">
        <v>32</v>
      </c>
      <c r="B44">
        <v>35</v>
      </c>
      <c r="C44">
        <v>339</v>
      </c>
      <c r="D44">
        <v>3423</v>
      </c>
      <c r="E44">
        <v>33803</v>
      </c>
      <c r="F44" s="9">
        <v>1.02249488753</v>
      </c>
      <c r="G44" s="9">
        <v>1.0028695677899999</v>
      </c>
      <c r="H44" s="9">
        <v>1.02</v>
      </c>
      <c r="I44">
        <v>3388</v>
      </c>
      <c r="J44">
        <v>33464</v>
      </c>
      <c r="K44" t="s">
        <v>302</v>
      </c>
      <c r="L44">
        <v>0.85760997595800004</v>
      </c>
      <c r="M44" t="s">
        <v>15</v>
      </c>
    </row>
    <row r="45" spans="1:16" ht="17" thickBot="1" x14ac:dyDescent="0.25">
      <c r="A45" t="s">
        <v>34</v>
      </c>
      <c r="B45">
        <v>38</v>
      </c>
      <c r="C45">
        <v>279</v>
      </c>
      <c r="D45">
        <v>3423</v>
      </c>
      <c r="E45">
        <v>33803</v>
      </c>
      <c r="F45" s="9">
        <v>1.11013730646</v>
      </c>
      <c r="G45" s="9">
        <v>0.82537052924300003</v>
      </c>
      <c r="H45" s="9">
        <v>1.35</v>
      </c>
      <c r="I45">
        <v>3385</v>
      </c>
      <c r="J45">
        <v>33524</v>
      </c>
      <c r="K45" t="s">
        <v>301</v>
      </c>
      <c r="L45">
        <v>9.5979305810600005E-2</v>
      </c>
      <c r="M45" t="s">
        <v>15</v>
      </c>
    </row>
    <row r="46" spans="1:16" s="4" customFormat="1" ht="17" thickBot="1" x14ac:dyDescent="0.25">
      <c r="A46" s="5" t="s">
        <v>74</v>
      </c>
      <c r="B46" s="4">
        <v>178</v>
      </c>
      <c r="C46" s="4">
        <v>1585</v>
      </c>
      <c r="D46" s="4">
        <v>3423</v>
      </c>
      <c r="E46" s="4">
        <v>33803</v>
      </c>
      <c r="F46" s="8">
        <v>5.2001168565600002</v>
      </c>
      <c r="G46" s="8">
        <v>4.6889329349500004</v>
      </c>
      <c r="H46" s="8">
        <v>1.1100000000000001</v>
      </c>
      <c r="I46" s="4">
        <v>3245</v>
      </c>
      <c r="J46" s="4">
        <v>32218</v>
      </c>
      <c r="K46" s="4" t="s">
        <v>300</v>
      </c>
      <c r="L46" s="4">
        <v>0.17678717486000001</v>
      </c>
      <c r="M46" s="4" t="s">
        <v>15</v>
      </c>
      <c r="N46" s="10">
        <f>SUM(F46:F56)</f>
        <v>88.314344142570008</v>
      </c>
      <c r="O46" s="10">
        <f>SUM(G46:G56)</f>
        <v>87.44490134019</v>
      </c>
      <c r="P46" s="24">
        <f>N46/O46</f>
        <v>1.0099427501095528</v>
      </c>
    </row>
    <row r="47" spans="1:16" x14ac:dyDescent="0.2">
      <c r="A47" t="s">
        <v>16</v>
      </c>
      <c r="B47">
        <v>605</v>
      </c>
      <c r="C47">
        <v>6073</v>
      </c>
      <c r="D47">
        <v>3423</v>
      </c>
      <c r="E47">
        <v>33803</v>
      </c>
      <c r="F47" s="9">
        <v>17.674554484400002</v>
      </c>
      <c r="G47" s="9">
        <v>17.9658610183</v>
      </c>
      <c r="H47" s="9">
        <v>0.98</v>
      </c>
      <c r="I47">
        <v>2818</v>
      </c>
      <c r="J47">
        <v>27730</v>
      </c>
      <c r="K47" t="s">
        <v>299</v>
      </c>
      <c r="L47">
        <v>0.69109964902900001</v>
      </c>
      <c r="M47" t="s">
        <v>15</v>
      </c>
      <c r="N47">
        <f>SUM(B46:B56)</f>
        <v>3023</v>
      </c>
      <c r="O47">
        <f>SUM(C46:C56)</f>
        <v>29559</v>
      </c>
    </row>
    <row r="48" spans="1:16" x14ac:dyDescent="0.2">
      <c r="A48" t="s">
        <v>18</v>
      </c>
      <c r="B48">
        <v>505</v>
      </c>
      <c r="C48">
        <v>4967</v>
      </c>
      <c r="D48">
        <v>3423</v>
      </c>
      <c r="E48">
        <v>33803</v>
      </c>
      <c r="F48" s="9">
        <v>14.753140520000001</v>
      </c>
      <c r="G48" s="9">
        <v>14.6939620744</v>
      </c>
      <c r="H48" s="9">
        <v>1</v>
      </c>
      <c r="I48">
        <v>2918</v>
      </c>
      <c r="J48">
        <v>28836</v>
      </c>
      <c r="K48" t="s">
        <v>298</v>
      </c>
      <c r="L48">
        <v>0.91931648305799996</v>
      </c>
      <c r="M48" t="s">
        <v>15</v>
      </c>
      <c r="N48">
        <f>D46-N47</f>
        <v>400</v>
      </c>
      <c r="O48">
        <f>E46-O47</f>
        <v>4244</v>
      </c>
    </row>
    <row r="49" spans="1:16" x14ac:dyDescent="0.2">
      <c r="A49" t="s">
        <v>20</v>
      </c>
      <c r="B49">
        <v>402</v>
      </c>
      <c r="C49">
        <v>3906</v>
      </c>
      <c r="D49">
        <v>3423</v>
      </c>
      <c r="E49">
        <v>33803</v>
      </c>
      <c r="F49" s="9">
        <v>11.7440841367</v>
      </c>
      <c r="G49" s="9">
        <v>11.5551874094</v>
      </c>
      <c r="H49" s="9">
        <v>1.02</v>
      </c>
      <c r="I49">
        <v>3021</v>
      </c>
      <c r="J49">
        <v>29897</v>
      </c>
      <c r="K49" t="s">
        <v>297</v>
      </c>
      <c r="L49">
        <v>0.73657556979399996</v>
      </c>
      <c r="M49" t="s">
        <v>15</v>
      </c>
    </row>
    <row r="50" spans="1:16" x14ac:dyDescent="0.2">
      <c r="A50" t="s">
        <v>22</v>
      </c>
      <c r="B50">
        <v>309</v>
      </c>
      <c r="C50">
        <v>3118</v>
      </c>
      <c r="D50">
        <v>3423</v>
      </c>
      <c r="E50">
        <v>33803</v>
      </c>
      <c r="F50" s="9">
        <v>9.0271691498699997</v>
      </c>
      <c r="G50" s="9">
        <v>9.2240333698200008</v>
      </c>
      <c r="H50" s="9">
        <v>0.98</v>
      </c>
      <c r="I50">
        <v>3114</v>
      </c>
      <c r="J50">
        <v>30685</v>
      </c>
      <c r="K50" t="s">
        <v>296</v>
      </c>
      <c r="L50">
        <v>0.73292479062600002</v>
      </c>
      <c r="M50" t="s">
        <v>15</v>
      </c>
    </row>
    <row r="51" spans="1:16" x14ac:dyDescent="0.2">
      <c r="A51" t="s">
        <v>24</v>
      </c>
      <c r="B51">
        <v>282</v>
      </c>
      <c r="C51">
        <v>2588</v>
      </c>
      <c r="D51">
        <v>3423</v>
      </c>
      <c r="E51">
        <v>33803</v>
      </c>
      <c r="F51" s="9">
        <v>8.2383873794899998</v>
      </c>
      <c r="G51" s="9">
        <v>7.6561251959899996</v>
      </c>
      <c r="H51" s="9">
        <v>1.08</v>
      </c>
      <c r="I51">
        <v>3141</v>
      </c>
      <c r="J51">
        <v>31215</v>
      </c>
      <c r="K51" t="s">
        <v>295</v>
      </c>
      <c r="L51">
        <v>0.226076553998</v>
      </c>
      <c r="M51" t="s">
        <v>15</v>
      </c>
    </row>
    <row r="52" spans="1:16" x14ac:dyDescent="0.2">
      <c r="A52" t="s">
        <v>26</v>
      </c>
      <c r="B52">
        <v>236</v>
      </c>
      <c r="C52">
        <v>2083</v>
      </c>
      <c r="D52">
        <v>3423</v>
      </c>
      <c r="E52">
        <v>33803</v>
      </c>
      <c r="F52" s="9">
        <v>6.8945369558899996</v>
      </c>
      <c r="G52" s="9">
        <v>6.1621749548900002</v>
      </c>
      <c r="H52" s="9">
        <v>1.1200000000000001</v>
      </c>
      <c r="I52">
        <v>3187</v>
      </c>
      <c r="J52">
        <v>31720</v>
      </c>
      <c r="K52" t="s">
        <v>294</v>
      </c>
      <c r="L52">
        <v>9.4856777996200001E-2</v>
      </c>
      <c r="M52" t="s">
        <v>15</v>
      </c>
    </row>
    <row r="53" spans="1:16" x14ac:dyDescent="0.2">
      <c r="A53" t="s">
        <v>28</v>
      </c>
      <c r="B53">
        <v>166</v>
      </c>
      <c r="C53">
        <v>1725</v>
      </c>
      <c r="D53">
        <v>3423</v>
      </c>
      <c r="E53">
        <v>33803</v>
      </c>
      <c r="F53" s="9">
        <v>4.8495471808400001</v>
      </c>
      <c r="G53" s="9">
        <v>5.1030973582200003</v>
      </c>
      <c r="H53" s="9">
        <v>0.95</v>
      </c>
      <c r="I53">
        <v>3257</v>
      </c>
      <c r="J53">
        <v>32078</v>
      </c>
      <c r="K53" t="s">
        <v>293</v>
      </c>
      <c r="L53">
        <v>0.54026569333700003</v>
      </c>
      <c r="M53" t="s">
        <v>15</v>
      </c>
    </row>
    <row r="54" spans="1:16" x14ac:dyDescent="0.2">
      <c r="A54" t="s">
        <v>30</v>
      </c>
      <c r="B54">
        <v>143</v>
      </c>
      <c r="C54">
        <v>1398</v>
      </c>
      <c r="D54">
        <v>3423</v>
      </c>
      <c r="E54">
        <v>33803</v>
      </c>
      <c r="F54" s="9">
        <v>4.1776219690299996</v>
      </c>
      <c r="G54" s="9">
        <v>4.1357275981399999</v>
      </c>
      <c r="H54" s="9">
        <v>1.01</v>
      </c>
      <c r="I54">
        <v>3280</v>
      </c>
      <c r="J54">
        <v>32405</v>
      </c>
      <c r="K54" t="s">
        <v>292</v>
      </c>
      <c r="L54">
        <v>0.892574673529</v>
      </c>
      <c r="M54" t="s">
        <v>15</v>
      </c>
    </row>
    <row r="55" spans="1:16" x14ac:dyDescent="0.2">
      <c r="A55" t="s">
        <v>32</v>
      </c>
      <c r="B55">
        <v>100</v>
      </c>
      <c r="C55">
        <v>1216</v>
      </c>
      <c r="D55">
        <v>3423</v>
      </c>
      <c r="E55">
        <v>33803</v>
      </c>
      <c r="F55" s="9">
        <v>2.9214139643600001</v>
      </c>
      <c r="G55" s="9">
        <v>3.5973138478800002</v>
      </c>
      <c r="H55" s="9">
        <v>0.81</v>
      </c>
      <c r="I55">
        <v>3323</v>
      </c>
      <c r="J55">
        <v>32587</v>
      </c>
      <c r="K55" t="s">
        <v>291</v>
      </c>
      <c r="L55">
        <v>4.1285543147499999E-2</v>
      </c>
      <c r="M55" t="s">
        <v>50</v>
      </c>
    </row>
    <row r="56" spans="1:16" ht="17" thickBot="1" x14ac:dyDescent="0.25">
      <c r="A56" t="s">
        <v>34</v>
      </c>
      <c r="B56">
        <v>97</v>
      </c>
      <c r="C56">
        <v>900</v>
      </c>
      <c r="D56">
        <v>3423</v>
      </c>
      <c r="E56">
        <v>33803</v>
      </c>
      <c r="F56" s="9">
        <v>2.8337715454299999</v>
      </c>
      <c r="G56" s="9">
        <v>2.6624855782000001</v>
      </c>
      <c r="H56" s="9">
        <v>1.06</v>
      </c>
      <c r="I56">
        <v>3326</v>
      </c>
      <c r="J56">
        <v>32903</v>
      </c>
      <c r="K56" t="s">
        <v>290</v>
      </c>
      <c r="L56">
        <v>0.54121280670899996</v>
      </c>
      <c r="M56" t="s">
        <v>15</v>
      </c>
    </row>
    <row r="57" spans="1:16" s="4" customFormat="1" ht="17" thickBot="1" x14ac:dyDescent="0.25">
      <c r="A57" s="5" t="s">
        <v>86</v>
      </c>
      <c r="B57" s="4">
        <v>96</v>
      </c>
      <c r="C57" s="4">
        <v>889</v>
      </c>
      <c r="D57" s="4">
        <v>3423</v>
      </c>
      <c r="E57" s="4">
        <v>33803</v>
      </c>
      <c r="F57" s="8">
        <v>2.8045574057799998</v>
      </c>
      <c r="G57" s="8">
        <v>2.6299440878000002</v>
      </c>
      <c r="H57" s="8">
        <v>1.07</v>
      </c>
      <c r="I57" s="4">
        <v>3327</v>
      </c>
      <c r="J57" s="4">
        <v>32914</v>
      </c>
      <c r="K57" s="4" t="s">
        <v>289</v>
      </c>
      <c r="L57" s="4">
        <v>0.53867663116499997</v>
      </c>
      <c r="M57" s="4" t="s">
        <v>15</v>
      </c>
      <c r="N57" s="10">
        <f>SUM(F57:F67)</f>
        <v>40.257084428849993</v>
      </c>
      <c r="O57" s="10">
        <f>SUM(G57:G67)</f>
        <v>39.316037038140003</v>
      </c>
      <c r="P57" s="24">
        <f>N57/O57</f>
        <v>1.0239354589527192</v>
      </c>
    </row>
    <row r="58" spans="1:16" x14ac:dyDescent="0.2">
      <c r="A58" t="s">
        <v>16</v>
      </c>
      <c r="B58">
        <v>161</v>
      </c>
      <c r="C58">
        <v>1536</v>
      </c>
      <c r="D58">
        <v>3423</v>
      </c>
      <c r="E58">
        <v>33803</v>
      </c>
      <c r="F58" s="9">
        <v>4.7034764826200002</v>
      </c>
      <c r="G58" s="9">
        <v>4.5439753867999997</v>
      </c>
      <c r="H58" s="9">
        <v>1.04</v>
      </c>
      <c r="I58">
        <v>3262</v>
      </c>
      <c r="J58">
        <v>32267</v>
      </c>
      <c r="K58" t="s">
        <v>288</v>
      </c>
      <c r="L58">
        <v>0.667176365381</v>
      </c>
      <c r="M58" t="s">
        <v>15</v>
      </c>
      <c r="N58">
        <f>SUM(B57:B67)</f>
        <v>1378</v>
      </c>
      <c r="O58">
        <f>SUM(C57:C67)</f>
        <v>13290</v>
      </c>
    </row>
    <row r="59" spans="1:16" x14ac:dyDescent="0.2">
      <c r="A59" t="s">
        <v>18</v>
      </c>
      <c r="B59">
        <v>153</v>
      </c>
      <c r="C59">
        <v>1425</v>
      </c>
      <c r="D59">
        <v>3423</v>
      </c>
      <c r="E59">
        <v>33803</v>
      </c>
      <c r="F59" s="9">
        <v>4.4697633654700004</v>
      </c>
      <c r="G59" s="9">
        <v>4.21560216549</v>
      </c>
      <c r="H59" s="9">
        <v>1.06</v>
      </c>
      <c r="I59">
        <v>3270</v>
      </c>
      <c r="J59">
        <v>32378</v>
      </c>
      <c r="K59" t="s">
        <v>287</v>
      </c>
      <c r="L59">
        <v>0.47631997580800001</v>
      </c>
      <c r="M59" t="s">
        <v>15</v>
      </c>
      <c r="N59">
        <f>D57-N58</f>
        <v>2045</v>
      </c>
      <c r="O59">
        <f>E57-O58</f>
        <v>20513</v>
      </c>
    </row>
    <row r="60" spans="1:16" x14ac:dyDescent="0.2">
      <c r="A60" t="s">
        <v>20</v>
      </c>
      <c r="B60">
        <v>151</v>
      </c>
      <c r="C60">
        <v>1392</v>
      </c>
      <c r="D60">
        <v>3423</v>
      </c>
      <c r="E60">
        <v>33803</v>
      </c>
      <c r="F60" s="9">
        <v>4.4113350861800003</v>
      </c>
      <c r="G60" s="9">
        <v>4.1179776942900004</v>
      </c>
      <c r="H60" s="9">
        <v>1.07</v>
      </c>
      <c r="I60">
        <v>3272</v>
      </c>
      <c r="J60">
        <v>32411</v>
      </c>
      <c r="K60" t="s">
        <v>286</v>
      </c>
      <c r="L60">
        <v>0.41784315082200002</v>
      </c>
      <c r="M60" t="s">
        <v>15</v>
      </c>
    </row>
    <row r="61" spans="1:16" x14ac:dyDescent="0.2">
      <c r="A61" t="s">
        <v>22</v>
      </c>
      <c r="B61">
        <v>158</v>
      </c>
      <c r="C61">
        <v>1349</v>
      </c>
      <c r="D61">
        <v>3423</v>
      </c>
      <c r="E61">
        <v>33803</v>
      </c>
      <c r="F61" s="9">
        <v>4.6158340636900004</v>
      </c>
      <c r="G61" s="9">
        <v>3.9907700500000001</v>
      </c>
      <c r="H61" s="9">
        <v>1.1599999999999999</v>
      </c>
      <c r="I61">
        <v>3265</v>
      </c>
      <c r="J61">
        <v>32454</v>
      </c>
      <c r="K61" t="s">
        <v>285</v>
      </c>
      <c r="L61">
        <v>8.3563411100299995E-2</v>
      </c>
      <c r="M61" t="s">
        <v>15</v>
      </c>
    </row>
    <row r="62" spans="1:16" x14ac:dyDescent="0.2">
      <c r="A62" t="s">
        <v>24</v>
      </c>
      <c r="B62">
        <v>121</v>
      </c>
      <c r="C62">
        <v>1286</v>
      </c>
      <c r="D62">
        <v>3423</v>
      </c>
      <c r="E62">
        <v>33803</v>
      </c>
      <c r="F62" s="9">
        <v>3.53491089687</v>
      </c>
      <c r="G62" s="9">
        <v>3.8043960595200002</v>
      </c>
      <c r="H62" s="9">
        <v>0.93</v>
      </c>
      <c r="I62">
        <v>3302</v>
      </c>
      <c r="J62">
        <v>32517</v>
      </c>
      <c r="K62" t="s">
        <v>284</v>
      </c>
      <c r="L62">
        <v>0.45196037559500002</v>
      </c>
      <c r="M62" t="s">
        <v>15</v>
      </c>
    </row>
    <row r="63" spans="1:16" x14ac:dyDescent="0.2">
      <c r="A63" t="s">
        <v>26</v>
      </c>
      <c r="B63">
        <v>143</v>
      </c>
      <c r="C63">
        <v>1236</v>
      </c>
      <c r="D63">
        <v>3423</v>
      </c>
      <c r="E63">
        <v>33803</v>
      </c>
      <c r="F63" s="9">
        <v>4.1776219690299996</v>
      </c>
      <c r="G63" s="9">
        <v>3.6564801940699998</v>
      </c>
      <c r="H63" s="9">
        <v>1.1399999999999999</v>
      </c>
      <c r="I63">
        <v>3280</v>
      </c>
      <c r="J63">
        <v>32567</v>
      </c>
      <c r="K63" t="s">
        <v>283</v>
      </c>
      <c r="L63">
        <v>0.12845206594700001</v>
      </c>
      <c r="M63" t="s">
        <v>15</v>
      </c>
    </row>
    <row r="64" spans="1:16" x14ac:dyDescent="0.2">
      <c r="A64" t="s">
        <v>28</v>
      </c>
      <c r="B64">
        <v>104</v>
      </c>
      <c r="C64">
        <v>1159</v>
      </c>
      <c r="D64">
        <v>3423</v>
      </c>
      <c r="E64">
        <v>33803</v>
      </c>
      <c r="F64" s="9">
        <v>3.03827052293</v>
      </c>
      <c r="G64" s="9">
        <v>3.4286897612599998</v>
      </c>
      <c r="H64" s="9">
        <v>0.89</v>
      </c>
      <c r="I64">
        <v>3319</v>
      </c>
      <c r="J64">
        <v>32644</v>
      </c>
      <c r="K64" t="s">
        <v>282</v>
      </c>
      <c r="L64">
        <v>0.25428780791299999</v>
      </c>
      <c r="M64" t="s">
        <v>15</v>
      </c>
    </row>
    <row r="65" spans="1:16" x14ac:dyDescent="0.2">
      <c r="A65" t="s">
        <v>30</v>
      </c>
      <c r="B65">
        <v>92</v>
      </c>
      <c r="C65">
        <v>1039</v>
      </c>
      <c r="D65">
        <v>3423</v>
      </c>
      <c r="E65">
        <v>33803</v>
      </c>
      <c r="F65" s="9">
        <v>2.6877008472099999</v>
      </c>
      <c r="G65" s="9">
        <v>3.0736916841699999</v>
      </c>
      <c r="H65" s="9">
        <v>0.87</v>
      </c>
      <c r="I65">
        <v>3331</v>
      </c>
      <c r="J65">
        <v>32764</v>
      </c>
      <c r="K65" t="s">
        <v>281</v>
      </c>
      <c r="L65">
        <v>0.22921764579699999</v>
      </c>
      <c r="M65" t="s">
        <v>15</v>
      </c>
    </row>
    <row r="66" spans="1:16" x14ac:dyDescent="0.2">
      <c r="A66" t="s">
        <v>32</v>
      </c>
      <c r="B66">
        <v>90</v>
      </c>
      <c r="C66">
        <v>1015</v>
      </c>
      <c r="D66">
        <v>3423</v>
      </c>
      <c r="E66">
        <v>33803</v>
      </c>
      <c r="F66" s="9">
        <v>2.6292725679200002</v>
      </c>
      <c r="G66" s="9">
        <v>3.0026920687500001</v>
      </c>
      <c r="H66" s="9">
        <v>0.88</v>
      </c>
      <c r="I66">
        <v>3333</v>
      </c>
      <c r="J66">
        <v>32788</v>
      </c>
      <c r="K66" t="s">
        <v>280</v>
      </c>
      <c r="L66">
        <v>0.24469917383600001</v>
      </c>
      <c r="M66" t="s">
        <v>15</v>
      </c>
    </row>
    <row r="67" spans="1:16" ht="17" thickBot="1" x14ac:dyDescent="0.25">
      <c r="A67" t="s">
        <v>34</v>
      </c>
      <c r="B67">
        <v>109</v>
      </c>
      <c r="C67">
        <v>964</v>
      </c>
      <c r="D67">
        <v>3423</v>
      </c>
      <c r="E67">
        <v>33803</v>
      </c>
      <c r="F67" s="9">
        <v>3.18434122115</v>
      </c>
      <c r="G67" s="9">
        <v>2.8518178859900001</v>
      </c>
      <c r="H67" s="9">
        <v>1.1200000000000001</v>
      </c>
      <c r="I67">
        <v>3314</v>
      </c>
      <c r="J67">
        <v>32839</v>
      </c>
      <c r="K67" t="s">
        <v>279</v>
      </c>
      <c r="L67">
        <v>0.26050738225499998</v>
      </c>
      <c r="M67" t="s">
        <v>15</v>
      </c>
    </row>
    <row r="68" spans="1:16" s="4" customFormat="1" ht="17" thickBot="1" x14ac:dyDescent="0.25">
      <c r="A68" s="5" t="s">
        <v>98</v>
      </c>
      <c r="B68" s="4">
        <v>58</v>
      </c>
      <c r="C68" s="4">
        <v>560</v>
      </c>
      <c r="D68" s="4">
        <v>3423</v>
      </c>
      <c r="E68" s="4">
        <v>33803</v>
      </c>
      <c r="F68" s="8">
        <v>1.69442009933</v>
      </c>
      <c r="G68" s="8">
        <v>1.6566576931000001</v>
      </c>
      <c r="H68" s="8">
        <v>1.02</v>
      </c>
      <c r="I68" s="4">
        <v>3365</v>
      </c>
      <c r="J68" s="4">
        <v>33243</v>
      </c>
      <c r="K68" s="4" t="s">
        <v>278</v>
      </c>
      <c r="L68" s="4">
        <v>0.83338552421099998</v>
      </c>
      <c r="M68" s="4" t="s">
        <v>15</v>
      </c>
      <c r="N68" s="10">
        <f>SUM(F68:F78)</f>
        <v>58.691206543990006</v>
      </c>
      <c r="O68" s="10">
        <f>SUM(G68:G78)</f>
        <v>57.725645652750003</v>
      </c>
      <c r="P68" s="24">
        <f>N68/O68</f>
        <v>1.0167267231110477</v>
      </c>
    </row>
    <row r="69" spans="1:16" x14ac:dyDescent="0.2">
      <c r="A69" t="s">
        <v>16</v>
      </c>
      <c r="B69">
        <v>278</v>
      </c>
      <c r="C69">
        <v>2810</v>
      </c>
      <c r="D69">
        <v>3423</v>
      </c>
      <c r="E69">
        <v>33803</v>
      </c>
      <c r="F69" s="9">
        <v>8.1215308209200003</v>
      </c>
      <c r="G69" s="9">
        <v>8.3128716386099999</v>
      </c>
      <c r="H69" s="9">
        <v>0.98</v>
      </c>
      <c r="I69">
        <v>3145</v>
      </c>
      <c r="J69">
        <v>30993</v>
      </c>
      <c r="K69" t="s">
        <v>277</v>
      </c>
      <c r="L69">
        <v>0.72062951308599998</v>
      </c>
      <c r="M69" t="s">
        <v>15</v>
      </c>
      <c r="N69">
        <f>SUM(B68:B78)</f>
        <v>2009</v>
      </c>
      <c r="O69">
        <f>SUM(C68:C78)</f>
        <v>19513</v>
      </c>
    </row>
    <row r="70" spans="1:16" x14ac:dyDescent="0.2">
      <c r="A70" t="s">
        <v>18</v>
      </c>
      <c r="B70">
        <v>262</v>
      </c>
      <c r="C70">
        <v>2625</v>
      </c>
      <c r="D70">
        <v>3423</v>
      </c>
      <c r="E70">
        <v>33803</v>
      </c>
      <c r="F70" s="9">
        <v>7.6541045866199999</v>
      </c>
      <c r="G70" s="9">
        <v>7.7655829364300004</v>
      </c>
      <c r="H70" s="9">
        <v>0.99</v>
      </c>
      <c r="I70">
        <v>3161</v>
      </c>
      <c r="J70">
        <v>31178</v>
      </c>
      <c r="K70" t="s">
        <v>276</v>
      </c>
      <c r="L70">
        <v>0.84058303434699999</v>
      </c>
      <c r="M70" t="s">
        <v>15</v>
      </c>
      <c r="N70">
        <f>D68-N69</f>
        <v>1414</v>
      </c>
      <c r="O70">
        <f>E68-O69</f>
        <v>14290</v>
      </c>
    </row>
    <row r="71" spans="1:16" x14ac:dyDescent="0.2">
      <c r="A71" t="s">
        <v>20</v>
      </c>
      <c r="B71">
        <v>258</v>
      </c>
      <c r="C71">
        <v>2325</v>
      </c>
      <c r="D71">
        <v>3423</v>
      </c>
      <c r="E71">
        <v>33803</v>
      </c>
      <c r="F71" s="9">
        <v>7.5372480280499996</v>
      </c>
      <c r="G71" s="9">
        <v>6.8780877436900001</v>
      </c>
      <c r="H71" s="9">
        <v>1.1000000000000001</v>
      </c>
      <c r="I71">
        <v>3165</v>
      </c>
      <c r="J71">
        <v>31478</v>
      </c>
      <c r="K71" t="s">
        <v>275</v>
      </c>
      <c r="L71">
        <v>0.14792679710100001</v>
      </c>
      <c r="M71" t="s">
        <v>15</v>
      </c>
    </row>
    <row r="72" spans="1:16" x14ac:dyDescent="0.2">
      <c r="A72" t="s">
        <v>22</v>
      </c>
      <c r="B72">
        <v>219</v>
      </c>
      <c r="C72">
        <v>2110</v>
      </c>
      <c r="D72">
        <v>3423</v>
      </c>
      <c r="E72">
        <v>33803</v>
      </c>
      <c r="F72" s="9">
        <v>6.3978965819500004</v>
      </c>
      <c r="G72" s="9">
        <v>6.2420495222300003</v>
      </c>
      <c r="H72" s="9">
        <v>1.02</v>
      </c>
      <c r="I72">
        <v>3204</v>
      </c>
      <c r="J72">
        <v>31693</v>
      </c>
      <c r="K72" t="s">
        <v>274</v>
      </c>
      <c r="L72">
        <v>0.71116354089900002</v>
      </c>
      <c r="M72" t="s">
        <v>15</v>
      </c>
    </row>
    <row r="73" spans="1:16" x14ac:dyDescent="0.2">
      <c r="A73" t="s">
        <v>24</v>
      </c>
      <c r="B73">
        <v>209</v>
      </c>
      <c r="C73">
        <v>1966</v>
      </c>
      <c r="D73">
        <v>3423</v>
      </c>
      <c r="E73">
        <v>33803</v>
      </c>
      <c r="F73" s="9">
        <v>6.1057551855099996</v>
      </c>
      <c r="G73" s="9">
        <v>5.8160518297200001</v>
      </c>
      <c r="H73" s="9">
        <v>1.05</v>
      </c>
      <c r="I73">
        <v>3214</v>
      </c>
      <c r="J73">
        <v>31837</v>
      </c>
      <c r="K73" t="s">
        <v>273</v>
      </c>
      <c r="L73">
        <v>0.49123040060599998</v>
      </c>
      <c r="M73" t="s">
        <v>15</v>
      </c>
    </row>
    <row r="74" spans="1:16" x14ac:dyDescent="0.2">
      <c r="A74" t="s">
        <v>26</v>
      </c>
      <c r="B74">
        <v>203</v>
      </c>
      <c r="C74">
        <v>1733</v>
      </c>
      <c r="D74">
        <v>3423</v>
      </c>
      <c r="E74">
        <v>33803</v>
      </c>
      <c r="F74" s="9">
        <v>5.93047034765</v>
      </c>
      <c r="G74" s="9">
        <v>5.1267638967</v>
      </c>
      <c r="H74" s="9">
        <v>1.1599999999999999</v>
      </c>
      <c r="I74">
        <v>3220</v>
      </c>
      <c r="J74">
        <v>32070</v>
      </c>
      <c r="K74" t="s">
        <v>272</v>
      </c>
      <c r="L74">
        <v>4.7668798861900001E-2</v>
      </c>
      <c r="M74" t="s">
        <v>50</v>
      </c>
    </row>
    <row r="75" spans="1:16" x14ac:dyDescent="0.2">
      <c r="A75" t="s">
        <v>28</v>
      </c>
      <c r="B75">
        <v>151</v>
      </c>
      <c r="C75">
        <v>1630</v>
      </c>
      <c r="D75">
        <v>3423</v>
      </c>
      <c r="E75">
        <v>33803</v>
      </c>
      <c r="F75" s="9">
        <v>4.4113350861800003</v>
      </c>
      <c r="G75" s="9">
        <v>4.82205721386</v>
      </c>
      <c r="H75" s="9">
        <v>0.91</v>
      </c>
      <c r="I75">
        <v>3272</v>
      </c>
      <c r="J75">
        <v>32173</v>
      </c>
      <c r="K75" t="s">
        <v>271</v>
      </c>
      <c r="L75">
        <v>0.293682181391</v>
      </c>
      <c r="M75" t="s">
        <v>15</v>
      </c>
    </row>
    <row r="76" spans="1:16" x14ac:dyDescent="0.2">
      <c r="A76" t="s">
        <v>30</v>
      </c>
      <c r="B76">
        <v>133</v>
      </c>
      <c r="C76">
        <v>1387</v>
      </c>
      <c r="D76">
        <v>3423</v>
      </c>
      <c r="E76">
        <v>33803</v>
      </c>
      <c r="F76" s="9">
        <v>3.8854805726000001</v>
      </c>
      <c r="G76" s="9">
        <v>4.10318610774</v>
      </c>
      <c r="H76" s="9">
        <v>0.95</v>
      </c>
      <c r="I76">
        <v>3290</v>
      </c>
      <c r="J76">
        <v>32416</v>
      </c>
      <c r="K76" t="s">
        <v>270</v>
      </c>
      <c r="L76">
        <v>0.58644697447399996</v>
      </c>
      <c r="M76" t="s">
        <v>15</v>
      </c>
    </row>
    <row r="77" spans="1:16" x14ac:dyDescent="0.2">
      <c r="A77" t="s">
        <v>32</v>
      </c>
      <c r="B77">
        <v>130</v>
      </c>
      <c r="C77">
        <v>1239</v>
      </c>
      <c r="D77">
        <v>3423</v>
      </c>
      <c r="E77">
        <v>33803</v>
      </c>
      <c r="F77" s="9">
        <v>3.7978381536699999</v>
      </c>
      <c r="G77" s="9">
        <v>3.66535514599</v>
      </c>
      <c r="H77" s="9">
        <v>1.04</v>
      </c>
      <c r="I77">
        <v>3293</v>
      </c>
      <c r="J77">
        <v>32564</v>
      </c>
      <c r="K77" t="s">
        <v>269</v>
      </c>
      <c r="L77">
        <v>0.70294366292300003</v>
      </c>
      <c r="M77" t="s">
        <v>15</v>
      </c>
    </row>
    <row r="78" spans="1:16" ht="17" thickBot="1" x14ac:dyDescent="0.25">
      <c r="A78" t="s">
        <v>34</v>
      </c>
      <c r="B78">
        <v>108</v>
      </c>
      <c r="C78">
        <v>1128</v>
      </c>
      <c r="D78">
        <v>3423</v>
      </c>
      <c r="E78">
        <v>33803</v>
      </c>
      <c r="F78" s="9">
        <v>3.1551270815099999</v>
      </c>
      <c r="G78" s="9">
        <v>3.3369819246799999</v>
      </c>
      <c r="H78" s="9">
        <v>0.95</v>
      </c>
      <c r="I78">
        <v>3315</v>
      </c>
      <c r="J78">
        <v>32675</v>
      </c>
      <c r="K78" t="s">
        <v>268</v>
      </c>
      <c r="L78">
        <v>0.61659115834900002</v>
      </c>
      <c r="M78" t="s">
        <v>15</v>
      </c>
    </row>
    <row r="79" spans="1:16" s="4" customFormat="1" ht="17" thickBot="1" x14ac:dyDescent="0.25">
      <c r="A79" s="5" t="s">
        <v>110</v>
      </c>
      <c r="B79" s="4">
        <v>11</v>
      </c>
      <c r="C79" s="4">
        <v>123</v>
      </c>
      <c r="D79" s="4">
        <v>3423</v>
      </c>
      <c r="E79" s="4">
        <v>33803</v>
      </c>
      <c r="F79" s="8">
        <v>0.32135553607900003</v>
      </c>
      <c r="G79" s="8">
        <v>0.36387302902099999</v>
      </c>
      <c r="H79" s="8">
        <v>0.88</v>
      </c>
      <c r="I79" s="4">
        <v>3412</v>
      </c>
      <c r="J79" s="4">
        <v>33680</v>
      </c>
      <c r="K79" s="4" t="s">
        <v>267</v>
      </c>
      <c r="L79" s="4">
        <v>0.88049531456999997</v>
      </c>
      <c r="M79" s="4" t="s">
        <v>15</v>
      </c>
      <c r="N79" s="10">
        <f>SUM(F79:F89)</f>
        <v>9.0271691498650011</v>
      </c>
      <c r="O79" s="10">
        <f>SUM(G79:G89)</f>
        <v>9.422240629529</v>
      </c>
      <c r="P79" s="24">
        <f>N79/O79</f>
        <v>0.95807032581763429</v>
      </c>
    </row>
    <row r="80" spans="1:16" x14ac:dyDescent="0.2">
      <c r="A80" t="s">
        <v>16</v>
      </c>
      <c r="B80">
        <v>33</v>
      </c>
      <c r="C80">
        <v>335</v>
      </c>
      <c r="D80">
        <v>3423</v>
      </c>
      <c r="E80">
        <v>33803</v>
      </c>
      <c r="F80" s="9">
        <v>0.96406660823799994</v>
      </c>
      <c r="G80" s="9">
        <v>0.99103629855300002</v>
      </c>
      <c r="H80" s="9">
        <v>0.97</v>
      </c>
      <c r="I80">
        <v>3390</v>
      </c>
      <c r="J80">
        <v>33468</v>
      </c>
      <c r="K80" t="s">
        <v>266</v>
      </c>
      <c r="L80">
        <v>1</v>
      </c>
      <c r="M80" t="s">
        <v>15</v>
      </c>
      <c r="N80">
        <f>SUM(B79:B89)</f>
        <v>309</v>
      </c>
      <c r="O80">
        <f>SUM(C79:C89)</f>
        <v>3185</v>
      </c>
    </row>
    <row r="81" spans="1:16" x14ac:dyDescent="0.2">
      <c r="A81" t="s">
        <v>18</v>
      </c>
      <c r="B81">
        <v>36</v>
      </c>
      <c r="C81">
        <v>318</v>
      </c>
      <c r="D81">
        <v>3423</v>
      </c>
      <c r="E81">
        <v>33803</v>
      </c>
      <c r="F81" s="9">
        <v>1.05170902717</v>
      </c>
      <c r="G81" s="9">
        <v>0.94074490429799995</v>
      </c>
      <c r="H81" s="9">
        <v>1.1200000000000001</v>
      </c>
      <c r="I81">
        <v>3387</v>
      </c>
      <c r="J81">
        <v>33485</v>
      </c>
      <c r="K81" t="s">
        <v>265</v>
      </c>
      <c r="L81">
        <v>0.51726883591600004</v>
      </c>
      <c r="M81" t="s">
        <v>15</v>
      </c>
      <c r="N81">
        <f>D79-N80</f>
        <v>3114</v>
      </c>
      <c r="O81">
        <f>E79-O80</f>
        <v>30618</v>
      </c>
    </row>
    <row r="82" spans="1:16" x14ac:dyDescent="0.2">
      <c r="A82" t="s">
        <v>20</v>
      </c>
      <c r="B82">
        <v>30</v>
      </c>
      <c r="C82">
        <v>309</v>
      </c>
      <c r="D82">
        <v>3423</v>
      </c>
      <c r="E82">
        <v>33803</v>
      </c>
      <c r="F82" s="9">
        <v>0.87642418930800003</v>
      </c>
      <c r="G82" s="9">
        <v>0.91412004851600004</v>
      </c>
      <c r="H82" s="9">
        <v>0.96</v>
      </c>
      <c r="I82">
        <v>3393</v>
      </c>
      <c r="J82">
        <v>33494</v>
      </c>
      <c r="K82" t="s">
        <v>264</v>
      </c>
      <c r="L82">
        <v>0.92472972166400003</v>
      </c>
      <c r="M82" t="s">
        <v>15</v>
      </c>
    </row>
    <row r="83" spans="1:16" x14ac:dyDescent="0.2">
      <c r="A83" t="s">
        <v>22</v>
      </c>
      <c r="B83">
        <v>25</v>
      </c>
      <c r="C83">
        <v>282</v>
      </c>
      <c r="D83">
        <v>3423</v>
      </c>
      <c r="E83">
        <v>33803</v>
      </c>
      <c r="F83" s="9">
        <v>0.73035349109000003</v>
      </c>
      <c r="G83" s="9">
        <v>0.83424548116999997</v>
      </c>
      <c r="H83" s="9">
        <v>0.88</v>
      </c>
      <c r="I83">
        <v>3398</v>
      </c>
      <c r="J83">
        <v>33521</v>
      </c>
      <c r="K83" t="s">
        <v>263</v>
      </c>
      <c r="L83">
        <v>0.61945751171300001</v>
      </c>
      <c r="M83" t="s">
        <v>15</v>
      </c>
    </row>
    <row r="84" spans="1:16" x14ac:dyDescent="0.2">
      <c r="A84" t="s">
        <v>24</v>
      </c>
      <c r="B84">
        <v>21</v>
      </c>
      <c r="C84">
        <v>309</v>
      </c>
      <c r="D84">
        <v>3423</v>
      </c>
      <c r="E84">
        <v>33803</v>
      </c>
      <c r="F84" s="9">
        <v>0.61349693251500004</v>
      </c>
      <c r="G84" s="9">
        <v>0.91412004851600004</v>
      </c>
      <c r="H84" s="9">
        <v>0.67</v>
      </c>
      <c r="I84">
        <v>3402</v>
      </c>
      <c r="J84">
        <v>33494</v>
      </c>
      <c r="K84" t="s">
        <v>262</v>
      </c>
      <c r="L84">
        <v>8.4088503331699996E-2</v>
      </c>
      <c r="M84" t="s">
        <v>15</v>
      </c>
    </row>
    <row r="85" spans="1:16" x14ac:dyDescent="0.2">
      <c r="A85" t="s">
        <v>26</v>
      </c>
      <c r="B85">
        <v>30</v>
      </c>
      <c r="C85">
        <v>321</v>
      </c>
      <c r="D85">
        <v>3423</v>
      </c>
      <c r="E85">
        <v>33803</v>
      </c>
      <c r="F85" s="9">
        <v>0.87642418930800003</v>
      </c>
      <c r="G85" s="9">
        <v>0.94961985622599998</v>
      </c>
      <c r="H85" s="9">
        <v>0.92</v>
      </c>
      <c r="I85">
        <v>3393</v>
      </c>
      <c r="J85">
        <v>33482</v>
      </c>
      <c r="K85" t="s">
        <v>261</v>
      </c>
      <c r="L85">
        <v>0.78041185662300006</v>
      </c>
      <c r="M85" t="s">
        <v>15</v>
      </c>
    </row>
    <row r="86" spans="1:16" x14ac:dyDescent="0.2">
      <c r="A86" t="s">
        <v>28</v>
      </c>
      <c r="B86">
        <v>26</v>
      </c>
      <c r="C86">
        <v>319</v>
      </c>
      <c r="D86">
        <v>3423</v>
      </c>
      <c r="E86">
        <v>33803</v>
      </c>
      <c r="F86" s="9">
        <v>0.75956763073300004</v>
      </c>
      <c r="G86" s="9">
        <v>0.94370322160800002</v>
      </c>
      <c r="H86" s="9">
        <v>0.8</v>
      </c>
      <c r="I86">
        <v>3397</v>
      </c>
      <c r="J86">
        <v>33484</v>
      </c>
      <c r="K86" t="s">
        <v>260</v>
      </c>
      <c r="L86">
        <v>0.34831361089500001</v>
      </c>
      <c r="M86" t="s">
        <v>15</v>
      </c>
    </row>
    <row r="87" spans="1:16" x14ac:dyDescent="0.2">
      <c r="A87" t="s">
        <v>30</v>
      </c>
      <c r="B87">
        <v>26</v>
      </c>
      <c r="C87">
        <v>302</v>
      </c>
      <c r="D87">
        <v>3423</v>
      </c>
      <c r="E87">
        <v>33803</v>
      </c>
      <c r="F87" s="9">
        <v>0.75956763073300004</v>
      </c>
      <c r="G87" s="9">
        <v>0.89341182735299995</v>
      </c>
      <c r="H87" s="9">
        <v>0.85</v>
      </c>
      <c r="I87">
        <v>3397</v>
      </c>
      <c r="J87">
        <v>33501</v>
      </c>
      <c r="K87" t="s">
        <v>259</v>
      </c>
      <c r="L87">
        <v>0.50114969584799995</v>
      </c>
      <c r="M87" t="s">
        <v>15</v>
      </c>
    </row>
    <row r="88" spans="1:16" x14ac:dyDescent="0.2">
      <c r="A88" t="s">
        <v>32</v>
      </c>
      <c r="B88">
        <v>31</v>
      </c>
      <c r="C88">
        <v>263</v>
      </c>
      <c r="D88">
        <v>3423</v>
      </c>
      <c r="E88">
        <v>33803</v>
      </c>
      <c r="F88" s="9">
        <v>0.90563832895100005</v>
      </c>
      <c r="G88" s="9">
        <v>0.77803745229700005</v>
      </c>
      <c r="H88" s="9">
        <v>1.1599999999999999</v>
      </c>
      <c r="I88">
        <v>3392</v>
      </c>
      <c r="J88">
        <v>33540</v>
      </c>
      <c r="K88" t="s">
        <v>258</v>
      </c>
      <c r="L88">
        <v>0.41699081657999998</v>
      </c>
      <c r="M88" t="s">
        <v>15</v>
      </c>
    </row>
    <row r="89" spans="1:16" ht="17" thickBot="1" x14ac:dyDescent="0.25">
      <c r="A89" t="s">
        <v>34</v>
      </c>
      <c r="B89">
        <v>40</v>
      </c>
      <c r="C89">
        <v>304</v>
      </c>
      <c r="D89">
        <v>3423</v>
      </c>
      <c r="E89">
        <v>33803</v>
      </c>
      <c r="F89" s="9">
        <v>1.1685655857399999</v>
      </c>
      <c r="G89" s="9">
        <v>0.89932846197100003</v>
      </c>
      <c r="H89" s="9">
        <v>1.3</v>
      </c>
      <c r="I89">
        <v>3383</v>
      </c>
      <c r="J89">
        <v>33499</v>
      </c>
      <c r="K89" t="s">
        <v>257</v>
      </c>
      <c r="L89">
        <v>0.13256996465500001</v>
      </c>
      <c r="M89" t="s">
        <v>15</v>
      </c>
    </row>
    <row r="90" spans="1:16" s="4" customFormat="1" ht="17" thickBot="1" x14ac:dyDescent="0.25">
      <c r="A90" s="5" t="s">
        <v>120</v>
      </c>
      <c r="B90" s="4">
        <v>4</v>
      </c>
      <c r="C90" s="4">
        <v>40</v>
      </c>
      <c r="D90" s="4">
        <v>3423</v>
      </c>
      <c r="E90" s="4">
        <v>33803</v>
      </c>
      <c r="F90" s="8">
        <v>0.116856558574</v>
      </c>
      <c r="G90" s="8">
        <v>0.11833269236500001</v>
      </c>
      <c r="H90" s="8">
        <v>0.99</v>
      </c>
      <c r="I90" s="4">
        <v>3419</v>
      </c>
      <c r="J90" s="4">
        <v>33763</v>
      </c>
      <c r="K90" s="4" t="s">
        <v>256</v>
      </c>
      <c r="L90" s="4">
        <v>1</v>
      </c>
      <c r="M90" s="4" t="s">
        <v>15</v>
      </c>
      <c r="N90" s="10">
        <f>SUM(F90:F100)</f>
        <v>3.0674846625759997</v>
      </c>
      <c r="O90" s="10">
        <f>SUM(G90:G100)</f>
        <v>2.7364435109320002</v>
      </c>
      <c r="P90" s="24">
        <f>N90/O90</f>
        <v>1.120974962692086</v>
      </c>
    </row>
    <row r="91" spans="1:16" x14ac:dyDescent="0.2">
      <c r="A91" t="s">
        <v>16</v>
      </c>
      <c r="B91">
        <v>6</v>
      </c>
      <c r="C91">
        <v>104</v>
      </c>
      <c r="D91">
        <v>3423</v>
      </c>
      <c r="E91">
        <v>33803</v>
      </c>
      <c r="F91" s="9">
        <v>0.175284837862</v>
      </c>
      <c r="G91" s="9">
        <v>0.30766500014800002</v>
      </c>
      <c r="H91" s="9">
        <v>0.56999999999999995</v>
      </c>
      <c r="I91">
        <v>3417</v>
      </c>
      <c r="J91">
        <v>33699</v>
      </c>
      <c r="K91" t="s">
        <v>255</v>
      </c>
      <c r="L91">
        <v>0.24412558675000001</v>
      </c>
      <c r="M91" t="s">
        <v>15</v>
      </c>
      <c r="N91">
        <f>SUM(B90:B100)</f>
        <v>105</v>
      </c>
      <c r="O91">
        <f>SUM(C90:C100)</f>
        <v>925</v>
      </c>
    </row>
    <row r="92" spans="1:16" x14ac:dyDescent="0.2">
      <c r="A92" t="s">
        <v>18</v>
      </c>
      <c r="B92">
        <v>11</v>
      </c>
      <c r="C92">
        <v>97</v>
      </c>
      <c r="D92">
        <v>3423</v>
      </c>
      <c r="E92">
        <v>33803</v>
      </c>
      <c r="F92" s="9">
        <v>0.32135553607900003</v>
      </c>
      <c r="G92" s="9">
        <v>0.28695677898400002</v>
      </c>
      <c r="H92" s="9">
        <v>1.1200000000000001</v>
      </c>
      <c r="I92">
        <v>3412</v>
      </c>
      <c r="J92">
        <v>33706</v>
      </c>
      <c r="K92" t="s">
        <v>254</v>
      </c>
      <c r="L92">
        <v>0.73739412265000004</v>
      </c>
      <c r="M92" t="s">
        <v>15</v>
      </c>
      <c r="N92">
        <f>D90-N91</f>
        <v>3318</v>
      </c>
      <c r="O92">
        <f>E90-O91</f>
        <v>32878</v>
      </c>
    </row>
    <row r="93" spans="1:16" x14ac:dyDescent="0.2">
      <c r="A93" t="s">
        <v>20</v>
      </c>
      <c r="B93">
        <v>9</v>
      </c>
      <c r="C93">
        <v>83</v>
      </c>
      <c r="D93">
        <v>3423</v>
      </c>
      <c r="E93">
        <v>33803</v>
      </c>
      <c r="F93" s="9">
        <v>0.26292725679200002</v>
      </c>
      <c r="G93" s="9">
        <v>0.24554033665700001</v>
      </c>
      <c r="H93" s="9">
        <v>1.07</v>
      </c>
      <c r="I93">
        <v>3414</v>
      </c>
      <c r="J93">
        <v>33720</v>
      </c>
      <c r="K93" t="s">
        <v>253</v>
      </c>
      <c r="L93">
        <v>0.85579303262399997</v>
      </c>
      <c r="M93" t="s">
        <v>15</v>
      </c>
    </row>
    <row r="94" spans="1:16" x14ac:dyDescent="0.2">
      <c r="A94" t="s">
        <v>22</v>
      </c>
      <c r="B94">
        <v>13</v>
      </c>
      <c r="C94">
        <v>98</v>
      </c>
      <c r="D94">
        <v>3423</v>
      </c>
      <c r="E94">
        <v>33803</v>
      </c>
      <c r="F94" s="9">
        <v>0.37978381536700001</v>
      </c>
      <c r="G94" s="9">
        <v>0.289915096293</v>
      </c>
      <c r="H94" s="9">
        <v>1.31</v>
      </c>
      <c r="I94">
        <v>3410</v>
      </c>
      <c r="J94">
        <v>33705</v>
      </c>
      <c r="K94" t="s">
        <v>252</v>
      </c>
      <c r="L94">
        <v>0.32518315254800001</v>
      </c>
      <c r="M94" t="s">
        <v>15</v>
      </c>
    </row>
    <row r="95" spans="1:16" x14ac:dyDescent="0.2">
      <c r="A95" t="s">
        <v>24</v>
      </c>
      <c r="B95">
        <v>7</v>
      </c>
      <c r="C95">
        <v>81</v>
      </c>
      <c r="D95">
        <v>3423</v>
      </c>
      <c r="E95">
        <v>33803</v>
      </c>
      <c r="F95" s="9">
        <v>0.20449897750500001</v>
      </c>
      <c r="G95" s="9">
        <v>0.23962370203800001</v>
      </c>
      <c r="H95" s="9">
        <v>0.85</v>
      </c>
      <c r="I95">
        <v>3416</v>
      </c>
      <c r="J95">
        <v>33722</v>
      </c>
      <c r="K95" t="s">
        <v>251</v>
      </c>
      <c r="L95">
        <v>0.85352716048300004</v>
      </c>
      <c r="M95" t="s">
        <v>15</v>
      </c>
    </row>
    <row r="96" spans="1:16" x14ac:dyDescent="0.2">
      <c r="A96" t="s">
        <v>26</v>
      </c>
      <c r="B96">
        <v>10</v>
      </c>
      <c r="C96">
        <v>94</v>
      </c>
      <c r="D96">
        <v>3423</v>
      </c>
      <c r="E96">
        <v>33803</v>
      </c>
      <c r="F96" s="9">
        <v>0.29214139643600001</v>
      </c>
      <c r="G96" s="9">
        <v>0.27808182705700002</v>
      </c>
      <c r="H96" s="9">
        <v>1.05</v>
      </c>
      <c r="I96">
        <v>3413</v>
      </c>
      <c r="J96">
        <v>33709</v>
      </c>
      <c r="K96" t="s">
        <v>250</v>
      </c>
      <c r="L96">
        <v>0.86452036653700004</v>
      </c>
      <c r="M96" t="s">
        <v>15</v>
      </c>
    </row>
    <row r="97" spans="1:16" x14ac:dyDescent="0.2">
      <c r="A97" t="s">
        <v>28</v>
      </c>
      <c r="B97">
        <v>12</v>
      </c>
      <c r="C97">
        <v>61</v>
      </c>
      <c r="D97">
        <v>3423</v>
      </c>
      <c r="E97">
        <v>33803</v>
      </c>
      <c r="F97" s="9">
        <v>0.35056967572300002</v>
      </c>
      <c r="G97" s="9">
        <v>0.18045735585600001</v>
      </c>
      <c r="H97" s="9">
        <v>1.94</v>
      </c>
      <c r="I97">
        <v>3411</v>
      </c>
      <c r="J97">
        <v>33742</v>
      </c>
      <c r="K97" t="s">
        <v>249</v>
      </c>
      <c r="L97">
        <v>4.0977357781399999E-2</v>
      </c>
      <c r="M97" t="s">
        <v>50</v>
      </c>
    </row>
    <row r="98" spans="1:16" x14ac:dyDescent="0.2">
      <c r="A98" t="s">
        <v>30</v>
      </c>
      <c r="B98">
        <v>14</v>
      </c>
      <c r="C98">
        <v>90</v>
      </c>
      <c r="D98">
        <v>3423</v>
      </c>
      <c r="E98">
        <v>33803</v>
      </c>
      <c r="F98" s="9">
        <v>0.40899795501000002</v>
      </c>
      <c r="G98" s="9">
        <v>0.26624855782000001</v>
      </c>
      <c r="H98" s="9">
        <v>1.54</v>
      </c>
      <c r="I98">
        <v>3409</v>
      </c>
      <c r="J98">
        <v>33713</v>
      </c>
      <c r="K98" t="s">
        <v>248</v>
      </c>
      <c r="L98">
        <v>0.12734072671400001</v>
      </c>
      <c r="M98" t="s">
        <v>15</v>
      </c>
    </row>
    <row r="99" spans="1:16" x14ac:dyDescent="0.2">
      <c r="A99" t="s">
        <v>32</v>
      </c>
      <c r="B99">
        <v>8</v>
      </c>
      <c r="C99">
        <v>93</v>
      </c>
      <c r="D99">
        <v>3423</v>
      </c>
      <c r="E99">
        <v>33803</v>
      </c>
      <c r="F99" s="9">
        <v>0.233713117149</v>
      </c>
      <c r="G99" s="9">
        <v>0.27512350974799998</v>
      </c>
      <c r="H99" s="9">
        <v>0.85</v>
      </c>
      <c r="I99">
        <v>3415</v>
      </c>
      <c r="J99">
        <v>33710</v>
      </c>
      <c r="K99" t="s">
        <v>247</v>
      </c>
      <c r="L99">
        <v>0.86246104535699997</v>
      </c>
      <c r="M99" t="s">
        <v>15</v>
      </c>
    </row>
    <row r="100" spans="1:16" ht="17" thickBot="1" x14ac:dyDescent="0.25">
      <c r="A100" t="s">
        <v>34</v>
      </c>
      <c r="B100">
        <v>11</v>
      </c>
      <c r="C100">
        <v>84</v>
      </c>
      <c r="D100">
        <v>3423</v>
      </c>
      <c r="E100">
        <v>33803</v>
      </c>
      <c r="F100" s="9">
        <v>0.32135553607900003</v>
      </c>
      <c r="G100" s="9">
        <v>0.24849865396599999</v>
      </c>
      <c r="H100" s="9">
        <v>1.29</v>
      </c>
      <c r="I100">
        <v>3412</v>
      </c>
      <c r="J100">
        <v>33719</v>
      </c>
      <c r="K100" t="s">
        <v>246</v>
      </c>
      <c r="L100">
        <v>0.37608565645399999</v>
      </c>
      <c r="M100" t="s">
        <v>15</v>
      </c>
    </row>
    <row r="101" spans="1:16" s="4" customFormat="1" ht="17" thickBot="1" x14ac:dyDescent="0.25">
      <c r="A101" s="5" t="s">
        <v>131</v>
      </c>
      <c r="B101" s="4">
        <v>15</v>
      </c>
      <c r="C101" s="4">
        <v>79</v>
      </c>
      <c r="D101" s="4">
        <v>3423</v>
      </c>
      <c r="E101" s="4">
        <v>33803</v>
      </c>
      <c r="F101" s="8">
        <v>0.43821209465400002</v>
      </c>
      <c r="G101" s="8">
        <v>0.23370706742</v>
      </c>
      <c r="H101" s="8">
        <v>1.88</v>
      </c>
      <c r="I101" s="4">
        <v>3408</v>
      </c>
      <c r="J101" s="4">
        <v>33724</v>
      </c>
      <c r="K101" s="4" t="s">
        <v>245</v>
      </c>
      <c r="L101" s="4">
        <v>3.0755742411000001E-2</v>
      </c>
      <c r="M101" s="4" t="s">
        <v>50</v>
      </c>
      <c r="N101" s="10">
        <f>SUM(F101:F111)</f>
        <v>12.357581069240998</v>
      </c>
      <c r="O101" s="10">
        <f>SUM(G101:G111)</f>
        <v>10.599650918565002</v>
      </c>
      <c r="P101" s="24">
        <f>N101/O101</f>
        <v>1.1658479287838648</v>
      </c>
    </row>
    <row r="102" spans="1:16" x14ac:dyDescent="0.2">
      <c r="A102" t="s">
        <v>16</v>
      </c>
      <c r="B102">
        <v>62</v>
      </c>
      <c r="C102">
        <v>398</v>
      </c>
      <c r="D102">
        <v>3423</v>
      </c>
      <c r="E102">
        <v>33803</v>
      </c>
      <c r="F102" s="9">
        <v>1.8112766578999999</v>
      </c>
      <c r="G102" s="9">
        <v>1.17741028903</v>
      </c>
      <c r="H102" s="9">
        <v>1.54</v>
      </c>
      <c r="I102">
        <v>3361</v>
      </c>
      <c r="J102">
        <v>33405</v>
      </c>
      <c r="K102" t="s">
        <v>244</v>
      </c>
      <c r="L102">
        <v>2.5371821596900002E-3</v>
      </c>
      <c r="M102" t="s">
        <v>64</v>
      </c>
      <c r="N102">
        <f>SUM(B101:B111)</f>
        <v>423</v>
      </c>
      <c r="O102">
        <f>SUM(C101:C111)</f>
        <v>3583</v>
      </c>
    </row>
    <row r="103" spans="1:16" x14ac:dyDescent="0.2">
      <c r="A103" t="s">
        <v>18</v>
      </c>
      <c r="B103">
        <v>34</v>
      </c>
      <c r="C103">
        <v>355</v>
      </c>
      <c r="D103">
        <v>3423</v>
      </c>
      <c r="E103">
        <v>33803</v>
      </c>
      <c r="F103" s="9">
        <v>0.99328074788200005</v>
      </c>
      <c r="G103" s="9">
        <v>1.0502026447399999</v>
      </c>
      <c r="H103" s="9">
        <v>0.95</v>
      </c>
      <c r="I103">
        <v>3389</v>
      </c>
      <c r="J103">
        <v>33448</v>
      </c>
      <c r="K103" t="s">
        <v>243</v>
      </c>
      <c r="L103">
        <v>0.85982401530899999</v>
      </c>
      <c r="M103" t="s">
        <v>15</v>
      </c>
      <c r="N103">
        <f>D101-N102</f>
        <v>3000</v>
      </c>
      <c r="O103">
        <f>E101-O102</f>
        <v>30220</v>
      </c>
    </row>
    <row r="104" spans="1:16" x14ac:dyDescent="0.2">
      <c r="A104" t="s">
        <v>20</v>
      </c>
      <c r="B104">
        <v>31</v>
      </c>
      <c r="C104">
        <v>376</v>
      </c>
      <c r="D104">
        <v>3423</v>
      </c>
      <c r="E104">
        <v>33803</v>
      </c>
      <c r="F104" s="9">
        <v>0.90563832895100005</v>
      </c>
      <c r="G104" s="9">
        <v>1.11232730823</v>
      </c>
      <c r="H104" s="9">
        <v>0.81</v>
      </c>
      <c r="I104">
        <v>3392</v>
      </c>
      <c r="J104">
        <v>33427</v>
      </c>
      <c r="K104" t="s">
        <v>242</v>
      </c>
      <c r="L104">
        <v>0.30059851811900001</v>
      </c>
      <c r="M104" t="s">
        <v>15</v>
      </c>
    </row>
    <row r="105" spans="1:16" x14ac:dyDescent="0.2">
      <c r="A105" t="s">
        <v>22</v>
      </c>
      <c r="B105">
        <v>47</v>
      </c>
      <c r="C105">
        <v>325</v>
      </c>
      <c r="D105">
        <v>3423</v>
      </c>
      <c r="E105">
        <v>33803</v>
      </c>
      <c r="F105" s="9">
        <v>1.37306456325</v>
      </c>
      <c r="G105" s="9">
        <v>0.96145312546200001</v>
      </c>
      <c r="H105" s="9">
        <v>1.43</v>
      </c>
      <c r="I105">
        <v>3376</v>
      </c>
      <c r="J105">
        <v>33478</v>
      </c>
      <c r="K105" t="s">
        <v>241</v>
      </c>
      <c r="L105">
        <v>2.4138912135299999E-2</v>
      </c>
      <c r="M105" t="s">
        <v>50</v>
      </c>
    </row>
    <row r="106" spans="1:16" x14ac:dyDescent="0.2">
      <c r="A106" t="s">
        <v>24</v>
      </c>
      <c r="B106">
        <v>44</v>
      </c>
      <c r="C106">
        <v>379</v>
      </c>
      <c r="D106">
        <v>3423</v>
      </c>
      <c r="E106">
        <v>33803</v>
      </c>
      <c r="F106" s="9">
        <v>1.28542214432</v>
      </c>
      <c r="G106" s="9">
        <v>1.12120226015</v>
      </c>
      <c r="H106" s="9">
        <v>1.1499999999999999</v>
      </c>
      <c r="I106">
        <v>3379</v>
      </c>
      <c r="J106">
        <v>33424</v>
      </c>
      <c r="K106" t="s">
        <v>240</v>
      </c>
      <c r="L106">
        <v>0.39674956513699999</v>
      </c>
      <c r="M106" t="s">
        <v>15</v>
      </c>
    </row>
    <row r="107" spans="1:16" x14ac:dyDescent="0.2">
      <c r="A107" t="s">
        <v>26</v>
      </c>
      <c r="B107">
        <v>46</v>
      </c>
      <c r="C107">
        <v>353</v>
      </c>
      <c r="D107">
        <v>3423</v>
      </c>
      <c r="E107">
        <v>33803</v>
      </c>
      <c r="F107" s="9">
        <v>1.34385042361</v>
      </c>
      <c r="G107" s="9">
        <v>1.04428601012</v>
      </c>
      <c r="H107" s="9">
        <v>1.29</v>
      </c>
      <c r="I107">
        <v>3377</v>
      </c>
      <c r="J107">
        <v>33450</v>
      </c>
      <c r="K107" t="s">
        <v>239</v>
      </c>
      <c r="L107">
        <v>0.116068977578</v>
      </c>
      <c r="M107" t="s">
        <v>15</v>
      </c>
    </row>
    <row r="108" spans="1:16" x14ac:dyDescent="0.2">
      <c r="A108" t="s">
        <v>28</v>
      </c>
      <c r="B108">
        <v>34</v>
      </c>
      <c r="C108">
        <v>326</v>
      </c>
      <c r="D108">
        <v>3423</v>
      </c>
      <c r="E108">
        <v>33803</v>
      </c>
      <c r="F108" s="9">
        <v>0.99328074788200005</v>
      </c>
      <c r="G108" s="9">
        <v>0.96441144277099999</v>
      </c>
      <c r="H108" s="9">
        <v>1.03</v>
      </c>
      <c r="I108">
        <v>3389</v>
      </c>
      <c r="J108">
        <v>33477</v>
      </c>
      <c r="K108" t="s">
        <v>238</v>
      </c>
      <c r="L108">
        <v>0.85445198302900005</v>
      </c>
      <c r="M108" t="s">
        <v>15</v>
      </c>
    </row>
    <row r="109" spans="1:16" x14ac:dyDescent="0.2">
      <c r="A109" t="s">
        <v>30</v>
      </c>
      <c r="B109">
        <v>31</v>
      </c>
      <c r="C109">
        <v>333</v>
      </c>
      <c r="D109">
        <v>3423</v>
      </c>
      <c r="E109">
        <v>33803</v>
      </c>
      <c r="F109" s="9">
        <v>0.90563832895100005</v>
      </c>
      <c r="G109" s="9">
        <v>0.98511966393499995</v>
      </c>
      <c r="H109" s="9">
        <v>0.92</v>
      </c>
      <c r="I109">
        <v>3392</v>
      </c>
      <c r="J109">
        <v>33470</v>
      </c>
      <c r="K109" t="s">
        <v>237</v>
      </c>
      <c r="L109">
        <v>0.715771304793</v>
      </c>
      <c r="M109" t="s">
        <v>15</v>
      </c>
    </row>
    <row r="110" spans="1:16" x14ac:dyDescent="0.2">
      <c r="A110" t="s">
        <v>32</v>
      </c>
      <c r="B110">
        <v>31</v>
      </c>
      <c r="C110">
        <v>351</v>
      </c>
      <c r="D110">
        <v>3423</v>
      </c>
      <c r="E110">
        <v>33803</v>
      </c>
      <c r="F110" s="9">
        <v>0.90563832895100005</v>
      </c>
      <c r="G110" s="9">
        <v>1.0383693755000001</v>
      </c>
      <c r="H110" s="9">
        <v>0.87</v>
      </c>
      <c r="I110">
        <v>3392</v>
      </c>
      <c r="J110">
        <v>33452</v>
      </c>
      <c r="K110" t="s">
        <v>236</v>
      </c>
      <c r="L110">
        <v>0.532977260397</v>
      </c>
      <c r="M110" t="s">
        <v>15</v>
      </c>
    </row>
    <row r="111" spans="1:16" x14ac:dyDescent="0.2">
      <c r="A111" t="s">
        <v>34</v>
      </c>
      <c r="B111">
        <v>48</v>
      </c>
      <c r="C111">
        <v>308</v>
      </c>
      <c r="D111">
        <v>3423</v>
      </c>
      <c r="E111">
        <v>33803</v>
      </c>
      <c r="F111" s="9">
        <v>1.4022787028899999</v>
      </c>
      <c r="G111" s="9">
        <v>0.91116173120699995</v>
      </c>
      <c r="H111" s="9">
        <v>1.54</v>
      </c>
      <c r="I111">
        <v>3375</v>
      </c>
      <c r="J111">
        <v>33495</v>
      </c>
      <c r="K111" t="s">
        <v>235</v>
      </c>
      <c r="L111">
        <v>7.2889891758799999E-3</v>
      </c>
      <c r="M111" t="s">
        <v>64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50EED-0C0F-834E-A1E2-7B63908ED028}">
  <dimension ref="A1:P111"/>
  <sheetViews>
    <sheetView workbookViewId="0">
      <selection activeCell="N102" sqref="N102:O103"/>
    </sheetView>
  </sheetViews>
  <sheetFormatPr baseColWidth="10" defaultRowHeight="16" x14ac:dyDescent="0.2"/>
  <sheetData>
    <row r="1" spans="1:16" s="1" customFormat="1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748</v>
      </c>
      <c r="O1" s="1" t="s">
        <v>860</v>
      </c>
      <c r="P1" s="1" t="s">
        <v>861</v>
      </c>
    </row>
    <row r="2" spans="1:16" s="4" customFormat="1" ht="17" thickBot="1" x14ac:dyDescent="0.25">
      <c r="A2" s="5" t="s">
        <v>13</v>
      </c>
      <c r="B2" s="4">
        <v>251</v>
      </c>
      <c r="C2" s="4">
        <v>3457</v>
      </c>
      <c r="D2" s="4">
        <v>97489</v>
      </c>
      <c r="E2" s="4">
        <v>974824</v>
      </c>
      <c r="F2" s="4">
        <v>0.25746494476300003</v>
      </c>
      <c r="G2" s="4">
        <v>0.35462811748599998</v>
      </c>
      <c r="H2" s="4">
        <v>0.73</v>
      </c>
      <c r="I2" s="4">
        <v>97238</v>
      </c>
      <c r="J2" s="4">
        <v>971367</v>
      </c>
      <c r="K2" s="4" t="s">
        <v>749</v>
      </c>
      <c r="L2" s="7">
        <v>3.3957381819599998E-7</v>
      </c>
      <c r="M2" s="4" t="s">
        <v>310</v>
      </c>
      <c r="N2" s="10">
        <f>SUM(F2:F12)</f>
        <v>11.785945080995001</v>
      </c>
      <c r="O2" s="10">
        <f>SUM(G2:G12)</f>
        <v>12.353717183825999</v>
      </c>
      <c r="P2" s="24">
        <f>N2/O2</f>
        <v>0.95404038360418764</v>
      </c>
    </row>
    <row r="3" spans="1:16" x14ac:dyDescent="0.2">
      <c r="A3" t="s">
        <v>16</v>
      </c>
      <c r="B3">
        <v>1341</v>
      </c>
      <c r="C3">
        <v>12376</v>
      </c>
      <c r="D3">
        <v>97489</v>
      </c>
      <c r="E3">
        <v>974824</v>
      </c>
      <c r="F3">
        <v>1.37553980449</v>
      </c>
      <c r="G3">
        <v>1.2695625056399999</v>
      </c>
      <c r="H3">
        <v>1.08</v>
      </c>
      <c r="I3">
        <v>96148</v>
      </c>
      <c r="J3">
        <v>962448</v>
      </c>
      <c r="K3" t="s">
        <v>750</v>
      </c>
      <c r="L3">
        <v>5.4312906801599996E-3</v>
      </c>
      <c r="M3" t="s">
        <v>64</v>
      </c>
      <c r="N3">
        <f>SUM(B2:B12)</f>
        <v>11490</v>
      </c>
      <c r="O3">
        <f>SUM(C2:C12)</f>
        <v>120427</v>
      </c>
    </row>
    <row r="4" spans="1:16" x14ac:dyDescent="0.2">
      <c r="A4" t="s">
        <v>18</v>
      </c>
      <c r="B4">
        <v>1281</v>
      </c>
      <c r="C4">
        <v>12477</v>
      </c>
      <c r="D4">
        <v>97489</v>
      </c>
      <c r="E4">
        <v>974824</v>
      </c>
      <c r="F4">
        <v>1.3139943993700001</v>
      </c>
      <c r="G4">
        <v>1.27992335027</v>
      </c>
      <c r="H4">
        <v>1.03</v>
      </c>
      <c r="I4">
        <v>96208</v>
      </c>
      <c r="J4">
        <v>962347</v>
      </c>
      <c r="K4" t="s">
        <v>751</v>
      </c>
      <c r="L4">
        <v>0.37053597461600002</v>
      </c>
      <c r="M4" t="s">
        <v>15</v>
      </c>
      <c r="N4">
        <f>D2-N3</f>
        <v>85999</v>
      </c>
      <c r="O4">
        <f>E2-O3</f>
        <v>854397</v>
      </c>
    </row>
    <row r="5" spans="1:16" x14ac:dyDescent="0.2">
      <c r="A5" t="s">
        <v>20</v>
      </c>
      <c r="B5">
        <v>1197</v>
      </c>
      <c r="C5">
        <v>12072</v>
      </c>
      <c r="D5">
        <v>97489</v>
      </c>
      <c r="E5">
        <v>974824</v>
      </c>
      <c r="F5">
        <v>1.2278308322</v>
      </c>
      <c r="G5">
        <v>1.2383773891500001</v>
      </c>
      <c r="H5">
        <v>0.99</v>
      </c>
      <c r="I5">
        <v>96292</v>
      </c>
      <c r="J5">
        <v>962752</v>
      </c>
      <c r="K5" t="s">
        <v>752</v>
      </c>
      <c r="L5">
        <v>0.796185364008</v>
      </c>
      <c r="M5" t="s">
        <v>15</v>
      </c>
    </row>
    <row r="6" spans="1:16" x14ac:dyDescent="0.2">
      <c r="A6" t="s">
        <v>22</v>
      </c>
      <c r="B6">
        <v>1202</v>
      </c>
      <c r="C6">
        <v>12092</v>
      </c>
      <c r="D6">
        <v>97489</v>
      </c>
      <c r="E6">
        <v>974824</v>
      </c>
      <c r="F6">
        <v>1.23295961596</v>
      </c>
      <c r="G6">
        <v>1.2404290415500001</v>
      </c>
      <c r="H6">
        <v>0.99</v>
      </c>
      <c r="I6">
        <v>96287</v>
      </c>
      <c r="J6">
        <v>962732</v>
      </c>
      <c r="K6" t="s">
        <v>753</v>
      </c>
      <c r="L6">
        <v>0.85546921780899998</v>
      </c>
      <c r="M6" t="s">
        <v>15</v>
      </c>
    </row>
    <row r="7" spans="1:16" x14ac:dyDescent="0.2">
      <c r="A7" t="s">
        <v>24</v>
      </c>
      <c r="B7">
        <v>1093</v>
      </c>
      <c r="C7">
        <v>11832</v>
      </c>
      <c r="D7">
        <v>97489</v>
      </c>
      <c r="E7">
        <v>974824</v>
      </c>
      <c r="F7">
        <v>1.12115212998</v>
      </c>
      <c r="G7">
        <v>1.2137575603399999</v>
      </c>
      <c r="H7">
        <v>0.92</v>
      </c>
      <c r="I7">
        <v>96396</v>
      </c>
      <c r="J7">
        <v>962992</v>
      </c>
      <c r="K7" t="s">
        <v>754</v>
      </c>
      <c r="L7">
        <v>1.1097212817200001E-2</v>
      </c>
      <c r="M7" t="s">
        <v>50</v>
      </c>
    </row>
    <row r="8" spans="1:16" x14ac:dyDescent="0.2">
      <c r="A8" t="s">
        <v>26</v>
      </c>
      <c r="B8">
        <v>1084</v>
      </c>
      <c r="C8">
        <v>11624</v>
      </c>
      <c r="D8">
        <v>97489</v>
      </c>
      <c r="E8">
        <v>974824</v>
      </c>
      <c r="F8">
        <v>1.11192031922</v>
      </c>
      <c r="G8">
        <v>1.19242037537</v>
      </c>
      <c r="H8">
        <v>0.93</v>
      </c>
      <c r="I8">
        <v>96405</v>
      </c>
      <c r="J8">
        <v>963200</v>
      </c>
      <c r="K8" t="s">
        <v>755</v>
      </c>
      <c r="L8">
        <v>2.6452439551999999E-2</v>
      </c>
      <c r="M8" t="s">
        <v>50</v>
      </c>
    </row>
    <row r="9" spans="1:16" x14ac:dyDescent="0.2">
      <c r="A9" t="s">
        <v>28</v>
      </c>
      <c r="B9">
        <v>1030</v>
      </c>
      <c r="C9">
        <v>11255</v>
      </c>
      <c r="D9">
        <v>97489</v>
      </c>
      <c r="E9">
        <v>974824</v>
      </c>
      <c r="F9">
        <v>1.0565294546099999</v>
      </c>
      <c r="G9">
        <v>1.1545673885700001</v>
      </c>
      <c r="H9">
        <v>0.92</v>
      </c>
      <c r="I9">
        <v>96459</v>
      </c>
      <c r="J9">
        <v>963569</v>
      </c>
      <c r="K9" t="s">
        <v>756</v>
      </c>
      <c r="L9">
        <v>5.74489599378E-3</v>
      </c>
      <c r="M9" t="s">
        <v>64</v>
      </c>
    </row>
    <row r="10" spans="1:16" x14ac:dyDescent="0.2">
      <c r="A10" t="s">
        <v>30</v>
      </c>
      <c r="B10">
        <v>1047</v>
      </c>
      <c r="C10">
        <v>11127</v>
      </c>
      <c r="D10">
        <v>97489</v>
      </c>
      <c r="E10">
        <v>974824</v>
      </c>
      <c r="F10">
        <v>1.0739673193899999</v>
      </c>
      <c r="G10">
        <v>1.1414368132099999</v>
      </c>
      <c r="H10">
        <v>0.94</v>
      </c>
      <c r="I10">
        <v>96442</v>
      </c>
      <c r="J10">
        <v>963697</v>
      </c>
      <c r="K10" t="s">
        <v>757</v>
      </c>
      <c r="L10">
        <v>5.9201256691099997E-2</v>
      </c>
      <c r="M10" t="s">
        <v>15</v>
      </c>
    </row>
    <row r="11" spans="1:16" x14ac:dyDescent="0.2">
      <c r="A11" t="s">
        <v>32</v>
      </c>
      <c r="B11">
        <v>955</v>
      </c>
      <c r="C11">
        <v>11075</v>
      </c>
      <c r="D11">
        <v>97489</v>
      </c>
      <c r="E11">
        <v>974824</v>
      </c>
      <c r="F11">
        <v>0.97959769820200004</v>
      </c>
      <c r="G11">
        <v>1.1361025169700001</v>
      </c>
      <c r="H11">
        <v>0.86</v>
      </c>
      <c r="I11">
        <v>96534</v>
      </c>
      <c r="J11">
        <v>963749</v>
      </c>
      <c r="K11" t="s">
        <v>758</v>
      </c>
      <c r="L11" s="6">
        <v>6.8570135404399999E-6</v>
      </c>
      <c r="M11" t="s">
        <v>310</v>
      </c>
    </row>
    <row r="12" spans="1:16" ht="17" thickBot="1" x14ac:dyDescent="0.25">
      <c r="A12" t="s">
        <v>34</v>
      </c>
      <c r="B12">
        <v>1009</v>
      </c>
      <c r="C12">
        <v>11040</v>
      </c>
      <c r="D12">
        <v>97489</v>
      </c>
      <c r="E12">
        <v>974824</v>
      </c>
      <c r="F12">
        <v>1.03498856281</v>
      </c>
      <c r="G12">
        <v>1.1325121252699999</v>
      </c>
      <c r="H12">
        <v>0.91</v>
      </c>
      <c r="I12">
        <v>96480</v>
      </c>
      <c r="J12">
        <v>963784</v>
      </c>
      <c r="K12" t="s">
        <v>759</v>
      </c>
      <c r="L12">
        <v>5.5585722967E-3</v>
      </c>
      <c r="M12" t="s">
        <v>64</v>
      </c>
    </row>
    <row r="13" spans="1:16" s="4" customFormat="1" ht="17" thickBot="1" x14ac:dyDescent="0.25">
      <c r="A13" s="5" t="s">
        <v>36</v>
      </c>
      <c r="B13" s="4">
        <v>80</v>
      </c>
      <c r="C13" s="4">
        <v>1144</v>
      </c>
      <c r="D13" s="4">
        <v>97489</v>
      </c>
      <c r="E13" s="4">
        <v>974824</v>
      </c>
      <c r="F13" s="4">
        <v>8.2060540163500006E-2</v>
      </c>
      <c r="G13" s="4">
        <v>0.11735451732799999</v>
      </c>
      <c r="H13" s="4">
        <v>0.7</v>
      </c>
      <c r="I13" s="4">
        <v>97409</v>
      </c>
      <c r="J13" s="4">
        <v>973680</v>
      </c>
      <c r="K13" s="4" t="s">
        <v>760</v>
      </c>
      <c r="L13" s="4">
        <v>1.42651933486E-3</v>
      </c>
      <c r="M13" s="4" t="s">
        <v>64</v>
      </c>
      <c r="N13" s="10">
        <f>SUM(F13:F23)</f>
        <v>3.7994030095705003</v>
      </c>
      <c r="O13" s="10">
        <f>SUM(G13:G23)</f>
        <v>3.6370667935950003</v>
      </c>
      <c r="P13" s="24">
        <f>N13/O13</f>
        <v>1.0446338286284376</v>
      </c>
    </row>
    <row r="14" spans="1:16" x14ac:dyDescent="0.2">
      <c r="A14" t="s">
        <v>16</v>
      </c>
      <c r="B14">
        <v>304</v>
      </c>
      <c r="C14">
        <v>3683</v>
      </c>
      <c r="D14">
        <v>97489</v>
      </c>
      <c r="E14">
        <v>974824</v>
      </c>
      <c r="F14">
        <v>0.311830052621</v>
      </c>
      <c r="G14">
        <v>0.377811789615</v>
      </c>
      <c r="H14">
        <v>0.83</v>
      </c>
      <c r="I14">
        <v>97185</v>
      </c>
      <c r="J14">
        <v>971141</v>
      </c>
      <c r="K14" t="s">
        <v>761</v>
      </c>
      <c r="L14">
        <v>1.0198688815099999E-3</v>
      </c>
      <c r="M14" t="s">
        <v>64</v>
      </c>
      <c r="N14">
        <f>SUM(B13:B23)</f>
        <v>3704</v>
      </c>
      <c r="O14">
        <f>SUM(C13:C23)</f>
        <v>35455</v>
      </c>
    </row>
    <row r="15" spans="1:16" x14ac:dyDescent="0.2">
      <c r="A15" t="s">
        <v>18</v>
      </c>
      <c r="B15">
        <v>336</v>
      </c>
      <c r="C15">
        <v>3462</v>
      </c>
      <c r="D15">
        <v>97489</v>
      </c>
      <c r="E15">
        <v>974824</v>
      </c>
      <c r="F15">
        <v>0.344654268687</v>
      </c>
      <c r="G15">
        <v>0.35514103058599999</v>
      </c>
      <c r="H15">
        <v>0.97</v>
      </c>
      <c r="I15">
        <v>97153</v>
      </c>
      <c r="J15">
        <v>971362</v>
      </c>
      <c r="K15" t="s">
        <v>762</v>
      </c>
      <c r="L15">
        <v>0.63074098755700003</v>
      </c>
      <c r="M15" t="s">
        <v>15</v>
      </c>
      <c r="N15">
        <f>D13-N14</f>
        <v>93785</v>
      </c>
      <c r="O15">
        <f>E13-O14</f>
        <v>939369</v>
      </c>
    </row>
    <row r="16" spans="1:16" x14ac:dyDescent="0.2">
      <c r="A16" t="s">
        <v>20</v>
      </c>
      <c r="B16">
        <v>387</v>
      </c>
      <c r="C16">
        <v>3490</v>
      </c>
      <c r="D16">
        <v>97489</v>
      </c>
      <c r="E16">
        <v>974824</v>
      </c>
      <c r="F16">
        <v>0.39696786304100001</v>
      </c>
      <c r="G16">
        <v>0.35801334394700002</v>
      </c>
      <c r="H16">
        <v>1.1100000000000001</v>
      </c>
      <c r="I16">
        <v>97102</v>
      </c>
      <c r="J16">
        <v>971334</v>
      </c>
      <c r="K16" t="s">
        <v>763</v>
      </c>
      <c r="L16">
        <v>5.6982192745900002E-2</v>
      </c>
      <c r="M16" t="s">
        <v>15</v>
      </c>
    </row>
    <row r="17" spans="1:16" x14ac:dyDescent="0.2">
      <c r="A17" t="s">
        <v>22</v>
      </c>
      <c r="B17">
        <v>358</v>
      </c>
      <c r="C17">
        <v>3488</v>
      </c>
      <c r="D17">
        <v>97489</v>
      </c>
      <c r="E17">
        <v>974824</v>
      </c>
      <c r="F17">
        <v>0.36722091723200001</v>
      </c>
      <c r="G17">
        <v>0.35780817870699999</v>
      </c>
      <c r="H17">
        <v>1.03</v>
      </c>
      <c r="I17">
        <v>97131</v>
      </c>
      <c r="J17">
        <v>971336</v>
      </c>
      <c r="K17" t="s">
        <v>764</v>
      </c>
      <c r="L17">
        <v>0.63291379899400002</v>
      </c>
      <c r="M17" t="s">
        <v>15</v>
      </c>
    </row>
    <row r="18" spans="1:16" x14ac:dyDescent="0.2">
      <c r="A18" t="s">
        <v>24</v>
      </c>
      <c r="B18">
        <v>342</v>
      </c>
      <c r="C18">
        <v>3427</v>
      </c>
      <c r="D18">
        <v>97489</v>
      </c>
      <c r="E18">
        <v>974824</v>
      </c>
      <c r="F18">
        <v>0.35080880919899998</v>
      </c>
      <c r="G18">
        <v>0.35155063888499999</v>
      </c>
      <c r="H18">
        <v>1</v>
      </c>
      <c r="I18">
        <v>97147</v>
      </c>
      <c r="J18">
        <v>971397</v>
      </c>
      <c r="K18" t="s">
        <v>765</v>
      </c>
      <c r="L18">
        <v>1</v>
      </c>
      <c r="M18" t="s">
        <v>15</v>
      </c>
    </row>
    <row r="19" spans="1:16" x14ac:dyDescent="0.2">
      <c r="A19" t="s">
        <v>26</v>
      </c>
      <c r="B19">
        <v>352</v>
      </c>
      <c r="C19">
        <v>3425</v>
      </c>
      <c r="D19">
        <v>97489</v>
      </c>
      <c r="E19">
        <v>974824</v>
      </c>
      <c r="F19">
        <v>0.36106637671899999</v>
      </c>
      <c r="G19">
        <v>0.35134547364399998</v>
      </c>
      <c r="H19">
        <v>1.03</v>
      </c>
      <c r="I19">
        <v>97137</v>
      </c>
      <c r="J19">
        <v>971399</v>
      </c>
      <c r="K19" t="s">
        <v>766</v>
      </c>
      <c r="L19">
        <v>0.62979220114400003</v>
      </c>
      <c r="M19" t="s">
        <v>15</v>
      </c>
    </row>
    <row r="20" spans="1:16" x14ac:dyDescent="0.2">
      <c r="A20" t="s">
        <v>28</v>
      </c>
      <c r="B20">
        <v>383</v>
      </c>
      <c r="C20">
        <v>3333</v>
      </c>
      <c r="D20">
        <v>97489</v>
      </c>
      <c r="E20">
        <v>974824</v>
      </c>
      <c r="F20">
        <v>0.39286483603299999</v>
      </c>
      <c r="G20">
        <v>0.34190787260099997</v>
      </c>
      <c r="H20">
        <v>1.1499999999999999</v>
      </c>
      <c r="I20">
        <v>97106</v>
      </c>
      <c r="J20">
        <v>971491</v>
      </c>
      <c r="K20" t="s">
        <v>767</v>
      </c>
      <c r="L20">
        <v>1.09428545997E-2</v>
      </c>
      <c r="M20" t="s">
        <v>50</v>
      </c>
    </row>
    <row r="21" spans="1:16" x14ac:dyDescent="0.2">
      <c r="A21" t="s">
        <v>30</v>
      </c>
      <c r="B21">
        <v>388</v>
      </c>
      <c r="C21">
        <v>3367</v>
      </c>
      <c r="D21">
        <v>97489</v>
      </c>
      <c r="E21">
        <v>974824</v>
      </c>
      <c r="F21">
        <v>0.39799361979300002</v>
      </c>
      <c r="G21">
        <v>0.34539568168200002</v>
      </c>
      <c r="H21">
        <v>1.1499999999999999</v>
      </c>
      <c r="I21">
        <v>97101</v>
      </c>
      <c r="J21">
        <v>971457</v>
      </c>
      <c r="K21" t="s">
        <v>768</v>
      </c>
      <c r="L21">
        <v>8.8864522887099999E-3</v>
      </c>
      <c r="M21" t="s">
        <v>64</v>
      </c>
    </row>
    <row r="22" spans="1:16" x14ac:dyDescent="0.2">
      <c r="A22" t="s">
        <v>32</v>
      </c>
      <c r="B22">
        <v>385</v>
      </c>
      <c r="C22">
        <v>3389</v>
      </c>
      <c r="D22">
        <v>97489</v>
      </c>
      <c r="E22">
        <v>974824</v>
      </c>
      <c r="F22">
        <v>0.394916349537</v>
      </c>
      <c r="G22">
        <v>0.34765249932300002</v>
      </c>
      <c r="H22">
        <v>1.1399999999999999</v>
      </c>
      <c r="I22">
        <v>97104</v>
      </c>
      <c r="J22">
        <v>971435</v>
      </c>
      <c r="K22" t="s">
        <v>769</v>
      </c>
      <c r="L22">
        <v>1.8563470620600001E-2</v>
      </c>
      <c r="M22" t="s">
        <v>50</v>
      </c>
    </row>
    <row r="23" spans="1:16" ht="17" thickBot="1" x14ac:dyDescent="0.25">
      <c r="A23" t="s">
        <v>34</v>
      </c>
      <c r="B23">
        <v>389</v>
      </c>
      <c r="C23">
        <v>3247</v>
      </c>
      <c r="D23">
        <v>97489</v>
      </c>
      <c r="E23">
        <v>974824</v>
      </c>
      <c r="F23">
        <v>0.39901937654500003</v>
      </c>
      <c r="G23">
        <v>0.33308576727700001</v>
      </c>
      <c r="H23">
        <v>1.2</v>
      </c>
      <c r="I23">
        <v>97100</v>
      </c>
      <c r="J23">
        <v>971577</v>
      </c>
      <c r="K23" t="s">
        <v>770</v>
      </c>
      <c r="L23">
        <v>9.8053702902300001E-4</v>
      </c>
      <c r="M23" t="s">
        <v>312</v>
      </c>
    </row>
    <row r="24" spans="1:16" s="4" customFormat="1" ht="17" thickBot="1" x14ac:dyDescent="0.25">
      <c r="A24" s="5" t="s">
        <v>48</v>
      </c>
      <c r="B24" s="4">
        <v>987</v>
      </c>
      <c r="C24" s="4">
        <v>13598</v>
      </c>
      <c r="D24" s="4">
        <v>97489</v>
      </c>
      <c r="E24" s="4">
        <v>974824</v>
      </c>
      <c r="F24" s="4">
        <v>1.0124219142699999</v>
      </c>
      <c r="G24" s="4">
        <v>1.3949184673299999</v>
      </c>
      <c r="H24" s="4">
        <v>0.73</v>
      </c>
      <c r="I24" s="4">
        <v>96502</v>
      </c>
      <c r="J24" s="4">
        <v>961226</v>
      </c>
      <c r="K24" s="4" t="s">
        <v>771</v>
      </c>
      <c r="L24" s="7">
        <v>1.3586289728300001E-24</v>
      </c>
      <c r="M24" s="4" t="s">
        <v>310</v>
      </c>
      <c r="N24" s="10">
        <f>SUM(F24:F34)</f>
        <v>33.477623116449998</v>
      </c>
      <c r="O24" s="10">
        <f>SUM(G24:G34)</f>
        <v>28.547717331539999</v>
      </c>
      <c r="P24" s="24">
        <f>N24/O24</f>
        <v>1.172690016776345</v>
      </c>
    </row>
    <row r="25" spans="1:16" x14ac:dyDescent="0.2">
      <c r="A25" t="s">
        <v>16</v>
      </c>
      <c r="B25">
        <v>3593</v>
      </c>
      <c r="C25">
        <v>31662</v>
      </c>
      <c r="D25">
        <v>97489</v>
      </c>
      <c r="E25">
        <v>974824</v>
      </c>
      <c r="F25">
        <v>3.6855440100900001</v>
      </c>
      <c r="G25">
        <v>3.2479709157799999</v>
      </c>
      <c r="H25">
        <v>1.1299999999999999</v>
      </c>
      <c r="I25">
        <v>93896</v>
      </c>
      <c r="J25">
        <v>943162</v>
      </c>
      <c r="K25" t="s">
        <v>772</v>
      </c>
      <c r="L25" s="6">
        <v>6.5441774436099997E-13</v>
      </c>
      <c r="M25" t="s">
        <v>310</v>
      </c>
      <c r="N25">
        <f>SUM(B24:B34)</f>
        <v>32637</v>
      </c>
      <c r="O25">
        <f>SUM(C24:C34)</f>
        <v>278290</v>
      </c>
    </row>
    <row r="26" spans="1:16" x14ac:dyDescent="0.2">
      <c r="A26" t="s">
        <v>18</v>
      </c>
      <c r="B26">
        <v>3547</v>
      </c>
      <c r="C26">
        <v>30158</v>
      </c>
      <c r="D26">
        <v>97489</v>
      </c>
      <c r="E26">
        <v>974824</v>
      </c>
      <c r="F26">
        <v>3.6383591995</v>
      </c>
      <c r="G26">
        <v>3.09368665523</v>
      </c>
      <c r="H26">
        <v>1.18</v>
      </c>
      <c r="I26">
        <v>93942</v>
      </c>
      <c r="J26">
        <v>944666</v>
      </c>
      <c r="K26" t="s">
        <v>773</v>
      </c>
      <c r="L26" s="6">
        <v>8.9781395774100004E-20</v>
      </c>
      <c r="M26" t="s">
        <v>310</v>
      </c>
      <c r="N26">
        <f>D24-N25</f>
        <v>64852</v>
      </c>
      <c r="O26">
        <f>E24-O25</f>
        <v>696534</v>
      </c>
    </row>
    <row r="27" spans="1:16" x14ac:dyDescent="0.2">
      <c r="A27" t="s">
        <v>20</v>
      </c>
      <c r="B27">
        <v>3165</v>
      </c>
      <c r="C27">
        <v>29105</v>
      </c>
      <c r="D27">
        <v>97489</v>
      </c>
      <c r="E27">
        <v>974824</v>
      </c>
      <c r="F27">
        <v>3.24652012022</v>
      </c>
      <c r="G27">
        <v>2.9856671563299999</v>
      </c>
      <c r="H27">
        <v>1.0900000000000001</v>
      </c>
      <c r="I27">
        <v>94324</v>
      </c>
      <c r="J27">
        <v>945719</v>
      </c>
      <c r="K27" t="s">
        <v>774</v>
      </c>
      <c r="L27" s="6">
        <v>7.0132296958299998E-6</v>
      </c>
      <c r="M27" t="s">
        <v>310</v>
      </c>
    </row>
    <row r="28" spans="1:16" x14ac:dyDescent="0.2">
      <c r="A28" t="s">
        <v>22</v>
      </c>
      <c r="B28">
        <v>3145</v>
      </c>
      <c r="C28">
        <v>27911</v>
      </c>
      <c r="D28">
        <v>97489</v>
      </c>
      <c r="E28">
        <v>974824</v>
      </c>
      <c r="F28">
        <v>3.2260049851799999</v>
      </c>
      <c r="G28">
        <v>2.8631835080000001</v>
      </c>
      <c r="H28">
        <v>1.1299999999999999</v>
      </c>
      <c r="I28">
        <v>94344</v>
      </c>
      <c r="J28">
        <v>946913</v>
      </c>
      <c r="K28" t="s">
        <v>775</v>
      </c>
      <c r="L28" s="6">
        <v>2.2781364344500001E-10</v>
      </c>
      <c r="M28" t="s">
        <v>310</v>
      </c>
    </row>
    <row r="29" spans="1:16" x14ac:dyDescent="0.2">
      <c r="A29" t="s">
        <v>24</v>
      </c>
      <c r="B29">
        <v>3194</v>
      </c>
      <c r="C29">
        <v>26597</v>
      </c>
      <c r="D29">
        <v>97489</v>
      </c>
      <c r="E29">
        <v>974824</v>
      </c>
      <c r="F29">
        <v>3.27626706603</v>
      </c>
      <c r="G29">
        <v>2.72838994526</v>
      </c>
      <c r="H29">
        <v>1.2</v>
      </c>
      <c r="I29">
        <v>94295</v>
      </c>
      <c r="J29">
        <v>948227</v>
      </c>
      <c r="K29" t="s">
        <v>776</v>
      </c>
      <c r="L29" s="6">
        <v>3.5245002461299999E-22</v>
      </c>
      <c r="M29" t="s">
        <v>310</v>
      </c>
    </row>
    <row r="30" spans="1:16" x14ac:dyDescent="0.2">
      <c r="A30" t="s">
        <v>26</v>
      </c>
      <c r="B30">
        <v>3045</v>
      </c>
      <c r="C30">
        <v>25602</v>
      </c>
      <c r="D30">
        <v>97489</v>
      </c>
      <c r="E30">
        <v>974824</v>
      </c>
      <c r="F30">
        <v>3.1234293099700001</v>
      </c>
      <c r="G30">
        <v>2.6263202383199999</v>
      </c>
      <c r="H30">
        <v>1.19</v>
      </c>
      <c r="I30">
        <v>94444</v>
      </c>
      <c r="J30">
        <v>949222</v>
      </c>
      <c r="K30" t="s">
        <v>777</v>
      </c>
      <c r="L30" s="6">
        <v>2.8902899664900002E-19</v>
      </c>
      <c r="M30" t="s">
        <v>310</v>
      </c>
    </row>
    <row r="31" spans="1:16" x14ac:dyDescent="0.2">
      <c r="A31" t="s">
        <v>28</v>
      </c>
      <c r="B31">
        <v>3217</v>
      </c>
      <c r="C31">
        <v>25012</v>
      </c>
      <c r="D31">
        <v>97489</v>
      </c>
      <c r="E31">
        <v>974824</v>
      </c>
      <c r="F31">
        <v>3.29985947132</v>
      </c>
      <c r="G31">
        <v>2.5657964925000001</v>
      </c>
      <c r="H31">
        <v>1.29</v>
      </c>
      <c r="I31">
        <v>94272</v>
      </c>
      <c r="J31">
        <v>949812</v>
      </c>
      <c r="K31" t="s">
        <v>778</v>
      </c>
      <c r="L31" s="6">
        <v>9.6683335864300004E-40</v>
      </c>
      <c r="M31" t="s">
        <v>310</v>
      </c>
    </row>
    <row r="32" spans="1:16" x14ac:dyDescent="0.2">
      <c r="A32" t="s">
        <v>30</v>
      </c>
      <c r="B32">
        <v>3052</v>
      </c>
      <c r="C32">
        <v>23560</v>
      </c>
      <c r="D32">
        <v>97489</v>
      </c>
      <c r="E32">
        <v>974824</v>
      </c>
      <c r="F32">
        <v>3.1306096072399998</v>
      </c>
      <c r="G32">
        <v>2.4168465281899998</v>
      </c>
      <c r="H32">
        <v>1.3</v>
      </c>
      <c r="I32">
        <v>94437</v>
      </c>
      <c r="J32">
        <v>951264</v>
      </c>
      <c r="K32" t="s">
        <v>779</v>
      </c>
      <c r="L32" s="6">
        <v>1.01694442705E-39</v>
      </c>
      <c r="M32" t="s">
        <v>310</v>
      </c>
    </row>
    <row r="33" spans="1:16" x14ac:dyDescent="0.2">
      <c r="A33" t="s">
        <v>32</v>
      </c>
      <c r="B33">
        <v>2977</v>
      </c>
      <c r="C33">
        <v>22982</v>
      </c>
      <c r="D33">
        <v>97489</v>
      </c>
      <c r="E33">
        <v>974824</v>
      </c>
      <c r="F33">
        <v>3.0536778508300002</v>
      </c>
      <c r="G33">
        <v>2.3575537738099999</v>
      </c>
      <c r="H33">
        <v>1.3</v>
      </c>
      <c r="I33">
        <v>94512</v>
      </c>
      <c r="J33">
        <v>951842</v>
      </c>
      <c r="K33" t="s">
        <v>780</v>
      </c>
      <c r="L33" s="6">
        <v>9.2724139974800005E-39</v>
      </c>
      <c r="M33" t="s">
        <v>310</v>
      </c>
    </row>
    <row r="34" spans="1:16" ht="17" thickBot="1" x14ac:dyDescent="0.25">
      <c r="A34" t="s">
        <v>34</v>
      </c>
      <c r="B34">
        <v>2715</v>
      </c>
      <c r="C34">
        <v>22103</v>
      </c>
      <c r="D34">
        <v>97489</v>
      </c>
      <c r="E34">
        <v>974824</v>
      </c>
      <c r="F34">
        <v>2.7849295818000002</v>
      </c>
      <c r="G34">
        <v>2.2673836507899998</v>
      </c>
      <c r="H34">
        <v>1.23</v>
      </c>
      <c r="I34">
        <v>94774</v>
      </c>
      <c r="J34">
        <v>952721</v>
      </c>
      <c r="K34" t="s">
        <v>781</v>
      </c>
      <c r="L34" s="6">
        <v>2.0316528922100001E-23</v>
      </c>
      <c r="M34" t="s">
        <v>310</v>
      </c>
    </row>
    <row r="35" spans="1:16" s="4" customFormat="1" ht="17" thickBot="1" x14ac:dyDescent="0.25">
      <c r="A35" s="5" t="s">
        <v>61</v>
      </c>
      <c r="B35" s="4">
        <v>386</v>
      </c>
      <c r="C35" s="4">
        <v>3265</v>
      </c>
      <c r="D35" s="4">
        <v>97489</v>
      </c>
      <c r="E35" s="4">
        <v>974824</v>
      </c>
      <c r="F35" s="4">
        <v>0.39594210628900001</v>
      </c>
      <c r="G35" s="4">
        <v>0.33493225443800001</v>
      </c>
      <c r="H35" s="4">
        <v>1.18</v>
      </c>
      <c r="I35" s="4">
        <v>97103</v>
      </c>
      <c r="J35" s="4">
        <v>971559</v>
      </c>
      <c r="K35" s="4" t="s">
        <v>782</v>
      </c>
      <c r="L35" s="4">
        <v>2.2291742508900002E-3</v>
      </c>
      <c r="M35" s="4" t="s">
        <v>64</v>
      </c>
      <c r="N35" s="10">
        <f>SUM(F35:F45)</f>
        <v>9.3579788488969982</v>
      </c>
      <c r="O35" s="10">
        <f>SUM(G35:G45)</f>
        <v>9.2436173093799976</v>
      </c>
      <c r="P35" s="24">
        <f>N35/O35</f>
        <v>1.0123719465756065</v>
      </c>
    </row>
    <row r="36" spans="1:16" x14ac:dyDescent="0.2">
      <c r="A36" t="s">
        <v>16</v>
      </c>
      <c r="B36">
        <v>993</v>
      </c>
      <c r="C36">
        <v>10346</v>
      </c>
      <c r="D36">
        <v>97489</v>
      </c>
      <c r="E36">
        <v>974824</v>
      </c>
      <c r="F36">
        <v>1.01857645478</v>
      </c>
      <c r="G36">
        <v>1.06131978696</v>
      </c>
      <c r="H36">
        <v>0.96</v>
      </c>
      <c r="I36">
        <v>96496</v>
      </c>
      <c r="J36">
        <v>964478</v>
      </c>
      <c r="K36" t="s">
        <v>783</v>
      </c>
      <c r="L36">
        <v>0.21812720547200001</v>
      </c>
      <c r="M36" t="s">
        <v>15</v>
      </c>
      <c r="N36">
        <f>SUM(B35:B45)</f>
        <v>9123</v>
      </c>
      <c r="O36">
        <f>SUM(C35:C45)</f>
        <v>90109</v>
      </c>
    </row>
    <row r="37" spans="1:16" x14ac:dyDescent="0.2">
      <c r="A37" t="s">
        <v>18</v>
      </c>
      <c r="B37">
        <v>1076</v>
      </c>
      <c r="C37">
        <v>9821</v>
      </c>
      <c r="D37">
        <v>97489</v>
      </c>
      <c r="E37">
        <v>974824</v>
      </c>
      <c r="F37">
        <v>1.1037142652</v>
      </c>
      <c r="G37">
        <v>1.0074639114299999</v>
      </c>
      <c r="H37">
        <v>1.1000000000000001</v>
      </c>
      <c r="I37">
        <v>96413</v>
      </c>
      <c r="J37">
        <v>965003</v>
      </c>
      <c r="K37" t="s">
        <v>784</v>
      </c>
      <c r="L37">
        <v>4.6483288259799999E-3</v>
      </c>
      <c r="M37" t="s">
        <v>64</v>
      </c>
      <c r="N37">
        <f>D35-N36</f>
        <v>88366</v>
      </c>
      <c r="O37">
        <f>E35-O36</f>
        <v>884715</v>
      </c>
    </row>
    <row r="38" spans="1:16" x14ac:dyDescent="0.2">
      <c r="A38" t="s">
        <v>20</v>
      </c>
      <c r="B38">
        <v>890</v>
      </c>
      <c r="C38">
        <v>9188</v>
      </c>
      <c r="D38">
        <v>97489</v>
      </c>
      <c r="E38">
        <v>974824</v>
      </c>
      <c r="F38">
        <v>0.91292350931900001</v>
      </c>
      <c r="G38">
        <v>0.94252911294800001</v>
      </c>
      <c r="H38">
        <v>0.97</v>
      </c>
      <c r="I38">
        <v>96599</v>
      </c>
      <c r="J38">
        <v>965636</v>
      </c>
      <c r="K38" t="s">
        <v>785</v>
      </c>
      <c r="L38">
        <v>0.374649110535</v>
      </c>
      <c r="M38" t="s">
        <v>15</v>
      </c>
    </row>
    <row r="39" spans="1:16" x14ac:dyDescent="0.2">
      <c r="A39" t="s">
        <v>22</v>
      </c>
      <c r="B39">
        <v>879</v>
      </c>
      <c r="C39">
        <v>8989</v>
      </c>
      <c r="D39">
        <v>97489</v>
      </c>
      <c r="E39">
        <v>974824</v>
      </c>
      <c r="F39">
        <v>0.90164018504700005</v>
      </c>
      <c r="G39">
        <v>0.92211517155900002</v>
      </c>
      <c r="H39">
        <v>0.98</v>
      </c>
      <c r="I39">
        <v>96610</v>
      </c>
      <c r="J39">
        <v>965835</v>
      </c>
      <c r="K39" t="s">
        <v>786</v>
      </c>
      <c r="L39">
        <v>0.53813036761699995</v>
      </c>
      <c r="M39" t="s">
        <v>15</v>
      </c>
    </row>
    <row r="40" spans="1:16" x14ac:dyDescent="0.2">
      <c r="A40" t="s">
        <v>24</v>
      </c>
      <c r="B40">
        <v>898</v>
      </c>
      <c r="C40">
        <v>8770</v>
      </c>
      <c r="D40">
        <v>97489</v>
      </c>
      <c r="E40">
        <v>974824</v>
      </c>
      <c r="F40">
        <v>0.92112956333499996</v>
      </c>
      <c r="G40">
        <v>0.89964957776999999</v>
      </c>
      <c r="H40">
        <v>1.02</v>
      </c>
      <c r="I40">
        <v>96591</v>
      </c>
      <c r="J40">
        <v>966054</v>
      </c>
      <c r="K40" t="s">
        <v>787</v>
      </c>
      <c r="L40">
        <v>0.49952335373700002</v>
      </c>
      <c r="M40" t="s">
        <v>15</v>
      </c>
    </row>
    <row r="41" spans="1:16" x14ac:dyDescent="0.2">
      <c r="A41" t="s">
        <v>26</v>
      </c>
      <c r="B41">
        <v>865</v>
      </c>
      <c r="C41">
        <v>8260</v>
      </c>
      <c r="D41">
        <v>97489</v>
      </c>
      <c r="E41">
        <v>974824</v>
      </c>
      <c r="F41">
        <v>0.88727959051799998</v>
      </c>
      <c r="G41">
        <v>0.84733244154800003</v>
      </c>
      <c r="H41">
        <v>1.05</v>
      </c>
      <c r="I41">
        <v>96624</v>
      </c>
      <c r="J41">
        <v>966564</v>
      </c>
      <c r="K41" t="s">
        <v>788</v>
      </c>
      <c r="L41">
        <v>0.194220272326</v>
      </c>
      <c r="M41" t="s">
        <v>15</v>
      </c>
    </row>
    <row r="42" spans="1:16" x14ac:dyDescent="0.2">
      <c r="A42" t="s">
        <v>28</v>
      </c>
      <c r="B42">
        <v>762</v>
      </c>
      <c r="C42">
        <v>8266</v>
      </c>
      <c r="D42">
        <v>97489</v>
      </c>
      <c r="E42">
        <v>974824</v>
      </c>
      <c r="F42">
        <v>0.78162664505699997</v>
      </c>
      <c r="G42">
        <v>0.84794793726899997</v>
      </c>
      <c r="H42">
        <v>0.92</v>
      </c>
      <c r="I42">
        <v>96727</v>
      </c>
      <c r="J42">
        <v>966558</v>
      </c>
      <c r="K42" t="s">
        <v>789</v>
      </c>
      <c r="L42">
        <v>3.0077419300600001E-2</v>
      </c>
      <c r="M42" t="s">
        <v>50</v>
      </c>
    </row>
    <row r="43" spans="1:16" x14ac:dyDescent="0.2">
      <c r="A43" t="s">
        <v>30</v>
      </c>
      <c r="B43">
        <v>823</v>
      </c>
      <c r="C43">
        <v>8142</v>
      </c>
      <c r="D43">
        <v>97489</v>
      </c>
      <c r="E43">
        <v>974824</v>
      </c>
      <c r="F43">
        <v>0.84419780693199997</v>
      </c>
      <c r="G43">
        <v>0.83522769238299999</v>
      </c>
      <c r="H43">
        <v>1.01</v>
      </c>
      <c r="I43">
        <v>96666</v>
      </c>
      <c r="J43">
        <v>966682</v>
      </c>
      <c r="K43" t="s">
        <v>790</v>
      </c>
      <c r="L43">
        <v>0.76788099234499996</v>
      </c>
      <c r="M43" t="s">
        <v>15</v>
      </c>
    </row>
    <row r="44" spans="1:16" x14ac:dyDescent="0.2">
      <c r="A44" t="s">
        <v>32</v>
      </c>
      <c r="B44">
        <v>774</v>
      </c>
      <c r="C44">
        <v>7562</v>
      </c>
      <c r="D44">
        <v>97489</v>
      </c>
      <c r="E44">
        <v>974824</v>
      </c>
      <c r="F44">
        <v>0.79393572608200003</v>
      </c>
      <c r="G44">
        <v>0.77572977275900001</v>
      </c>
      <c r="H44">
        <v>1.02</v>
      </c>
      <c r="I44">
        <v>96715</v>
      </c>
      <c r="J44">
        <v>967262</v>
      </c>
      <c r="K44" t="s">
        <v>791</v>
      </c>
      <c r="L44">
        <v>0.54053903826399996</v>
      </c>
      <c r="M44" t="s">
        <v>15</v>
      </c>
    </row>
    <row r="45" spans="1:16" ht="17" thickBot="1" x14ac:dyDescent="0.25">
      <c r="A45" t="s">
        <v>34</v>
      </c>
      <c r="B45">
        <v>777</v>
      </c>
      <c r="C45">
        <v>7500</v>
      </c>
      <c r="D45">
        <v>97489</v>
      </c>
      <c r="E45">
        <v>974824</v>
      </c>
      <c r="F45">
        <v>0.79701299633800005</v>
      </c>
      <c r="G45">
        <v>0.76936965031600002</v>
      </c>
      <c r="H45">
        <v>1.04</v>
      </c>
      <c r="I45">
        <v>96712</v>
      </c>
      <c r="J45">
        <v>967324</v>
      </c>
      <c r="K45" t="s">
        <v>792</v>
      </c>
      <c r="L45">
        <v>0.34700752606000002</v>
      </c>
      <c r="M45" t="s">
        <v>15</v>
      </c>
    </row>
    <row r="46" spans="1:16" s="4" customFormat="1" ht="17" thickBot="1" x14ac:dyDescent="0.25">
      <c r="A46" s="5" t="s">
        <v>74</v>
      </c>
      <c r="B46" s="4">
        <v>4630</v>
      </c>
      <c r="C46" s="4">
        <v>44358</v>
      </c>
      <c r="D46" s="4">
        <v>97489</v>
      </c>
      <c r="E46" s="4">
        <v>974824</v>
      </c>
      <c r="F46" s="4">
        <v>4.7492537619600004</v>
      </c>
      <c r="G46" s="4">
        <v>4.5503598598300004</v>
      </c>
      <c r="H46" s="4">
        <v>1.04</v>
      </c>
      <c r="I46" s="4">
        <v>92859</v>
      </c>
      <c r="J46" s="4">
        <v>930466</v>
      </c>
      <c r="K46" s="4" t="s">
        <v>793</v>
      </c>
      <c r="L46" s="4">
        <v>4.7511000804399996E-3</v>
      </c>
      <c r="M46" s="4" t="s">
        <v>64</v>
      </c>
      <c r="N46" s="10">
        <f>SUM(F46:F56)</f>
        <v>87.753490137370008</v>
      </c>
      <c r="O46" s="10">
        <f>SUM(G46:G56)</f>
        <v>80.728213503100008</v>
      </c>
      <c r="P46" s="24">
        <f>N46/O46</f>
        <v>1.0870238090181474</v>
      </c>
    </row>
    <row r="47" spans="1:16" x14ac:dyDescent="0.2">
      <c r="A47" t="s">
        <v>16</v>
      </c>
      <c r="B47">
        <v>17673</v>
      </c>
      <c r="C47">
        <v>158032</v>
      </c>
      <c r="D47">
        <v>97489</v>
      </c>
      <c r="E47">
        <v>974824</v>
      </c>
      <c r="F47">
        <v>18.1281990789</v>
      </c>
      <c r="G47">
        <v>16.211336610499998</v>
      </c>
      <c r="H47">
        <v>1.1200000000000001</v>
      </c>
      <c r="I47">
        <v>79816</v>
      </c>
      <c r="J47">
        <v>816792</v>
      </c>
      <c r="K47" t="s">
        <v>794</v>
      </c>
      <c r="L47" s="6">
        <v>2.3056229297200001E-52</v>
      </c>
      <c r="M47" t="s">
        <v>310</v>
      </c>
      <c r="N47">
        <f>SUM(B46:B56)</f>
        <v>85550</v>
      </c>
      <c r="O47">
        <f>SUM(C46:C56)</f>
        <v>786958</v>
      </c>
    </row>
    <row r="48" spans="1:16" x14ac:dyDescent="0.2">
      <c r="A48" t="s">
        <v>18</v>
      </c>
      <c r="B48">
        <v>14137</v>
      </c>
      <c r="C48">
        <v>129986</v>
      </c>
      <c r="D48">
        <v>97489</v>
      </c>
      <c r="E48">
        <v>974824</v>
      </c>
      <c r="F48">
        <v>14.501123203600001</v>
      </c>
      <c r="G48">
        <v>13.334304448799999</v>
      </c>
      <c r="H48">
        <v>1.0900000000000001</v>
      </c>
      <c r="I48">
        <v>83352</v>
      </c>
      <c r="J48">
        <v>844838</v>
      </c>
      <c r="K48" t="s">
        <v>795</v>
      </c>
      <c r="L48" s="6">
        <v>6.3634108081600002E-24</v>
      </c>
      <c r="M48" t="s">
        <v>310</v>
      </c>
      <c r="N48">
        <f>D46-N47</f>
        <v>11939</v>
      </c>
      <c r="O48">
        <f>E46-O47</f>
        <v>187866</v>
      </c>
    </row>
    <row r="49" spans="1:16" x14ac:dyDescent="0.2">
      <c r="A49" t="s">
        <v>20</v>
      </c>
      <c r="B49">
        <v>11328</v>
      </c>
      <c r="C49">
        <v>104706</v>
      </c>
      <c r="D49">
        <v>97489</v>
      </c>
      <c r="E49">
        <v>974824</v>
      </c>
      <c r="F49">
        <v>11.619772487200001</v>
      </c>
      <c r="G49">
        <v>10.741015814100001</v>
      </c>
      <c r="H49">
        <v>1.08</v>
      </c>
      <c r="I49">
        <v>86161</v>
      </c>
      <c r="J49">
        <v>870118</v>
      </c>
      <c r="K49" t="s">
        <v>796</v>
      </c>
      <c r="L49" s="6">
        <v>7.21303425276E-17</v>
      </c>
      <c r="M49" t="s">
        <v>310</v>
      </c>
    </row>
    <row r="50" spans="1:16" x14ac:dyDescent="0.2">
      <c r="A50" t="s">
        <v>22</v>
      </c>
      <c r="B50">
        <v>9099</v>
      </c>
      <c r="C50">
        <v>85208</v>
      </c>
      <c r="D50">
        <v>97489</v>
      </c>
      <c r="E50">
        <v>974824</v>
      </c>
      <c r="F50">
        <v>9.3333606868499999</v>
      </c>
      <c r="G50">
        <v>8.7408598885500002</v>
      </c>
      <c r="H50">
        <v>1.07</v>
      </c>
      <c r="I50">
        <v>88390</v>
      </c>
      <c r="J50">
        <v>889616</v>
      </c>
      <c r="K50" t="s">
        <v>797</v>
      </c>
      <c r="L50" s="6">
        <v>6.4197532818499996E-10</v>
      </c>
      <c r="M50" t="s">
        <v>310</v>
      </c>
    </row>
    <row r="51" spans="1:16" x14ac:dyDescent="0.2">
      <c r="A51" t="s">
        <v>24</v>
      </c>
      <c r="B51">
        <v>7521</v>
      </c>
      <c r="C51">
        <v>69172</v>
      </c>
      <c r="D51">
        <v>97489</v>
      </c>
      <c r="E51">
        <v>974824</v>
      </c>
      <c r="F51">
        <v>7.7147165321199997</v>
      </c>
      <c r="G51">
        <v>7.0958449935600001</v>
      </c>
      <c r="H51">
        <v>1.0900000000000001</v>
      </c>
      <c r="I51">
        <v>89968</v>
      </c>
      <c r="J51">
        <v>905652</v>
      </c>
      <c r="K51" t="s">
        <v>798</v>
      </c>
      <c r="L51" s="6">
        <v>1.52074750834E-12</v>
      </c>
      <c r="M51" t="s">
        <v>310</v>
      </c>
    </row>
    <row r="52" spans="1:16" x14ac:dyDescent="0.2">
      <c r="A52" t="s">
        <v>26</v>
      </c>
      <c r="B52">
        <v>6130</v>
      </c>
      <c r="C52">
        <v>56731</v>
      </c>
      <c r="D52">
        <v>97489</v>
      </c>
      <c r="E52">
        <v>974824</v>
      </c>
      <c r="F52">
        <v>6.2878888900299996</v>
      </c>
      <c r="G52">
        <v>5.8196146176100001</v>
      </c>
      <c r="H52">
        <v>1.08</v>
      </c>
      <c r="I52">
        <v>91359</v>
      </c>
      <c r="J52">
        <v>918093</v>
      </c>
      <c r="K52" t="s">
        <v>799</v>
      </c>
      <c r="L52" s="6">
        <v>4.16307530092E-9</v>
      </c>
      <c r="M52" t="s">
        <v>310</v>
      </c>
    </row>
    <row r="53" spans="1:16" x14ac:dyDescent="0.2">
      <c r="A53" t="s">
        <v>28</v>
      </c>
      <c r="B53">
        <v>5001</v>
      </c>
      <c r="C53">
        <v>46080</v>
      </c>
      <c r="D53">
        <v>97489</v>
      </c>
      <c r="E53">
        <v>974824</v>
      </c>
      <c r="F53">
        <v>5.12980951697</v>
      </c>
      <c r="G53">
        <v>4.7270071315399997</v>
      </c>
      <c r="H53">
        <v>1.0900000000000001</v>
      </c>
      <c r="I53">
        <v>92488</v>
      </c>
      <c r="J53">
        <v>928744</v>
      </c>
      <c r="K53" t="s">
        <v>800</v>
      </c>
      <c r="L53" s="6">
        <v>2.4680489476699999E-8</v>
      </c>
      <c r="M53" t="s">
        <v>310</v>
      </c>
    </row>
    <row r="54" spans="1:16" x14ac:dyDescent="0.2">
      <c r="A54" t="s">
        <v>30</v>
      </c>
      <c r="B54">
        <v>4122</v>
      </c>
      <c r="C54">
        <v>37466</v>
      </c>
      <c r="D54">
        <v>97489</v>
      </c>
      <c r="E54">
        <v>974824</v>
      </c>
      <c r="F54">
        <v>4.2281693319200002</v>
      </c>
      <c r="G54">
        <v>3.8433604424999999</v>
      </c>
      <c r="H54">
        <v>1.1000000000000001</v>
      </c>
      <c r="I54">
        <v>93367</v>
      </c>
      <c r="J54">
        <v>937358</v>
      </c>
      <c r="K54" t="s">
        <v>801</v>
      </c>
      <c r="L54" s="6">
        <v>4.5225234659099998E-9</v>
      </c>
      <c r="M54" t="s">
        <v>310</v>
      </c>
    </row>
    <row r="55" spans="1:16" x14ac:dyDescent="0.2">
      <c r="A55" t="s">
        <v>32</v>
      </c>
      <c r="B55">
        <v>3260</v>
      </c>
      <c r="C55">
        <v>30278</v>
      </c>
      <c r="D55">
        <v>97489</v>
      </c>
      <c r="E55">
        <v>974824</v>
      </c>
      <c r="F55">
        <v>3.3439670116600002</v>
      </c>
      <c r="G55">
        <v>3.1059965696399998</v>
      </c>
      <c r="H55">
        <v>1.08</v>
      </c>
      <c r="I55">
        <v>94229</v>
      </c>
      <c r="J55">
        <v>944546</v>
      </c>
      <c r="K55" t="s">
        <v>802</v>
      </c>
      <c r="L55" s="6">
        <v>5.4912062099299998E-5</v>
      </c>
      <c r="M55" t="s">
        <v>310</v>
      </c>
    </row>
    <row r="56" spans="1:16" ht="17" thickBot="1" x14ac:dyDescent="0.25">
      <c r="A56" t="s">
        <v>34</v>
      </c>
      <c r="B56">
        <v>2649</v>
      </c>
      <c r="C56">
        <v>24941</v>
      </c>
      <c r="D56">
        <v>97489</v>
      </c>
      <c r="E56">
        <v>974824</v>
      </c>
      <c r="F56">
        <v>2.7172296361599999</v>
      </c>
      <c r="G56">
        <v>2.5585131264699998</v>
      </c>
      <c r="H56">
        <v>1.06</v>
      </c>
      <c r="I56">
        <v>94840</v>
      </c>
      <c r="J56">
        <v>949883</v>
      </c>
      <c r="K56" t="s">
        <v>803</v>
      </c>
      <c r="L56">
        <v>3.0775612991100001E-3</v>
      </c>
      <c r="M56" t="s">
        <v>64</v>
      </c>
    </row>
    <row r="57" spans="1:16" s="4" customFormat="1" ht="17" thickBot="1" x14ac:dyDescent="0.25">
      <c r="A57" s="5" t="s">
        <v>86</v>
      </c>
      <c r="B57" s="4">
        <v>2142</v>
      </c>
      <c r="C57" s="4">
        <v>24840</v>
      </c>
      <c r="D57" s="4">
        <v>97489</v>
      </c>
      <c r="E57" s="4">
        <v>974824</v>
      </c>
      <c r="F57" s="4">
        <v>2.19717096288</v>
      </c>
      <c r="G57" s="4">
        <v>2.5481522818500002</v>
      </c>
      <c r="H57" s="4">
        <v>0.86</v>
      </c>
      <c r="I57" s="4">
        <v>95347</v>
      </c>
      <c r="J57" s="4">
        <v>949984</v>
      </c>
      <c r="K57" s="4" t="s">
        <v>804</v>
      </c>
      <c r="L57" s="7">
        <v>1.1181535519099999E-11</v>
      </c>
      <c r="M57" s="4" t="s">
        <v>310</v>
      </c>
      <c r="N57" s="10">
        <f>SUM(F57:F67)</f>
        <v>42.65814604725</v>
      </c>
      <c r="O57" s="10">
        <f>SUM(G57:G67)</f>
        <v>36.570601462429998</v>
      </c>
      <c r="P57" s="24">
        <f>N57/O57</f>
        <v>1.1664600619454921</v>
      </c>
    </row>
    <row r="58" spans="1:16" x14ac:dyDescent="0.2">
      <c r="A58" t="s">
        <v>16</v>
      </c>
      <c r="B58">
        <v>4870</v>
      </c>
      <c r="C58">
        <v>40712</v>
      </c>
      <c r="D58">
        <v>97489</v>
      </c>
      <c r="E58">
        <v>974824</v>
      </c>
      <c r="F58">
        <v>4.9954353824500002</v>
      </c>
      <c r="G58">
        <v>4.1763436271599996</v>
      </c>
      <c r="H58">
        <v>1.2</v>
      </c>
      <c r="I58">
        <v>92619</v>
      </c>
      <c r="J58">
        <v>934112</v>
      </c>
      <c r="K58" t="s">
        <v>805</v>
      </c>
      <c r="L58" s="6">
        <v>3.7195597320600002E-32</v>
      </c>
      <c r="M58" t="s">
        <v>310</v>
      </c>
      <c r="N58">
        <f>SUM(B57:B67)</f>
        <v>41587</v>
      </c>
      <c r="O58">
        <f>SUM(C57:C67)</f>
        <v>356499</v>
      </c>
    </row>
    <row r="59" spans="1:16" x14ac:dyDescent="0.2">
      <c r="A59" t="s">
        <v>18</v>
      </c>
      <c r="B59">
        <v>4590</v>
      </c>
      <c r="C59">
        <v>39136</v>
      </c>
      <c r="D59">
        <v>97489</v>
      </c>
      <c r="E59">
        <v>974824</v>
      </c>
      <c r="F59">
        <v>4.7082234918800001</v>
      </c>
      <c r="G59">
        <v>4.0146734179700001</v>
      </c>
      <c r="H59">
        <v>1.17</v>
      </c>
      <c r="I59">
        <v>92899</v>
      </c>
      <c r="J59">
        <v>935688</v>
      </c>
      <c r="K59" t="s">
        <v>806</v>
      </c>
      <c r="L59" s="6">
        <v>1.59327878681E-24</v>
      </c>
      <c r="M59" t="s">
        <v>310</v>
      </c>
      <c r="N59">
        <f>D57-N58</f>
        <v>55902</v>
      </c>
      <c r="O59">
        <f>E57-O58</f>
        <v>618325</v>
      </c>
    </row>
    <row r="60" spans="1:16" x14ac:dyDescent="0.2">
      <c r="A60" t="s">
        <v>20</v>
      </c>
      <c r="B60">
        <v>4138</v>
      </c>
      <c r="C60">
        <v>37577</v>
      </c>
      <c r="D60">
        <v>97489</v>
      </c>
      <c r="E60">
        <v>974824</v>
      </c>
      <c r="F60">
        <v>4.2445814399600001</v>
      </c>
      <c r="G60">
        <v>3.8547471133300002</v>
      </c>
      <c r="H60">
        <v>1.1000000000000001</v>
      </c>
      <c r="I60">
        <v>93351</v>
      </c>
      <c r="J60">
        <v>937247</v>
      </c>
      <c r="K60" t="s">
        <v>807</v>
      </c>
      <c r="L60" s="6">
        <v>3.1240412547999999E-9</v>
      </c>
      <c r="M60" t="s">
        <v>310</v>
      </c>
    </row>
    <row r="61" spans="1:16" x14ac:dyDescent="0.2">
      <c r="A61" t="s">
        <v>22</v>
      </c>
      <c r="B61">
        <v>3966</v>
      </c>
      <c r="C61">
        <v>35384</v>
      </c>
      <c r="D61">
        <v>97489</v>
      </c>
      <c r="E61">
        <v>974824</v>
      </c>
      <c r="F61">
        <v>4.0681512786100003</v>
      </c>
      <c r="G61">
        <v>3.6297834275700001</v>
      </c>
      <c r="H61">
        <v>1.1200000000000001</v>
      </c>
      <c r="I61">
        <v>93523</v>
      </c>
      <c r="J61">
        <v>939440</v>
      </c>
      <c r="K61" t="s">
        <v>808</v>
      </c>
      <c r="L61" s="6">
        <v>8.1739163051800003E-12</v>
      </c>
      <c r="M61" t="s">
        <v>310</v>
      </c>
    </row>
    <row r="62" spans="1:16" x14ac:dyDescent="0.2">
      <c r="A62" t="s">
        <v>24</v>
      </c>
      <c r="B62">
        <v>3937</v>
      </c>
      <c r="C62">
        <v>33695</v>
      </c>
      <c r="D62">
        <v>97489</v>
      </c>
      <c r="E62">
        <v>974824</v>
      </c>
      <c r="F62">
        <v>4.0384043327999999</v>
      </c>
      <c r="G62">
        <v>3.4565213823200001</v>
      </c>
      <c r="H62">
        <v>1.17</v>
      </c>
      <c r="I62">
        <v>93552</v>
      </c>
      <c r="J62">
        <v>941129</v>
      </c>
      <c r="K62" t="s">
        <v>809</v>
      </c>
      <c r="L62" s="6">
        <v>2.9004742411800002E-20</v>
      </c>
      <c r="M62" t="s">
        <v>310</v>
      </c>
    </row>
    <row r="63" spans="1:16" x14ac:dyDescent="0.2">
      <c r="A63" t="s">
        <v>26</v>
      </c>
      <c r="B63">
        <v>3823</v>
      </c>
      <c r="C63">
        <v>31966</v>
      </c>
      <c r="D63">
        <v>97489</v>
      </c>
      <c r="E63">
        <v>974824</v>
      </c>
      <c r="F63">
        <v>3.9214680630599998</v>
      </c>
      <c r="G63">
        <v>3.27915603227</v>
      </c>
      <c r="H63">
        <v>1.2</v>
      </c>
      <c r="I63">
        <v>93666</v>
      </c>
      <c r="J63">
        <v>942858</v>
      </c>
      <c r="K63" t="s">
        <v>810</v>
      </c>
      <c r="L63" s="6">
        <v>2.60843659898E-25</v>
      </c>
      <c r="M63" t="s">
        <v>310</v>
      </c>
    </row>
    <row r="64" spans="1:16" x14ac:dyDescent="0.2">
      <c r="A64" t="s">
        <v>28</v>
      </c>
      <c r="B64">
        <v>3908</v>
      </c>
      <c r="C64">
        <v>30645</v>
      </c>
      <c r="D64">
        <v>97489</v>
      </c>
      <c r="E64">
        <v>974824</v>
      </c>
      <c r="F64">
        <v>4.0086573869900004</v>
      </c>
      <c r="G64">
        <v>3.1436443911900001</v>
      </c>
      <c r="H64">
        <v>1.28</v>
      </c>
      <c r="I64">
        <v>93581</v>
      </c>
      <c r="J64">
        <v>944179</v>
      </c>
      <c r="K64" t="s">
        <v>811</v>
      </c>
      <c r="L64" s="6">
        <v>2.8298781693699997E-45</v>
      </c>
      <c r="M64" t="s">
        <v>310</v>
      </c>
    </row>
    <row r="65" spans="1:16" x14ac:dyDescent="0.2">
      <c r="A65" t="s">
        <v>30</v>
      </c>
      <c r="B65">
        <v>3637</v>
      </c>
      <c r="C65">
        <v>28867</v>
      </c>
      <c r="D65">
        <v>97489</v>
      </c>
      <c r="E65">
        <v>974824</v>
      </c>
      <c r="F65">
        <v>3.7306773071800001</v>
      </c>
      <c r="G65">
        <v>2.9612524927599999</v>
      </c>
      <c r="H65">
        <v>1.26</v>
      </c>
      <c r="I65">
        <v>93852</v>
      </c>
      <c r="J65">
        <v>945957</v>
      </c>
      <c r="K65" t="s">
        <v>812</v>
      </c>
      <c r="L65" s="6">
        <v>2.2124362583899999E-38</v>
      </c>
      <c r="M65" t="s">
        <v>310</v>
      </c>
    </row>
    <row r="66" spans="1:16" x14ac:dyDescent="0.2">
      <c r="A66" t="s">
        <v>32</v>
      </c>
      <c r="B66">
        <v>3470</v>
      </c>
      <c r="C66">
        <v>27625</v>
      </c>
      <c r="D66">
        <v>97489</v>
      </c>
      <c r="E66">
        <v>974824</v>
      </c>
      <c r="F66">
        <v>3.5593759295899998</v>
      </c>
      <c r="G66">
        <v>2.8338448786699999</v>
      </c>
      <c r="H66">
        <v>1.26</v>
      </c>
      <c r="I66">
        <v>94019</v>
      </c>
      <c r="J66">
        <v>947199</v>
      </c>
      <c r="K66" t="s">
        <v>813</v>
      </c>
      <c r="L66" s="6">
        <v>9.1146225395200003E-36</v>
      </c>
      <c r="M66" t="s">
        <v>310</v>
      </c>
    </row>
    <row r="67" spans="1:16" ht="17" thickBot="1" x14ac:dyDescent="0.25">
      <c r="A67" t="s">
        <v>34</v>
      </c>
      <c r="B67">
        <v>3106</v>
      </c>
      <c r="C67">
        <v>26052</v>
      </c>
      <c r="D67">
        <v>97489</v>
      </c>
      <c r="E67">
        <v>974824</v>
      </c>
      <c r="F67">
        <v>3.1860004718499999</v>
      </c>
      <c r="G67">
        <v>2.6724824173399999</v>
      </c>
      <c r="H67">
        <v>1.19</v>
      </c>
      <c r="I67">
        <v>94383</v>
      </c>
      <c r="J67">
        <v>948772</v>
      </c>
      <c r="K67" t="s">
        <v>814</v>
      </c>
      <c r="L67" s="6">
        <v>4.0934795708899999E-20</v>
      </c>
      <c r="M67" t="s">
        <v>310</v>
      </c>
    </row>
    <row r="68" spans="1:16" s="4" customFormat="1" ht="17" thickBot="1" x14ac:dyDescent="0.25">
      <c r="A68" s="5" t="s">
        <v>98</v>
      </c>
      <c r="B68" s="4">
        <v>1055</v>
      </c>
      <c r="C68" s="4">
        <v>15240</v>
      </c>
      <c r="D68" s="4">
        <v>97489</v>
      </c>
      <c r="E68" s="4">
        <v>974824</v>
      </c>
      <c r="F68" s="4">
        <v>1.0821733734100001</v>
      </c>
      <c r="G68" s="4">
        <v>1.56335912944</v>
      </c>
      <c r="H68" s="4">
        <v>0.69</v>
      </c>
      <c r="I68" s="4">
        <v>96434</v>
      </c>
      <c r="J68" s="4">
        <v>959584</v>
      </c>
      <c r="K68" s="4" t="s">
        <v>815</v>
      </c>
      <c r="L68" s="7">
        <v>1.33668787216E-34</v>
      </c>
      <c r="M68" s="4" t="s">
        <v>310</v>
      </c>
      <c r="N68" s="10">
        <f>SUM(F68:F78)</f>
        <v>65.763316887040006</v>
      </c>
      <c r="O68" s="10">
        <f>SUM(G68:G78)</f>
        <v>53.770424199650002</v>
      </c>
      <c r="P68" s="24">
        <f>N68/O68</f>
        <v>1.2230388334460651</v>
      </c>
    </row>
    <row r="69" spans="1:16" x14ac:dyDescent="0.2">
      <c r="A69" t="s">
        <v>16</v>
      </c>
      <c r="B69">
        <v>9636</v>
      </c>
      <c r="C69">
        <v>75407</v>
      </c>
      <c r="D69">
        <v>97489</v>
      </c>
      <c r="E69">
        <v>974824</v>
      </c>
      <c r="F69">
        <v>9.8841920626899995</v>
      </c>
      <c r="G69">
        <v>7.7354476295200003</v>
      </c>
      <c r="H69">
        <v>1.28</v>
      </c>
      <c r="I69">
        <v>87853</v>
      </c>
      <c r="J69">
        <v>899417</v>
      </c>
      <c r="K69" t="s">
        <v>816</v>
      </c>
      <c r="L69" s="6">
        <v>1.3877146515199999E-116</v>
      </c>
      <c r="M69" t="s">
        <v>310</v>
      </c>
      <c r="N69">
        <f>SUM(B68:B78)</f>
        <v>64112</v>
      </c>
      <c r="O69">
        <f>SUM(C68:C78)</f>
        <v>524167</v>
      </c>
    </row>
    <row r="70" spans="1:16" x14ac:dyDescent="0.2">
      <c r="A70" t="s">
        <v>18</v>
      </c>
      <c r="B70">
        <v>8535</v>
      </c>
      <c r="C70">
        <v>68799</v>
      </c>
      <c r="D70">
        <v>97489</v>
      </c>
      <c r="E70">
        <v>974824</v>
      </c>
      <c r="F70">
        <v>8.7548338786900004</v>
      </c>
      <c r="G70">
        <v>7.0575816762799999</v>
      </c>
      <c r="H70">
        <v>1.24</v>
      </c>
      <c r="I70">
        <v>88954</v>
      </c>
      <c r="J70">
        <v>906025</v>
      </c>
      <c r="K70" t="s">
        <v>817</v>
      </c>
      <c r="L70" s="6">
        <v>1.6080428609599999E-80</v>
      </c>
      <c r="M70" t="s">
        <v>310</v>
      </c>
      <c r="N70">
        <f>D68-N69</f>
        <v>33377</v>
      </c>
      <c r="O70">
        <f>E68-O69</f>
        <v>450657</v>
      </c>
    </row>
    <row r="71" spans="1:16" x14ac:dyDescent="0.2">
      <c r="A71" t="s">
        <v>20</v>
      </c>
      <c r="B71">
        <v>7289</v>
      </c>
      <c r="C71">
        <v>62723</v>
      </c>
      <c r="D71">
        <v>97489</v>
      </c>
      <c r="E71">
        <v>974824</v>
      </c>
      <c r="F71">
        <v>7.4767409656500003</v>
      </c>
      <c r="G71">
        <v>6.4342896769099998</v>
      </c>
      <c r="H71">
        <v>1.1599999999999999</v>
      </c>
      <c r="I71">
        <v>90200</v>
      </c>
      <c r="J71">
        <v>912101</v>
      </c>
      <c r="K71" t="s">
        <v>818</v>
      </c>
      <c r="L71" s="6">
        <v>6.6606713022299995E-35</v>
      </c>
      <c r="M71" t="s">
        <v>310</v>
      </c>
    </row>
    <row r="72" spans="1:16" x14ac:dyDescent="0.2">
      <c r="A72" t="s">
        <v>22</v>
      </c>
      <c r="B72">
        <v>6838</v>
      </c>
      <c r="C72">
        <v>56155</v>
      </c>
      <c r="D72">
        <v>97489</v>
      </c>
      <c r="E72">
        <v>974824</v>
      </c>
      <c r="F72">
        <v>7.0141246704800002</v>
      </c>
      <c r="G72">
        <v>5.7605270284700003</v>
      </c>
      <c r="H72">
        <v>1.22</v>
      </c>
      <c r="I72">
        <v>90651</v>
      </c>
      <c r="J72">
        <v>918669</v>
      </c>
      <c r="K72" t="s">
        <v>819</v>
      </c>
      <c r="L72" s="6">
        <v>5.0806484718000002E-54</v>
      </c>
      <c r="M72" t="s">
        <v>310</v>
      </c>
    </row>
    <row r="73" spans="1:16" x14ac:dyDescent="0.2">
      <c r="A73" t="s">
        <v>24</v>
      </c>
      <c r="B73">
        <v>6446</v>
      </c>
      <c r="C73">
        <v>51135</v>
      </c>
      <c r="D73">
        <v>97489</v>
      </c>
      <c r="E73">
        <v>974824</v>
      </c>
      <c r="F73">
        <v>6.6120280236699998</v>
      </c>
      <c r="G73">
        <v>5.2455622758600002</v>
      </c>
      <c r="H73">
        <v>1.26</v>
      </c>
      <c r="I73">
        <v>91043</v>
      </c>
      <c r="J73">
        <v>923689</v>
      </c>
      <c r="K73" t="s">
        <v>820</v>
      </c>
      <c r="L73" s="6">
        <v>1.1374848504800001E-68</v>
      </c>
      <c r="M73" t="s">
        <v>310</v>
      </c>
    </row>
    <row r="74" spans="1:16" x14ac:dyDescent="0.2">
      <c r="A74" t="s">
        <v>26</v>
      </c>
      <c r="B74">
        <v>5723</v>
      </c>
      <c r="C74">
        <v>46136</v>
      </c>
      <c r="D74">
        <v>97489</v>
      </c>
      <c r="E74">
        <v>974824</v>
      </c>
      <c r="F74">
        <v>5.87040589195</v>
      </c>
      <c r="G74">
        <v>4.7327517582700001</v>
      </c>
      <c r="H74">
        <v>1.24</v>
      </c>
      <c r="I74">
        <v>91766</v>
      </c>
      <c r="J74">
        <v>928688</v>
      </c>
      <c r="K74" t="s">
        <v>821</v>
      </c>
      <c r="L74" s="6">
        <v>3.4891681721699998E-53</v>
      </c>
      <c r="M74" t="s">
        <v>310</v>
      </c>
    </row>
    <row r="75" spans="1:16" x14ac:dyDescent="0.2">
      <c r="A75" t="s">
        <v>28</v>
      </c>
      <c r="B75">
        <v>5470</v>
      </c>
      <c r="C75">
        <v>42019</v>
      </c>
      <c r="D75">
        <v>97489</v>
      </c>
      <c r="E75">
        <v>974824</v>
      </c>
      <c r="F75">
        <v>5.6108894336799997</v>
      </c>
      <c r="G75">
        <v>4.3104191115499999</v>
      </c>
      <c r="H75">
        <v>1.3</v>
      </c>
      <c r="I75">
        <v>92019</v>
      </c>
      <c r="J75">
        <v>932805</v>
      </c>
      <c r="K75" t="s">
        <v>822</v>
      </c>
      <c r="L75" s="6">
        <v>8.2904424632599997E-74</v>
      </c>
      <c r="M75" t="s">
        <v>310</v>
      </c>
    </row>
    <row r="76" spans="1:16" x14ac:dyDescent="0.2">
      <c r="A76" t="s">
        <v>30</v>
      </c>
      <c r="B76">
        <v>5004</v>
      </c>
      <c r="C76">
        <v>38680</v>
      </c>
      <c r="D76">
        <v>97489</v>
      </c>
      <c r="E76">
        <v>974824</v>
      </c>
      <c r="F76">
        <v>5.1328867872300004</v>
      </c>
      <c r="G76">
        <v>3.9678957432300002</v>
      </c>
      <c r="H76">
        <v>1.29</v>
      </c>
      <c r="I76">
        <v>92485</v>
      </c>
      <c r="J76">
        <v>936144</v>
      </c>
      <c r="K76" t="s">
        <v>823</v>
      </c>
      <c r="L76" s="6">
        <v>1.7488478452800001E-64</v>
      </c>
      <c r="M76" t="s">
        <v>310</v>
      </c>
    </row>
    <row r="77" spans="1:16" x14ac:dyDescent="0.2">
      <c r="A77" t="s">
        <v>32</v>
      </c>
      <c r="B77">
        <v>4370</v>
      </c>
      <c r="C77">
        <v>35594</v>
      </c>
      <c r="D77">
        <v>97489</v>
      </c>
      <c r="E77">
        <v>974824</v>
      </c>
      <c r="F77">
        <v>4.4825570064300004</v>
      </c>
      <c r="G77">
        <v>3.6513257777799999</v>
      </c>
      <c r="H77">
        <v>1.23</v>
      </c>
      <c r="I77">
        <v>93119</v>
      </c>
      <c r="J77">
        <v>939230</v>
      </c>
      <c r="K77" t="s">
        <v>824</v>
      </c>
      <c r="L77" s="6">
        <v>4.7963674888099998E-37</v>
      </c>
      <c r="M77" t="s">
        <v>310</v>
      </c>
    </row>
    <row r="78" spans="1:16" ht="17" thickBot="1" x14ac:dyDescent="0.25">
      <c r="A78" t="s">
        <v>34</v>
      </c>
      <c r="B78">
        <v>3746</v>
      </c>
      <c r="C78">
        <v>32279</v>
      </c>
      <c r="D78">
        <v>97489</v>
      </c>
      <c r="E78">
        <v>974824</v>
      </c>
      <c r="F78">
        <v>3.8424847931600001</v>
      </c>
      <c r="G78">
        <v>3.31126439234</v>
      </c>
      <c r="H78">
        <v>1.1599999999999999</v>
      </c>
      <c r="I78">
        <v>93743</v>
      </c>
      <c r="J78">
        <v>942545</v>
      </c>
      <c r="K78" t="s">
        <v>825</v>
      </c>
      <c r="L78" s="6">
        <v>7.4983027627800006E-18</v>
      </c>
      <c r="M78" t="s">
        <v>310</v>
      </c>
    </row>
    <row r="79" spans="1:16" s="4" customFormat="1" ht="17" thickBot="1" x14ac:dyDescent="0.25">
      <c r="A79" s="5" t="s">
        <v>110</v>
      </c>
      <c r="B79" s="4">
        <v>252</v>
      </c>
      <c r="C79" s="4">
        <v>3367</v>
      </c>
      <c r="D79" s="4">
        <v>97489</v>
      </c>
      <c r="E79" s="4">
        <v>974824</v>
      </c>
      <c r="F79" s="4">
        <v>0.25849070151499998</v>
      </c>
      <c r="G79" s="4">
        <v>0.34539568168200002</v>
      </c>
      <c r="H79" s="4">
        <v>0.75</v>
      </c>
      <c r="I79" s="4">
        <v>97237</v>
      </c>
      <c r="J79" s="4">
        <v>971457</v>
      </c>
      <c r="K79" s="4" t="s">
        <v>826</v>
      </c>
      <c r="L79" s="7">
        <v>4.6148926843100003E-6</v>
      </c>
      <c r="M79" s="4" t="s">
        <v>310</v>
      </c>
      <c r="N79" s="10">
        <f>SUM(F79:F89)</f>
        <v>9.5159453887109997</v>
      </c>
      <c r="O79" s="10">
        <f>SUM(G79:G89)</f>
        <v>8.6147858485249991</v>
      </c>
      <c r="P79" s="24">
        <f>N79/O79</f>
        <v>1.104606145298469</v>
      </c>
    </row>
    <row r="80" spans="1:16" x14ac:dyDescent="0.2">
      <c r="A80" t="s">
        <v>16</v>
      </c>
      <c r="B80">
        <v>862</v>
      </c>
      <c r="C80">
        <v>8952</v>
      </c>
      <c r="D80">
        <v>97489</v>
      </c>
      <c r="E80">
        <v>974824</v>
      </c>
      <c r="F80">
        <v>0.88420232026199996</v>
      </c>
      <c r="G80">
        <v>0.91831961461800005</v>
      </c>
      <c r="H80">
        <v>0.96</v>
      </c>
      <c r="I80">
        <v>96627</v>
      </c>
      <c r="J80">
        <v>965872</v>
      </c>
      <c r="K80" t="s">
        <v>827</v>
      </c>
      <c r="L80">
        <v>0.29803135018499999</v>
      </c>
      <c r="M80" t="s">
        <v>15</v>
      </c>
      <c r="N80">
        <f>SUM(B79:B89)</f>
        <v>9277</v>
      </c>
      <c r="O80">
        <f>SUM(C79:C89)</f>
        <v>83979</v>
      </c>
    </row>
    <row r="81" spans="1:16" x14ac:dyDescent="0.2">
      <c r="A81" t="s">
        <v>18</v>
      </c>
      <c r="B81">
        <v>859</v>
      </c>
      <c r="C81">
        <v>8525</v>
      </c>
      <c r="D81">
        <v>97489</v>
      </c>
      <c r="E81">
        <v>974824</v>
      </c>
      <c r="F81">
        <v>0.88112505000600005</v>
      </c>
      <c r="G81">
        <v>0.87451683585999995</v>
      </c>
      <c r="H81">
        <v>1.01</v>
      </c>
      <c r="I81">
        <v>96630</v>
      </c>
      <c r="J81">
        <v>966299</v>
      </c>
      <c r="K81" t="s">
        <v>828</v>
      </c>
      <c r="L81">
        <v>0.82867644713499999</v>
      </c>
      <c r="M81" t="s">
        <v>15</v>
      </c>
      <c r="N81">
        <f>D79-N80</f>
        <v>88212</v>
      </c>
      <c r="O81">
        <f>E79-O80</f>
        <v>890845</v>
      </c>
    </row>
    <row r="82" spans="1:16" x14ac:dyDescent="0.2">
      <c r="A82" t="s">
        <v>20</v>
      </c>
      <c r="B82">
        <v>846</v>
      </c>
      <c r="C82">
        <v>8504</v>
      </c>
      <c r="D82">
        <v>97489</v>
      </c>
      <c r="E82">
        <v>974824</v>
      </c>
      <c r="F82">
        <v>0.86779021222899999</v>
      </c>
      <c r="G82">
        <v>0.87236260083899997</v>
      </c>
      <c r="H82">
        <v>0.99</v>
      </c>
      <c r="I82">
        <v>96643</v>
      </c>
      <c r="J82">
        <v>966320</v>
      </c>
      <c r="K82" t="s">
        <v>829</v>
      </c>
      <c r="L82">
        <v>0.89937154748000003</v>
      </c>
      <c r="M82" t="s">
        <v>15</v>
      </c>
    </row>
    <row r="83" spans="1:16" x14ac:dyDescent="0.2">
      <c r="A83" t="s">
        <v>22</v>
      </c>
      <c r="B83">
        <v>879</v>
      </c>
      <c r="C83">
        <v>8080</v>
      </c>
      <c r="D83">
        <v>97489</v>
      </c>
      <c r="E83">
        <v>974824</v>
      </c>
      <c r="F83">
        <v>0.90164018504700005</v>
      </c>
      <c r="G83">
        <v>0.82886756994099997</v>
      </c>
      <c r="H83">
        <v>1.0900000000000001</v>
      </c>
      <c r="I83">
        <v>96610</v>
      </c>
      <c r="J83">
        <v>966744</v>
      </c>
      <c r="K83" t="s">
        <v>830</v>
      </c>
      <c r="L83">
        <v>1.8171974317699999E-2</v>
      </c>
      <c r="M83" t="s">
        <v>50</v>
      </c>
    </row>
    <row r="84" spans="1:16" x14ac:dyDescent="0.2">
      <c r="A84" t="s">
        <v>24</v>
      </c>
      <c r="B84">
        <v>937</v>
      </c>
      <c r="C84">
        <v>7916</v>
      </c>
      <c r="D84">
        <v>97489</v>
      </c>
      <c r="E84">
        <v>974824</v>
      </c>
      <c r="F84">
        <v>0.96113407666499995</v>
      </c>
      <c r="G84">
        <v>0.81204402025400002</v>
      </c>
      <c r="H84">
        <v>1.18</v>
      </c>
      <c r="I84">
        <v>96552</v>
      </c>
      <c r="J84">
        <v>966908</v>
      </c>
      <c r="K84" t="s">
        <v>831</v>
      </c>
      <c r="L84" s="6">
        <v>1.6550226416800001E-6</v>
      </c>
      <c r="M84" t="s">
        <v>310</v>
      </c>
    </row>
    <row r="85" spans="1:16" x14ac:dyDescent="0.2">
      <c r="A85" t="s">
        <v>26</v>
      </c>
      <c r="B85">
        <v>901</v>
      </c>
      <c r="C85">
        <v>7907</v>
      </c>
      <c r="D85">
        <v>97489</v>
      </c>
      <c r="E85">
        <v>974824</v>
      </c>
      <c r="F85">
        <v>0.92420683359099998</v>
      </c>
      <c r="G85">
        <v>0.81112077667399995</v>
      </c>
      <c r="H85">
        <v>1.1399999999999999</v>
      </c>
      <c r="I85">
        <v>96588</v>
      </c>
      <c r="J85">
        <v>966917</v>
      </c>
      <c r="K85" t="s">
        <v>832</v>
      </c>
      <c r="L85">
        <v>2.45348463372E-4</v>
      </c>
      <c r="M85" t="s">
        <v>312</v>
      </c>
    </row>
    <row r="86" spans="1:16" x14ac:dyDescent="0.2">
      <c r="A86" t="s">
        <v>28</v>
      </c>
      <c r="B86">
        <v>940</v>
      </c>
      <c r="C86">
        <v>7746</v>
      </c>
      <c r="D86">
        <v>97489</v>
      </c>
      <c r="E86">
        <v>974824</v>
      </c>
      <c r="F86">
        <v>0.96421134692099997</v>
      </c>
      <c r="G86">
        <v>0.79460497484699999</v>
      </c>
      <c r="H86">
        <v>1.21</v>
      </c>
      <c r="I86">
        <v>96549</v>
      </c>
      <c r="J86">
        <v>967078</v>
      </c>
      <c r="K86" t="s">
        <v>833</v>
      </c>
      <c r="L86" s="6">
        <v>3.9353175130999999E-8</v>
      </c>
      <c r="M86" t="s">
        <v>310</v>
      </c>
    </row>
    <row r="87" spans="1:16" x14ac:dyDescent="0.2">
      <c r="A87" t="s">
        <v>30</v>
      </c>
      <c r="B87">
        <v>927</v>
      </c>
      <c r="C87">
        <v>7765</v>
      </c>
      <c r="D87">
        <v>97489</v>
      </c>
      <c r="E87">
        <v>974824</v>
      </c>
      <c r="F87">
        <v>0.95087650914499999</v>
      </c>
      <c r="G87">
        <v>0.79655404462799995</v>
      </c>
      <c r="H87">
        <v>1.19</v>
      </c>
      <c r="I87">
        <v>96562</v>
      </c>
      <c r="J87">
        <v>967059</v>
      </c>
      <c r="K87" t="s">
        <v>834</v>
      </c>
      <c r="L87" s="6">
        <v>5.6095125524199996E-7</v>
      </c>
      <c r="M87" t="s">
        <v>310</v>
      </c>
    </row>
    <row r="88" spans="1:16" x14ac:dyDescent="0.2">
      <c r="A88" t="s">
        <v>32</v>
      </c>
      <c r="B88">
        <v>963</v>
      </c>
      <c r="C88">
        <v>7586</v>
      </c>
      <c r="D88">
        <v>97489</v>
      </c>
      <c r="E88">
        <v>974824</v>
      </c>
      <c r="F88">
        <v>0.98780375221799999</v>
      </c>
      <c r="G88">
        <v>0.77819175563999998</v>
      </c>
      <c r="H88">
        <v>1.27</v>
      </c>
      <c r="I88">
        <v>96526</v>
      </c>
      <c r="J88">
        <v>967238</v>
      </c>
      <c r="K88" t="s">
        <v>835</v>
      </c>
      <c r="L88" s="6">
        <v>1.1398416306600001E-11</v>
      </c>
      <c r="M88" t="s">
        <v>310</v>
      </c>
    </row>
    <row r="89" spans="1:16" ht="17" thickBot="1" x14ac:dyDescent="0.25">
      <c r="A89" t="s">
        <v>34</v>
      </c>
      <c r="B89">
        <v>911</v>
      </c>
      <c r="C89">
        <v>7631</v>
      </c>
      <c r="D89">
        <v>97489</v>
      </c>
      <c r="E89">
        <v>974824</v>
      </c>
      <c r="F89">
        <v>0.93446440111200002</v>
      </c>
      <c r="G89">
        <v>0.78280797354200005</v>
      </c>
      <c r="H89">
        <v>1.19</v>
      </c>
      <c r="I89">
        <v>96578</v>
      </c>
      <c r="J89">
        <v>967193</v>
      </c>
      <c r="K89" t="s">
        <v>836</v>
      </c>
      <c r="L89" s="6">
        <v>7.3007955364000005E-7</v>
      </c>
      <c r="M89" t="s">
        <v>310</v>
      </c>
    </row>
    <row r="90" spans="1:16" s="4" customFormat="1" ht="17" thickBot="1" x14ac:dyDescent="0.25">
      <c r="A90" s="5" t="s">
        <v>120</v>
      </c>
      <c r="B90" s="4">
        <v>74</v>
      </c>
      <c r="C90" s="4">
        <v>1139</v>
      </c>
      <c r="D90" s="4">
        <v>97489</v>
      </c>
      <c r="E90" s="4">
        <v>974824</v>
      </c>
      <c r="F90" s="4">
        <v>7.5905999651199998E-2</v>
      </c>
      <c r="G90" s="4">
        <v>0.116841604228</v>
      </c>
      <c r="H90" s="4">
        <v>0.65</v>
      </c>
      <c r="I90" s="4">
        <v>97415</v>
      </c>
      <c r="J90" s="4">
        <v>973685</v>
      </c>
      <c r="K90" s="4" t="s">
        <v>837</v>
      </c>
      <c r="L90" s="4">
        <v>1.7188349395E-4</v>
      </c>
      <c r="M90" s="4" t="s">
        <v>312</v>
      </c>
      <c r="N90" s="10">
        <f>SUM(F90:F100)</f>
        <v>2.1499861522841996</v>
      </c>
      <c r="O90" s="10">
        <f>SUM(G90:G100)</f>
        <v>2.5304054885819998</v>
      </c>
      <c r="P90" s="24">
        <f>N90/O90</f>
        <v>0.84966072117122171</v>
      </c>
    </row>
    <row r="91" spans="1:16" x14ac:dyDescent="0.2">
      <c r="A91" t="s">
        <v>16</v>
      </c>
      <c r="B91">
        <v>183</v>
      </c>
      <c r="C91">
        <v>2571</v>
      </c>
      <c r="D91">
        <v>97489</v>
      </c>
      <c r="E91">
        <v>974824</v>
      </c>
      <c r="F91">
        <v>0.187713485624</v>
      </c>
      <c r="G91">
        <v>0.26373991612800002</v>
      </c>
      <c r="H91">
        <v>0.71</v>
      </c>
      <c r="I91">
        <v>97306</v>
      </c>
      <c r="J91">
        <v>972253</v>
      </c>
      <c r="K91" t="s">
        <v>838</v>
      </c>
      <c r="L91" s="6">
        <v>3.82876115782E-6</v>
      </c>
      <c r="M91" t="s">
        <v>310</v>
      </c>
      <c r="N91">
        <f>SUM(B90:B100)</f>
        <v>2096</v>
      </c>
      <c r="O91">
        <f>SUM(C90:C100)</f>
        <v>24667</v>
      </c>
    </row>
    <row r="92" spans="1:16" x14ac:dyDescent="0.2">
      <c r="A92" t="s">
        <v>18</v>
      </c>
      <c r="B92">
        <v>198</v>
      </c>
      <c r="C92">
        <v>2436</v>
      </c>
      <c r="D92">
        <v>97489</v>
      </c>
      <c r="E92">
        <v>974824</v>
      </c>
      <c r="F92">
        <v>0.203099836905</v>
      </c>
      <c r="G92">
        <v>0.249891262423</v>
      </c>
      <c r="H92">
        <v>0.81</v>
      </c>
      <c r="I92">
        <v>97291</v>
      </c>
      <c r="J92">
        <v>972388</v>
      </c>
      <c r="K92" t="s">
        <v>839</v>
      </c>
      <c r="L92">
        <v>4.3484664051699996E-3</v>
      </c>
      <c r="M92" t="s">
        <v>64</v>
      </c>
      <c r="N92">
        <f>D90-N91</f>
        <v>95393</v>
      </c>
      <c r="O92">
        <f>E90-O91</f>
        <v>950157</v>
      </c>
    </row>
    <row r="93" spans="1:16" x14ac:dyDescent="0.2">
      <c r="A93" t="s">
        <v>20</v>
      </c>
      <c r="B93">
        <v>175</v>
      </c>
      <c r="C93">
        <v>2344</v>
      </c>
      <c r="D93">
        <v>97489</v>
      </c>
      <c r="E93">
        <v>974824</v>
      </c>
      <c r="F93">
        <v>0.17950743160800001</v>
      </c>
      <c r="G93">
        <v>0.24045366137900001</v>
      </c>
      <c r="H93">
        <v>0.75</v>
      </c>
      <c r="I93">
        <v>97314</v>
      </c>
      <c r="J93">
        <v>972480</v>
      </c>
      <c r="K93" t="s">
        <v>840</v>
      </c>
      <c r="L93">
        <v>1.15698835207E-4</v>
      </c>
      <c r="M93" t="s">
        <v>312</v>
      </c>
    </row>
    <row r="94" spans="1:16" x14ac:dyDescent="0.2">
      <c r="A94" t="s">
        <v>22</v>
      </c>
      <c r="B94">
        <v>193</v>
      </c>
      <c r="C94">
        <v>2345</v>
      </c>
      <c r="D94">
        <v>97489</v>
      </c>
      <c r="E94">
        <v>974824</v>
      </c>
      <c r="F94">
        <v>0.19797105314399999</v>
      </c>
      <c r="G94">
        <v>0.240556243999</v>
      </c>
      <c r="H94">
        <v>0.82</v>
      </c>
      <c r="I94">
        <v>97296</v>
      </c>
      <c r="J94">
        <v>972479</v>
      </c>
      <c r="K94" t="s">
        <v>841</v>
      </c>
      <c r="L94">
        <v>8.5755581023599994E-3</v>
      </c>
      <c r="M94" t="s">
        <v>64</v>
      </c>
    </row>
    <row r="95" spans="1:16" x14ac:dyDescent="0.2">
      <c r="A95" t="s">
        <v>24</v>
      </c>
      <c r="B95">
        <v>193</v>
      </c>
      <c r="C95">
        <v>2360</v>
      </c>
      <c r="D95">
        <v>97489</v>
      </c>
      <c r="E95">
        <v>974824</v>
      </c>
      <c r="F95">
        <v>0.19797105314399999</v>
      </c>
      <c r="G95">
        <v>0.24209498330000001</v>
      </c>
      <c r="H95">
        <v>0.82</v>
      </c>
      <c r="I95">
        <v>97296</v>
      </c>
      <c r="J95">
        <v>972464</v>
      </c>
      <c r="K95" t="s">
        <v>842</v>
      </c>
      <c r="L95">
        <v>6.4469822083099999E-3</v>
      </c>
      <c r="M95" t="s">
        <v>64</v>
      </c>
    </row>
    <row r="96" spans="1:16" x14ac:dyDescent="0.2">
      <c r="A96" t="s">
        <v>26</v>
      </c>
      <c r="B96">
        <v>183</v>
      </c>
      <c r="C96">
        <v>2316</v>
      </c>
      <c r="D96">
        <v>97489</v>
      </c>
      <c r="E96">
        <v>974824</v>
      </c>
      <c r="F96">
        <v>0.187713485624</v>
      </c>
      <c r="G96">
        <v>0.23758134801799999</v>
      </c>
      <c r="H96">
        <v>0.79</v>
      </c>
      <c r="I96">
        <v>97306</v>
      </c>
      <c r="J96">
        <v>972508</v>
      </c>
      <c r="K96" t="s">
        <v>843</v>
      </c>
      <c r="L96">
        <v>1.7071491276100001E-3</v>
      </c>
      <c r="M96" t="s">
        <v>64</v>
      </c>
    </row>
    <row r="97" spans="1:16" x14ac:dyDescent="0.2">
      <c r="A97" t="s">
        <v>28</v>
      </c>
      <c r="B97">
        <v>242</v>
      </c>
      <c r="C97">
        <v>2316</v>
      </c>
      <c r="D97">
        <v>97489</v>
      </c>
      <c r="E97">
        <v>974824</v>
      </c>
      <c r="F97">
        <v>0.24823313399499999</v>
      </c>
      <c r="G97">
        <v>0.23758134801799999</v>
      </c>
      <c r="H97">
        <v>1.04</v>
      </c>
      <c r="I97">
        <v>97247</v>
      </c>
      <c r="J97">
        <v>972508</v>
      </c>
      <c r="K97" t="s">
        <v>844</v>
      </c>
      <c r="L97">
        <v>0.51295369586600004</v>
      </c>
      <c r="M97" t="s">
        <v>15</v>
      </c>
    </row>
    <row r="98" spans="1:16" x14ac:dyDescent="0.2">
      <c r="A98" t="s">
        <v>30</v>
      </c>
      <c r="B98">
        <v>241</v>
      </c>
      <c r="C98">
        <v>2279</v>
      </c>
      <c r="D98">
        <v>97489</v>
      </c>
      <c r="E98">
        <v>974824</v>
      </c>
      <c r="F98">
        <v>0.24720737724299999</v>
      </c>
      <c r="G98">
        <v>0.233785791076</v>
      </c>
      <c r="H98">
        <v>1.06</v>
      </c>
      <c r="I98">
        <v>97248</v>
      </c>
      <c r="J98">
        <v>972545</v>
      </c>
      <c r="K98" t="s">
        <v>845</v>
      </c>
      <c r="L98">
        <v>0.40510106518900002</v>
      </c>
      <c r="M98" t="s">
        <v>15</v>
      </c>
    </row>
    <row r="99" spans="1:16" x14ac:dyDescent="0.2">
      <c r="A99" t="s">
        <v>32</v>
      </c>
      <c r="B99">
        <v>208</v>
      </c>
      <c r="C99">
        <v>2340</v>
      </c>
      <c r="D99">
        <v>97489</v>
      </c>
      <c r="E99">
        <v>974824</v>
      </c>
      <c r="F99">
        <v>0.21335740442500001</v>
      </c>
      <c r="G99">
        <v>0.24004333089900001</v>
      </c>
      <c r="H99">
        <v>0.89</v>
      </c>
      <c r="I99">
        <v>97281</v>
      </c>
      <c r="J99">
        <v>972484</v>
      </c>
      <c r="K99" t="s">
        <v>846</v>
      </c>
      <c r="L99">
        <v>0.104933621694</v>
      </c>
      <c r="M99" t="s">
        <v>15</v>
      </c>
    </row>
    <row r="100" spans="1:16" ht="17" thickBot="1" x14ac:dyDescent="0.25">
      <c r="A100" t="s">
        <v>34</v>
      </c>
      <c r="B100">
        <v>206</v>
      </c>
      <c r="C100">
        <v>2221</v>
      </c>
      <c r="D100">
        <v>97489</v>
      </c>
      <c r="E100">
        <v>974824</v>
      </c>
      <c r="F100">
        <v>0.21130589092099999</v>
      </c>
      <c r="G100">
        <v>0.22783599911399999</v>
      </c>
      <c r="H100">
        <v>0.93</v>
      </c>
      <c r="I100">
        <v>97283</v>
      </c>
      <c r="J100">
        <v>972603</v>
      </c>
      <c r="K100" t="s">
        <v>847</v>
      </c>
      <c r="L100">
        <v>0.32222636711800001</v>
      </c>
      <c r="M100" t="s">
        <v>15</v>
      </c>
    </row>
    <row r="101" spans="1:16" s="4" customFormat="1" ht="17" thickBot="1" x14ac:dyDescent="0.25">
      <c r="A101" s="5" t="s">
        <v>131</v>
      </c>
      <c r="B101" s="4">
        <v>151</v>
      </c>
      <c r="C101" s="4">
        <v>2233</v>
      </c>
      <c r="D101" s="4">
        <v>97489</v>
      </c>
      <c r="E101" s="4">
        <v>974824</v>
      </c>
      <c r="F101" s="4">
        <v>0.15488926955900001</v>
      </c>
      <c r="G101" s="4">
        <v>0.22906699055400001</v>
      </c>
      <c r="H101" s="4">
        <v>0.68</v>
      </c>
      <c r="I101" s="4">
        <v>97338</v>
      </c>
      <c r="J101" s="4">
        <v>972591</v>
      </c>
      <c r="K101" s="4" t="s">
        <v>848</v>
      </c>
      <c r="L101" s="7">
        <v>9.8653344623400004E-7</v>
      </c>
      <c r="M101" s="4" t="s">
        <v>310</v>
      </c>
      <c r="N101" s="10">
        <f>SUM(F101:F111)</f>
        <v>9.7754618469790024</v>
      </c>
      <c r="O101" s="10">
        <f>SUM(G101:G111)</f>
        <v>9.9267149762400013</v>
      </c>
      <c r="P101" s="24">
        <f>N101/O101</f>
        <v>0.98476302285065809</v>
      </c>
    </row>
    <row r="102" spans="1:16" x14ac:dyDescent="0.2">
      <c r="A102" t="s">
        <v>16</v>
      </c>
      <c r="B102">
        <v>1014</v>
      </c>
      <c r="C102">
        <v>10487</v>
      </c>
      <c r="D102">
        <v>97489</v>
      </c>
      <c r="E102">
        <v>974824</v>
      </c>
      <c r="F102">
        <v>1.04011734657</v>
      </c>
      <c r="G102">
        <v>1.0757839363799999</v>
      </c>
      <c r="H102">
        <v>0.97</v>
      </c>
      <c r="I102">
        <v>96475</v>
      </c>
      <c r="J102">
        <v>964337</v>
      </c>
      <c r="K102" t="s">
        <v>849</v>
      </c>
      <c r="L102">
        <v>0.312029325739</v>
      </c>
      <c r="M102" t="s">
        <v>15</v>
      </c>
      <c r="N102">
        <f>SUM(B101:B111)</f>
        <v>9530</v>
      </c>
      <c r="O102">
        <f>SUM(C101:C111)</f>
        <v>96768</v>
      </c>
    </row>
    <row r="103" spans="1:16" x14ac:dyDescent="0.2">
      <c r="A103" t="s">
        <v>18</v>
      </c>
      <c r="B103">
        <v>993</v>
      </c>
      <c r="C103">
        <v>9949</v>
      </c>
      <c r="D103">
        <v>97489</v>
      </c>
      <c r="E103">
        <v>974824</v>
      </c>
      <c r="F103">
        <v>1.01857645478</v>
      </c>
      <c r="G103">
        <v>1.0205944868000001</v>
      </c>
      <c r="H103">
        <v>1</v>
      </c>
      <c r="I103">
        <v>96496</v>
      </c>
      <c r="J103">
        <v>964875</v>
      </c>
      <c r="K103" t="s">
        <v>850</v>
      </c>
      <c r="L103">
        <v>0.97333521549299995</v>
      </c>
      <c r="M103" t="s">
        <v>15</v>
      </c>
      <c r="N103">
        <f>D101-N102</f>
        <v>87959</v>
      </c>
      <c r="O103">
        <f>E101-O102</f>
        <v>878056</v>
      </c>
    </row>
    <row r="104" spans="1:16" x14ac:dyDescent="0.2">
      <c r="A104" t="s">
        <v>20</v>
      </c>
      <c r="B104">
        <v>1006</v>
      </c>
      <c r="C104">
        <v>9746</v>
      </c>
      <c r="D104">
        <v>97489</v>
      </c>
      <c r="E104">
        <v>974824</v>
      </c>
      <c r="F104">
        <v>1.03191129256</v>
      </c>
      <c r="G104">
        <v>0.99977021493100005</v>
      </c>
      <c r="H104">
        <v>1.03</v>
      </c>
      <c r="I104">
        <v>96483</v>
      </c>
      <c r="J104">
        <v>965078</v>
      </c>
      <c r="K104" t="s">
        <v>851</v>
      </c>
      <c r="L104">
        <v>0.33659425742600002</v>
      </c>
      <c r="M104" t="s">
        <v>15</v>
      </c>
    </row>
    <row r="105" spans="1:16" x14ac:dyDescent="0.2">
      <c r="A105" t="s">
        <v>22</v>
      </c>
      <c r="B105">
        <v>979</v>
      </c>
      <c r="C105">
        <v>9472</v>
      </c>
      <c r="D105">
        <v>97489</v>
      </c>
      <c r="E105">
        <v>974824</v>
      </c>
      <c r="F105">
        <v>1.00421586025</v>
      </c>
      <c r="G105">
        <v>0.97166257704000003</v>
      </c>
      <c r="H105">
        <v>1.03</v>
      </c>
      <c r="I105">
        <v>96510</v>
      </c>
      <c r="J105">
        <v>965352</v>
      </c>
      <c r="K105" t="s">
        <v>852</v>
      </c>
      <c r="L105">
        <v>0.32140941415000002</v>
      </c>
      <c r="M105" t="s">
        <v>15</v>
      </c>
    </row>
    <row r="106" spans="1:16" x14ac:dyDescent="0.2">
      <c r="A106" t="s">
        <v>24</v>
      </c>
      <c r="B106">
        <v>953</v>
      </c>
      <c r="C106">
        <v>9409</v>
      </c>
      <c r="D106">
        <v>97489</v>
      </c>
      <c r="E106">
        <v>974824</v>
      </c>
      <c r="F106">
        <v>0.97754618469800003</v>
      </c>
      <c r="G106">
        <v>0.96519987197699997</v>
      </c>
      <c r="H106">
        <v>1.01</v>
      </c>
      <c r="I106">
        <v>96536</v>
      </c>
      <c r="J106">
        <v>965415</v>
      </c>
      <c r="K106" t="s">
        <v>853</v>
      </c>
      <c r="L106">
        <v>0.70563398808099997</v>
      </c>
      <c r="M106" t="s">
        <v>15</v>
      </c>
    </row>
    <row r="107" spans="1:16" x14ac:dyDescent="0.2">
      <c r="A107" t="s">
        <v>26</v>
      </c>
      <c r="B107">
        <v>931</v>
      </c>
      <c r="C107">
        <v>9180</v>
      </c>
      <c r="D107">
        <v>97489</v>
      </c>
      <c r="E107">
        <v>974824</v>
      </c>
      <c r="F107">
        <v>0.95497953615300002</v>
      </c>
      <c r="G107">
        <v>0.94170845198700004</v>
      </c>
      <c r="H107">
        <v>1.01</v>
      </c>
      <c r="I107">
        <v>96558</v>
      </c>
      <c r="J107">
        <v>965644</v>
      </c>
      <c r="K107" t="s">
        <v>854</v>
      </c>
      <c r="L107">
        <v>0.67662373660999997</v>
      </c>
      <c r="M107" t="s">
        <v>15</v>
      </c>
    </row>
    <row r="108" spans="1:16" x14ac:dyDescent="0.2">
      <c r="A108" t="s">
        <v>28</v>
      </c>
      <c r="B108">
        <v>890</v>
      </c>
      <c r="C108">
        <v>9237</v>
      </c>
      <c r="D108">
        <v>97489</v>
      </c>
      <c r="E108">
        <v>974824</v>
      </c>
      <c r="F108">
        <v>0.91292350931900001</v>
      </c>
      <c r="G108">
        <v>0.94755566133000002</v>
      </c>
      <c r="H108">
        <v>0.96</v>
      </c>
      <c r="I108">
        <v>96599</v>
      </c>
      <c r="J108">
        <v>965587</v>
      </c>
      <c r="K108" t="s">
        <v>855</v>
      </c>
      <c r="L108">
        <v>0.29742637673299999</v>
      </c>
      <c r="M108" t="s">
        <v>15</v>
      </c>
    </row>
    <row r="109" spans="1:16" x14ac:dyDescent="0.2">
      <c r="A109" t="s">
        <v>30</v>
      </c>
      <c r="B109">
        <v>878</v>
      </c>
      <c r="C109">
        <v>9198</v>
      </c>
      <c r="D109">
        <v>97489</v>
      </c>
      <c r="E109">
        <v>974824</v>
      </c>
      <c r="F109">
        <v>0.90061442829399996</v>
      </c>
      <c r="G109">
        <v>0.94355493914800004</v>
      </c>
      <c r="H109">
        <v>0.95</v>
      </c>
      <c r="I109">
        <v>96611</v>
      </c>
      <c r="J109">
        <v>965626</v>
      </c>
      <c r="K109" t="s">
        <v>856</v>
      </c>
      <c r="L109">
        <v>0.191644465248</v>
      </c>
      <c r="M109" t="s">
        <v>15</v>
      </c>
    </row>
    <row r="110" spans="1:16" x14ac:dyDescent="0.2">
      <c r="A110" t="s">
        <v>32</v>
      </c>
      <c r="B110">
        <v>848</v>
      </c>
      <c r="C110">
        <v>8914</v>
      </c>
      <c r="D110">
        <v>97489</v>
      </c>
      <c r="E110">
        <v>974824</v>
      </c>
      <c r="F110">
        <v>0.869841725733</v>
      </c>
      <c r="G110">
        <v>0.91442147505600002</v>
      </c>
      <c r="H110">
        <v>0.95</v>
      </c>
      <c r="I110">
        <v>96641</v>
      </c>
      <c r="J110">
        <v>965910</v>
      </c>
      <c r="K110" t="s">
        <v>857</v>
      </c>
      <c r="L110">
        <v>0.16776324440000001</v>
      </c>
      <c r="M110" t="s">
        <v>15</v>
      </c>
    </row>
    <row r="111" spans="1:16" x14ac:dyDescent="0.2">
      <c r="A111" t="s">
        <v>34</v>
      </c>
      <c r="B111">
        <v>887</v>
      </c>
      <c r="C111">
        <v>8943</v>
      </c>
      <c r="D111">
        <v>97489</v>
      </c>
      <c r="E111">
        <v>974824</v>
      </c>
      <c r="F111">
        <v>0.909846239063</v>
      </c>
      <c r="G111">
        <v>0.917396371037</v>
      </c>
      <c r="H111">
        <v>0.99</v>
      </c>
      <c r="I111">
        <v>96602</v>
      </c>
      <c r="J111">
        <v>965881</v>
      </c>
      <c r="K111" t="s">
        <v>858</v>
      </c>
      <c r="L111">
        <v>0.83251278373399995</v>
      </c>
      <c r="M111" t="s">
        <v>15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105FD-EC79-4A4D-A123-5448EE11884D}">
  <dimension ref="A1:P111"/>
  <sheetViews>
    <sheetView topLeftCell="G1" workbookViewId="0">
      <selection activeCell="N102" sqref="N102:O103"/>
    </sheetView>
  </sheetViews>
  <sheetFormatPr baseColWidth="10" defaultRowHeight="16" x14ac:dyDescent="0.2"/>
  <cols>
    <col min="6" max="7" width="13.6640625" bestFit="1" customWidth="1"/>
    <col min="8" max="8" width="12.6640625" bestFit="1" customWidth="1"/>
  </cols>
  <sheetData>
    <row r="1" spans="1:16" s="1" customFormat="1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748</v>
      </c>
      <c r="O1" s="1" t="s">
        <v>860</v>
      </c>
      <c r="P1" s="1" t="s">
        <v>861</v>
      </c>
    </row>
    <row r="2" spans="1:16" s="4" customFormat="1" ht="17" thickBot="1" x14ac:dyDescent="0.25">
      <c r="A2" s="5" t="s">
        <v>13</v>
      </c>
      <c r="B2" s="4">
        <v>4</v>
      </c>
      <c r="C2" s="4">
        <v>24</v>
      </c>
      <c r="D2" s="4">
        <v>624</v>
      </c>
      <c r="E2" s="4">
        <v>6174</v>
      </c>
      <c r="F2" s="8">
        <v>0.64102564102600001</v>
      </c>
      <c r="G2" s="8">
        <v>0.388726919339</v>
      </c>
      <c r="H2" s="8">
        <v>1.65</v>
      </c>
      <c r="I2" s="4">
        <v>620</v>
      </c>
      <c r="J2" s="4">
        <v>6150</v>
      </c>
      <c r="K2" s="4" t="s">
        <v>451</v>
      </c>
      <c r="L2" s="4">
        <v>0.31959968356599999</v>
      </c>
      <c r="M2" s="4" t="s">
        <v>15</v>
      </c>
      <c r="N2" s="10">
        <f>SUM(F2:F12)</f>
        <v>13.942307692301998</v>
      </c>
      <c r="O2" s="10">
        <f>SUM(G2:G12)</f>
        <v>14.301911240678999</v>
      </c>
      <c r="P2" s="24">
        <f>N2/O2</f>
        <v>0.97485625925616304</v>
      </c>
    </row>
    <row r="3" spans="1:16" x14ac:dyDescent="0.2">
      <c r="A3" t="s">
        <v>16</v>
      </c>
      <c r="B3">
        <v>18</v>
      </c>
      <c r="C3">
        <v>95</v>
      </c>
      <c r="D3">
        <v>624</v>
      </c>
      <c r="E3">
        <v>6174</v>
      </c>
      <c r="F3" s="9">
        <v>2.88461538462</v>
      </c>
      <c r="G3" s="9">
        <v>1.5387107223800001</v>
      </c>
      <c r="H3" s="9">
        <v>1.87</v>
      </c>
      <c r="I3">
        <v>606</v>
      </c>
      <c r="J3">
        <v>6079</v>
      </c>
      <c r="K3" t="s">
        <v>450</v>
      </c>
      <c r="L3">
        <v>1.9798803642700001E-2</v>
      </c>
      <c r="M3" t="s">
        <v>50</v>
      </c>
      <c r="N3">
        <f>SUM(B2:B12)</f>
        <v>87</v>
      </c>
      <c r="O3">
        <f>SUM(C2:C12)</f>
        <v>883</v>
      </c>
    </row>
    <row r="4" spans="1:16" x14ac:dyDescent="0.2">
      <c r="A4" t="s">
        <v>18</v>
      </c>
      <c r="B4">
        <v>13</v>
      </c>
      <c r="C4">
        <v>98</v>
      </c>
      <c r="D4">
        <v>624</v>
      </c>
      <c r="E4">
        <v>6174</v>
      </c>
      <c r="F4" s="9">
        <v>2.0833333333300001</v>
      </c>
      <c r="G4" s="9">
        <v>1.5873015873</v>
      </c>
      <c r="H4" s="9">
        <v>1.31</v>
      </c>
      <c r="I4">
        <v>611</v>
      </c>
      <c r="J4">
        <v>6076</v>
      </c>
      <c r="K4" t="s">
        <v>449</v>
      </c>
      <c r="L4">
        <v>0.32153619062099997</v>
      </c>
      <c r="M4" t="s">
        <v>15</v>
      </c>
      <c r="N4">
        <f>D2-N3</f>
        <v>537</v>
      </c>
      <c r="O4">
        <f>E2-O3</f>
        <v>5291</v>
      </c>
    </row>
    <row r="5" spans="1:16" x14ac:dyDescent="0.2">
      <c r="A5" t="s">
        <v>20</v>
      </c>
      <c r="B5">
        <v>4</v>
      </c>
      <c r="C5">
        <v>93</v>
      </c>
      <c r="D5">
        <v>624</v>
      </c>
      <c r="E5">
        <v>6174</v>
      </c>
      <c r="F5" s="9">
        <v>0.64102564102600001</v>
      </c>
      <c r="G5" s="9">
        <v>1.5063168124399999</v>
      </c>
      <c r="H5" s="9">
        <v>0.43</v>
      </c>
      <c r="I5">
        <v>620</v>
      </c>
      <c r="J5">
        <v>6081</v>
      </c>
      <c r="K5" t="s">
        <v>448</v>
      </c>
      <c r="L5">
        <v>0.107519600905</v>
      </c>
      <c r="M5" t="s">
        <v>15</v>
      </c>
    </row>
    <row r="6" spans="1:16" x14ac:dyDescent="0.2">
      <c r="A6" t="s">
        <v>22</v>
      </c>
      <c r="B6">
        <v>12</v>
      </c>
      <c r="C6">
        <v>100</v>
      </c>
      <c r="D6">
        <v>624</v>
      </c>
      <c r="E6">
        <v>6174</v>
      </c>
      <c r="F6" s="9">
        <v>1.92307692308</v>
      </c>
      <c r="G6" s="9">
        <v>1.6196954972499999</v>
      </c>
      <c r="H6" s="9">
        <v>1.19</v>
      </c>
      <c r="I6">
        <v>612</v>
      </c>
      <c r="J6">
        <v>6074</v>
      </c>
      <c r="K6" t="s">
        <v>447</v>
      </c>
      <c r="L6">
        <v>0.51134323111500002</v>
      </c>
      <c r="M6" t="s">
        <v>15</v>
      </c>
    </row>
    <row r="7" spans="1:16" x14ac:dyDescent="0.2">
      <c r="A7" t="s">
        <v>24</v>
      </c>
      <c r="B7">
        <v>5</v>
      </c>
      <c r="C7">
        <v>82</v>
      </c>
      <c r="D7">
        <v>624</v>
      </c>
      <c r="E7">
        <v>6174</v>
      </c>
      <c r="F7" s="9">
        <v>0.80128205128200003</v>
      </c>
      <c r="G7" s="9">
        <v>1.3281503077400001</v>
      </c>
      <c r="H7" s="9">
        <v>0.6</v>
      </c>
      <c r="I7">
        <v>619</v>
      </c>
      <c r="J7">
        <v>6092</v>
      </c>
      <c r="K7" t="s">
        <v>446</v>
      </c>
      <c r="L7">
        <v>0.34923297505899997</v>
      </c>
      <c r="M7" t="s">
        <v>15</v>
      </c>
    </row>
    <row r="8" spans="1:16" x14ac:dyDescent="0.2">
      <c r="A8" t="s">
        <v>26</v>
      </c>
      <c r="B8">
        <v>8</v>
      </c>
      <c r="C8">
        <v>83</v>
      </c>
      <c r="D8">
        <v>624</v>
      </c>
      <c r="E8">
        <v>6174</v>
      </c>
      <c r="F8" s="9">
        <v>1.2820512820500001</v>
      </c>
      <c r="G8" s="9">
        <v>1.3443472627099999</v>
      </c>
      <c r="H8" s="9">
        <v>0.95</v>
      </c>
      <c r="I8">
        <v>616</v>
      </c>
      <c r="J8">
        <v>6091</v>
      </c>
      <c r="K8" t="s">
        <v>445</v>
      </c>
      <c r="L8">
        <v>1</v>
      </c>
      <c r="M8" t="s">
        <v>15</v>
      </c>
    </row>
    <row r="9" spans="1:16" x14ac:dyDescent="0.2">
      <c r="A9" t="s">
        <v>28</v>
      </c>
      <c r="B9">
        <v>7</v>
      </c>
      <c r="C9">
        <v>86</v>
      </c>
      <c r="D9">
        <v>624</v>
      </c>
      <c r="E9">
        <v>6174</v>
      </c>
      <c r="F9" s="9">
        <v>1.1217948717899999</v>
      </c>
      <c r="G9" s="9">
        <v>1.3929381276299999</v>
      </c>
      <c r="H9" s="9">
        <v>0.81</v>
      </c>
      <c r="I9">
        <v>617</v>
      </c>
      <c r="J9">
        <v>6088</v>
      </c>
      <c r="K9" t="s">
        <v>444</v>
      </c>
      <c r="L9">
        <v>0.718136791926</v>
      </c>
      <c r="M9" t="s">
        <v>15</v>
      </c>
    </row>
    <row r="10" spans="1:16" x14ac:dyDescent="0.2">
      <c r="A10" t="s">
        <v>30</v>
      </c>
      <c r="B10">
        <v>4</v>
      </c>
      <c r="C10">
        <v>80</v>
      </c>
      <c r="D10">
        <v>624</v>
      </c>
      <c r="E10">
        <v>6174</v>
      </c>
      <c r="F10" s="9">
        <v>0.64102564102600001</v>
      </c>
      <c r="G10" s="9">
        <v>1.2957563978</v>
      </c>
      <c r="H10" s="9">
        <v>0.49</v>
      </c>
      <c r="I10">
        <v>620</v>
      </c>
      <c r="J10">
        <v>6094</v>
      </c>
      <c r="K10" t="s">
        <v>443</v>
      </c>
      <c r="L10">
        <v>0.18521285036999999</v>
      </c>
      <c r="M10" t="s">
        <v>15</v>
      </c>
    </row>
    <row r="11" spans="1:16" x14ac:dyDescent="0.2">
      <c r="A11" t="s">
        <v>32</v>
      </c>
      <c r="B11">
        <v>7</v>
      </c>
      <c r="C11">
        <v>65</v>
      </c>
      <c r="D11">
        <v>624</v>
      </c>
      <c r="E11">
        <v>6174</v>
      </c>
      <c r="F11" s="9">
        <v>1.1217948717899999</v>
      </c>
      <c r="G11" s="9">
        <v>1.0528020732100001</v>
      </c>
      <c r="H11" s="9">
        <v>1.07</v>
      </c>
      <c r="I11">
        <v>617</v>
      </c>
      <c r="J11">
        <v>6109</v>
      </c>
      <c r="K11" t="s">
        <v>442</v>
      </c>
      <c r="L11">
        <v>0.83676021869200001</v>
      </c>
      <c r="M11" t="s">
        <v>15</v>
      </c>
    </row>
    <row r="12" spans="1:16" ht="17" thickBot="1" x14ac:dyDescent="0.25">
      <c r="A12" t="s">
        <v>34</v>
      </c>
      <c r="B12">
        <v>5</v>
      </c>
      <c r="C12">
        <v>77</v>
      </c>
      <c r="D12">
        <v>624</v>
      </c>
      <c r="E12">
        <v>6174</v>
      </c>
      <c r="F12" s="9">
        <v>0.80128205128200003</v>
      </c>
      <c r="G12" s="9">
        <v>1.24716553288</v>
      </c>
      <c r="H12" s="9">
        <v>0.64</v>
      </c>
      <c r="I12">
        <v>619</v>
      </c>
      <c r="J12">
        <v>6097</v>
      </c>
      <c r="K12" t="s">
        <v>441</v>
      </c>
      <c r="L12">
        <v>0.44087196473899998</v>
      </c>
      <c r="M12" t="s">
        <v>15</v>
      </c>
    </row>
    <row r="13" spans="1:16" s="4" customFormat="1" ht="17" thickBot="1" x14ac:dyDescent="0.25">
      <c r="A13" s="5" t="s">
        <v>36</v>
      </c>
      <c r="B13" s="4">
        <v>2</v>
      </c>
      <c r="C13" s="4">
        <v>7</v>
      </c>
      <c r="D13" s="4">
        <v>624</v>
      </c>
      <c r="E13" s="4">
        <v>6174</v>
      </c>
      <c r="F13" s="8">
        <v>0.32051282051300001</v>
      </c>
      <c r="G13" s="8">
        <v>0.113378684807</v>
      </c>
      <c r="H13" s="8">
        <v>2.83</v>
      </c>
      <c r="I13" s="4">
        <v>622</v>
      </c>
      <c r="J13" s="4">
        <v>6167</v>
      </c>
      <c r="K13" s="4" t="s">
        <v>440</v>
      </c>
      <c r="L13" s="4">
        <v>0.19711742680899999</v>
      </c>
      <c r="M13" s="4" t="s">
        <v>15</v>
      </c>
      <c r="N13" s="10">
        <f>SUM(F13:F23)</f>
        <v>4.3269230769240004</v>
      </c>
      <c r="O13" s="10">
        <f>SUM(G13:G23)</f>
        <v>4.0330417881439997</v>
      </c>
      <c r="P13" s="24">
        <f>N13/O13</f>
        <v>1.0728683966637609</v>
      </c>
    </row>
    <row r="14" spans="1:16" x14ac:dyDescent="0.2">
      <c r="A14" t="s">
        <v>16</v>
      </c>
      <c r="B14">
        <v>4</v>
      </c>
      <c r="C14">
        <v>21</v>
      </c>
      <c r="D14">
        <v>624</v>
      </c>
      <c r="E14">
        <v>6174</v>
      </c>
      <c r="F14" s="9">
        <v>0.64102564102600001</v>
      </c>
      <c r="G14" s="9">
        <v>0.34013605442200001</v>
      </c>
      <c r="H14" s="9">
        <v>1.88</v>
      </c>
      <c r="I14">
        <v>620</v>
      </c>
      <c r="J14">
        <v>6153</v>
      </c>
      <c r="K14" t="s">
        <v>439</v>
      </c>
      <c r="L14">
        <v>0.28172405710600001</v>
      </c>
      <c r="M14" t="s">
        <v>15</v>
      </c>
      <c r="N14">
        <f>SUM(B13:B23)</f>
        <v>27</v>
      </c>
      <c r="O14">
        <f>SUM(C13:C23)</f>
        <v>249</v>
      </c>
    </row>
    <row r="15" spans="1:16" x14ac:dyDescent="0.2">
      <c r="A15" t="s">
        <v>18</v>
      </c>
      <c r="B15">
        <v>2</v>
      </c>
      <c r="C15">
        <v>23</v>
      </c>
      <c r="D15">
        <v>624</v>
      </c>
      <c r="E15">
        <v>6174</v>
      </c>
      <c r="F15" s="9">
        <v>0.32051282051300001</v>
      </c>
      <c r="G15" s="9">
        <v>0.37252996436699998</v>
      </c>
      <c r="H15" s="9">
        <v>0.86</v>
      </c>
      <c r="I15">
        <v>622</v>
      </c>
      <c r="J15">
        <v>6151</v>
      </c>
      <c r="K15" t="s">
        <v>438</v>
      </c>
      <c r="L15">
        <v>1</v>
      </c>
      <c r="M15" t="s">
        <v>15</v>
      </c>
      <c r="N15">
        <f>D13-N14</f>
        <v>597</v>
      </c>
      <c r="O15">
        <f>E13-O14</f>
        <v>5925</v>
      </c>
    </row>
    <row r="16" spans="1:16" x14ac:dyDescent="0.2">
      <c r="A16" t="s">
        <v>20</v>
      </c>
      <c r="B16">
        <v>2</v>
      </c>
      <c r="C16">
        <v>37</v>
      </c>
      <c r="D16">
        <v>624</v>
      </c>
      <c r="E16">
        <v>6174</v>
      </c>
      <c r="F16" s="9">
        <v>0.32051282051300001</v>
      </c>
      <c r="G16" s="9">
        <v>0.59928733398099998</v>
      </c>
      <c r="H16" s="9">
        <v>0.53</v>
      </c>
      <c r="I16">
        <v>622</v>
      </c>
      <c r="J16">
        <v>6137</v>
      </c>
      <c r="K16" t="s">
        <v>437</v>
      </c>
      <c r="L16">
        <v>0.57728349816799995</v>
      </c>
      <c r="M16" t="s">
        <v>15</v>
      </c>
    </row>
    <row r="17" spans="1:16" x14ac:dyDescent="0.2">
      <c r="A17" t="s">
        <v>22</v>
      </c>
      <c r="B17">
        <v>6</v>
      </c>
      <c r="C17">
        <v>21</v>
      </c>
      <c r="D17">
        <v>624</v>
      </c>
      <c r="E17">
        <v>6174</v>
      </c>
      <c r="F17" s="9">
        <v>0.96153846153800004</v>
      </c>
      <c r="G17" s="9">
        <v>0.34013605442200001</v>
      </c>
      <c r="H17" s="9">
        <v>2.83</v>
      </c>
      <c r="I17">
        <v>618</v>
      </c>
      <c r="J17">
        <v>6153</v>
      </c>
      <c r="K17" t="s">
        <v>436</v>
      </c>
      <c r="L17">
        <v>3.2518476093299997E-2</v>
      </c>
      <c r="M17" t="s">
        <v>50</v>
      </c>
    </row>
    <row r="18" spans="1:16" x14ac:dyDescent="0.2">
      <c r="A18" t="s">
        <v>24</v>
      </c>
      <c r="B18">
        <v>0</v>
      </c>
      <c r="C18">
        <v>26</v>
      </c>
      <c r="D18">
        <v>624</v>
      </c>
      <c r="E18">
        <v>6174</v>
      </c>
      <c r="F18" s="9">
        <v>0</v>
      </c>
      <c r="G18" s="9">
        <v>0.42112082928400002</v>
      </c>
      <c r="H18" s="9">
        <v>0</v>
      </c>
      <c r="I18">
        <v>624</v>
      </c>
      <c r="J18">
        <v>6148</v>
      </c>
      <c r="K18" t="s">
        <v>435</v>
      </c>
      <c r="L18">
        <v>0.16538772590799999</v>
      </c>
      <c r="M18" t="s">
        <v>15</v>
      </c>
    </row>
    <row r="19" spans="1:16" x14ac:dyDescent="0.2">
      <c r="A19" t="s">
        <v>26</v>
      </c>
      <c r="B19">
        <v>3</v>
      </c>
      <c r="C19">
        <v>22</v>
      </c>
      <c r="D19">
        <v>624</v>
      </c>
      <c r="E19">
        <v>6174</v>
      </c>
      <c r="F19" s="9">
        <v>0.48076923076900002</v>
      </c>
      <c r="G19" s="9">
        <v>0.35633300939399998</v>
      </c>
      <c r="H19" s="9">
        <v>1.35</v>
      </c>
      <c r="I19">
        <v>621</v>
      </c>
      <c r="J19">
        <v>6152</v>
      </c>
      <c r="K19" t="s">
        <v>434</v>
      </c>
      <c r="L19">
        <v>0.49603697526399998</v>
      </c>
      <c r="M19" t="s">
        <v>15</v>
      </c>
    </row>
    <row r="20" spans="1:16" x14ac:dyDescent="0.2">
      <c r="A20" t="s">
        <v>28</v>
      </c>
      <c r="B20">
        <v>0</v>
      </c>
      <c r="C20">
        <v>15</v>
      </c>
      <c r="D20">
        <v>624</v>
      </c>
      <c r="E20">
        <v>6174</v>
      </c>
      <c r="F20" s="9">
        <v>0</v>
      </c>
      <c r="G20" s="9">
        <v>0.242954324587</v>
      </c>
      <c r="H20" s="9">
        <v>0</v>
      </c>
      <c r="I20">
        <v>624</v>
      </c>
      <c r="J20">
        <v>6159</v>
      </c>
      <c r="K20" t="s">
        <v>364</v>
      </c>
      <c r="L20">
        <v>0.38871292340199998</v>
      </c>
      <c r="M20" t="s">
        <v>15</v>
      </c>
    </row>
    <row r="21" spans="1:16" x14ac:dyDescent="0.2">
      <c r="A21" t="s">
        <v>30</v>
      </c>
      <c r="B21">
        <v>4</v>
      </c>
      <c r="C21">
        <v>26</v>
      </c>
      <c r="D21">
        <v>624</v>
      </c>
      <c r="E21">
        <v>6174</v>
      </c>
      <c r="F21" s="9">
        <v>0.64102564102600001</v>
      </c>
      <c r="G21" s="9">
        <v>0.42112082928400002</v>
      </c>
      <c r="H21" s="9">
        <v>1.52</v>
      </c>
      <c r="I21">
        <v>620</v>
      </c>
      <c r="J21">
        <v>6148</v>
      </c>
      <c r="K21" t="s">
        <v>433</v>
      </c>
      <c r="L21">
        <v>0.35004097516100002</v>
      </c>
      <c r="M21" t="s">
        <v>15</v>
      </c>
    </row>
    <row r="22" spans="1:16" x14ac:dyDescent="0.2">
      <c r="A22" t="s">
        <v>32</v>
      </c>
      <c r="B22">
        <v>4</v>
      </c>
      <c r="C22">
        <v>30</v>
      </c>
      <c r="D22">
        <v>624</v>
      </c>
      <c r="E22">
        <v>6174</v>
      </c>
      <c r="F22" s="9">
        <v>0.64102564102600001</v>
      </c>
      <c r="G22" s="9">
        <v>0.48590864917400001</v>
      </c>
      <c r="H22" s="9">
        <v>1.32</v>
      </c>
      <c r="I22">
        <v>620</v>
      </c>
      <c r="J22">
        <v>6144</v>
      </c>
      <c r="K22" t="s">
        <v>432</v>
      </c>
      <c r="L22">
        <v>0.54832236477499996</v>
      </c>
      <c r="M22" t="s">
        <v>15</v>
      </c>
    </row>
    <row r="23" spans="1:16" ht="17" thickBot="1" x14ac:dyDescent="0.25">
      <c r="A23" t="s">
        <v>34</v>
      </c>
      <c r="B23">
        <v>0</v>
      </c>
      <c r="C23">
        <v>21</v>
      </c>
      <c r="D23">
        <v>624</v>
      </c>
      <c r="E23">
        <v>6174</v>
      </c>
      <c r="F23" s="9">
        <v>0</v>
      </c>
      <c r="G23" s="9">
        <v>0.34013605442200001</v>
      </c>
      <c r="H23" s="9">
        <v>0</v>
      </c>
      <c r="I23">
        <v>624</v>
      </c>
      <c r="J23">
        <v>6153</v>
      </c>
      <c r="K23" t="s">
        <v>431</v>
      </c>
      <c r="L23">
        <v>0.252437122131</v>
      </c>
      <c r="M23" t="s">
        <v>15</v>
      </c>
    </row>
    <row r="24" spans="1:16" s="4" customFormat="1" ht="17" thickBot="1" x14ac:dyDescent="0.25">
      <c r="A24" s="5" t="s">
        <v>48</v>
      </c>
      <c r="B24" s="4">
        <v>8</v>
      </c>
      <c r="C24" s="4">
        <v>77</v>
      </c>
      <c r="D24" s="4">
        <v>624</v>
      </c>
      <c r="E24" s="4">
        <v>6174</v>
      </c>
      <c r="F24" s="8">
        <v>1.2820512820500001</v>
      </c>
      <c r="G24" s="8">
        <v>1.24716553288</v>
      </c>
      <c r="H24" s="8">
        <v>1.03</v>
      </c>
      <c r="I24" s="4">
        <v>616</v>
      </c>
      <c r="J24" s="4">
        <v>6097</v>
      </c>
      <c r="K24" s="4" t="s">
        <v>430</v>
      </c>
      <c r="L24" s="4">
        <v>0.85083052870200004</v>
      </c>
      <c r="M24" s="4" t="s">
        <v>15</v>
      </c>
      <c r="N24" s="10">
        <f>SUM(F24:F34)</f>
        <v>27.724358974359998</v>
      </c>
      <c r="O24" s="10">
        <f>SUM(G24:G34)</f>
        <v>30.336896663440001</v>
      </c>
      <c r="P24" s="24">
        <f>N24/O24</f>
        <v>0.91388250030767126</v>
      </c>
    </row>
    <row r="25" spans="1:16" x14ac:dyDescent="0.2">
      <c r="A25" t="s">
        <v>16</v>
      </c>
      <c r="B25">
        <v>24</v>
      </c>
      <c r="C25">
        <v>205</v>
      </c>
      <c r="D25">
        <v>624</v>
      </c>
      <c r="E25">
        <v>6174</v>
      </c>
      <c r="F25" s="9">
        <v>3.84615384615</v>
      </c>
      <c r="G25" s="9">
        <v>3.32037576936</v>
      </c>
      <c r="H25" s="9">
        <v>1.1599999999999999</v>
      </c>
      <c r="I25">
        <v>600</v>
      </c>
      <c r="J25">
        <v>5969</v>
      </c>
      <c r="K25" t="s">
        <v>429</v>
      </c>
      <c r="L25">
        <v>0.484209846758</v>
      </c>
      <c r="M25" t="s">
        <v>15</v>
      </c>
      <c r="N25">
        <f>SUM(B24:B34)</f>
        <v>173</v>
      </c>
      <c r="O25">
        <f>SUM(C24:C34)</f>
        <v>1873</v>
      </c>
    </row>
    <row r="26" spans="1:16" x14ac:dyDescent="0.2">
      <c r="A26" t="s">
        <v>18</v>
      </c>
      <c r="B26">
        <v>18</v>
      </c>
      <c r="C26">
        <v>213</v>
      </c>
      <c r="D26">
        <v>624</v>
      </c>
      <c r="E26">
        <v>6174</v>
      </c>
      <c r="F26" s="9">
        <v>2.88461538462</v>
      </c>
      <c r="G26" s="9">
        <v>3.4499514091400001</v>
      </c>
      <c r="H26" s="9">
        <v>0.84</v>
      </c>
      <c r="I26">
        <v>606</v>
      </c>
      <c r="J26">
        <v>5961</v>
      </c>
      <c r="K26" t="s">
        <v>428</v>
      </c>
      <c r="L26">
        <v>0.561408437732</v>
      </c>
      <c r="M26" t="s">
        <v>15</v>
      </c>
      <c r="N26">
        <f>D24-N25</f>
        <v>451</v>
      </c>
      <c r="O26">
        <f>E24-O25</f>
        <v>4301</v>
      </c>
    </row>
    <row r="27" spans="1:16" x14ac:dyDescent="0.2">
      <c r="A27" t="s">
        <v>20</v>
      </c>
      <c r="B27">
        <v>21</v>
      </c>
      <c r="C27">
        <v>212</v>
      </c>
      <c r="D27">
        <v>624</v>
      </c>
      <c r="E27">
        <v>6174</v>
      </c>
      <c r="F27" s="9">
        <v>3.36538461538</v>
      </c>
      <c r="G27" s="9">
        <v>3.4337544541599998</v>
      </c>
      <c r="H27" s="9">
        <v>0.98</v>
      </c>
      <c r="I27">
        <v>603</v>
      </c>
      <c r="J27">
        <v>5962</v>
      </c>
      <c r="K27" t="s">
        <v>427</v>
      </c>
      <c r="L27">
        <v>1</v>
      </c>
      <c r="M27" t="s">
        <v>15</v>
      </c>
    </row>
    <row r="28" spans="1:16" x14ac:dyDescent="0.2">
      <c r="A28" t="s">
        <v>22</v>
      </c>
      <c r="B28">
        <v>14</v>
      </c>
      <c r="C28">
        <v>200</v>
      </c>
      <c r="D28">
        <v>624</v>
      </c>
      <c r="E28">
        <v>6174</v>
      </c>
      <c r="F28" s="9">
        <v>2.2435897435899999</v>
      </c>
      <c r="G28" s="9">
        <v>3.2393909944899999</v>
      </c>
      <c r="H28" s="9">
        <v>0.69</v>
      </c>
      <c r="I28">
        <v>610</v>
      </c>
      <c r="J28">
        <v>5974</v>
      </c>
      <c r="K28" t="s">
        <v>426</v>
      </c>
      <c r="L28">
        <v>0.22732915466799999</v>
      </c>
      <c r="M28" t="s">
        <v>15</v>
      </c>
    </row>
    <row r="29" spans="1:16" x14ac:dyDescent="0.2">
      <c r="A29" t="s">
        <v>24</v>
      </c>
      <c r="B29">
        <v>17</v>
      </c>
      <c r="C29">
        <v>173</v>
      </c>
      <c r="D29">
        <v>624</v>
      </c>
      <c r="E29">
        <v>6174</v>
      </c>
      <c r="F29" s="9">
        <v>2.7243589743599999</v>
      </c>
      <c r="G29" s="9">
        <v>2.8020732102400001</v>
      </c>
      <c r="H29" s="9">
        <v>0.97</v>
      </c>
      <c r="I29">
        <v>607</v>
      </c>
      <c r="J29">
        <v>6001</v>
      </c>
      <c r="K29" t="s">
        <v>425</v>
      </c>
      <c r="L29">
        <v>1</v>
      </c>
      <c r="M29" t="s">
        <v>15</v>
      </c>
    </row>
    <row r="30" spans="1:16" x14ac:dyDescent="0.2">
      <c r="A30" t="s">
        <v>26</v>
      </c>
      <c r="B30">
        <v>14</v>
      </c>
      <c r="C30">
        <v>173</v>
      </c>
      <c r="D30">
        <v>624</v>
      </c>
      <c r="E30">
        <v>6174</v>
      </c>
      <c r="F30" s="9">
        <v>2.2435897435899999</v>
      </c>
      <c r="G30" s="9">
        <v>2.8020732102400001</v>
      </c>
      <c r="H30" s="9">
        <v>0.8</v>
      </c>
      <c r="I30">
        <v>610</v>
      </c>
      <c r="J30">
        <v>6001</v>
      </c>
      <c r="K30" t="s">
        <v>424</v>
      </c>
      <c r="L30">
        <v>0.51990264824900001</v>
      </c>
      <c r="M30" t="s">
        <v>15</v>
      </c>
    </row>
    <row r="31" spans="1:16" x14ac:dyDescent="0.2">
      <c r="A31" t="s">
        <v>28</v>
      </c>
      <c r="B31">
        <v>10</v>
      </c>
      <c r="C31">
        <v>145</v>
      </c>
      <c r="D31">
        <v>624</v>
      </c>
      <c r="E31">
        <v>6174</v>
      </c>
      <c r="F31" s="9">
        <v>1.6025641025599999</v>
      </c>
      <c r="G31" s="9">
        <v>2.34855847101</v>
      </c>
      <c r="H31" s="9">
        <v>0.68</v>
      </c>
      <c r="I31">
        <v>614</v>
      </c>
      <c r="J31">
        <v>6029</v>
      </c>
      <c r="K31" t="s">
        <v>423</v>
      </c>
      <c r="L31">
        <v>0.32241253475600001</v>
      </c>
      <c r="M31" t="s">
        <v>15</v>
      </c>
    </row>
    <row r="32" spans="1:16" x14ac:dyDescent="0.2">
      <c r="A32" t="s">
        <v>30</v>
      </c>
      <c r="B32">
        <v>15</v>
      </c>
      <c r="C32">
        <v>154</v>
      </c>
      <c r="D32">
        <v>624</v>
      </c>
      <c r="E32">
        <v>6174</v>
      </c>
      <c r="F32" s="9">
        <v>2.40384615385</v>
      </c>
      <c r="G32" s="9">
        <v>2.49433106576</v>
      </c>
      <c r="H32" s="9">
        <v>0.96</v>
      </c>
      <c r="I32">
        <v>609</v>
      </c>
      <c r="J32">
        <v>6020</v>
      </c>
      <c r="K32" t="s">
        <v>422</v>
      </c>
      <c r="L32">
        <v>1</v>
      </c>
      <c r="M32" t="s">
        <v>15</v>
      </c>
    </row>
    <row r="33" spans="1:16" x14ac:dyDescent="0.2">
      <c r="A33" t="s">
        <v>32</v>
      </c>
      <c r="B33">
        <v>20</v>
      </c>
      <c r="C33">
        <v>168</v>
      </c>
      <c r="D33">
        <v>624</v>
      </c>
      <c r="E33">
        <v>6174</v>
      </c>
      <c r="F33" s="9">
        <v>3.2051282051299999</v>
      </c>
      <c r="G33" s="9">
        <v>2.72108843537</v>
      </c>
      <c r="H33" s="9">
        <v>1.18</v>
      </c>
      <c r="I33">
        <v>604</v>
      </c>
      <c r="J33">
        <v>6006</v>
      </c>
      <c r="K33" t="s">
        <v>421</v>
      </c>
      <c r="L33">
        <v>0.44362800808199998</v>
      </c>
      <c r="M33" t="s">
        <v>15</v>
      </c>
    </row>
    <row r="34" spans="1:16" ht="17" thickBot="1" x14ac:dyDescent="0.25">
      <c r="A34" t="s">
        <v>34</v>
      </c>
      <c r="B34">
        <v>12</v>
      </c>
      <c r="C34">
        <v>153</v>
      </c>
      <c r="D34">
        <v>624</v>
      </c>
      <c r="E34">
        <v>6174</v>
      </c>
      <c r="F34" s="9">
        <v>1.92307692308</v>
      </c>
      <c r="G34" s="9">
        <v>2.4781341107900001</v>
      </c>
      <c r="H34" s="9">
        <v>0.78</v>
      </c>
      <c r="I34">
        <v>612</v>
      </c>
      <c r="J34">
        <v>6021</v>
      </c>
      <c r="K34" t="s">
        <v>420</v>
      </c>
      <c r="L34">
        <v>0.49393747964599999</v>
      </c>
      <c r="M34" t="s">
        <v>15</v>
      </c>
    </row>
    <row r="35" spans="1:16" s="4" customFormat="1" ht="17" thickBot="1" x14ac:dyDescent="0.25">
      <c r="A35" s="5" t="s">
        <v>61</v>
      </c>
      <c r="B35" s="4">
        <v>1</v>
      </c>
      <c r="C35" s="4">
        <v>15</v>
      </c>
      <c r="D35" s="4">
        <v>624</v>
      </c>
      <c r="E35" s="4">
        <v>6174</v>
      </c>
      <c r="F35" s="8">
        <v>0.16025641025599999</v>
      </c>
      <c r="G35" s="8">
        <v>0.242954324587</v>
      </c>
      <c r="H35" s="8">
        <v>0.66</v>
      </c>
      <c r="I35" s="4">
        <v>623</v>
      </c>
      <c r="J35" s="4">
        <v>6159</v>
      </c>
      <c r="K35" s="4" t="s">
        <v>357</v>
      </c>
      <c r="L35" s="4">
        <v>1</v>
      </c>
      <c r="M35" s="4" t="s">
        <v>15</v>
      </c>
      <c r="N35" s="10">
        <f>SUM(F35:F45)</f>
        <v>7.5320512820520005</v>
      </c>
      <c r="O35" s="10">
        <f>SUM(G35:G45)</f>
        <v>8.5195983155159993</v>
      </c>
      <c r="P35" s="24">
        <f>N35/O35</f>
        <v>0.88408525884777156</v>
      </c>
    </row>
    <row r="36" spans="1:16" x14ac:dyDescent="0.2">
      <c r="A36" t="s">
        <v>16</v>
      </c>
      <c r="B36">
        <v>9</v>
      </c>
      <c r="C36">
        <v>56</v>
      </c>
      <c r="D36">
        <v>624</v>
      </c>
      <c r="E36">
        <v>6174</v>
      </c>
      <c r="F36" s="9">
        <v>1.44230769231</v>
      </c>
      <c r="G36" s="9">
        <v>0.90702947845799997</v>
      </c>
      <c r="H36" s="9">
        <v>1.59</v>
      </c>
      <c r="I36">
        <v>615</v>
      </c>
      <c r="J36">
        <v>6118</v>
      </c>
      <c r="K36" t="s">
        <v>419</v>
      </c>
      <c r="L36">
        <v>0.19244933043099999</v>
      </c>
      <c r="M36" t="s">
        <v>15</v>
      </c>
      <c r="N36">
        <f>SUM(B35:B45)</f>
        <v>47</v>
      </c>
      <c r="O36">
        <f>SUM(C35:C45)</f>
        <v>526</v>
      </c>
    </row>
    <row r="37" spans="1:16" x14ac:dyDescent="0.2">
      <c r="A37" t="s">
        <v>18</v>
      </c>
      <c r="B37">
        <v>3</v>
      </c>
      <c r="C37">
        <v>52</v>
      </c>
      <c r="D37">
        <v>624</v>
      </c>
      <c r="E37">
        <v>6174</v>
      </c>
      <c r="F37" s="9">
        <v>0.48076923076900002</v>
      </c>
      <c r="G37" s="9">
        <v>0.84224165856800004</v>
      </c>
      <c r="H37" s="9">
        <v>0.56999999999999995</v>
      </c>
      <c r="I37">
        <v>621</v>
      </c>
      <c r="J37">
        <v>6122</v>
      </c>
      <c r="K37" t="s">
        <v>418</v>
      </c>
      <c r="L37">
        <v>0.48089667274300002</v>
      </c>
      <c r="M37" t="s">
        <v>15</v>
      </c>
      <c r="N37">
        <f>D35-N36</f>
        <v>577</v>
      </c>
      <c r="O37">
        <f>E35-O36</f>
        <v>5648</v>
      </c>
    </row>
    <row r="38" spans="1:16" x14ac:dyDescent="0.2">
      <c r="A38" t="s">
        <v>20</v>
      </c>
      <c r="B38">
        <v>3</v>
      </c>
      <c r="C38">
        <v>44</v>
      </c>
      <c r="D38">
        <v>624</v>
      </c>
      <c r="E38">
        <v>6174</v>
      </c>
      <c r="F38" s="9">
        <v>0.48076923076900002</v>
      </c>
      <c r="G38" s="9">
        <v>0.71266601878799996</v>
      </c>
      <c r="H38" s="9">
        <v>0.67</v>
      </c>
      <c r="I38">
        <v>621</v>
      </c>
      <c r="J38">
        <v>6130</v>
      </c>
      <c r="K38" t="s">
        <v>417</v>
      </c>
      <c r="L38">
        <v>0.79775981201799995</v>
      </c>
      <c r="M38" t="s">
        <v>15</v>
      </c>
    </row>
    <row r="39" spans="1:16" x14ac:dyDescent="0.2">
      <c r="A39" t="s">
        <v>22</v>
      </c>
      <c r="B39">
        <v>5</v>
      </c>
      <c r="C39">
        <v>60</v>
      </c>
      <c r="D39">
        <v>624</v>
      </c>
      <c r="E39">
        <v>6174</v>
      </c>
      <c r="F39" s="9">
        <v>0.80128205128200003</v>
      </c>
      <c r="G39" s="9">
        <v>0.97181729834800001</v>
      </c>
      <c r="H39" s="9">
        <v>0.82</v>
      </c>
      <c r="I39">
        <v>619</v>
      </c>
      <c r="J39">
        <v>6114</v>
      </c>
      <c r="K39" t="s">
        <v>416</v>
      </c>
      <c r="L39">
        <v>0.83063134953399997</v>
      </c>
      <c r="M39" t="s">
        <v>15</v>
      </c>
    </row>
    <row r="40" spans="1:16" x14ac:dyDescent="0.2">
      <c r="A40" t="s">
        <v>24</v>
      </c>
      <c r="B40">
        <v>6</v>
      </c>
      <c r="C40">
        <v>45</v>
      </c>
      <c r="D40">
        <v>624</v>
      </c>
      <c r="E40">
        <v>6174</v>
      </c>
      <c r="F40" s="9">
        <v>0.96153846153800004</v>
      </c>
      <c r="G40" s="9">
        <v>0.72886297376099995</v>
      </c>
      <c r="H40" s="9">
        <v>1.32</v>
      </c>
      <c r="I40">
        <v>618</v>
      </c>
      <c r="J40">
        <v>6129</v>
      </c>
      <c r="K40" t="s">
        <v>411</v>
      </c>
      <c r="L40">
        <v>0.46552759956899997</v>
      </c>
      <c r="M40" t="s">
        <v>15</v>
      </c>
    </row>
    <row r="41" spans="1:16" x14ac:dyDescent="0.2">
      <c r="A41" t="s">
        <v>26</v>
      </c>
      <c r="B41">
        <v>3</v>
      </c>
      <c r="C41">
        <v>54</v>
      </c>
      <c r="D41">
        <v>624</v>
      </c>
      <c r="E41">
        <v>6174</v>
      </c>
      <c r="F41" s="9">
        <v>0.48076923076900002</v>
      </c>
      <c r="G41" s="9">
        <v>0.87463556851299995</v>
      </c>
      <c r="H41" s="9">
        <v>0.55000000000000004</v>
      </c>
      <c r="I41">
        <v>621</v>
      </c>
      <c r="J41">
        <v>6120</v>
      </c>
      <c r="K41" t="s">
        <v>415</v>
      </c>
      <c r="L41">
        <v>0.48517877132999998</v>
      </c>
      <c r="M41" t="s">
        <v>15</v>
      </c>
    </row>
    <row r="42" spans="1:16" x14ac:dyDescent="0.2">
      <c r="A42" t="s">
        <v>28</v>
      </c>
      <c r="B42">
        <v>5</v>
      </c>
      <c r="C42">
        <v>61</v>
      </c>
      <c r="D42">
        <v>624</v>
      </c>
      <c r="E42">
        <v>6174</v>
      </c>
      <c r="F42" s="9">
        <v>0.80128205128200003</v>
      </c>
      <c r="G42" s="9">
        <v>0.98801425332000004</v>
      </c>
      <c r="H42" s="9">
        <v>0.81</v>
      </c>
      <c r="I42">
        <v>619</v>
      </c>
      <c r="J42">
        <v>6113</v>
      </c>
      <c r="K42" t="s">
        <v>414</v>
      </c>
      <c r="L42">
        <v>0.83079485707099998</v>
      </c>
      <c r="M42" t="s">
        <v>15</v>
      </c>
    </row>
    <row r="43" spans="1:16" x14ac:dyDescent="0.2">
      <c r="A43" t="s">
        <v>30</v>
      </c>
      <c r="B43">
        <v>2</v>
      </c>
      <c r="C43">
        <v>36</v>
      </c>
      <c r="D43">
        <v>624</v>
      </c>
      <c r="E43">
        <v>6174</v>
      </c>
      <c r="F43" s="9">
        <v>0.32051282051300001</v>
      </c>
      <c r="G43" s="9">
        <v>0.58309037900899996</v>
      </c>
      <c r="H43" s="9">
        <v>0.55000000000000004</v>
      </c>
      <c r="I43">
        <v>622</v>
      </c>
      <c r="J43">
        <v>6138</v>
      </c>
      <c r="K43" t="s">
        <v>413</v>
      </c>
      <c r="L43">
        <v>0.57604910120800001</v>
      </c>
      <c r="M43" t="s">
        <v>15</v>
      </c>
    </row>
    <row r="44" spans="1:16" x14ac:dyDescent="0.2">
      <c r="A44" t="s">
        <v>32</v>
      </c>
      <c r="B44">
        <v>4</v>
      </c>
      <c r="C44">
        <v>58</v>
      </c>
      <c r="D44">
        <v>624</v>
      </c>
      <c r="E44">
        <v>6174</v>
      </c>
      <c r="F44" s="9">
        <v>0.64102564102600001</v>
      </c>
      <c r="G44" s="9">
        <v>0.93942338840299999</v>
      </c>
      <c r="H44" s="9">
        <v>0.68</v>
      </c>
      <c r="I44">
        <v>620</v>
      </c>
      <c r="J44">
        <v>6116</v>
      </c>
      <c r="K44" t="s">
        <v>412</v>
      </c>
      <c r="L44">
        <v>0.65670769388600003</v>
      </c>
      <c r="M44" t="s">
        <v>15</v>
      </c>
    </row>
    <row r="45" spans="1:16" ht="17" thickBot="1" x14ac:dyDescent="0.25">
      <c r="A45" t="s">
        <v>34</v>
      </c>
      <c r="B45">
        <v>6</v>
      </c>
      <c r="C45">
        <v>45</v>
      </c>
      <c r="D45">
        <v>624</v>
      </c>
      <c r="E45">
        <v>6174</v>
      </c>
      <c r="F45" s="9">
        <v>0.96153846153800004</v>
      </c>
      <c r="G45" s="9">
        <v>0.72886297376099995</v>
      </c>
      <c r="H45" s="9">
        <v>1.32</v>
      </c>
      <c r="I45">
        <v>618</v>
      </c>
      <c r="J45">
        <v>6129</v>
      </c>
      <c r="K45" t="s">
        <v>411</v>
      </c>
      <c r="L45">
        <v>0.46552759956899997</v>
      </c>
      <c r="M45" t="s">
        <v>15</v>
      </c>
    </row>
    <row r="46" spans="1:16" s="4" customFormat="1" ht="17" thickBot="1" x14ac:dyDescent="0.25">
      <c r="A46" s="5" t="s">
        <v>74</v>
      </c>
      <c r="B46" s="4">
        <v>46</v>
      </c>
      <c r="C46" s="4">
        <v>288</v>
      </c>
      <c r="D46" s="4">
        <v>624</v>
      </c>
      <c r="E46" s="4">
        <v>6174</v>
      </c>
      <c r="F46" s="8">
        <v>7.3717948717899997</v>
      </c>
      <c r="G46" s="8">
        <v>4.6647230320700004</v>
      </c>
      <c r="H46" s="8">
        <v>1.58</v>
      </c>
      <c r="I46" s="4">
        <v>578</v>
      </c>
      <c r="J46" s="4">
        <v>5886</v>
      </c>
      <c r="K46" s="4" t="s">
        <v>410</v>
      </c>
      <c r="L46" s="4">
        <v>4.6274446233399999E-3</v>
      </c>
      <c r="M46" s="4" t="s">
        <v>64</v>
      </c>
      <c r="N46" s="10">
        <f>SUM(F46:F56)</f>
        <v>89.102564102430009</v>
      </c>
      <c r="O46" s="10">
        <f>SUM(G46:G56)</f>
        <v>88.160025915120002</v>
      </c>
      <c r="P46" s="24">
        <f>N46/O46</f>
        <v>1.0106912194900837</v>
      </c>
    </row>
    <row r="47" spans="1:16" x14ac:dyDescent="0.2">
      <c r="A47" t="s">
        <v>16</v>
      </c>
      <c r="B47">
        <v>116</v>
      </c>
      <c r="C47">
        <v>1122</v>
      </c>
      <c r="D47">
        <v>624</v>
      </c>
      <c r="E47">
        <v>6174</v>
      </c>
      <c r="F47" s="9">
        <v>18.589743589699999</v>
      </c>
      <c r="G47" s="9">
        <v>18.172983479100001</v>
      </c>
      <c r="H47" s="9">
        <v>1.02</v>
      </c>
      <c r="I47">
        <v>508</v>
      </c>
      <c r="J47">
        <v>5052</v>
      </c>
      <c r="K47" t="s">
        <v>409</v>
      </c>
      <c r="L47">
        <v>0.78569524539299995</v>
      </c>
      <c r="M47" t="s">
        <v>15</v>
      </c>
      <c r="N47">
        <f>SUM(B46:B56)</f>
        <v>556</v>
      </c>
      <c r="O47">
        <f>SUM(C46:C56)</f>
        <v>5443</v>
      </c>
    </row>
    <row r="48" spans="1:16" x14ac:dyDescent="0.2">
      <c r="A48" t="s">
        <v>18</v>
      </c>
      <c r="B48">
        <v>98</v>
      </c>
      <c r="C48">
        <v>889</v>
      </c>
      <c r="D48">
        <v>624</v>
      </c>
      <c r="E48">
        <v>6174</v>
      </c>
      <c r="F48" s="9">
        <v>15.705128205099999</v>
      </c>
      <c r="G48" s="9">
        <v>14.3990929705</v>
      </c>
      <c r="H48" s="9">
        <v>1.0900000000000001</v>
      </c>
      <c r="I48">
        <v>526</v>
      </c>
      <c r="J48">
        <v>5285</v>
      </c>
      <c r="K48" t="s">
        <v>408</v>
      </c>
      <c r="L48">
        <v>0.371477580182</v>
      </c>
      <c r="M48" t="s">
        <v>15</v>
      </c>
      <c r="N48">
        <f>D46-N47</f>
        <v>68</v>
      </c>
      <c r="O48">
        <f>E46-O47</f>
        <v>731</v>
      </c>
    </row>
    <row r="49" spans="1:16" x14ac:dyDescent="0.2">
      <c r="A49" t="s">
        <v>20</v>
      </c>
      <c r="B49">
        <v>70</v>
      </c>
      <c r="C49">
        <v>691</v>
      </c>
      <c r="D49">
        <v>624</v>
      </c>
      <c r="E49">
        <v>6174</v>
      </c>
      <c r="F49" s="9">
        <v>11.217948717900001</v>
      </c>
      <c r="G49" s="9">
        <v>11.192095886000001</v>
      </c>
      <c r="H49" s="9">
        <v>1</v>
      </c>
      <c r="I49">
        <v>554</v>
      </c>
      <c r="J49">
        <v>5483</v>
      </c>
      <c r="K49" t="s">
        <v>407</v>
      </c>
      <c r="L49">
        <v>1</v>
      </c>
      <c r="M49" t="s">
        <v>15</v>
      </c>
    </row>
    <row r="50" spans="1:16" x14ac:dyDescent="0.2">
      <c r="A50" t="s">
        <v>22</v>
      </c>
      <c r="B50">
        <v>47</v>
      </c>
      <c r="C50">
        <v>613</v>
      </c>
      <c r="D50">
        <v>624</v>
      </c>
      <c r="E50">
        <v>6174</v>
      </c>
      <c r="F50" s="9">
        <v>7.5320512820500003</v>
      </c>
      <c r="G50" s="9">
        <v>9.9287333981200003</v>
      </c>
      <c r="H50" s="9">
        <v>0.76</v>
      </c>
      <c r="I50">
        <v>577</v>
      </c>
      <c r="J50">
        <v>5561</v>
      </c>
      <c r="K50" t="s">
        <v>406</v>
      </c>
      <c r="L50">
        <v>5.5322241260499998E-2</v>
      </c>
      <c r="M50" t="s">
        <v>15</v>
      </c>
    </row>
    <row r="51" spans="1:16" x14ac:dyDescent="0.2">
      <c r="A51" t="s">
        <v>24</v>
      </c>
      <c r="B51">
        <v>35</v>
      </c>
      <c r="C51">
        <v>484</v>
      </c>
      <c r="D51">
        <v>624</v>
      </c>
      <c r="E51">
        <v>6174</v>
      </c>
      <c r="F51" s="9">
        <v>5.6089743589700003</v>
      </c>
      <c r="G51" s="9">
        <v>7.83932620667</v>
      </c>
      <c r="H51" s="9">
        <v>0.72</v>
      </c>
      <c r="I51">
        <v>589</v>
      </c>
      <c r="J51">
        <v>5690</v>
      </c>
      <c r="K51" t="s">
        <v>405</v>
      </c>
      <c r="L51">
        <v>4.76610162049E-2</v>
      </c>
      <c r="M51" t="s">
        <v>50</v>
      </c>
    </row>
    <row r="52" spans="1:16" x14ac:dyDescent="0.2">
      <c r="A52" t="s">
        <v>26</v>
      </c>
      <c r="B52">
        <v>40</v>
      </c>
      <c r="C52">
        <v>405</v>
      </c>
      <c r="D52">
        <v>624</v>
      </c>
      <c r="E52">
        <v>6174</v>
      </c>
      <c r="F52" s="9">
        <v>6.4102564102599997</v>
      </c>
      <c r="G52" s="9">
        <v>6.5597667638499999</v>
      </c>
      <c r="H52" s="9">
        <v>0.98</v>
      </c>
      <c r="I52">
        <v>584</v>
      </c>
      <c r="J52">
        <v>5769</v>
      </c>
      <c r="K52" t="s">
        <v>404</v>
      </c>
      <c r="L52">
        <v>1</v>
      </c>
      <c r="M52" t="s">
        <v>15</v>
      </c>
    </row>
    <row r="53" spans="1:16" x14ac:dyDescent="0.2">
      <c r="A53" t="s">
        <v>28</v>
      </c>
      <c r="B53">
        <v>30</v>
      </c>
      <c r="C53">
        <v>319</v>
      </c>
      <c r="D53">
        <v>624</v>
      </c>
      <c r="E53">
        <v>6174</v>
      </c>
      <c r="F53" s="9">
        <v>4.80769230769</v>
      </c>
      <c r="G53" s="9">
        <v>5.16682863622</v>
      </c>
      <c r="H53" s="9">
        <v>0.93</v>
      </c>
      <c r="I53">
        <v>594</v>
      </c>
      <c r="J53">
        <v>5855</v>
      </c>
      <c r="K53" t="s">
        <v>403</v>
      </c>
      <c r="L53">
        <v>0.77536700211200005</v>
      </c>
      <c r="M53" t="s">
        <v>15</v>
      </c>
    </row>
    <row r="54" spans="1:16" x14ac:dyDescent="0.2">
      <c r="A54" t="s">
        <v>30</v>
      </c>
      <c r="B54">
        <v>27</v>
      </c>
      <c r="C54">
        <v>260</v>
      </c>
      <c r="D54">
        <v>624</v>
      </c>
      <c r="E54">
        <v>6174</v>
      </c>
      <c r="F54" s="9">
        <v>4.32692307692</v>
      </c>
      <c r="G54" s="9">
        <v>4.2112082928400003</v>
      </c>
      <c r="H54" s="9">
        <v>1.03</v>
      </c>
      <c r="I54">
        <v>597</v>
      </c>
      <c r="J54">
        <v>5914</v>
      </c>
      <c r="K54" t="s">
        <v>402</v>
      </c>
      <c r="L54">
        <v>0.835053150824</v>
      </c>
      <c r="M54" t="s">
        <v>15</v>
      </c>
    </row>
    <row r="55" spans="1:16" x14ac:dyDescent="0.2">
      <c r="A55" t="s">
        <v>32</v>
      </c>
      <c r="B55">
        <v>30</v>
      </c>
      <c r="C55">
        <v>204</v>
      </c>
      <c r="D55">
        <v>624</v>
      </c>
      <c r="E55">
        <v>6174</v>
      </c>
      <c r="F55" s="9">
        <v>4.80769230769</v>
      </c>
      <c r="G55" s="9">
        <v>3.3041788143800002</v>
      </c>
      <c r="H55" s="9">
        <v>1.46</v>
      </c>
      <c r="I55">
        <v>594</v>
      </c>
      <c r="J55">
        <v>5970</v>
      </c>
      <c r="K55" t="s">
        <v>401</v>
      </c>
      <c r="L55">
        <v>6.3911482089899996E-2</v>
      </c>
      <c r="M55" t="s">
        <v>15</v>
      </c>
    </row>
    <row r="56" spans="1:16" ht="17" thickBot="1" x14ac:dyDescent="0.25">
      <c r="A56" t="s">
        <v>34</v>
      </c>
      <c r="B56">
        <v>17</v>
      </c>
      <c r="C56">
        <v>168</v>
      </c>
      <c r="D56">
        <v>624</v>
      </c>
      <c r="E56">
        <v>6174</v>
      </c>
      <c r="F56" s="9">
        <v>2.7243589743599999</v>
      </c>
      <c r="G56" s="9">
        <v>2.72108843537</v>
      </c>
      <c r="H56" s="9">
        <v>1</v>
      </c>
      <c r="I56">
        <v>607</v>
      </c>
      <c r="J56">
        <v>6006</v>
      </c>
      <c r="K56" t="s">
        <v>400</v>
      </c>
      <c r="L56">
        <v>1</v>
      </c>
      <c r="M56" t="s">
        <v>15</v>
      </c>
    </row>
    <row r="57" spans="1:16" s="4" customFormat="1" ht="17" thickBot="1" x14ac:dyDescent="0.25">
      <c r="A57" s="5" t="s">
        <v>86</v>
      </c>
      <c r="B57" s="4">
        <v>16</v>
      </c>
      <c r="C57" s="4">
        <v>165</v>
      </c>
      <c r="D57" s="4">
        <v>624</v>
      </c>
      <c r="E57" s="4">
        <v>6174</v>
      </c>
      <c r="F57" s="8">
        <v>2.5641025641000001</v>
      </c>
      <c r="G57" s="8">
        <v>2.67249757046</v>
      </c>
      <c r="H57" s="8">
        <v>0.96</v>
      </c>
      <c r="I57" s="4">
        <v>608</v>
      </c>
      <c r="J57" s="4">
        <v>6009</v>
      </c>
      <c r="K57" s="4" t="s">
        <v>399</v>
      </c>
      <c r="L57" s="4">
        <v>1</v>
      </c>
      <c r="M57" s="4" t="s">
        <v>15</v>
      </c>
      <c r="N57" s="10">
        <f>SUM(F57:F67)</f>
        <v>35.897435897420003</v>
      </c>
      <c r="O57" s="10">
        <f>SUM(G57:G67)</f>
        <v>39.099449303549996</v>
      </c>
      <c r="P57" s="24">
        <f>N57/O57</f>
        <v>0.91810592059056773</v>
      </c>
    </row>
    <row r="58" spans="1:16" x14ac:dyDescent="0.2">
      <c r="A58" t="s">
        <v>16</v>
      </c>
      <c r="B58">
        <v>31</v>
      </c>
      <c r="C58">
        <v>246</v>
      </c>
      <c r="D58">
        <v>624</v>
      </c>
      <c r="E58">
        <v>6174</v>
      </c>
      <c r="F58" s="9">
        <v>4.9679487179499997</v>
      </c>
      <c r="G58" s="9">
        <v>3.9844509232299998</v>
      </c>
      <c r="H58" s="9">
        <v>1.25</v>
      </c>
      <c r="I58">
        <v>593</v>
      </c>
      <c r="J58">
        <v>5928</v>
      </c>
      <c r="K58" t="s">
        <v>398</v>
      </c>
      <c r="L58">
        <v>0.241791506441</v>
      </c>
      <c r="M58" t="s">
        <v>15</v>
      </c>
      <c r="N58">
        <f>SUM(B57:B67)</f>
        <v>224</v>
      </c>
      <c r="O58">
        <f>SUM(C57:C67)</f>
        <v>2414</v>
      </c>
    </row>
    <row r="59" spans="1:16" x14ac:dyDescent="0.2">
      <c r="A59" t="s">
        <v>18</v>
      </c>
      <c r="B59">
        <v>18</v>
      </c>
      <c r="C59">
        <v>293</v>
      </c>
      <c r="D59">
        <v>624</v>
      </c>
      <c r="E59">
        <v>6174</v>
      </c>
      <c r="F59" s="9">
        <v>2.88461538462</v>
      </c>
      <c r="G59" s="9">
        <v>4.7457078069299996</v>
      </c>
      <c r="H59" s="9">
        <v>0.61</v>
      </c>
      <c r="I59">
        <v>606</v>
      </c>
      <c r="J59">
        <v>5881</v>
      </c>
      <c r="K59" t="s">
        <v>397</v>
      </c>
      <c r="L59">
        <v>3.4228879235899998E-2</v>
      </c>
      <c r="M59" t="s">
        <v>50</v>
      </c>
      <c r="N59">
        <f>D57-N58</f>
        <v>400</v>
      </c>
      <c r="O59">
        <f>E57-O58</f>
        <v>3760</v>
      </c>
    </row>
    <row r="60" spans="1:16" x14ac:dyDescent="0.2">
      <c r="A60" t="s">
        <v>20</v>
      </c>
      <c r="B60">
        <v>21</v>
      </c>
      <c r="C60">
        <v>254</v>
      </c>
      <c r="D60">
        <v>624</v>
      </c>
      <c r="E60">
        <v>6174</v>
      </c>
      <c r="F60" s="9">
        <v>3.36538461538</v>
      </c>
      <c r="G60" s="9">
        <v>4.1140265630100004</v>
      </c>
      <c r="H60" s="9">
        <v>0.82</v>
      </c>
      <c r="I60">
        <v>603</v>
      </c>
      <c r="J60">
        <v>5920</v>
      </c>
      <c r="K60" t="s">
        <v>396</v>
      </c>
      <c r="L60">
        <v>0.45459431035600001</v>
      </c>
      <c r="M60" t="s">
        <v>15</v>
      </c>
    </row>
    <row r="61" spans="1:16" x14ac:dyDescent="0.2">
      <c r="A61" t="s">
        <v>22</v>
      </c>
      <c r="B61">
        <v>27</v>
      </c>
      <c r="C61">
        <v>235</v>
      </c>
      <c r="D61">
        <v>624</v>
      </c>
      <c r="E61">
        <v>6174</v>
      </c>
      <c r="F61" s="9">
        <v>4.32692307692</v>
      </c>
      <c r="G61" s="9">
        <v>3.8062844185300002</v>
      </c>
      <c r="H61" s="9">
        <v>1.1399999999999999</v>
      </c>
      <c r="I61">
        <v>597</v>
      </c>
      <c r="J61">
        <v>5939</v>
      </c>
      <c r="K61" t="s">
        <v>395</v>
      </c>
      <c r="L61">
        <v>0.51227348560399999</v>
      </c>
      <c r="M61" t="s">
        <v>15</v>
      </c>
    </row>
    <row r="62" spans="1:16" x14ac:dyDescent="0.2">
      <c r="A62" t="s">
        <v>24</v>
      </c>
      <c r="B62">
        <v>24</v>
      </c>
      <c r="C62">
        <v>234</v>
      </c>
      <c r="D62">
        <v>624</v>
      </c>
      <c r="E62">
        <v>6174</v>
      </c>
      <c r="F62" s="9">
        <v>3.84615384615</v>
      </c>
      <c r="G62" s="9">
        <v>3.7900874635599999</v>
      </c>
      <c r="H62" s="9">
        <v>1.01</v>
      </c>
      <c r="I62">
        <v>600</v>
      </c>
      <c r="J62">
        <v>5940</v>
      </c>
      <c r="K62" t="s">
        <v>394</v>
      </c>
      <c r="L62">
        <v>0.91250429242200004</v>
      </c>
      <c r="M62" t="s">
        <v>15</v>
      </c>
    </row>
    <row r="63" spans="1:16" x14ac:dyDescent="0.2">
      <c r="A63" t="s">
        <v>26</v>
      </c>
      <c r="B63">
        <v>13</v>
      </c>
      <c r="C63">
        <v>226</v>
      </c>
      <c r="D63">
        <v>624</v>
      </c>
      <c r="E63">
        <v>6174</v>
      </c>
      <c r="F63" s="9">
        <v>2.0833333333300001</v>
      </c>
      <c r="G63" s="9">
        <v>3.6605118237799998</v>
      </c>
      <c r="H63" s="9">
        <v>0.56999999999999995</v>
      </c>
      <c r="I63">
        <v>611</v>
      </c>
      <c r="J63">
        <v>5948</v>
      </c>
      <c r="K63" t="s">
        <v>393</v>
      </c>
      <c r="L63">
        <v>3.9827596366699997E-2</v>
      </c>
      <c r="M63" t="s">
        <v>50</v>
      </c>
    </row>
    <row r="64" spans="1:16" x14ac:dyDescent="0.2">
      <c r="A64" t="s">
        <v>28</v>
      </c>
      <c r="B64">
        <v>18</v>
      </c>
      <c r="C64">
        <v>218</v>
      </c>
      <c r="D64">
        <v>624</v>
      </c>
      <c r="E64">
        <v>6174</v>
      </c>
      <c r="F64" s="9">
        <v>2.88461538462</v>
      </c>
      <c r="G64" s="9">
        <v>3.5309361840000002</v>
      </c>
      <c r="H64" s="9">
        <v>0.82</v>
      </c>
      <c r="I64">
        <v>606</v>
      </c>
      <c r="J64">
        <v>5956</v>
      </c>
      <c r="K64" t="s">
        <v>392</v>
      </c>
      <c r="L64">
        <v>0.49040337736700002</v>
      </c>
      <c r="M64" t="s">
        <v>15</v>
      </c>
    </row>
    <row r="65" spans="1:16" x14ac:dyDescent="0.2">
      <c r="A65" t="s">
        <v>30</v>
      </c>
      <c r="B65">
        <v>13</v>
      </c>
      <c r="C65">
        <v>189</v>
      </c>
      <c r="D65">
        <v>624</v>
      </c>
      <c r="E65">
        <v>6174</v>
      </c>
      <c r="F65" s="9">
        <v>2.0833333333300001</v>
      </c>
      <c r="G65" s="9">
        <v>3.0612244897999998</v>
      </c>
      <c r="H65" s="9">
        <v>0.68</v>
      </c>
      <c r="I65">
        <v>611</v>
      </c>
      <c r="J65">
        <v>5985</v>
      </c>
      <c r="K65" t="s">
        <v>391</v>
      </c>
      <c r="L65">
        <v>0.214546540428</v>
      </c>
      <c r="M65" t="s">
        <v>15</v>
      </c>
    </row>
    <row r="66" spans="1:16" x14ac:dyDescent="0.2">
      <c r="A66" t="s">
        <v>32</v>
      </c>
      <c r="B66">
        <v>22</v>
      </c>
      <c r="C66">
        <v>194</v>
      </c>
      <c r="D66">
        <v>624</v>
      </c>
      <c r="E66">
        <v>6174</v>
      </c>
      <c r="F66" s="9">
        <v>3.5256410256400001</v>
      </c>
      <c r="G66" s="9">
        <v>3.1422092646599999</v>
      </c>
      <c r="H66" s="9">
        <v>1.1200000000000001</v>
      </c>
      <c r="I66">
        <v>602</v>
      </c>
      <c r="J66">
        <v>5980</v>
      </c>
      <c r="K66" t="s">
        <v>390</v>
      </c>
      <c r="L66">
        <v>0.551023692713</v>
      </c>
      <c r="M66" t="s">
        <v>15</v>
      </c>
    </row>
    <row r="67" spans="1:16" ht="17" thickBot="1" x14ac:dyDescent="0.25">
      <c r="A67" t="s">
        <v>34</v>
      </c>
      <c r="B67">
        <v>21</v>
      </c>
      <c r="C67">
        <v>160</v>
      </c>
      <c r="D67">
        <v>624</v>
      </c>
      <c r="E67">
        <v>6174</v>
      </c>
      <c r="F67" s="9">
        <v>3.36538461538</v>
      </c>
      <c r="G67" s="9">
        <v>2.5915127955899999</v>
      </c>
      <c r="H67" s="9">
        <v>1.3</v>
      </c>
      <c r="I67">
        <v>603</v>
      </c>
      <c r="J67">
        <v>6014</v>
      </c>
      <c r="K67" t="s">
        <v>389</v>
      </c>
      <c r="L67">
        <v>0.24086584311199999</v>
      </c>
      <c r="M67" t="s">
        <v>15</v>
      </c>
    </row>
    <row r="68" spans="1:16" s="4" customFormat="1" ht="17" thickBot="1" x14ac:dyDescent="0.25">
      <c r="A68" s="5" t="s">
        <v>98</v>
      </c>
      <c r="B68" s="4">
        <v>8</v>
      </c>
      <c r="C68" s="4">
        <v>91</v>
      </c>
      <c r="D68" s="4">
        <v>624</v>
      </c>
      <c r="E68" s="4">
        <v>6174</v>
      </c>
      <c r="F68" s="8">
        <v>1.2820512820500001</v>
      </c>
      <c r="G68" s="8">
        <v>1.47392290249</v>
      </c>
      <c r="H68" s="8">
        <v>0.87</v>
      </c>
      <c r="I68" s="4">
        <v>616</v>
      </c>
      <c r="J68" s="4">
        <v>6083</v>
      </c>
      <c r="K68" s="4" t="s">
        <v>388</v>
      </c>
      <c r="L68" s="4">
        <v>0.86088256300900001</v>
      </c>
      <c r="M68" s="4" t="s">
        <v>15</v>
      </c>
      <c r="N68" s="10">
        <f>SUM(F68:F78)</f>
        <v>56.08974358975</v>
      </c>
      <c r="O68" s="10">
        <f>SUM(G68:G78)</f>
        <v>57.839326206660004</v>
      </c>
      <c r="P68" s="24">
        <f>N68/O68</f>
        <v>0.96975098550320693</v>
      </c>
    </row>
    <row r="69" spans="1:16" x14ac:dyDescent="0.2">
      <c r="A69" t="s">
        <v>16</v>
      </c>
      <c r="B69">
        <v>52</v>
      </c>
      <c r="C69">
        <v>498</v>
      </c>
      <c r="D69">
        <v>624</v>
      </c>
      <c r="E69">
        <v>6174</v>
      </c>
      <c r="F69" s="9">
        <v>8.3333333333299997</v>
      </c>
      <c r="G69" s="9">
        <v>8.0660835762899996</v>
      </c>
      <c r="H69" s="9">
        <v>1.03</v>
      </c>
      <c r="I69">
        <v>572</v>
      </c>
      <c r="J69">
        <v>5676</v>
      </c>
      <c r="K69" t="s">
        <v>387</v>
      </c>
      <c r="L69">
        <v>0.81718169381399997</v>
      </c>
      <c r="M69" t="s">
        <v>15</v>
      </c>
      <c r="N69">
        <f>SUM(B68:B78)</f>
        <v>350</v>
      </c>
      <c r="O69">
        <f>SUM(C68:C78)</f>
        <v>3571</v>
      </c>
    </row>
    <row r="70" spans="1:16" x14ac:dyDescent="0.2">
      <c r="A70" t="s">
        <v>18</v>
      </c>
      <c r="B70">
        <v>43</v>
      </c>
      <c r="C70">
        <v>463</v>
      </c>
      <c r="D70">
        <v>624</v>
      </c>
      <c r="E70">
        <v>6174</v>
      </c>
      <c r="F70" s="9">
        <v>6.8910256410299997</v>
      </c>
      <c r="G70" s="9">
        <v>7.4991901522499997</v>
      </c>
      <c r="H70" s="9">
        <v>0.92</v>
      </c>
      <c r="I70">
        <v>581</v>
      </c>
      <c r="J70">
        <v>5711</v>
      </c>
      <c r="K70" t="s">
        <v>386</v>
      </c>
      <c r="L70">
        <v>0.63145698725499999</v>
      </c>
      <c r="M70" t="s">
        <v>15</v>
      </c>
      <c r="N70">
        <f>D68-N69</f>
        <v>274</v>
      </c>
      <c r="O70">
        <f>E68-O69</f>
        <v>2603</v>
      </c>
    </row>
    <row r="71" spans="1:16" x14ac:dyDescent="0.2">
      <c r="A71" t="s">
        <v>20</v>
      </c>
      <c r="B71">
        <v>39</v>
      </c>
      <c r="C71">
        <v>395</v>
      </c>
      <c r="D71">
        <v>624</v>
      </c>
      <c r="E71">
        <v>6174</v>
      </c>
      <c r="F71" s="9">
        <v>6.25</v>
      </c>
      <c r="G71" s="9">
        <v>6.3977972141199997</v>
      </c>
      <c r="H71" s="9">
        <v>0.98</v>
      </c>
      <c r="I71">
        <v>585</v>
      </c>
      <c r="J71">
        <v>5779</v>
      </c>
      <c r="K71" t="s">
        <v>385</v>
      </c>
      <c r="L71">
        <v>1</v>
      </c>
      <c r="M71" t="s">
        <v>15</v>
      </c>
    </row>
    <row r="72" spans="1:16" x14ac:dyDescent="0.2">
      <c r="A72" t="s">
        <v>22</v>
      </c>
      <c r="B72">
        <v>32</v>
      </c>
      <c r="C72">
        <v>403</v>
      </c>
      <c r="D72">
        <v>624</v>
      </c>
      <c r="E72">
        <v>6174</v>
      </c>
      <c r="F72" s="9">
        <v>5.1282051282100003</v>
      </c>
      <c r="G72" s="9">
        <v>6.5273728539000002</v>
      </c>
      <c r="H72" s="9">
        <v>0.79</v>
      </c>
      <c r="I72">
        <v>592</v>
      </c>
      <c r="J72">
        <v>5771</v>
      </c>
      <c r="K72" t="s">
        <v>384</v>
      </c>
      <c r="L72">
        <v>0.19754657573500001</v>
      </c>
      <c r="M72" t="s">
        <v>15</v>
      </c>
    </row>
    <row r="73" spans="1:16" x14ac:dyDescent="0.2">
      <c r="A73" t="s">
        <v>24</v>
      </c>
      <c r="B73">
        <v>37</v>
      </c>
      <c r="C73">
        <v>357</v>
      </c>
      <c r="D73">
        <v>624</v>
      </c>
      <c r="E73">
        <v>6174</v>
      </c>
      <c r="F73" s="9">
        <v>5.9294871794899997</v>
      </c>
      <c r="G73" s="9">
        <v>5.7823129251700003</v>
      </c>
      <c r="H73" s="9">
        <v>1.03</v>
      </c>
      <c r="I73">
        <v>587</v>
      </c>
      <c r="J73">
        <v>5817</v>
      </c>
      <c r="K73" t="s">
        <v>383</v>
      </c>
      <c r="L73">
        <v>0.85738752565200005</v>
      </c>
      <c r="M73" t="s">
        <v>15</v>
      </c>
    </row>
    <row r="74" spans="1:16" x14ac:dyDescent="0.2">
      <c r="A74" t="s">
        <v>26</v>
      </c>
      <c r="B74">
        <v>28</v>
      </c>
      <c r="C74">
        <v>353</v>
      </c>
      <c r="D74">
        <v>624</v>
      </c>
      <c r="E74">
        <v>6174</v>
      </c>
      <c r="F74" s="9">
        <v>4.4871794871799997</v>
      </c>
      <c r="G74" s="9">
        <v>5.71752510528</v>
      </c>
      <c r="H74" s="9">
        <v>0.78</v>
      </c>
      <c r="I74">
        <v>596</v>
      </c>
      <c r="J74">
        <v>5821</v>
      </c>
      <c r="K74" t="s">
        <v>382</v>
      </c>
      <c r="L74">
        <v>0.23467226457199999</v>
      </c>
      <c r="M74" t="s">
        <v>15</v>
      </c>
    </row>
    <row r="75" spans="1:16" x14ac:dyDescent="0.2">
      <c r="A75" t="s">
        <v>28</v>
      </c>
      <c r="B75">
        <v>30</v>
      </c>
      <c r="C75">
        <v>294</v>
      </c>
      <c r="D75">
        <v>624</v>
      </c>
      <c r="E75">
        <v>6174</v>
      </c>
      <c r="F75" s="9">
        <v>4.80769230769</v>
      </c>
      <c r="G75" s="9">
        <v>4.7619047619000003</v>
      </c>
      <c r="H75" s="9">
        <v>1.01</v>
      </c>
      <c r="I75">
        <v>594</v>
      </c>
      <c r="J75">
        <v>5880</v>
      </c>
      <c r="K75" t="s">
        <v>381</v>
      </c>
      <c r="L75">
        <v>0.92156504046999999</v>
      </c>
      <c r="M75" t="s">
        <v>15</v>
      </c>
    </row>
    <row r="76" spans="1:16" x14ac:dyDescent="0.2">
      <c r="A76" t="s">
        <v>30</v>
      </c>
      <c r="B76">
        <v>32</v>
      </c>
      <c r="C76">
        <v>236</v>
      </c>
      <c r="D76">
        <v>624</v>
      </c>
      <c r="E76">
        <v>6174</v>
      </c>
      <c r="F76" s="9">
        <v>5.1282051282100003</v>
      </c>
      <c r="G76" s="9">
        <v>3.8224813735000001</v>
      </c>
      <c r="H76" s="9">
        <v>1.34</v>
      </c>
      <c r="I76">
        <v>592</v>
      </c>
      <c r="J76">
        <v>5938</v>
      </c>
      <c r="K76" t="s">
        <v>380</v>
      </c>
      <c r="L76">
        <v>0.12940896711300001</v>
      </c>
      <c r="M76" t="s">
        <v>15</v>
      </c>
    </row>
    <row r="77" spans="1:16" x14ac:dyDescent="0.2">
      <c r="A77" t="s">
        <v>32</v>
      </c>
      <c r="B77">
        <v>24</v>
      </c>
      <c r="C77">
        <v>263</v>
      </c>
      <c r="D77">
        <v>624</v>
      </c>
      <c r="E77">
        <v>6174</v>
      </c>
      <c r="F77" s="9">
        <v>3.84615384615</v>
      </c>
      <c r="G77" s="9">
        <v>4.2597991577599998</v>
      </c>
      <c r="H77" s="9">
        <v>0.9</v>
      </c>
      <c r="I77">
        <v>600</v>
      </c>
      <c r="J77">
        <v>5911</v>
      </c>
      <c r="K77" t="s">
        <v>379</v>
      </c>
      <c r="L77">
        <v>0.75360878615600002</v>
      </c>
      <c r="M77" t="s">
        <v>15</v>
      </c>
    </row>
    <row r="78" spans="1:16" ht="17" thickBot="1" x14ac:dyDescent="0.25">
      <c r="A78" t="s">
        <v>34</v>
      </c>
      <c r="B78">
        <v>25</v>
      </c>
      <c r="C78">
        <v>218</v>
      </c>
      <c r="D78">
        <v>624</v>
      </c>
      <c r="E78">
        <v>6174</v>
      </c>
      <c r="F78" s="9">
        <v>4.0064102564099997</v>
      </c>
      <c r="G78" s="9">
        <v>3.5309361840000002</v>
      </c>
      <c r="H78" s="9">
        <v>1.1299999999999999</v>
      </c>
      <c r="I78">
        <v>599</v>
      </c>
      <c r="J78">
        <v>5956</v>
      </c>
      <c r="K78" t="s">
        <v>378</v>
      </c>
      <c r="L78">
        <v>0.498808578876</v>
      </c>
      <c r="M78" t="s">
        <v>15</v>
      </c>
    </row>
    <row r="79" spans="1:16" s="4" customFormat="1" ht="17" thickBot="1" x14ac:dyDescent="0.25">
      <c r="A79" s="5" t="s">
        <v>110</v>
      </c>
      <c r="B79" s="4">
        <v>3</v>
      </c>
      <c r="C79" s="4">
        <v>16</v>
      </c>
      <c r="D79" s="4">
        <v>624</v>
      </c>
      <c r="E79" s="4">
        <v>6174</v>
      </c>
      <c r="F79" s="8">
        <v>0.48076923076900002</v>
      </c>
      <c r="G79" s="8">
        <v>0.25915127955900003</v>
      </c>
      <c r="H79" s="8">
        <v>1.86</v>
      </c>
      <c r="I79" s="4">
        <v>621</v>
      </c>
      <c r="J79" s="4">
        <v>6158</v>
      </c>
      <c r="K79" s="4" t="s">
        <v>377</v>
      </c>
      <c r="L79" s="4">
        <v>0.41082671886400002</v>
      </c>
      <c r="M79" s="4" t="s">
        <v>15</v>
      </c>
      <c r="N79" s="10">
        <f>SUM(F79:F89)</f>
        <v>8.814102564093</v>
      </c>
      <c r="O79" s="10">
        <f>SUM(G79:G89)</f>
        <v>8.6005830903780005</v>
      </c>
      <c r="P79" s="24">
        <f>N79/O79</f>
        <v>1.024826162537035</v>
      </c>
    </row>
    <row r="80" spans="1:16" x14ac:dyDescent="0.2">
      <c r="A80" t="s">
        <v>16</v>
      </c>
      <c r="B80">
        <v>8</v>
      </c>
      <c r="C80">
        <v>51</v>
      </c>
      <c r="D80">
        <v>624</v>
      </c>
      <c r="E80">
        <v>6174</v>
      </c>
      <c r="F80" s="9">
        <v>1.2820512820500001</v>
      </c>
      <c r="G80" s="9">
        <v>0.82604470359600002</v>
      </c>
      <c r="H80" s="9">
        <v>1.55</v>
      </c>
      <c r="I80">
        <v>616</v>
      </c>
      <c r="J80">
        <v>6123</v>
      </c>
      <c r="K80" t="s">
        <v>376</v>
      </c>
      <c r="L80">
        <v>0.25235129911600002</v>
      </c>
      <c r="M80" t="s">
        <v>15</v>
      </c>
      <c r="N80">
        <f>SUM(B79:B89)</f>
        <v>55</v>
      </c>
      <c r="O80">
        <f>SUM(C79:C89)</f>
        <v>531</v>
      </c>
    </row>
    <row r="81" spans="1:16" x14ac:dyDescent="0.2">
      <c r="A81" t="s">
        <v>18</v>
      </c>
      <c r="B81">
        <v>6</v>
      </c>
      <c r="C81">
        <v>55</v>
      </c>
      <c r="D81">
        <v>624</v>
      </c>
      <c r="E81">
        <v>6174</v>
      </c>
      <c r="F81" s="9">
        <v>0.96153846153800004</v>
      </c>
      <c r="G81" s="9">
        <v>0.89083252348599995</v>
      </c>
      <c r="H81" s="9">
        <v>1.08</v>
      </c>
      <c r="I81">
        <v>618</v>
      </c>
      <c r="J81">
        <v>6119</v>
      </c>
      <c r="K81" t="s">
        <v>375</v>
      </c>
      <c r="L81">
        <v>0.82279057035299996</v>
      </c>
      <c r="M81" t="s">
        <v>15</v>
      </c>
      <c r="N81">
        <f>D79-N80</f>
        <v>569</v>
      </c>
      <c r="O81">
        <f>E79-O80</f>
        <v>5643</v>
      </c>
    </row>
    <row r="82" spans="1:16" x14ac:dyDescent="0.2">
      <c r="A82" t="s">
        <v>20</v>
      </c>
      <c r="B82">
        <v>6</v>
      </c>
      <c r="C82">
        <v>59</v>
      </c>
      <c r="D82">
        <v>624</v>
      </c>
      <c r="E82">
        <v>6174</v>
      </c>
      <c r="F82" s="9">
        <v>0.96153846153800004</v>
      </c>
      <c r="G82" s="9">
        <v>0.95562034337500001</v>
      </c>
      <c r="H82" s="9">
        <v>1.01</v>
      </c>
      <c r="I82">
        <v>618</v>
      </c>
      <c r="J82">
        <v>6115</v>
      </c>
      <c r="K82" t="s">
        <v>374</v>
      </c>
      <c r="L82">
        <v>1</v>
      </c>
      <c r="M82" t="s">
        <v>15</v>
      </c>
    </row>
    <row r="83" spans="1:16" x14ac:dyDescent="0.2">
      <c r="A83" t="s">
        <v>22</v>
      </c>
      <c r="B83">
        <v>7</v>
      </c>
      <c r="C83">
        <v>59</v>
      </c>
      <c r="D83">
        <v>624</v>
      </c>
      <c r="E83">
        <v>6174</v>
      </c>
      <c r="F83" s="9">
        <v>1.1217948717899999</v>
      </c>
      <c r="G83" s="9">
        <v>0.95562034337500001</v>
      </c>
      <c r="H83" s="9">
        <v>1.17</v>
      </c>
      <c r="I83">
        <v>617</v>
      </c>
      <c r="J83">
        <v>6115</v>
      </c>
      <c r="K83" t="s">
        <v>373</v>
      </c>
      <c r="L83">
        <v>0.66640699025799999</v>
      </c>
      <c r="M83" t="s">
        <v>15</v>
      </c>
    </row>
    <row r="84" spans="1:16" x14ac:dyDescent="0.2">
      <c r="A84" t="s">
        <v>24</v>
      </c>
      <c r="B84">
        <v>8</v>
      </c>
      <c r="C84">
        <v>45</v>
      </c>
      <c r="D84">
        <v>624</v>
      </c>
      <c r="E84">
        <v>6174</v>
      </c>
      <c r="F84" s="9">
        <v>1.2820512820500001</v>
      </c>
      <c r="G84" s="9">
        <v>0.72886297376099995</v>
      </c>
      <c r="H84" s="9">
        <v>1.76</v>
      </c>
      <c r="I84">
        <v>616</v>
      </c>
      <c r="J84">
        <v>6129</v>
      </c>
      <c r="K84" t="s">
        <v>372</v>
      </c>
      <c r="L84">
        <v>0.14664146753599999</v>
      </c>
      <c r="M84" t="s">
        <v>15</v>
      </c>
    </row>
    <row r="85" spans="1:16" x14ac:dyDescent="0.2">
      <c r="A85" t="s">
        <v>26</v>
      </c>
      <c r="B85">
        <v>1</v>
      </c>
      <c r="C85">
        <v>54</v>
      </c>
      <c r="D85">
        <v>624</v>
      </c>
      <c r="E85">
        <v>6174</v>
      </c>
      <c r="F85" s="9">
        <v>0.16025641025599999</v>
      </c>
      <c r="G85" s="9">
        <v>0.87463556851299995</v>
      </c>
      <c r="H85" s="9">
        <v>0.18</v>
      </c>
      <c r="I85">
        <v>623</v>
      </c>
      <c r="J85">
        <v>6120</v>
      </c>
      <c r="K85" t="s">
        <v>371</v>
      </c>
      <c r="L85">
        <v>5.8613390904099998E-2</v>
      </c>
      <c r="M85" t="s">
        <v>15</v>
      </c>
    </row>
    <row r="86" spans="1:16" x14ac:dyDescent="0.2">
      <c r="A86" t="s">
        <v>28</v>
      </c>
      <c r="B86">
        <v>2</v>
      </c>
      <c r="C86">
        <v>45</v>
      </c>
      <c r="D86">
        <v>624</v>
      </c>
      <c r="E86">
        <v>6174</v>
      </c>
      <c r="F86" s="9">
        <v>0.32051282051300001</v>
      </c>
      <c r="G86" s="9">
        <v>0.72886297376099995</v>
      </c>
      <c r="H86" s="9">
        <v>0.44</v>
      </c>
      <c r="I86">
        <v>622</v>
      </c>
      <c r="J86">
        <v>6129</v>
      </c>
      <c r="K86" t="s">
        <v>370</v>
      </c>
      <c r="L86">
        <v>0.31614590566</v>
      </c>
      <c r="M86" t="s">
        <v>15</v>
      </c>
    </row>
    <row r="87" spans="1:16" x14ac:dyDescent="0.2">
      <c r="A87" t="s">
        <v>30</v>
      </c>
      <c r="B87">
        <v>4</v>
      </c>
      <c r="C87">
        <v>50</v>
      </c>
      <c r="D87">
        <v>624</v>
      </c>
      <c r="E87">
        <v>6174</v>
      </c>
      <c r="F87" s="9">
        <v>0.64102564102600001</v>
      </c>
      <c r="G87" s="9">
        <v>0.80984774862300002</v>
      </c>
      <c r="H87" s="9">
        <v>0.79</v>
      </c>
      <c r="I87">
        <v>620</v>
      </c>
      <c r="J87">
        <v>6124</v>
      </c>
      <c r="K87" t="s">
        <v>369</v>
      </c>
      <c r="L87">
        <v>0.81512376993000002</v>
      </c>
      <c r="M87" t="s">
        <v>15</v>
      </c>
    </row>
    <row r="88" spans="1:16" x14ac:dyDescent="0.2">
      <c r="A88" t="s">
        <v>32</v>
      </c>
      <c r="B88">
        <v>8</v>
      </c>
      <c r="C88">
        <v>48</v>
      </c>
      <c r="D88">
        <v>624</v>
      </c>
      <c r="E88">
        <v>6174</v>
      </c>
      <c r="F88" s="9">
        <v>1.2820512820500001</v>
      </c>
      <c r="G88" s="9">
        <v>0.777453838678</v>
      </c>
      <c r="H88" s="9">
        <v>1.65</v>
      </c>
      <c r="I88">
        <v>616</v>
      </c>
      <c r="J88">
        <v>6126</v>
      </c>
      <c r="K88" t="s">
        <v>368</v>
      </c>
      <c r="L88">
        <v>0.167332414042</v>
      </c>
      <c r="M88" t="s">
        <v>15</v>
      </c>
    </row>
    <row r="89" spans="1:16" ht="17" thickBot="1" x14ac:dyDescent="0.25">
      <c r="A89" t="s">
        <v>34</v>
      </c>
      <c r="B89">
        <v>2</v>
      </c>
      <c r="C89">
        <v>49</v>
      </c>
      <c r="D89">
        <v>624</v>
      </c>
      <c r="E89">
        <v>6174</v>
      </c>
      <c r="F89" s="9">
        <v>0.32051282051300001</v>
      </c>
      <c r="G89" s="9">
        <v>0.793650793651</v>
      </c>
      <c r="H89" s="9">
        <v>0.4</v>
      </c>
      <c r="I89">
        <v>622</v>
      </c>
      <c r="J89">
        <v>6125</v>
      </c>
      <c r="K89" t="s">
        <v>367</v>
      </c>
      <c r="L89">
        <v>0.32360673133200002</v>
      </c>
      <c r="M89" t="s">
        <v>15</v>
      </c>
    </row>
    <row r="90" spans="1:16" s="4" customFormat="1" ht="17" thickBot="1" x14ac:dyDescent="0.25">
      <c r="A90" s="5" t="s">
        <v>120</v>
      </c>
      <c r="B90" s="4">
        <v>0</v>
      </c>
      <c r="C90" s="4">
        <v>5</v>
      </c>
      <c r="D90" s="4">
        <v>624</v>
      </c>
      <c r="E90" s="4">
        <v>6174</v>
      </c>
      <c r="F90" s="8">
        <v>0</v>
      </c>
      <c r="G90" s="8">
        <v>8.0984774862300005E-2</v>
      </c>
      <c r="H90" s="8">
        <v>0</v>
      </c>
      <c r="I90" s="4">
        <v>624</v>
      </c>
      <c r="J90" s="4">
        <v>6169</v>
      </c>
      <c r="K90" s="4" t="s">
        <v>366</v>
      </c>
      <c r="L90" s="4">
        <v>1</v>
      </c>
      <c r="M90" s="4" t="s">
        <v>15</v>
      </c>
      <c r="N90" s="10">
        <f>SUM(F90:F100)</f>
        <v>2.403846153845</v>
      </c>
      <c r="O90" s="10">
        <f>SUM(G90:G100)</f>
        <v>2.3647554259812997</v>
      </c>
      <c r="P90" s="24">
        <f>N90/O90</f>
        <v>1.0165305584815305</v>
      </c>
    </row>
    <row r="91" spans="1:16" x14ac:dyDescent="0.2">
      <c r="A91" t="s">
        <v>16</v>
      </c>
      <c r="B91">
        <v>3</v>
      </c>
      <c r="C91">
        <v>15</v>
      </c>
      <c r="D91">
        <v>624</v>
      </c>
      <c r="E91">
        <v>6174</v>
      </c>
      <c r="F91" s="9">
        <v>0.48076923076900002</v>
      </c>
      <c r="G91" s="9">
        <v>0.242954324587</v>
      </c>
      <c r="H91" s="9">
        <v>1.98</v>
      </c>
      <c r="I91">
        <v>621</v>
      </c>
      <c r="J91">
        <v>6159</v>
      </c>
      <c r="K91" t="s">
        <v>365</v>
      </c>
      <c r="L91">
        <v>0.22533861295999999</v>
      </c>
      <c r="M91" t="s">
        <v>15</v>
      </c>
      <c r="N91">
        <f>SUM(B90:B100)</f>
        <v>15</v>
      </c>
      <c r="O91">
        <f>SUM(C90:C100)</f>
        <v>146</v>
      </c>
    </row>
    <row r="92" spans="1:16" x14ac:dyDescent="0.2">
      <c r="A92" t="s">
        <v>18</v>
      </c>
      <c r="B92">
        <v>0</v>
      </c>
      <c r="C92">
        <v>15</v>
      </c>
      <c r="D92">
        <v>624</v>
      </c>
      <c r="E92">
        <v>6174</v>
      </c>
      <c r="F92" s="9">
        <v>0</v>
      </c>
      <c r="G92" s="9">
        <v>0.242954324587</v>
      </c>
      <c r="H92" s="9">
        <v>0</v>
      </c>
      <c r="I92">
        <v>624</v>
      </c>
      <c r="J92">
        <v>6159</v>
      </c>
      <c r="K92" t="s">
        <v>364</v>
      </c>
      <c r="L92">
        <v>0.38871292340199998</v>
      </c>
      <c r="M92" t="s">
        <v>15</v>
      </c>
      <c r="N92">
        <f>D90-N91</f>
        <v>609</v>
      </c>
      <c r="O92">
        <f>E90-O91</f>
        <v>6028</v>
      </c>
    </row>
    <row r="93" spans="1:16" x14ac:dyDescent="0.2">
      <c r="A93" t="s">
        <v>20</v>
      </c>
      <c r="B93">
        <v>1</v>
      </c>
      <c r="C93">
        <v>15</v>
      </c>
      <c r="D93">
        <v>624</v>
      </c>
      <c r="E93">
        <v>6174</v>
      </c>
      <c r="F93" s="9">
        <v>0.16025641025599999</v>
      </c>
      <c r="G93" s="9">
        <v>0.242954324587</v>
      </c>
      <c r="H93" s="9">
        <v>0.66</v>
      </c>
      <c r="I93">
        <v>623</v>
      </c>
      <c r="J93">
        <v>6159</v>
      </c>
      <c r="K93" t="s">
        <v>357</v>
      </c>
      <c r="L93">
        <v>1</v>
      </c>
      <c r="M93" t="s">
        <v>15</v>
      </c>
    </row>
    <row r="94" spans="1:16" x14ac:dyDescent="0.2">
      <c r="A94" t="s">
        <v>22</v>
      </c>
      <c r="B94">
        <v>1</v>
      </c>
      <c r="C94">
        <v>10</v>
      </c>
      <c r="D94">
        <v>624</v>
      </c>
      <c r="E94">
        <v>6174</v>
      </c>
      <c r="F94" s="9">
        <v>0.16025641025599999</v>
      </c>
      <c r="G94" s="9">
        <v>0.16196954972499999</v>
      </c>
      <c r="H94" s="9">
        <v>0.99</v>
      </c>
      <c r="I94">
        <v>623</v>
      </c>
      <c r="J94">
        <v>6164</v>
      </c>
      <c r="K94" t="s">
        <v>363</v>
      </c>
      <c r="L94">
        <v>1</v>
      </c>
      <c r="M94" t="s">
        <v>15</v>
      </c>
    </row>
    <row r="95" spans="1:16" x14ac:dyDescent="0.2">
      <c r="A95" t="s">
        <v>24</v>
      </c>
      <c r="B95">
        <v>2</v>
      </c>
      <c r="C95">
        <v>17</v>
      </c>
      <c r="D95">
        <v>624</v>
      </c>
      <c r="E95">
        <v>6174</v>
      </c>
      <c r="F95" s="9">
        <v>0.32051282051300001</v>
      </c>
      <c r="G95" s="9">
        <v>0.27534823453200002</v>
      </c>
      <c r="H95" s="9">
        <v>1.1599999999999999</v>
      </c>
      <c r="I95">
        <v>622</v>
      </c>
      <c r="J95">
        <v>6157</v>
      </c>
      <c r="K95" t="s">
        <v>362</v>
      </c>
      <c r="L95">
        <v>0.69164060762400004</v>
      </c>
      <c r="M95" t="s">
        <v>15</v>
      </c>
    </row>
    <row r="96" spans="1:16" x14ac:dyDescent="0.2">
      <c r="A96" t="s">
        <v>26</v>
      </c>
      <c r="B96">
        <v>2</v>
      </c>
      <c r="C96">
        <v>15</v>
      </c>
      <c r="D96">
        <v>624</v>
      </c>
      <c r="E96">
        <v>6174</v>
      </c>
      <c r="F96" s="9">
        <v>0.32051282051300001</v>
      </c>
      <c r="G96" s="9">
        <v>0.242954324587</v>
      </c>
      <c r="H96" s="9">
        <v>1.32</v>
      </c>
      <c r="I96">
        <v>622</v>
      </c>
      <c r="J96">
        <v>6159</v>
      </c>
      <c r="K96" t="s">
        <v>361</v>
      </c>
      <c r="L96">
        <v>0.66544532596899997</v>
      </c>
      <c r="M96" t="s">
        <v>15</v>
      </c>
    </row>
    <row r="97" spans="1:16" x14ac:dyDescent="0.2">
      <c r="A97" t="s">
        <v>28</v>
      </c>
      <c r="B97">
        <v>0</v>
      </c>
      <c r="C97">
        <v>12</v>
      </c>
      <c r="D97">
        <v>624</v>
      </c>
      <c r="E97">
        <v>6174</v>
      </c>
      <c r="F97" s="9">
        <v>0</v>
      </c>
      <c r="G97" s="9">
        <v>0.19436345966999999</v>
      </c>
      <c r="H97" s="9">
        <v>0</v>
      </c>
      <c r="I97">
        <v>624</v>
      </c>
      <c r="J97">
        <v>6162</v>
      </c>
      <c r="K97" t="s">
        <v>360</v>
      </c>
      <c r="L97">
        <v>0.61772791199400001</v>
      </c>
      <c r="M97" t="s">
        <v>15</v>
      </c>
    </row>
    <row r="98" spans="1:16" x14ac:dyDescent="0.2">
      <c r="A98" t="s">
        <v>30</v>
      </c>
      <c r="B98">
        <v>1</v>
      </c>
      <c r="C98">
        <v>12</v>
      </c>
      <c r="D98">
        <v>624</v>
      </c>
      <c r="E98">
        <v>6174</v>
      </c>
      <c r="F98" s="9">
        <v>0.16025641025599999</v>
      </c>
      <c r="G98" s="9">
        <v>0.19436345966999999</v>
      </c>
      <c r="H98" s="9">
        <v>0.82</v>
      </c>
      <c r="I98">
        <v>623</v>
      </c>
      <c r="J98">
        <v>6162</v>
      </c>
      <c r="K98" t="s">
        <v>359</v>
      </c>
      <c r="L98">
        <v>1</v>
      </c>
      <c r="M98" t="s">
        <v>15</v>
      </c>
    </row>
    <row r="99" spans="1:16" x14ac:dyDescent="0.2">
      <c r="A99" t="s">
        <v>32</v>
      </c>
      <c r="B99">
        <v>4</v>
      </c>
      <c r="C99">
        <v>15</v>
      </c>
      <c r="D99">
        <v>624</v>
      </c>
      <c r="E99">
        <v>6174</v>
      </c>
      <c r="F99" s="9">
        <v>0.64102564102600001</v>
      </c>
      <c r="G99" s="9">
        <v>0.242954324587</v>
      </c>
      <c r="H99" s="9">
        <v>2.64</v>
      </c>
      <c r="I99">
        <v>620</v>
      </c>
      <c r="J99">
        <v>6159</v>
      </c>
      <c r="K99" t="s">
        <v>358</v>
      </c>
      <c r="L99">
        <v>8.9987032203500003E-2</v>
      </c>
      <c r="M99" t="s">
        <v>15</v>
      </c>
    </row>
    <row r="100" spans="1:16" ht="17" thickBot="1" x14ac:dyDescent="0.25">
      <c r="A100" t="s">
        <v>34</v>
      </c>
      <c r="B100">
        <v>1</v>
      </c>
      <c r="C100">
        <v>15</v>
      </c>
      <c r="D100">
        <v>624</v>
      </c>
      <c r="E100">
        <v>6174</v>
      </c>
      <c r="F100" s="9">
        <v>0.16025641025599999</v>
      </c>
      <c r="G100" s="9">
        <v>0.242954324587</v>
      </c>
      <c r="H100" s="9">
        <v>0.66</v>
      </c>
      <c r="I100">
        <v>623</v>
      </c>
      <c r="J100">
        <v>6159</v>
      </c>
      <c r="K100" t="s">
        <v>357</v>
      </c>
      <c r="L100">
        <v>1</v>
      </c>
      <c r="M100" t="s">
        <v>15</v>
      </c>
    </row>
    <row r="101" spans="1:16" s="4" customFormat="1" ht="17" thickBot="1" x14ac:dyDescent="0.25">
      <c r="A101" s="5" t="s">
        <v>131</v>
      </c>
      <c r="B101" s="4">
        <v>0</v>
      </c>
      <c r="C101" s="4">
        <v>13</v>
      </c>
      <c r="D101" s="4">
        <v>624</v>
      </c>
      <c r="E101" s="4">
        <v>6174</v>
      </c>
      <c r="F101" s="8">
        <v>0</v>
      </c>
      <c r="G101" s="8">
        <v>0.21056041464200001</v>
      </c>
      <c r="H101" s="8">
        <v>0</v>
      </c>
      <c r="I101" s="4">
        <v>624</v>
      </c>
      <c r="J101" s="4">
        <v>6161</v>
      </c>
      <c r="K101" s="4" t="s">
        <v>356</v>
      </c>
      <c r="L101" s="4">
        <v>0.62389162222600003</v>
      </c>
      <c r="M101" s="4" t="s">
        <v>15</v>
      </c>
      <c r="N101" s="10">
        <f>SUM(F101:F111)</f>
        <v>12.019230769229001</v>
      </c>
      <c r="O101" s="10">
        <f>SUM(G101:G111)</f>
        <v>10.447035957252</v>
      </c>
      <c r="P101" s="24">
        <f>N101/O101</f>
        <v>1.150491949909068</v>
      </c>
    </row>
    <row r="102" spans="1:16" x14ac:dyDescent="0.2">
      <c r="A102" t="s">
        <v>16</v>
      </c>
      <c r="B102">
        <v>5</v>
      </c>
      <c r="C102">
        <v>67</v>
      </c>
      <c r="D102">
        <v>624</v>
      </c>
      <c r="E102">
        <v>6174</v>
      </c>
      <c r="F102" s="9">
        <v>0.80128205128200003</v>
      </c>
      <c r="G102" s="9">
        <v>1.08519598316</v>
      </c>
      <c r="H102" s="9">
        <v>0.74</v>
      </c>
      <c r="I102">
        <v>619</v>
      </c>
      <c r="J102">
        <v>6107</v>
      </c>
      <c r="K102" t="s">
        <v>355</v>
      </c>
      <c r="L102">
        <v>0.68105963173700002</v>
      </c>
      <c r="M102" t="s">
        <v>15</v>
      </c>
      <c r="N102">
        <f>SUM(B101:B111)</f>
        <v>75</v>
      </c>
      <c r="O102">
        <f>SUM(C101:C111)</f>
        <v>645</v>
      </c>
    </row>
    <row r="103" spans="1:16" x14ac:dyDescent="0.2">
      <c r="A103" t="s">
        <v>18</v>
      </c>
      <c r="B103">
        <v>12</v>
      </c>
      <c r="C103">
        <v>72</v>
      </c>
      <c r="D103">
        <v>624</v>
      </c>
      <c r="E103">
        <v>6174</v>
      </c>
      <c r="F103" s="9">
        <v>1.92307692308</v>
      </c>
      <c r="G103" s="9">
        <v>1.1661807580200001</v>
      </c>
      <c r="H103" s="9">
        <v>1.65</v>
      </c>
      <c r="I103">
        <v>612</v>
      </c>
      <c r="J103">
        <v>6102</v>
      </c>
      <c r="K103" t="s">
        <v>354</v>
      </c>
      <c r="L103">
        <v>0.123880101075</v>
      </c>
      <c r="M103" t="s">
        <v>15</v>
      </c>
      <c r="N103">
        <f>D101-N102</f>
        <v>549</v>
      </c>
      <c r="O103">
        <f>E101-O102</f>
        <v>5529</v>
      </c>
    </row>
    <row r="104" spans="1:16" x14ac:dyDescent="0.2">
      <c r="A104" t="s">
        <v>20</v>
      </c>
      <c r="B104">
        <v>8</v>
      </c>
      <c r="C104">
        <v>60</v>
      </c>
      <c r="D104">
        <v>624</v>
      </c>
      <c r="E104">
        <v>6174</v>
      </c>
      <c r="F104" s="9">
        <v>1.2820512820500001</v>
      </c>
      <c r="G104" s="9">
        <v>0.97181729834800001</v>
      </c>
      <c r="H104" s="9">
        <v>1.32</v>
      </c>
      <c r="I104">
        <v>616</v>
      </c>
      <c r="J104">
        <v>6114</v>
      </c>
      <c r="K104" t="s">
        <v>353</v>
      </c>
      <c r="L104">
        <v>0.40148771645300002</v>
      </c>
      <c r="M104" t="s">
        <v>15</v>
      </c>
    </row>
    <row r="105" spans="1:16" x14ac:dyDescent="0.2">
      <c r="A105" t="s">
        <v>22</v>
      </c>
      <c r="B105">
        <v>11</v>
      </c>
      <c r="C105">
        <v>67</v>
      </c>
      <c r="D105">
        <v>624</v>
      </c>
      <c r="E105">
        <v>6174</v>
      </c>
      <c r="F105" s="9">
        <v>1.7628205128200001</v>
      </c>
      <c r="G105" s="9">
        <v>1.08519598316</v>
      </c>
      <c r="H105" s="9">
        <v>1.62</v>
      </c>
      <c r="I105">
        <v>613</v>
      </c>
      <c r="J105">
        <v>6107</v>
      </c>
      <c r="K105" t="s">
        <v>352</v>
      </c>
      <c r="L105">
        <v>0.162173979277</v>
      </c>
      <c r="M105" t="s">
        <v>15</v>
      </c>
    </row>
    <row r="106" spans="1:16" x14ac:dyDescent="0.2">
      <c r="A106" t="s">
        <v>24</v>
      </c>
      <c r="B106">
        <v>11</v>
      </c>
      <c r="C106">
        <v>76</v>
      </c>
      <c r="D106">
        <v>624</v>
      </c>
      <c r="E106">
        <v>6174</v>
      </c>
      <c r="F106" s="9">
        <v>1.7628205128200001</v>
      </c>
      <c r="G106" s="9">
        <v>1.2309685779099999</v>
      </c>
      <c r="H106" s="9">
        <v>1.43</v>
      </c>
      <c r="I106">
        <v>613</v>
      </c>
      <c r="J106">
        <v>6098</v>
      </c>
      <c r="K106" t="s">
        <v>351</v>
      </c>
      <c r="L106">
        <v>0.25985395838499997</v>
      </c>
      <c r="M106" t="s">
        <v>15</v>
      </c>
    </row>
    <row r="107" spans="1:16" x14ac:dyDescent="0.2">
      <c r="A107" t="s">
        <v>26</v>
      </c>
      <c r="B107">
        <v>8</v>
      </c>
      <c r="C107">
        <v>66</v>
      </c>
      <c r="D107">
        <v>624</v>
      </c>
      <c r="E107">
        <v>6174</v>
      </c>
      <c r="F107" s="9">
        <v>1.2820512820500001</v>
      </c>
      <c r="G107" s="9">
        <v>1.0689990281799999</v>
      </c>
      <c r="H107" s="9">
        <v>1.2</v>
      </c>
      <c r="I107">
        <v>616</v>
      </c>
      <c r="J107">
        <v>6108</v>
      </c>
      <c r="K107" t="s">
        <v>350</v>
      </c>
      <c r="L107">
        <v>0.54656382166100004</v>
      </c>
      <c r="M107" t="s">
        <v>15</v>
      </c>
    </row>
    <row r="108" spans="1:16" x14ac:dyDescent="0.2">
      <c r="A108" t="s">
        <v>28</v>
      </c>
      <c r="B108">
        <v>4</v>
      </c>
      <c r="C108">
        <v>69</v>
      </c>
      <c r="D108">
        <v>624</v>
      </c>
      <c r="E108">
        <v>6174</v>
      </c>
      <c r="F108" s="9">
        <v>0.64102564102600001</v>
      </c>
      <c r="G108" s="9">
        <v>1.1175898930999999</v>
      </c>
      <c r="H108" s="9">
        <v>0.56999999999999995</v>
      </c>
      <c r="I108">
        <v>620</v>
      </c>
      <c r="J108">
        <v>6105</v>
      </c>
      <c r="K108" t="s">
        <v>349</v>
      </c>
      <c r="L108">
        <v>0.41113178074599999</v>
      </c>
      <c r="M108" t="s">
        <v>15</v>
      </c>
    </row>
    <row r="109" spans="1:16" x14ac:dyDescent="0.2">
      <c r="A109" t="s">
        <v>30</v>
      </c>
      <c r="B109">
        <v>3</v>
      </c>
      <c r="C109">
        <v>51</v>
      </c>
      <c r="D109">
        <v>624</v>
      </c>
      <c r="E109">
        <v>6174</v>
      </c>
      <c r="F109" s="9">
        <v>0.48076923076900002</v>
      </c>
      <c r="G109" s="9">
        <v>0.82604470359600002</v>
      </c>
      <c r="H109" s="9">
        <v>0.57999999999999996</v>
      </c>
      <c r="I109">
        <v>621</v>
      </c>
      <c r="J109">
        <v>6123</v>
      </c>
      <c r="K109" t="s">
        <v>348</v>
      </c>
      <c r="L109">
        <v>0.47992433835300002</v>
      </c>
      <c r="M109" t="s">
        <v>15</v>
      </c>
    </row>
    <row r="110" spans="1:16" x14ac:dyDescent="0.2">
      <c r="A110" t="s">
        <v>32</v>
      </c>
      <c r="B110">
        <v>8</v>
      </c>
      <c r="C110">
        <v>59</v>
      </c>
      <c r="D110">
        <v>624</v>
      </c>
      <c r="E110">
        <v>6174</v>
      </c>
      <c r="F110" s="9">
        <v>1.2820512820500001</v>
      </c>
      <c r="G110" s="9">
        <v>0.95562034337500001</v>
      </c>
      <c r="H110" s="9">
        <v>1.34</v>
      </c>
      <c r="I110">
        <v>616</v>
      </c>
      <c r="J110">
        <v>6115</v>
      </c>
      <c r="K110" t="s">
        <v>347</v>
      </c>
      <c r="L110">
        <v>0.39502084542900001</v>
      </c>
      <c r="M110" t="s">
        <v>15</v>
      </c>
    </row>
    <row r="111" spans="1:16" x14ac:dyDescent="0.2">
      <c r="A111" t="s">
        <v>34</v>
      </c>
      <c r="B111">
        <v>5</v>
      </c>
      <c r="C111">
        <v>45</v>
      </c>
      <c r="D111">
        <v>624</v>
      </c>
      <c r="E111">
        <v>6174</v>
      </c>
      <c r="F111" s="9">
        <v>0.80128205128200003</v>
      </c>
      <c r="G111" s="9">
        <v>0.72886297376099995</v>
      </c>
      <c r="H111" s="9">
        <v>1.1000000000000001</v>
      </c>
      <c r="I111">
        <v>619</v>
      </c>
      <c r="J111">
        <v>6129</v>
      </c>
      <c r="K111" t="s">
        <v>346</v>
      </c>
      <c r="L111">
        <v>0.80442116128200003</v>
      </c>
      <c r="M111" t="s">
        <v>15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60B6B-A361-F544-A4C5-5BC36726E059}">
  <dimension ref="A1:P111"/>
  <sheetViews>
    <sheetView workbookViewId="0">
      <selection activeCell="N102" sqref="N102:O103"/>
    </sheetView>
  </sheetViews>
  <sheetFormatPr baseColWidth="10" defaultRowHeight="16" x14ac:dyDescent="0.2"/>
  <cols>
    <col min="6" max="7" width="12.6640625" bestFit="1" customWidth="1"/>
    <col min="8" max="8" width="11.6640625" style="23" bestFit="1" customWidth="1"/>
  </cols>
  <sheetData>
    <row r="1" spans="1:16" s="1" customFormat="1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0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748</v>
      </c>
      <c r="O1" s="1" t="s">
        <v>860</v>
      </c>
      <c r="P1" s="1" t="s">
        <v>861</v>
      </c>
    </row>
    <row r="2" spans="1:16" s="4" customFormat="1" ht="17" thickBot="1" x14ac:dyDescent="0.25">
      <c r="A2" s="5" t="s">
        <v>13</v>
      </c>
      <c r="B2" s="4">
        <v>3</v>
      </c>
      <c r="C2" s="4">
        <v>65</v>
      </c>
      <c r="D2" s="4">
        <v>1484</v>
      </c>
      <c r="E2" s="4">
        <v>14665</v>
      </c>
      <c r="F2" s="8">
        <v>0.202156334232</v>
      </c>
      <c r="G2" s="8">
        <v>0.44323218547600002</v>
      </c>
      <c r="H2" s="21">
        <v>0.46</v>
      </c>
      <c r="I2" s="4">
        <v>1481</v>
      </c>
      <c r="J2" s="4">
        <v>14600</v>
      </c>
      <c r="K2" s="4" t="s">
        <v>548</v>
      </c>
      <c r="L2" s="4">
        <v>0.20916088812799999</v>
      </c>
      <c r="M2" s="4" t="s">
        <v>15</v>
      </c>
      <c r="N2" s="10">
        <f>SUM(F2:F12)</f>
        <v>11.320754716972999</v>
      </c>
      <c r="O2" s="10">
        <f>SUM(G2:G12)</f>
        <v>14.483464029996002</v>
      </c>
      <c r="P2" s="24">
        <f>N2/O2</f>
        <v>0.78163308815675114</v>
      </c>
    </row>
    <row r="3" spans="1:16" x14ac:dyDescent="0.2">
      <c r="A3" t="s">
        <v>16</v>
      </c>
      <c r="B3">
        <v>26</v>
      </c>
      <c r="C3">
        <v>207</v>
      </c>
      <c r="D3">
        <v>1484</v>
      </c>
      <c r="E3">
        <v>14665</v>
      </c>
      <c r="F3" s="9">
        <v>1.75202156334</v>
      </c>
      <c r="G3" s="9">
        <v>1.4115240368199999</v>
      </c>
      <c r="H3" s="22">
        <v>1.24</v>
      </c>
      <c r="I3">
        <v>1458</v>
      </c>
      <c r="J3">
        <v>14458</v>
      </c>
      <c r="K3" t="s">
        <v>559</v>
      </c>
      <c r="L3">
        <v>0.30268508719199999</v>
      </c>
      <c r="M3" t="s">
        <v>15</v>
      </c>
      <c r="N3">
        <f>SUM(B2:B12)</f>
        <v>168</v>
      </c>
      <c r="O3">
        <f>SUM(C2:C12)</f>
        <v>2124</v>
      </c>
    </row>
    <row r="4" spans="1:16" x14ac:dyDescent="0.2">
      <c r="A4" t="s">
        <v>18</v>
      </c>
      <c r="B4">
        <v>10</v>
      </c>
      <c r="C4">
        <v>208</v>
      </c>
      <c r="D4">
        <v>1484</v>
      </c>
      <c r="E4">
        <v>14665</v>
      </c>
      <c r="F4" s="9">
        <v>0.67385444743900003</v>
      </c>
      <c r="G4" s="9">
        <v>1.41834299352</v>
      </c>
      <c r="H4" s="22">
        <v>0.48</v>
      </c>
      <c r="I4">
        <v>1474</v>
      </c>
      <c r="J4">
        <v>14457</v>
      </c>
      <c r="K4" t="s">
        <v>558</v>
      </c>
      <c r="L4">
        <v>1.7391531189500001E-2</v>
      </c>
      <c r="M4" t="s">
        <v>50</v>
      </c>
      <c r="N4">
        <f>D2-N3</f>
        <v>1316</v>
      </c>
      <c r="O4">
        <f>E2-O3</f>
        <v>12541</v>
      </c>
    </row>
    <row r="5" spans="1:16" x14ac:dyDescent="0.2">
      <c r="A5" t="s">
        <v>20</v>
      </c>
      <c r="B5">
        <v>26</v>
      </c>
      <c r="C5">
        <v>216</v>
      </c>
      <c r="D5">
        <v>1484</v>
      </c>
      <c r="E5">
        <v>14665</v>
      </c>
      <c r="F5" s="9">
        <v>1.75202156334</v>
      </c>
      <c r="G5" s="9">
        <v>1.47289464712</v>
      </c>
      <c r="H5" s="22">
        <v>1.19</v>
      </c>
      <c r="I5">
        <v>1458</v>
      </c>
      <c r="J5">
        <v>14449</v>
      </c>
      <c r="K5" t="s">
        <v>557</v>
      </c>
      <c r="L5">
        <v>0.37081475211600001</v>
      </c>
      <c r="M5" t="s">
        <v>15</v>
      </c>
    </row>
    <row r="6" spans="1:16" x14ac:dyDescent="0.2">
      <c r="A6" t="s">
        <v>22</v>
      </c>
      <c r="B6">
        <v>18</v>
      </c>
      <c r="C6">
        <v>208</v>
      </c>
      <c r="D6">
        <v>1484</v>
      </c>
      <c r="E6">
        <v>14665</v>
      </c>
      <c r="F6" s="9">
        <v>1.2129380053900001</v>
      </c>
      <c r="G6" s="9">
        <v>1.41834299352</v>
      </c>
      <c r="H6" s="22">
        <v>0.86</v>
      </c>
      <c r="I6">
        <v>1466</v>
      </c>
      <c r="J6">
        <v>14457</v>
      </c>
      <c r="K6" t="s">
        <v>556</v>
      </c>
      <c r="L6">
        <v>0.64202620205700001</v>
      </c>
      <c r="M6" t="s">
        <v>15</v>
      </c>
    </row>
    <row r="7" spans="1:16" x14ac:dyDescent="0.2">
      <c r="A7" t="s">
        <v>24</v>
      </c>
      <c r="B7">
        <v>13</v>
      </c>
      <c r="C7">
        <v>212</v>
      </c>
      <c r="D7">
        <v>1484</v>
      </c>
      <c r="E7">
        <v>14665</v>
      </c>
      <c r="F7" s="9">
        <v>0.87601078167099999</v>
      </c>
      <c r="G7" s="9">
        <v>1.44561882032</v>
      </c>
      <c r="H7" s="22">
        <v>0.61</v>
      </c>
      <c r="I7">
        <v>1471</v>
      </c>
      <c r="J7">
        <v>14453</v>
      </c>
      <c r="K7" t="s">
        <v>555</v>
      </c>
      <c r="L7">
        <v>8.05942646347E-2</v>
      </c>
      <c r="M7" t="s">
        <v>15</v>
      </c>
    </row>
    <row r="8" spans="1:16" x14ac:dyDescent="0.2">
      <c r="A8" t="s">
        <v>26</v>
      </c>
      <c r="B8">
        <v>10</v>
      </c>
      <c r="C8">
        <v>192</v>
      </c>
      <c r="D8">
        <v>1484</v>
      </c>
      <c r="E8">
        <v>14665</v>
      </c>
      <c r="F8" s="9">
        <v>0.67385444743900003</v>
      </c>
      <c r="G8" s="9">
        <v>1.30923968633</v>
      </c>
      <c r="H8" s="22">
        <v>0.51</v>
      </c>
      <c r="I8">
        <v>1474</v>
      </c>
      <c r="J8">
        <v>14473</v>
      </c>
      <c r="K8" t="s">
        <v>554</v>
      </c>
      <c r="L8">
        <v>3.62385689458E-2</v>
      </c>
      <c r="M8" t="s">
        <v>50</v>
      </c>
    </row>
    <row r="9" spans="1:16" x14ac:dyDescent="0.2">
      <c r="A9" t="s">
        <v>28</v>
      </c>
      <c r="B9">
        <v>15</v>
      </c>
      <c r="C9">
        <v>202</v>
      </c>
      <c r="D9">
        <v>1484</v>
      </c>
      <c r="E9">
        <v>14665</v>
      </c>
      <c r="F9" s="9">
        <v>1.01078167116</v>
      </c>
      <c r="G9" s="9">
        <v>1.3774292533200001</v>
      </c>
      <c r="H9" s="22">
        <v>0.73</v>
      </c>
      <c r="I9">
        <v>1469</v>
      </c>
      <c r="J9">
        <v>14463</v>
      </c>
      <c r="K9" t="s">
        <v>553</v>
      </c>
      <c r="L9">
        <v>0.28660028004400001</v>
      </c>
      <c r="M9" t="s">
        <v>15</v>
      </c>
    </row>
    <row r="10" spans="1:16" x14ac:dyDescent="0.2">
      <c r="A10" t="s">
        <v>30</v>
      </c>
      <c r="B10">
        <v>14</v>
      </c>
      <c r="C10">
        <v>188</v>
      </c>
      <c r="D10">
        <v>1484</v>
      </c>
      <c r="E10">
        <v>14665</v>
      </c>
      <c r="F10" s="9">
        <v>0.94339622641499998</v>
      </c>
      <c r="G10" s="9">
        <v>1.28196385953</v>
      </c>
      <c r="H10" s="22">
        <v>0.74</v>
      </c>
      <c r="I10">
        <v>1470</v>
      </c>
      <c r="J10">
        <v>14477</v>
      </c>
      <c r="K10" t="s">
        <v>552</v>
      </c>
      <c r="L10">
        <v>0.32575265460800001</v>
      </c>
      <c r="M10" t="s">
        <v>15</v>
      </c>
    </row>
    <row r="11" spans="1:16" x14ac:dyDescent="0.2">
      <c r="A11" t="s">
        <v>32</v>
      </c>
      <c r="B11">
        <v>12</v>
      </c>
      <c r="C11">
        <v>214</v>
      </c>
      <c r="D11">
        <v>1484</v>
      </c>
      <c r="E11">
        <v>14665</v>
      </c>
      <c r="F11" s="9">
        <v>0.808625336927</v>
      </c>
      <c r="G11" s="9">
        <v>1.45925673372</v>
      </c>
      <c r="H11" s="22">
        <v>0.55000000000000004</v>
      </c>
      <c r="I11">
        <v>1472</v>
      </c>
      <c r="J11">
        <v>14451</v>
      </c>
      <c r="K11" t="s">
        <v>551</v>
      </c>
      <c r="L11">
        <v>4.7447894381399999E-2</v>
      </c>
      <c r="M11" t="s">
        <v>50</v>
      </c>
    </row>
    <row r="12" spans="1:16" ht="17" thickBot="1" x14ac:dyDescent="0.25">
      <c r="A12" t="s">
        <v>34</v>
      </c>
      <c r="B12">
        <v>21</v>
      </c>
      <c r="C12">
        <v>212</v>
      </c>
      <c r="D12">
        <v>1484</v>
      </c>
      <c r="E12">
        <v>14665</v>
      </c>
      <c r="F12" s="9">
        <v>1.41509433962</v>
      </c>
      <c r="G12" s="9">
        <v>1.44561882032</v>
      </c>
      <c r="H12" s="22">
        <v>0.98</v>
      </c>
      <c r="I12">
        <v>1463</v>
      </c>
      <c r="J12">
        <v>14453</v>
      </c>
      <c r="K12" t="s">
        <v>550</v>
      </c>
      <c r="L12">
        <v>1</v>
      </c>
      <c r="M12" t="s">
        <v>15</v>
      </c>
    </row>
    <row r="13" spans="1:16" s="4" customFormat="1" ht="17" thickBot="1" x14ac:dyDescent="0.25">
      <c r="A13" s="5" t="s">
        <v>36</v>
      </c>
      <c r="B13" s="4">
        <v>2</v>
      </c>
      <c r="C13" s="4">
        <v>17</v>
      </c>
      <c r="D13" s="4">
        <v>1484</v>
      </c>
      <c r="E13" s="4">
        <v>14665</v>
      </c>
      <c r="F13" s="8">
        <v>0.13477088948800001</v>
      </c>
      <c r="G13" s="8">
        <v>0.115922263894</v>
      </c>
      <c r="H13" s="21">
        <v>1.1599999999999999</v>
      </c>
      <c r="I13" s="4">
        <v>1482</v>
      </c>
      <c r="J13" s="4">
        <v>14648</v>
      </c>
      <c r="K13" s="4" t="s">
        <v>549</v>
      </c>
      <c r="L13" s="4">
        <v>0.69198964869799995</v>
      </c>
      <c r="M13" s="4" t="s">
        <v>15</v>
      </c>
      <c r="N13" s="10">
        <f>SUM(F13:F23)</f>
        <v>2.9649595687359005</v>
      </c>
      <c r="O13" s="10">
        <f>SUM(G13:G23)</f>
        <v>3.82543470849</v>
      </c>
      <c r="P13" s="24">
        <f>N13/O13</f>
        <v>0.77506474287892058</v>
      </c>
    </row>
    <row r="14" spans="1:16" x14ac:dyDescent="0.2">
      <c r="A14" t="s">
        <v>16</v>
      </c>
      <c r="B14">
        <v>3</v>
      </c>
      <c r="C14">
        <v>65</v>
      </c>
      <c r="D14">
        <v>1484</v>
      </c>
      <c r="E14">
        <v>14665</v>
      </c>
      <c r="F14" s="9">
        <v>0.202156334232</v>
      </c>
      <c r="G14" s="9">
        <v>0.44323218547600002</v>
      </c>
      <c r="H14" s="22">
        <v>0.46</v>
      </c>
      <c r="I14">
        <v>1481</v>
      </c>
      <c r="J14">
        <v>14600</v>
      </c>
      <c r="K14" t="s">
        <v>548</v>
      </c>
      <c r="L14">
        <v>0.20916088812799999</v>
      </c>
      <c r="M14" t="s">
        <v>15</v>
      </c>
      <c r="N14">
        <f>SUM(B13:B23)</f>
        <v>44</v>
      </c>
      <c r="O14">
        <f>SUM(C13:C23)</f>
        <v>561</v>
      </c>
    </row>
    <row r="15" spans="1:16" x14ac:dyDescent="0.2">
      <c r="A15" t="s">
        <v>18</v>
      </c>
      <c r="B15">
        <v>7</v>
      </c>
      <c r="C15">
        <v>60</v>
      </c>
      <c r="D15">
        <v>1484</v>
      </c>
      <c r="E15">
        <v>14665</v>
      </c>
      <c r="F15" s="9">
        <v>0.47169811320799998</v>
      </c>
      <c r="G15" s="9">
        <v>0.40913740197699999</v>
      </c>
      <c r="H15" s="22">
        <v>1.1499999999999999</v>
      </c>
      <c r="I15">
        <v>1477</v>
      </c>
      <c r="J15">
        <v>14605</v>
      </c>
      <c r="K15" t="s">
        <v>547</v>
      </c>
      <c r="L15">
        <v>0.67090938081600004</v>
      </c>
      <c r="M15" t="s">
        <v>15</v>
      </c>
      <c r="N15">
        <f>D13-N14</f>
        <v>1440</v>
      </c>
      <c r="O15">
        <f>E13-O14</f>
        <v>14104</v>
      </c>
    </row>
    <row r="16" spans="1:16" x14ac:dyDescent="0.2">
      <c r="A16" t="s">
        <v>20</v>
      </c>
      <c r="B16">
        <v>4</v>
      </c>
      <c r="C16">
        <v>48</v>
      </c>
      <c r="D16">
        <v>1484</v>
      </c>
      <c r="E16">
        <v>14665</v>
      </c>
      <c r="F16" s="9">
        <v>0.26954177897600001</v>
      </c>
      <c r="G16" s="9">
        <v>0.32730992158200001</v>
      </c>
      <c r="H16" s="22">
        <v>0.82</v>
      </c>
      <c r="I16">
        <v>1480</v>
      </c>
      <c r="J16">
        <v>14617</v>
      </c>
      <c r="K16" t="s">
        <v>540</v>
      </c>
      <c r="L16">
        <v>1</v>
      </c>
      <c r="M16" t="s">
        <v>15</v>
      </c>
    </row>
    <row r="17" spans="1:16" x14ac:dyDescent="0.2">
      <c r="A17" t="s">
        <v>22</v>
      </c>
      <c r="B17">
        <v>5</v>
      </c>
      <c r="C17">
        <v>62</v>
      </c>
      <c r="D17">
        <v>1484</v>
      </c>
      <c r="E17">
        <v>14665</v>
      </c>
      <c r="F17" s="9">
        <v>0.33692722372</v>
      </c>
      <c r="G17" s="9">
        <v>0.42277531537700003</v>
      </c>
      <c r="H17" s="22">
        <v>0.8</v>
      </c>
      <c r="I17">
        <v>1479</v>
      </c>
      <c r="J17">
        <v>14603</v>
      </c>
      <c r="K17" t="s">
        <v>546</v>
      </c>
      <c r="L17">
        <v>0.83171640066300001</v>
      </c>
      <c r="M17" t="s">
        <v>15</v>
      </c>
    </row>
    <row r="18" spans="1:16" x14ac:dyDescent="0.2">
      <c r="A18" t="s">
        <v>24</v>
      </c>
      <c r="B18">
        <v>2</v>
      </c>
      <c r="C18">
        <v>60</v>
      </c>
      <c r="D18">
        <v>1484</v>
      </c>
      <c r="E18">
        <v>14665</v>
      </c>
      <c r="F18" s="9">
        <v>0.13477088948800001</v>
      </c>
      <c r="G18" s="9">
        <v>0.40913740197699999</v>
      </c>
      <c r="H18" s="22">
        <v>0.33</v>
      </c>
      <c r="I18">
        <v>1482</v>
      </c>
      <c r="J18">
        <v>14605</v>
      </c>
      <c r="K18" t="s">
        <v>545</v>
      </c>
      <c r="L18">
        <v>0.122356122459</v>
      </c>
      <c r="M18" t="s">
        <v>15</v>
      </c>
    </row>
    <row r="19" spans="1:16" x14ac:dyDescent="0.2">
      <c r="A19" t="s">
        <v>26</v>
      </c>
      <c r="B19">
        <v>5</v>
      </c>
      <c r="C19">
        <v>65</v>
      </c>
      <c r="D19">
        <v>1484</v>
      </c>
      <c r="E19">
        <v>14665</v>
      </c>
      <c r="F19" s="9">
        <v>0.33692722372</v>
      </c>
      <c r="G19" s="9">
        <v>0.44323218547600002</v>
      </c>
      <c r="H19" s="22">
        <v>0.76</v>
      </c>
      <c r="I19">
        <v>1479</v>
      </c>
      <c r="J19">
        <v>14600</v>
      </c>
      <c r="K19" t="s">
        <v>544</v>
      </c>
      <c r="L19">
        <v>0.68121294861000004</v>
      </c>
      <c r="M19" t="s">
        <v>15</v>
      </c>
    </row>
    <row r="20" spans="1:16" x14ac:dyDescent="0.2">
      <c r="A20" t="s">
        <v>28</v>
      </c>
      <c r="B20">
        <v>5</v>
      </c>
      <c r="C20">
        <v>46</v>
      </c>
      <c r="D20">
        <v>1484</v>
      </c>
      <c r="E20">
        <v>14665</v>
      </c>
      <c r="F20" s="9">
        <v>0.33692722372</v>
      </c>
      <c r="G20" s="9">
        <v>0.31367200818300001</v>
      </c>
      <c r="H20" s="22">
        <v>1.07</v>
      </c>
      <c r="I20">
        <v>1479</v>
      </c>
      <c r="J20">
        <v>14619</v>
      </c>
      <c r="K20" t="s">
        <v>543</v>
      </c>
      <c r="L20">
        <v>0.80775648650300003</v>
      </c>
      <c r="M20" t="s">
        <v>15</v>
      </c>
    </row>
    <row r="21" spans="1:16" x14ac:dyDescent="0.2">
      <c r="A21" t="s">
        <v>30</v>
      </c>
      <c r="B21">
        <v>6</v>
      </c>
      <c r="C21">
        <v>42</v>
      </c>
      <c r="D21">
        <v>1484</v>
      </c>
      <c r="E21">
        <v>14665</v>
      </c>
      <c r="F21" s="9">
        <v>0.40431266846399999</v>
      </c>
      <c r="G21" s="9">
        <v>0.28639618138400003</v>
      </c>
      <c r="H21" s="22">
        <v>1.41</v>
      </c>
      <c r="I21">
        <v>1478</v>
      </c>
      <c r="J21">
        <v>14623</v>
      </c>
      <c r="K21" t="s">
        <v>542</v>
      </c>
      <c r="L21">
        <v>0.44661716346500002</v>
      </c>
      <c r="M21" t="s">
        <v>15</v>
      </c>
    </row>
    <row r="22" spans="1:16" x14ac:dyDescent="0.2">
      <c r="A22" t="s">
        <v>32</v>
      </c>
      <c r="B22">
        <v>1</v>
      </c>
      <c r="C22">
        <v>48</v>
      </c>
      <c r="D22">
        <v>1484</v>
      </c>
      <c r="E22">
        <v>14665</v>
      </c>
      <c r="F22" s="9">
        <v>6.73854447439E-2</v>
      </c>
      <c r="G22" s="9">
        <v>0.32730992158200001</v>
      </c>
      <c r="H22" s="22">
        <v>0.21</v>
      </c>
      <c r="I22">
        <v>1483</v>
      </c>
      <c r="J22">
        <v>14617</v>
      </c>
      <c r="K22" t="s">
        <v>541</v>
      </c>
      <c r="L22">
        <v>8.5270094794300005E-2</v>
      </c>
      <c r="M22" t="s">
        <v>15</v>
      </c>
    </row>
    <row r="23" spans="1:16" ht="17" thickBot="1" x14ac:dyDescent="0.25">
      <c r="A23" t="s">
        <v>34</v>
      </c>
      <c r="B23">
        <v>4</v>
      </c>
      <c r="C23">
        <v>48</v>
      </c>
      <c r="D23">
        <v>1484</v>
      </c>
      <c r="E23">
        <v>14665</v>
      </c>
      <c r="F23" s="9">
        <v>0.26954177897600001</v>
      </c>
      <c r="G23" s="9">
        <v>0.32730992158200001</v>
      </c>
      <c r="H23" s="22">
        <v>0.82</v>
      </c>
      <c r="I23">
        <v>1480</v>
      </c>
      <c r="J23">
        <v>14617</v>
      </c>
      <c r="K23" t="s">
        <v>540</v>
      </c>
      <c r="L23">
        <v>1</v>
      </c>
      <c r="M23" t="s">
        <v>15</v>
      </c>
    </row>
    <row r="24" spans="1:16" s="4" customFormat="1" ht="17" thickBot="1" x14ac:dyDescent="0.25">
      <c r="A24" s="5" t="s">
        <v>48</v>
      </c>
      <c r="B24" s="4">
        <v>11</v>
      </c>
      <c r="C24" s="4">
        <v>186</v>
      </c>
      <c r="D24" s="4">
        <v>1484</v>
      </c>
      <c r="E24" s="4">
        <v>14665</v>
      </c>
      <c r="F24" s="8">
        <v>0.74123989218300002</v>
      </c>
      <c r="G24" s="8">
        <v>1.26832594613</v>
      </c>
      <c r="H24" s="21">
        <v>0.57999999999999996</v>
      </c>
      <c r="I24" s="4">
        <v>1473</v>
      </c>
      <c r="J24" s="4">
        <v>14479</v>
      </c>
      <c r="K24" s="4" t="s">
        <v>539</v>
      </c>
      <c r="L24" s="4">
        <v>8.2048428584499997E-2</v>
      </c>
      <c r="M24" s="4" t="s">
        <v>15</v>
      </c>
      <c r="N24" s="10">
        <f>SUM(F24:F34)</f>
        <v>30.121293800533</v>
      </c>
      <c r="O24" s="10">
        <f>SUM(G24:G34)</f>
        <v>29.921581997950003</v>
      </c>
      <c r="P24" s="24">
        <f>N24/O24</f>
        <v>1.0066745068023701</v>
      </c>
    </row>
    <row r="25" spans="1:16" x14ac:dyDescent="0.2">
      <c r="A25" t="s">
        <v>16</v>
      </c>
      <c r="B25">
        <v>41</v>
      </c>
      <c r="C25">
        <v>485</v>
      </c>
      <c r="D25">
        <v>1484</v>
      </c>
      <c r="E25">
        <v>14665</v>
      </c>
      <c r="F25" s="9">
        <v>2.7628032345000002</v>
      </c>
      <c r="G25" s="9">
        <v>3.3071939993199999</v>
      </c>
      <c r="H25" s="22">
        <v>0.84</v>
      </c>
      <c r="I25">
        <v>1443</v>
      </c>
      <c r="J25">
        <v>14180</v>
      </c>
      <c r="K25" t="s">
        <v>538</v>
      </c>
      <c r="L25">
        <v>0.28296965458399997</v>
      </c>
      <c r="M25" t="s">
        <v>15</v>
      </c>
      <c r="N25">
        <f>SUM(B24:B34)</f>
        <v>447</v>
      </c>
      <c r="O25">
        <f>SUM(C24:C34)</f>
        <v>4388</v>
      </c>
    </row>
    <row r="26" spans="1:16" x14ac:dyDescent="0.2">
      <c r="A26" t="s">
        <v>18</v>
      </c>
      <c r="B26">
        <v>49</v>
      </c>
      <c r="C26">
        <v>438</v>
      </c>
      <c r="D26">
        <v>1484</v>
      </c>
      <c r="E26">
        <v>14665</v>
      </c>
      <c r="F26" s="9">
        <v>3.3018867924499999</v>
      </c>
      <c r="G26" s="9">
        <v>2.9867030344400001</v>
      </c>
      <c r="H26" s="22">
        <v>1.1100000000000001</v>
      </c>
      <c r="I26">
        <v>1435</v>
      </c>
      <c r="J26">
        <v>14227</v>
      </c>
      <c r="K26" t="s">
        <v>537</v>
      </c>
      <c r="L26">
        <v>0.47401323998799999</v>
      </c>
      <c r="M26" t="s">
        <v>15</v>
      </c>
      <c r="N26">
        <f>D24-N25</f>
        <v>1037</v>
      </c>
      <c r="O26">
        <f>E24-O25</f>
        <v>10277</v>
      </c>
    </row>
    <row r="27" spans="1:16" x14ac:dyDescent="0.2">
      <c r="A27" t="s">
        <v>20</v>
      </c>
      <c r="B27">
        <v>44</v>
      </c>
      <c r="C27">
        <v>422</v>
      </c>
      <c r="D27">
        <v>1484</v>
      </c>
      <c r="E27">
        <v>14665</v>
      </c>
      <c r="F27" s="9">
        <v>2.9649595687299999</v>
      </c>
      <c r="G27" s="9">
        <v>2.8775997272399998</v>
      </c>
      <c r="H27" s="22">
        <v>1.03</v>
      </c>
      <c r="I27">
        <v>1440</v>
      </c>
      <c r="J27">
        <v>14243</v>
      </c>
      <c r="K27" t="s">
        <v>536</v>
      </c>
      <c r="L27">
        <v>0.80744711834899996</v>
      </c>
      <c r="M27" t="s">
        <v>15</v>
      </c>
    </row>
    <row r="28" spans="1:16" x14ac:dyDescent="0.2">
      <c r="A28" t="s">
        <v>22</v>
      </c>
      <c r="B28">
        <v>48</v>
      </c>
      <c r="C28">
        <v>451</v>
      </c>
      <c r="D28">
        <v>1484</v>
      </c>
      <c r="E28">
        <v>14665</v>
      </c>
      <c r="F28" s="9">
        <v>3.2345013477100002</v>
      </c>
      <c r="G28" s="9">
        <v>3.07534947153</v>
      </c>
      <c r="H28" s="22">
        <v>1.05</v>
      </c>
      <c r="I28">
        <v>1436</v>
      </c>
      <c r="J28">
        <v>14214</v>
      </c>
      <c r="K28" t="s">
        <v>535</v>
      </c>
      <c r="L28">
        <v>0.69447472763399998</v>
      </c>
      <c r="M28" t="s">
        <v>15</v>
      </c>
    </row>
    <row r="29" spans="1:16" x14ac:dyDescent="0.2">
      <c r="A29" t="s">
        <v>24</v>
      </c>
      <c r="B29">
        <v>35</v>
      </c>
      <c r="C29">
        <v>416</v>
      </c>
      <c r="D29">
        <v>1484</v>
      </c>
      <c r="E29">
        <v>14665</v>
      </c>
      <c r="F29" s="9">
        <v>2.35849056604</v>
      </c>
      <c r="G29" s="9">
        <v>2.8366859870400001</v>
      </c>
      <c r="H29" s="22">
        <v>0.83</v>
      </c>
      <c r="I29">
        <v>1449</v>
      </c>
      <c r="J29">
        <v>14249</v>
      </c>
      <c r="K29" t="s">
        <v>534</v>
      </c>
      <c r="L29">
        <v>0.321108374009</v>
      </c>
      <c r="M29" t="s">
        <v>15</v>
      </c>
    </row>
    <row r="30" spans="1:16" x14ac:dyDescent="0.2">
      <c r="A30" t="s">
        <v>26</v>
      </c>
      <c r="B30">
        <v>51</v>
      </c>
      <c r="C30">
        <v>422</v>
      </c>
      <c r="D30">
        <v>1484</v>
      </c>
      <c r="E30">
        <v>14665</v>
      </c>
      <c r="F30" s="9">
        <v>3.4366576819399999</v>
      </c>
      <c r="G30" s="9">
        <v>2.8775997272399998</v>
      </c>
      <c r="H30" s="22">
        <v>1.19</v>
      </c>
      <c r="I30">
        <v>1433</v>
      </c>
      <c r="J30">
        <v>14243</v>
      </c>
      <c r="K30" t="s">
        <v>533</v>
      </c>
      <c r="L30">
        <v>0.225299496475</v>
      </c>
      <c r="M30" t="s">
        <v>15</v>
      </c>
    </row>
    <row r="31" spans="1:16" x14ac:dyDescent="0.2">
      <c r="A31" t="s">
        <v>28</v>
      </c>
      <c r="B31">
        <v>36</v>
      </c>
      <c r="C31">
        <v>407</v>
      </c>
      <c r="D31">
        <v>1484</v>
      </c>
      <c r="E31">
        <v>14665</v>
      </c>
      <c r="F31" s="9">
        <v>2.4258760107800001</v>
      </c>
      <c r="G31" s="9">
        <v>2.7753153767500001</v>
      </c>
      <c r="H31" s="22">
        <v>0.87</v>
      </c>
      <c r="I31">
        <v>1448</v>
      </c>
      <c r="J31">
        <v>14258</v>
      </c>
      <c r="K31" t="s">
        <v>532</v>
      </c>
      <c r="L31">
        <v>0.50422032450099996</v>
      </c>
      <c r="M31" t="s">
        <v>15</v>
      </c>
    </row>
    <row r="32" spans="1:16" x14ac:dyDescent="0.2">
      <c r="A32" t="s">
        <v>30</v>
      </c>
      <c r="B32">
        <v>47</v>
      </c>
      <c r="C32">
        <v>395</v>
      </c>
      <c r="D32">
        <v>1484</v>
      </c>
      <c r="E32">
        <v>14665</v>
      </c>
      <c r="F32" s="9">
        <v>3.16711590296</v>
      </c>
      <c r="G32" s="9">
        <v>2.6934878963500002</v>
      </c>
      <c r="H32" s="22">
        <v>1.18</v>
      </c>
      <c r="I32">
        <v>1437</v>
      </c>
      <c r="J32">
        <v>14270</v>
      </c>
      <c r="K32" t="s">
        <v>531</v>
      </c>
      <c r="L32">
        <v>0.27798944687900001</v>
      </c>
      <c r="M32" t="s">
        <v>15</v>
      </c>
    </row>
    <row r="33" spans="1:16" x14ac:dyDescent="0.2">
      <c r="A33" t="s">
        <v>32</v>
      </c>
      <c r="B33">
        <v>42</v>
      </c>
      <c r="C33">
        <v>399</v>
      </c>
      <c r="D33">
        <v>1484</v>
      </c>
      <c r="E33">
        <v>14665</v>
      </c>
      <c r="F33" s="9">
        <v>2.83018867925</v>
      </c>
      <c r="G33" s="9">
        <v>2.7207637231500001</v>
      </c>
      <c r="H33" s="22">
        <v>1.04</v>
      </c>
      <c r="I33">
        <v>1442</v>
      </c>
      <c r="J33">
        <v>14266</v>
      </c>
      <c r="K33" t="s">
        <v>530</v>
      </c>
      <c r="L33">
        <v>0.80186478038200004</v>
      </c>
      <c r="M33" t="s">
        <v>15</v>
      </c>
    </row>
    <row r="34" spans="1:16" ht="17" thickBot="1" x14ac:dyDescent="0.25">
      <c r="A34" t="s">
        <v>34</v>
      </c>
      <c r="B34">
        <v>43</v>
      </c>
      <c r="C34">
        <v>367</v>
      </c>
      <c r="D34">
        <v>1484</v>
      </c>
      <c r="E34">
        <v>14665</v>
      </c>
      <c r="F34" s="9">
        <v>2.8975741239900001</v>
      </c>
      <c r="G34" s="9">
        <v>2.50255710876</v>
      </c>
      <c r="H34" s="22">
        <v>1.1599999999999999</v>
      </c>
      <c r="I34">
        <v>1441</v>
      </c>
      <c r="J34">
        <v>14298</v>
      </c>
      <c r="K34" t="s">
        <v>529</v>
      </c>
      <c r="L34">
        <v>0.34123464342400001</v>
      </c>
      <c r="M34" t="s">
        <v>15</v>
      </c>
    </row>
    <row r="35" spans="1:16" s="4" customFormat="1" ht="17" thickBot="1" x14ac:dyDescent="0.25">
      <c r="A35" s="5" t="s">
        <v>61</v>
      </c>
      <c r="B35" s="4">
        <v>2</v>
      </c>
      <c r="C35" s="4">
        <v>51</v>
      </c>
      <c r="D35" s="4">
        <v>1484</v>
      </c>
      <c r="E35" s="4">
        <v>14665</v>
      </c>
      <c r="F35" s="8">
        <v>0.13477088948800001</v>
      </c>
      <c r="G35" s="8">
        <v>0.347766791681</v>
      </c>
      <c r="H35" s="21">
        <v>0.39</v>
      </c>
      <c r="I35" s="4">
        <v>1482</v>
      </c>
      <c r="J35" s="4">
        <v>14614</v>
      </c>
      <c r="K35" s="4" t="s">
        <v>528</v>
      </c>
      <c r="L35" s="4">
        <v>0.232835758226</v>
      </c>
      <c r="M35" s="4" t="s">
        <v>15</v>
      </c>
      <c r="N35" s="10">
        <f>SUM(F35:F45)</f>
        <v>16.105121293798003</v>
      </c>
      <c r="O35" s="10">
        <f>SUM(G35:G45)</f>
        <v>9.0964882372959988</v>
      </c>
      <c r="P35" s="24">
        <f>N35/O35</f>
        <v>1.7704767899073737</v>
      </c>
    </row>
    <row r="36" spans="1:16" x14ac:dyDescent="0.2">
      <c r="A36" t="s">
        <v>16</v>
      </c>
      <c r="B36">
        <v>19</v>
      </c>
      <c r="C36">
        <v>178</v>
      </c>
      <c r="D36">
        <v>1484</v>
      </c>
      <c r="E36">
        <v>14665</v>
      </c>
      <c r="F36" s="9">
        <v>1.28032345013</v>
      </c>
      <c r="G36" s="9">
        <v>1.2137742925299999</v>
      </c>
      <c r="H36" s="22">
        <v>1.05</v>
      </c>
      <c r="I36">
        <v>1465</v>
      </c>
      <c r="J36">
        <v>14487</v>
      </c>
      <c r="K36" t="s">
        <v>527</v>
      </c>
      <c r="L36">
        <v>0.80372815628299998</v>
      </c>
      <c r="M36" t="s">
        <v>15</v>
      </c>
      <c r="N36">
        <f>SUM(B35:B45)</f>
        <v>239</v>
      </c>
      <c r="O36">
        <f>SUM(C35:C45)</f>
        <v>1334</v>
      </c>
    </row>
    <row r="37" spans="1:16" x14ac:dyDescent="0.2">
      <c r="A37" t="s">
        <v>18</v>
      </c>
      <c r="B37">
        <v>18</v>
      </c>
      <c r="C37">
        <v>132</v>
      </c>
      <c r="D37">
        <v>1484</v>
      </c>
      <c r="E37">
        <v>14665</v>
      </c>
      <c r="F37" s="9">
        <v>1.2129380053900001</v>
      </c>
      <c r="G37" s="9">
        <v>0.90010228434999995</v>
      </c>
      <c r="H37" s="22">
        <v>1.35</v>
      </c>
      <c r="I37">
        <v>1466</v>
      </c>
      <c r="J37">
        <v>14533</v>
      </c>
      <c r="K37" t="s">
        <v>526</v>
      </c>
      <c r="L37">
        <v>0.25345532775899998</v>
      </c>
      <c r="M37" t="s">
        <v>15</v>
      </c>
      <c r="N37">
        <f>D35-N36</f>
        <v>1245</v>
      </c>
      <c r="O37">
        <f>E35-O36</f>
        <v>13331</v>
      </c>
    </row>
    <row r="38" spans="1:16" x14ac:dyDescent="0.2">
      <c r="A38" t="s">
        <v>20</v>
      </c>
      <c r="B38">
        <v>19</v>
      </c>
      <c r="C38">
        <v>137</v>
      </c>
      <c r="D38">
        <v>1484</v>
      </c>
      <c r="E38">
        <v>14665</v>
      </c>
      <c r="F38" s="9">
        <v>1.28032345013</v>
      </c>
      <c r="G38" s="9">
        <v>0.93419706784900003</v>
      </c>
      <c r="H38" s="22">
        <v>1.37</v>
      </c>
      <c r="I38">
        <v>1465</v>
      </c>
      <c r="J38">
        <v>14528</v>
      </c>
      <c r="K38" t="s">
        <v>525</v>
      </c>
      <c r="L38">
        <v>0.20789716237399999</v>
      </c>
      <c r="M38" t="s">
        <v>15</v>
      </c>
    </row>
    <row r="39" spans="1:16" x14ac:dyDescent="0.2">
      <c r="A39" t="s">
        <v>22</v>
      </c>
      <c r="B39">
        <v>20</v>
      </c>
      <c r="C39">
        <v>121</v>
      </c>
      <c r="D39">
        <v>1484</v>
      </c>
      <c r="E39">
        <v>14665</v>
      </c>
      <c r="F39" s="9">
        <v>1.34770889488</v>
      </c>
      <c r="G39" s="9">
        <v>0.82509376065499995</v>
      </c>
      <c r="H39" s="22">
        <v>1.63</v>
      </c>
      <c r="I39">
        <v>1464</v>
      </c>
      <c r="J39">
        <v>14544</v>
      </c>
      <c r="K39" t="s">
        <v>524</v>
      </c>
      <c r="L39">
        <v>5.4715022388499998E-2</v>
      </c>
      <c r="M39" t="s">
        <v>15</v>
      </c>
    </row>
    <row r="40" spans="1:16" x14ac:dyDescent="0.2">
      <c r="A40" t="s">
        <v>24</v>
      </c>
      <c r="B40">
        <v>19</v>
      </c>
      <c r="C40">
        <v>132</v>
      </c>
      <c r="D40">
        <v>1484</v>
      </c>
      <c r="E40">
        <v>14665</v>
      </c>
      <c r="F40" s="9">
        <v>1.28032345013</v>
      </c>
      <c r="G40" s="9">
        <v>0.90010228434999995</v>
      </c>
      <c r="H40" s="22">
        <v>1.42</v>
      </c>
      <c r="I40">
        <v>1465</v>
      </c>
      <c r="J40">
        <v>14533</v>
      </c>
      <c r="K40" t="s">
        <v>523</v>
      </c>
      <c r="L40">
        <v>0.155335700248</v>
      </c>
      <c r="M40" t="s">
        <v>15</v>
      </c>
    </row>
    <row r="41" spans="1:16" x14ac:dyDescent="0.2">
      <c r="A41" t="s">
        <v>26</v>
      </c>
      <c r="B41">
        <v>20</v>
      </c>
      <c r="C41">
        <v>119</v>
      </c>
      <c r="D41">
        <v>1484</v>
      </c>
      <c r="E41">
        <v>14665</v>
      </c>
      <c r="F41" s="9">
        <v>1.34770889488</v>
      </c>
      <c r="G41" s="9">
        <v>0.81145584725499997</v>
      </c>
      <c r="H41" s="22">
        <v>1.66</v>
      </c>
      <c r="I41">
        <v>1464</v>
      </c>
      <c r="J41">
        <v>14546</v>
      </c>
      <c r="K41" t="s">
        <v>522</v>
      </c>
      <c r="L41">
        <v>3.8716619105600002E-2</v>
      </c>
      <c r="M41" t="s">
        <v>50</v>
      </c>
    </row>
    <row r="42" spans="1:16" x14ac:dyDescent="0.2">
      <c r="A42" t="s">
        <v>28</v>
      </c>
      <c r="B42">
        <v>30</v>
      </c>
      <c r="C42">
        <v>120</v>
      </c>
      <c r="D42">
        <v>1484</v>
      </c>
      <c r="E42">
        <v>14665</v>
      </c>
      <c r="F42" s="9">
        <v>2.0215633423199999</v>
      </c>
      <c r="G42" s="9">
        <v>0.81827480395499996</v>
      </c>
      <c r="H42" s="22">
        <v>2.4700000000000002</v>
      </c>
      <c r="I42">
        <v>1454</v>
      </c>
      <c r="J42">
        <v>14545</v>
      </c>
      <c r="K42" t="s">
        <v>521</v>
      </c>
      <c r="L42" s="6">
        <v>4.3514546980400003E-5</v>
      </c>
      <c r="M42" t="s">
        <v>310</v>
      </c>
    </row>
    <row r="43" spans="1:16" x14ac:dyDescent="0.2">
      <c r="A43" t="s">
        <v>30</v>
      </c>
      <c r="B43">
        <v>30</v>
      </c>
      <c r="C43">
        <v>115</v>
      </c>
      <c r="D43">
        <v>1484</v>
      </c>
      <c r="E43">
        <v>14665</v>
      </c>
      <c r="F43" s="9">
        <v>2.0215633423199999</v>
      </c>
      <c r="G43" s="9">
        <v>0.78418002045699997</v>
      </c>
      <c r="H43" s="22">
        <v>2.58</v>
      </c>
      <c r="I43">
        <v>1454</v>
      </c>
      <c r="J43">
        <v>14550</v>
      </c>
      <c r="K43" t="s">
        <v>520</v>
      </c>
      <c r="L43" s="6">
        <v>1.8772022328399999E-5</v>
      </c>
      <c r="M43" t="s">
        <v>310</v>
      </c>
    </row>
    <row r="44" spans="1:16" x14ac:dyDescent="0.2">
      <c r="A44" t="s">
        <v>32</v>
      </c>
      <c r="B44">
        <v>35</v>
      </c>
      <c r="C44">
        <v>118</v>
      </c>
      <c r="D44">
        <v>1484</v>
      </c>
      <c r="E44">
        <v>14665</v>
      </c>
      <c r="F44" s="9">
        <v>2.35849056604</v>
      </c>
      <c r="G44" s="9">
        <v>0.80463689055599996</v>
      </c>
      <c r="H44" s="22">
        <v>2.93</v>
      </c>
      <c r="I44">
        <v>1449</v>
      </c>
      <c r="J44">
        <v>14547</v>
      </c>
      <c r="K44" t="s">
        <v>519</v>
      </c>
      <c r="L44" s="6">
        <v>3.1200198462100002E-7</v>
      </c>
      <c r="M44" t="s">
        <v>310</v>
      </c>
    </row>
    <row r="45" spans="1:16" ht="17" thickBot="1" x14ac:dyDescent="0.25">
      <c r="A45" t="s">
        <v>34</v>
      </c>
      <c r="B45">
        <v>27</v>
      </c>
      <c r="C45">
        <v>111</v>
      </c>
      <c r="D45">
        <v>1484</v>
      </c>
      <c r="E45">
        <v>14665</v>
      </c>
      <c r="F45" s="9">
        <v>1.81940700809</v>
      </c>
      <c r="G45" s="9">
        <v>0.75690419365799999</v>
      </c>
      <c r="H45" s="22">
        <v>2.4</v>
      </c>
      <c r="I45">
        <v>1457</v>
      </c>
      <c r="J45">
        <v>14554</v>
      </c>
      <c r="K45" t="s">
        <v>518</v>
      </c>
      <c r="L45">
        <v>1.50032346588E-4</v>
      </c>
      <c r="M45" t="s">
        <v>312</v>
      </c>
    </row>
    <row r="46" spans="1:16" s="4" customFormat="1" ht="17" thickBot="1" x14ac:dyDescent="0.25">
      <c r="A46" s="5" t="s">
        <v>74</v>
      </c>
      <c r="B46" s="4">
        <v>79</v>
      </c>
      <c r="C46" s="4">
        <v>731</v>
      </c>
      <c r="D46" s="4">
        <v>1484</v>
      </c>
      <c r="E46" s="4">
        <v>14665</v>
      </c>
      <c r="F46" s="8">
        <v>5.3234501347699998</v>
      </c>
      <c r="G46" s="8">
        <v>4.9846573474299998</v>
      </c>
      <c r="H46" s="21">
        <v>1.07</v>
      </c>
      <c r="I46" s="4">
        <v>1405</v>
      </c>
      <c r="J46" s="4">
        <v>13934</v>
      </c>
      <c r="K46" s="4" t="s">
        <v>517</v>
      </c>
      <c r="L46" s="4">
        <v>0.57417042891199999</v>
      </c>
      <c r="M46" s="4" t="s">
        <v>15</v>
      </c>
      <c r="N46" s="10">
        <f>SUM(F46:F56)</f>
        <v>86.38814016181999</v>
      </c>
      <c r="O46" s="10">
        <f>SUM(G46:G56)</f>
        <v>87.821343334479991</v>
      </c>
      <c r="P46" s="24">
        <f>N46/O46</f>
        <v>0.98368046857127378</v>
      </c>
    </row>
    <row r="47" spans="1:16" x14ac:dyDescent="0.2">
      <c r="A47" t="s">
        <v>16</v>
      </c>
      <c r="B47">
        <v>229</v>
      </c>
      <c r="C47">
        <v>2638</v>
      </c>
      <c r="D47">
        <v>1484</v>
      </c>
      <c r="E47">
        <v>14665</v>
      </c>
      <c r="F47" s="9">
        <v>15.4312668464</v>
      </c>
      <c r="G47" s="9">
        <v>17.988407773599999</v>
      </c>
      <c r="H47" s="22">
        <v>0.86</v>
      </c>
      <c r="I47">
        <v>1255</v>
      </c>
      <c r="J47">
        <v>12027</v>
      </c>
      <c r="K47" t="s">
        <v>516</v>
      </c>
      <c r="L47">
        <v>1.38817627983E-2</v>
      </c>
      <c r="M47" t="s">
        <v>50</v>
      </c>
      <c r="N47">
        <f>SUM(B46:B56)</f>
        <v>1282</v>
      </c>
      <c r="O47">
        <f>SUM(C46:C56)</f>
        <v>12879</v>
      </c>
    </row>
    <row r="48" spans="1:16" x14ac:dyDescent="0.2">
      <c r="A48" t="s">
        <v>18</v>
      </c>
      <c r="B48">
        <v>223</v>
      </c>
      <c r="C48">
        <v>2083</v>
      </c>
      <c r="D48">
        <v>1484</v>
      </c>
      <c r="E48">
        <v>14665</v>
      </c>
      <c r="F48" s="9">
        <v>15.0269541779</v>
      </c>
      <c r="G48" s="9">
        <v>14.2038868053</v>
      </c>
      <c r="H48" s="22">
        <v>1.06</v>
      </c>
      <c r="I48">
        <v>1261</v>
      </c>
      <c r="J48">
        <v>12582</v>
      </c>
      <c r="K48" t="s">
        <v>515</v>
      </c>
      <c r="L48">
        <v>0.39170979819000001</v>
      </c>
      <c r="M48" t="s">
        <v>15</v>
      </c>
      <c r="N48">
        <f>D46-N47</f>
        <v>202</v>
      </c>
      <c r="O48">
        <f>E46-O47</f>
        <v>1786</v>
      </c>
    </row>
    <row r="49" spans="1:16" x14ac:dyDescent="0.2">
      <c r="A49" t="s">
        <v>20</v>
      </c>
      <c r="B49">
        <v>181</v>
      </c>
      <c r="C49">
        <v>1693</v>
      </c>
      <c r="D49">
        <v>1484</v>
      </c>
      <c r="E49">
        <v>14665</v>
      </c>
      <c r="F49" s="9">
        <v>12.1967654987</v>
      </c>
      <c r="G49" s="9">
        <v>11.5444936925</v>
      </c>
      <c r="H49" s="22">
        <v>1.06</v>
      </c>
      <c r="I49">
        <v>1303</v>
      </c>
      <c r="J49">
        <v>12972</v>
      </c>
      <c r="K49" t="s">
        <v>514</v>
      </c>
      <c r="L49">
        <v>0.44423040350100002</v>
      </c>
      <c r="M49" t="s">
        <v>15</v>
      </c>
    </row>
    <row r="50" spans="1:16" x14ac:dyDescent="0.2">
      <c r="A50" t="s">
        <v>22</v>
      </c>
      <c r="B50">
        <v>150</v>
      </c>
      <c r="C50">
        <v>1391</v>
      </c>
      <c r="D50">
        <v>1484</v>
      </c>
      <c r="E50">
        <v>14665</v>
      </c>
      <c r="F50" s="9">
        <v>10.1078167116</v>
      </c>
      <c r="G50" s="9">
        <v>9.4851687691799995</v>
      </c>
      <c r="H50" s="22">
        <v>1.07</v>
      </c>
      <c r="I50">
        <v>1334</v>
      </c>
      <c r="J50">
        <v>13274</v>
      </c>
      <c r="K50" t="s">
        <v>513</v>
      </c>
      <c r="L50">
        <v>0.43073117569800001</v>
      </c>
      <c r="M50" t="s">
        <v>15</v>
      </c>
    </row>
    <row r="51" spans="1:16" x14ac:dyDescent="0.2">
      <c r="A51" t="s">
        <v>24</v>
      </c>
      <c r="B51">
        <v>109</v>
      </c>
      <c r="C51">
        <v>1165</v>
      </c>
      <c r="D51">
        <v>1484</v>
      </c>
      <c r="E51">
        <v>14665</v>
      </c>
      <c r="F51" s="9">
        <v>7.3450134770900002</v>
      </c>
      <c r="G51" s="9">
        <v>7.9440845550599999</v>
      </c>
      <c r="H51" s="22">
        <v>0.92</v>
      </c>
      <c r="I51">
        <v>1375</v>
      </c>
      <c r="J51">
        <v>13500</v>
      </c>
      <c r="K51" t="s">
        <v>512</v>
      </c>
      <c r="L51">
        <v>0.44843067453199997</v>
      </c>
      <c r="M51" t="s">
        <v>15</v>
      </c>
    </row>
    <row r="52" spans="1:16" x14ac:dyDescent="0.2">
      <c r="A52" t="s">
        <v>26</v>
      </c>
      <c r="B52">
        <v>101</v>
      </c>
      <c r="C52">
        <v>898</v>
      </c>
      <c r="D52">
        <v>1484</v>
      </c>
      <c r="E52">
        <v>14665</v>
      </c>
      <c r="F52" s="9">
        <v>6.8059299191399996</v>
      </c>
      <c r="G52" s="9">
        <v>6.1234231162599997</v>
      </c>
      <c r="H52" s="22">
        <v>1.1100000000000001</v>
      </c>
      <c r="I52">
        <v>1383</v>
      </c>
      <c r="J52">
        <v>13767</v>
      </c>
      <c r="K52" t="s">
        <v>511</v>
      </c>
      <c r="L52">
        <v>0.308529641232</v>
      </c>
      <c r="M52" t="s">
        <v>15</v>
      </c>
    </row>
    <row r="53" spans="1:16" x14ac:dyDescent="0.2">
      <c r="A53" t="s">
        <v>28</v>
      </c>
      <c r="B53">
        <v>62</v>
      </c>
      <c r="C53">
        <v>786</v>
      </c>
      <c r="D53">
        <v>1484</v>
      </c>
      <c r="E53">
        <v>14665</v>
      </c>
      <c r="F53" s="9">
        <v>4.1778975741200002</v>
      </c>
      <c r="G53" s="9">
        <v>5.35969996591</v>
      </c>
      <c r="H53" s="22">
        <v>0.78</v>
      </c>
      <c r="I53">
        <v>1422</v>
      </c>
      <c r="J53">
        <v>13879</v>
      </c>
      <c r="K53" t="s">
        <v>510</v>
      </c>
      <c r="L53">
        <v>5.0753853292299998E-2</v>
      </c>
      <c r="M53" t="s">
        <v>15</v>
      </c>
    </row>
    <row r="54" spans="1:16" x14ac:dyDescent="0.2">
      <c r="A54" t="s">
        <v>30</v>
      </c>
      <c r="B54">
        <v>58</v>
      </c>
      <c r="C54">
        <v>587</v>
      </c>
      <c r="D54">
        <v>1484</v>
      </c>
      <c r="E54">
        <v>14665</v>
      </c>
      <c r="F54" s="9">
        <v>3.9083557951499999</v>
      </c>
      <c r="G54" s="9">
        <v>4.0027275826800004</v>
      </c>
      <c r="H54" s="22">
        <v>0.98</v>
      </c>
      <c r="I54">
        <v>1426</v>
      </c>
      <c r="J54">
        <v>14078</v>
      </c>
      <c r="K54" t="s">
        <v>509</v>
      </c>
      <c r="L54">
        <v>0.94451214404299999</v>
      </c>
      <c r="M54" t="s">
        <v>15</v>
      </c>
    </row>
    <row r="55" spans="1:16" x14ac:dyDescent="0.2">
      <c r="A55" t="s">
        <v>32</v>
      </c>
      <c r="B55">
        <v>44</v>
      </c>
      <c r="C55">
        <v>514</v>
      </c>
      <c r="D55">
        <v>1484</v>
      </c>
      <c r="E55">
        <v>14665</v>
      </c>
      <c r="F55" s="9">
        <v>2.9649595687299999</v>
      </c>
      <c r="G55" s="9">
        <v>3.5049437436100002</v>
      </c>
      <c r="H55" s="22">
        <v>0.85</v>
      </c>
      <c r="I55">
        <v>1440</v>
      </c>
      <c r="J55">
        <v>14151</v>
      </c>
      <c r="K55" t="s">
        <v>508</v>
      </c>
      <c r="L55">
        <v>0.29702893709299999</v>
      </c>
      <c r="M55" t="s">
        <v>15</v>
      </c>
    </row>
    <row r="56" spans="1:16" ht="17" thickBot="1" x14ac:dyDescent="0.25">
      <c r="A56" t="s">
        <v>34</v>
      </c>
      <c r="B56">
        <v>46</v>
      </c>
      <c r="C56">
        <v>393</v>
      </c>
      <c r="D56">
        <v>1484</v>
      </c>
      <c r="E56">
        <v>14665</v>
      </c>
      <c r="F56" s="9">
        <v>3.0997304582199998</v>
      </c>
      <c r="G56" s="9">
        <v>2.67984998295</v>
      </c>
      <c r="H56" s="22">
        <v>1.1599999999999999</v>
      </c>
      <c r="I56">
        <v>1438</v>
      </c>
      <c r="J56">
        <v>14272</v>
      </c>
      <c r="K56" t="s">
        <v>507</v>
      </c>
      <c r="L56">
        <v>0.356168524401</v>
      </c>
      <c r="M56" t="s">
        <v>15</v>
      </c>
    </row>
    <row r="57" spans="1:16" s="4" customFormat="1" ht="17" thickBot="1" x14ac:dyDescent="0.25">
      <c r="A57" s="5" t="s">
        <v>86</v>
      </c>
      <c r="B57" s="4">
        <v>30</v>
      </c>
      <c r="C57" s="4">
        <v>402</v>
      </c>
      <c r="D57" s="4">
        <v>1484</v>
      </c>
      <c r="E57" s="4">
        <v>14665</v>
      </c>
      <c r="F57" s="8">
        <v>2.0215633423199999</v>
      </c>
      <c r="G57" s="8">
        <v>2.74122059325</v>
      </c>
      <c r="H57" s="21">
        <v>0.74</v>
      </c>
      <c r="I57" s="4">
        <v>1454</v>
      </c>
      <c r="J57" s="4">
        <v>14263</v>
      </c>
      <c r="K57" s="4" t="s">
        <v>506</v>
      </c>
      <c r="L57" s="4">
        <v>0.10855121847800001</v>
      </c>
      <c r="M57" s="4" t="s">
        <v>15</v>
      </c>
      <c r="N57" s="10">
        <f>SUM(F57:F67)</f>
        <v>38.207547169809999</v>
      </c>
      <c r="O57" s="10">
        <f>SUM(G57:G67)</f>
        <v>39.50221616092</v>
      </c>
      <c r="P57" s="24">
        <f>N57/O57</f>
        <v>0.96722540867489781</v>
      </c>
    </row>
    <row r="58" spans="1:16" x14ac:dyDescent="0.2">
      <c r="A58" t="s">
        <v>16</v>
      </c>
      <c r="B58">
        <v>50</v>
      </c>
      <c r="C58">
        <v>634</v>
      </c>
      <c r="D58">
        <v>1484</v>
      </c>
      <c r="E58">
        <v>14665</v>
      </c>
      <c r="F58" s="9">
        <v>3.3692722372000001</v>
      </c>
      <c r="G58" s="9">
        <v>4.3232185475599998</v>
      </c>
      <c r="H58" s="22">
        <v>0.78</v>
      </c>
      <c r="I58">
        <v>1434</v>
      </c>
      <c r="J58">
        <v>14031</v>
      </c>
      <c r="K58" t="s">
        <v>505</v>
      </c>
      <c r="L58">
        <v>9.0470432097300005E-2</v>
      </c>
      <c r="M58" t="s">
        <v>15</v>
      </c>
      <c r="N58">
        <f>SUM(B57:B67)</f>
        <v>567</v>
      </c>
      <c r="O58">
        <f>SUM(C57:C67)</f>
        <v>5793</v>
      </c>
    </row>
    <row r="59" spans="1:16" x14ac:dyDescent="0.2">
      <c r="A59" t="s">
        <v>18</v>
      </c>
      <c r="B59">
        <v>69</v>
      </c>
      <c r="C59">
        <v>641</v>
      </c>
      <c r="D59">
        <v>1484</v>
      </c>
      <c r="E59">
        <v>14665</v>
      </c>
      <c r="F59" s="9">
        <v>4.6495956873299997</v>
      </c>
      <c r="G59" s="9">
        <v>4.3709512444599996</v>
      </c>
      <c r="H59" s="22">
        <v>1.06</v>
      </c>
      <c r="I59">
        <v>1415</v>
      </c>
      <c r="J59">
        <v>14024</v>
      </c>
      <c r="K59" t="s">
        <v>504</v>
      </c>
      <c r="L59">
        <v>0.59535425804099995</v>
      </c>
      <c r="M59" t="s">
        <v>15</v>
      </c>
      <c r="N59">
        <f>D57-N58</f>
        <v>917</v>
      </c>
      <c r="O59">
        <f>E57-O58</f>
        <v>8872</v>
      </c>
    </row>
    <row r="60" spans="1:16" x14ac:dyDescent="0.2">
      <c r="A60" t="s">
        <v>20</v>
      </c>
      <c r="B60">
        <v>58</v>
      </c>
      <c r="C60">
        <v>563</v>
      </c>
      <c r="D60">
        <v>1484</v>
      </c>
      <c r="E60">
        <v>14665</v>
      </c>
      <c r="F60" s="9">
        <v>3.9083557951499999</v>
      </c>
      <c r="G60" s="9">
        <v>3.8390726218900002</v>
      </c>
      <c r="H60" s="22">
        <v>1.02</v>
      </c>
      <c r="I60">
        <v>1426</v>
      </c>
      <c r="J60">
        <v>14102</v>
      </c>
      <c r="K60" t="s">
        <v>503</v>
      </c>
      <c r="L60">
        <v>0.88729874939099995</v>
      </c>
      <c r="M60" t="s">
        <v>15</v>
      </c>
    </row>
    <row r="61" spans="1:16" x14ac:dyDescent="0.2">
      <c r="A61" t="s">
        <v>22</v>
      </c>
      <c r="B61">
        <v>65</v>
      </c>
      <c r="C61">
        <v>590</v>
      </c>
      <c r="D61">
        <v>1484</v>
      </c>
      <c r="E61">
        <v>14665</v>
      </c>
      <c r="F61" s="9">
        <v>4.3800539083599999</v>
      </c>
      <c r="G61" s="9">
        <v>4.0231844527799998</v>
      </c>
      <c r="H61" s="22">
        <v>1.0900000000000001</v>
      </c>
      <c r="I61">
        <v>1419</v>
      </c>
      <c r="J61">
        <v>14075</v>
      </c>
      <c r="K61" t="s">
        <v>502</v>
      </c>
      <c r="L61">
        <v>0.490113397186</v>
      </c>
      <c r="M61" t="s">
        <v>15</v>
      </c>
    </row>
    <row r="62" spans="1:16" x14ac:dyDescent="0.2">
      <c r="A62" t="s">
        <v>24</v>
      </c>
      <c r="B62">
        <v>52</v>
      </c>
      <c r="C62">
        <v>554</v>
      </c>
      <c r="D62">
        <v>1484</v>
      </c>
      <c r="E62">
        <v>14665</v>
      </c>
      <c r="F62" s="9">
        <v>3.5040431266800001</v>
      </c>
      <c r="G62" s="9">
        <v>3.7777020115900002</v>
      </c>
      <c r="H62" s="22">
        <v>0.93</v>
      </c>
      <c r="I62">
        <v>1432</v>
      </c>
      <c r="J62">
        <v>14111</v>
      </c>
      <c r="K62" t="s">
        <v>501</v>
      </c>
      <c r="L62">
        <v>0.66700755914999998</v>
      </c>
      <c r="M62" t="s">
        <v>15</v>
      </c>
    </row>
    <row r="63" spans="1:16" x14ac:dyDescent="0.2">
      <c r="A63" t="s">
        <v>26</v>
      </c>
      <c r="B63">
        <v>45</v>
      </c>
      <c r="C63">
        <v>520</v>
      </c>
      <c r="D63">
        <v>1484</v>
      </c>
      <c r="E63">
        <v>14665</v>
      </c>
      <c r="F63" s="9">
        <v>3.0323450134800001</v>
      </c>
      <c r="G63" s="9">
        <v>3.5458574837999999</v>
      </c>
      <c r="H63" s="22">
        <v>0.86</v>
      </c>
      <c r="I63">
        <v>1439</v>
      </c>
      <c r="J63">
        <v>14145</v>
      </c>
      <c r="K63" t="s">
        <v>500</v>
      </c>
      <c r="L63">
        <v>0.33527308337400002</v>
      </c>
      <c r="M63" t="s">
        <v>15</v>
      </c>
    </row>
    <row r="64" spans="1:16" x14ac:dyDescent="0.2">
      <c r="A64" t="s">
        <v>28</v>
      </c>
      <c r="B64">
        <v>45</v>
      </c>
      <c r="C64">
        <v>509</v>
      </c>
      <c r="D64">
        <v>1484</v>
      </c>
      <c r="E64">
        <v>14665</v>
      </c>
      <c r="F64" s="9">
        <v>3.0323450134800001</v>
      </c>
      <c r="G64" s="9">
        <v>3.4708489601100001</v>
      </c>
      <c r="H64" s="22">
        <v>0.87</v>
      </c>
      <c r="I64">
        <v>1439</v>
      </c>
      <c r="J64">
        <v>14156</v>
      </c>
      <c r="K64" t="s">
        <v>499</v>
      </c>
      <c r="L64">
        <v>0.41067276176</v>
      </c>
      <c r="M64" t="s">
        <v>15</v>
      </c>
    </row>
    <row r="65" spans="1:16" x14ac:dyDescent="0.2">
      <c r="A65" t="s">
        <v>30</v>
      </c>
      <c r="B65">
        <v>54</v>
      </c>
      <c r="C65">
        <v>447</v>
      </c>
      <c r="D65">
        <v>1484</v>
      </c>
      <c r="E65">
        <v>14665</v>
      </c>
      <c r="F65" s="9">
        <v>3.63881401617</v>
      </c>
      <c r="G65" s="9">
        <v>3.0480736447300001</v>
      </c>
      <c r="H65" s="22">
        <v>1.19</v>
      </c>
      <c r="I65">
        <v>1430</v>
      </c>
      <c r="J65">
        <v>14218</v>
      </c>
      <c r="K65" t="s">
        <v>498</v>
      </c>
      <c r="L65">
        <v>0.20875843650500001</v>
      </c>
      <c r="M65" t="s">
        <v>15</v>
      </c>
    </row>
    <row r="66" spans="1:16" x14ac:dyDescent="0.2">
      <c r="A66" t="s">
        <v>32</v>
      </c>
      <c r="B66">
        <v>52</v>
      </c>
      <c r="C66">
        <v>489</v>
      </c>
      <c r="D66">
        <v>1484</v>
      </c>
      <c r="E66">
        <v>14665</v>
      </c>
      <c r="F66" s="9">
        <v>3.5040431266800001</v>
      </c>
      <c r="G66" s="9">
        <v>3.3344698261199999</v>
      </c>
      <c r="H66" s="22">
        <v>1.05</v>
      </c>
      <c r="I66">
        <v>1432</v>
      </c>
      <c r="J66">
        <v>14176</v>
      </c>
      <c r="K66" t="s">
        <v>497</v>
      </c>
      <c r="L66">
        <v>0.70520700183399998</v>
      </c>
      <c r="M66" t="s">
        <v>15</v>
      </c>
    </row>
    <row r="67" spans="1:16" ht="17" thickBot="1" x14ac:dyDescent="0.25">
      <c r="A67" t="s">
        <v>34</v>
      </c>
      <c r="B67">
        <v>47</v>
      </c>
      <c r="C67">
        <v>444</v>
      </c>
      <c r="D67">
        <v>1484</v>
      </c>
      <c r="E67">
        <v>14665</v>
      </c>
      <c r="F67" s="9">
        <v>3.16711590296</v>
      </c>
      <c r="G67" s="9">
        <v>3.0276167746299998</v>
      </c>
      <c r="H67" s="22">
        <v>1.05</v>
      </c>
      <c r="I67">
        <v>1437</v>
      </c>
      <c r="J67">
        <v>14221</v>
      </c>
      <c r="K67" t="s">
        <v>496</v>
      </c>
      <c r="L67">
        <v>0.75093861396399997</v>
      </c>
      <c r="M67" t="s">
        <v>15</v>
      </c>
    </row>
    <row r="68" spans="1:16" s="4" customFormat="1" ht="17" thickBot="1" x14ac:dyDescent="0.25">
      <c r="A68" s="5" t="s">
        <v>98</v>
      </c>
      <c r="B68" s="4">
        <v>28</v>
      </c>
      <c r="C68" s="4">
        <v>239</v>
      </c>
      <c r="D68" s="4">
        <v>1484</v>
      </c>
      <c r="E68" s="4">
        <v>14665</v>
      </c>
      <c r="F68" s="8">
        <v>1.88679245283</v>
      </c>
      <c r="G68" s="8">
        <v>1.62973065121</v>
      </c>
      <c r="H68" s="21">
        <v>1.1599999999999999</v>
      </c>
      <c r="I68" s="4">
        <v>1456</v>
      </c>
      <c r="J68" s="4">
        <v>14426</v>
      </c>
      <c r="K68" s="4" t="s">
        <v>495</v>
      </c>
      <c r="L68" s="4">
        <v>0.45401152989799998</v>
      </c>
      <c r="M68" s="4" t="s">
        <v>15</v>
      </c>
      <c r="N68" s="10">
        <f>SUM(F68:F78)</f>
        <v>61.320754716989995</v>
      </c>
      <c r="O68" s="10">
        <f>SUM(G68:G78)</f>
        <v>57.142857142870007</v>
      </c>
      <c r="P68" s="24">
        <f>N68/O68</f>
        <v>1.0731132075470833</v>
      </c>
    </row>
    <row r="69" spans="1:16" x14ac:dyDescent="0.2">
      <c r="A69" t="s">
        <v>16</v>
      </c>
      <c r="B69">
        <v>95</v>
      </c>
      <c r="C69">
        <v>1221</v>
      </c>
      <c r="D69">
        <v>1484</v>
      </c>
      <c r="E69">
        <v>14665</v>
      </c>
      <c r="F69" s="9">
        <v>6.4016172506700002</v>
      </c>
      <c r="G69" s="9">
        <v>8.3259461302400002</v>
      </c>
      <c r="H69" s="22">
        <v>0.77</v>
      </c>
      <c r="I69">
        <v>1389</v>
      </c>
      <c r="J69">
        <v>13444</v>
      </c>
      <c r="K69" t="s">
        <v>494</v>
      </c>
      <c r="L69">
        <v>9.54104573964E-3</v>
      </c>
      <c r="M69" t="s">
        <v>64</v>
      </c>
      <c r="N69">
        <f>SUM(B68:B78)</f>
        <v>910</v>
      </c>
      <c r="O69">
        <f>SUM(C68:C78)</f>
        <v>8380</v>
      </c>
    </row>
    <row r="70" spans="1:16" x14ac:dyDescent="0.2">
      <c r="A70" t="s">
        <v>18</v>
      </c>
      <c r="B70">
        <v>108</v>
      </c>
      <c r="C70">
        <v>1117</v>
      </c>
      <c r="D70">
        <v>1484</v>
      </c>
      <c r="E70">
        <v>14665</v>
      </c>
      <c r="F70" s="9">
        <v>7.27762803235</v>
      </c>
      <c r="G70" s="9">
        <v>7.6167746334800004</v>
      </c>
      <c r="H70" s="22">
        <v>0.96</v>
      </c>
      <c r="I70">
        <v>1376</v>
      </c>
      <c r="J70">
        <v>13548</v>
      </c>
      <c r="K70" t="s">
        <v>493</v>
      </c>
      <c r="L70">
        <v>0.68067724007700003</v>
      </c>
      <c r="M70" t="s">
        <v>15</v>
      </c>
      <c r="N70">
        <f>D68-N69</f>
        <v>574</v>
      </c>
      <c r="O70">
        <f>E68-O69</f>
        <v>6285</v>
      </c>
    </row>
    <row r="71" spans="1:16" x14ac:dyDescent="0.2">
      <c r="A71" t="s">
        <v>20</v>
      </c>
      <c r="B71">
        <v>116</v>
      </c>
      <c r="C71">
        <v>938</v>
      </c>
      <c r="D71">
        <v>1484</v>
      </c>
      <c r="E71">
        <v>14665</v>
      </c>
      <c r="F71" s="9">
        <v>7.8167115902999997</v>
      </c>
      <c r="G71" s="9">
        <v>6.3961813842500002</v>
      </c>
      <c r="H71" s="22">
        <v>1.22</v>
      </c>
      <c r="I71">
        <v>1368</v>
      </c>
      <c r="J71">
        <v>13727</v>
      </c>
      <c r="K71" t="s">
        <v>492</v>
      </c>
      <c r="L71">
        <v>4.1072211317500003E-2</v>
      </c>
      <c r="M71" t="s">
        <v>50</v>
      </c>
    </row>
    <row r="72" spans="1:16" x14ac:dyDescent="0.2">
      <c r="A72" t="s">
        <v>22</v>
      </c>
      <c r="B72">
        <v>105</v>
      </c>
      <c r="C72">
        <v>919</v>
      </c>
      <c r="D72">
        <v>1484</v>
      </c>
      <c r="E72">
        <v>14665</v>
      </c>
      <c r="F72" s="9">
        <v>7.0754716981100003</v>
      </c>
      <c r="G72" s="9">
        <v>6.26662120696</v>
      </c>
      <c r="H72" s="22">
        <v>1.1299999999999999</v>
      </c>
      <c r="I72">
        <v>1379</v>
      </c>
      <c r="J72">
        <v>13746</v>
      </c>
      <c r="K72" t="s">
        <v>491</v>
      </c>
      <c r="L72">
        <v>0.21903820471999999</v>
      </c>
      <c r="M72" t="s">
        <v>15</v>
      </c>
    </row>
    <row r="73" spans="1:16" x14ac:dyDescent="0.2">
      <c r="A73" t="s">
        <v>24</v>
      </c>
      <c r="B73">
        <v>96</v>
      </c>
      <c r="C73">
        <v>808</v>
      </c>
      <c r="D73">
        <v>1484</v>
      </c>
      <c r="E73">
        <v>14665</v>
      </c>
      <c r="F73" s="9">
        <v>6.4690026954200004</v>
      </c>
      <c r="G73" s="9">
        <v>5.5097170133000004</v>
      </c>
      <c r="H73" s="22">
        <v>1.17</v>
      </c>
      <c r="I73">
        <v>1388</v>
      </c>
      <c r="J73">
        <v>13857</v>
      </c>
      <c r="K73" t="s">
        <v>490</v>
      </c>
      <c r="L73">
        <v>0.123707547441</v>
      </c>
      <c r="M73" t="s">
        <v>15</v>
      </c>
    </row>
    <row r="74" spans="1:16" x14ac:dyDescent="0.2">
      <c r="A74" t="s">
        <v>26</v>
      </c>
      <c r="B74">
        <v>87</v>
      </c>
      <c r="C74">
        <v>773</v>
      </c>
      <c r="D74">
        <v>1484</v>
      </c>
      <c r="E74">
        <v>14665</v>
      </c>
      <c r="F74" s="9">
        <v>5.8625336927199996</v>
      </c>
      <c r="G74" s="9">
        <v>5.2710535288100004</v>
      </c>
      <c r="H74" s="22">
        <v>1.1100000000000001</v>
      </c>
      <c r="I74">
        <v>1397</v>
      </c>
      <c r="J74">
        <v>13892</v>
      </c>
      <c r="K74" t="s">
        <v>489</v>
      </c>
      <c r="L74">
        <v>0.33169347648899999</v>
      </c>
      <c r="M74" t="s">
        <v>15</v>
      </c>
    </row>
    <row r="75" spans="1:16" x14ac:dyDescent="0.2">
      <c r="A75" t="s">
        <v>28</v>
      </c>
      <c r="B75">
        <v>81</v>
      </c>
      <c r="C75">
        <v>669</v>
      </c>
      <c r="D75">
        <v>1484</v>
      </c>
      <c r="E75">
        <v>14665</v>
      </c>
      <c r="F75" s="9">
        <v>5.4582210242600002</v>
      </c>
      <c r="G75" s="9">
        <v>4.5618820320499998</v>
      </c>
      <c r="H75" s="22">
        <v>1.2</v>
      </c>
      <c r="I75">
        <v>1403</v>
      </c>
      <c r="J75">
        <v>13996</v>
      </c>
      <c r="K75" t="s">
        <v>488</v>
      </c>
      <c r="L75">
        <v>0.12024632162899999</v>
      </c>
      <c r="M75" t="s">
        <v>15</v>
      </c>
    </row>
    <row r="76" spans="1:16" x14ac:dyDescent="0.2">
      <c r="A76" t="s">
        <v>30</v>
      </c>
      <c r="B76">
        <v>75</v>
      </c>
      <c r="C76">
        <v>597</v>
      </c>
      <c r="D76">
        <v>1484</v>
      </c>
      <c r="E76">
        <v>14665</v>
      </c>
      <c r="F76" s="9">
        <v>5.0539083558</v>
      </c>
      <c r="G76" s="9">
        <v>4.0709171496799996</v>
      </c>
      <c r="H76" s="22">
        <v>1.24</v>
      </c>
      <c r="I76">
        <v>1409</v>
      </c>
      <c r="J76">
        <v>14068</v>
      </c>
      <c r="K76" t="s">
        <v>487</v>
      </c>
      <c r="L76">
        <v>7.5896033236299995E-2</v>
      </c>
      <c r="M76" t="s">
        <v>15</v>
      </c>
    </row>
    <row r="77" spans="1:16" x14ac:dyDescent="0.2">
      <c r="A77" t="s">
        <v>32</v>
      </c>
      <c r="B77">
        <v>68</v>
      </c>
      <c r="C77">
        <v>562</v>
      </c>
      <c r="D77">
        <v>1484</v>
      </c>
      <c r="E77">
        <v>14665</v>
      </c>
      <c r="F77" s="9">
        <v>4.5822102425900004</v>
      </c>
      <c r="G77" s="9">
        <v>3.8322536651900001</v>
      </c>
      <c r="H77" s="22">
        <v>1.2</v>
      </c>
      <c r="I77">
        <v>1416</v>
      </c>
      <c r="J77">
        <v>14103</v>
      </c>
      <c r="K77" t="s">
        <v>486</v>
      </c>
      <c r="L77">
        <v>0.159164858183</v>
      </c>
      <c r="M77" t="s">
        <v>15</v>
      </c>
    </row>
    <row r="78" spans="1:16" ht="17" thickBot="1" x14ac:dyDescent="0.25">
      <c r="A78" t="s">
        <v>34</v>
      </c>
      <c r="B78">
        <v>51</v>
      </c>
      <c r="C78">
        <v>537</v>
      </c>
      <c r="D78">
        <v>1484</v>
      </c>
      <c r="E78">
        <v>14665</v>
      </c>
      <c r="F78" s="9">
        <v>3.4366576819399999</v>
      </c>
      <c r="G78" s="9">
        <v>3.6617797476999998</v>
      </c>
      <c r="H78" s="22">
        <v>0.94</v>
      </c>
      <c r="I78">
        <v>1433</v>
      </c>
      <c r="J78">
        <v>14128</v>
      </c>
      <c r="K78" t="s">
        <v>485</v>
      </c>
      <c r="L78">
        <v>0.71624760375800001</v>
      </c>
      <c r="M78" t="s">
        <v>15</v>
      </c>
    </row>
    <row r="79" spans="1:16" s="4" customFormat="1" ht="17" thickBot="1" x14ac:dyDescent="0.25">
      <c r="A79" s="5" t="s">
        <v>110</v>
      </c>
      <c r="B79" s="4">
        <v>3</v>
      </c>
      <c r="C79" s="4">
        <v>45</v>
      </c>
      <c r="D79" s="4">
        <v>1484</v>
      </c>
      <c r="E79" s="4">
        <v>14665</v>
      </c>
      <c r="F79" s="8">
        <v>0.202156334232</v>
      </c>
      <c r="G79" s="8">
        <v>0.30685305148300002</v>
      </c>
      <c r="H79" s="21">
        <v>0.66</v>
      </c>
      <c r="I79" s="4">
        <v>1481</v>
      </c>
      <c r="J79" s="4">
        <v>14620</v>
      </c>
      <c r="K79" s="4" t="s">
        <v>484</v>
      </c>
      <c r="L79" s="4">
        <v>0.62204101612700002</v>
      </c>
      <c r="M79" s="4" t="s">
        <v>15</v>
      </c>
      <c r="N79" s="10">
        <f>SUM(F79:F89)</f>
        <v>8.4905660377289998</v>
      </c>
      <c r="O79" s="10">
        <f>SUM(G79:G89)</f>
        <v>8.8305489260150019</v>
      </c>
      <c r="P79" s="24">
        <f>N79/O79</f>
        <v>0.96149923508329083</v>
      </c>
    </row>
    <row r="80" spans="1:16" x14ac:dyDescent="0.2">
      <c r="A80" t="s">
        <v>16</v>
      </c>
      <c r="B80">
        <v>9</v>
      </c>
      <c r="C80">
        <v>128</v>
      </c>
      <c r="D80">
        <v>1484</v>
      </c>
      <c r="E80">
        <v>14665</v>
      </c>
      <c r="F80" s="9">
        <v>0.60646900269500004</v>
      </c>
      <c r="G80" s="9">
        <v>0.87282645755199995</v>
      </c>
      <c r="H80" s="22">
        <v>0.69</v>
      </c>
      <c r="I80">
        <v>1475</v>
      </c>
      <c r="J80">
        <v>14537</v>
      </c>
      <c r="K80" t="s">
        <v>483</v>
      </c>
      <c r="L80">
        <v>0.37132645989099999</v>
      </c>
      <c r="M80" t="s">
        <v>15</v>
      </c>
      <c r="N80">
        <f>SUM(B79:B89)</f>
        <v>126</v>
      </c>
      <c r="O80">
        <f>SUM(C79:C89)</f>
        <v>1295</v>
      </c>
    </row>
    <row r="81" spans="1:16" x14ac:dyDescent="0.2">
      <c r="A81" t="s">
        <v>18</v>
      </c>
      <c r="B81">
        <v>14</v>
      </c>
      <c r="C81">
        <v>114</v>
      </c>
      <c r="D81">
        <v>1484</v>
      </c>
      <c r="E81">
        <v>14665</v>
      </c>
      <c r="F81" s="9">
        <v>0.94339622641499998</v>
      </c>
      <c r="G81" s="9">
        <v>0.77736106375699998</v>
      </c>
      <c r="H81" s="22">
        <v>1.21</v>
      </c>
      <c r="I81">
        <v>1470</v>
      </c>
      <c r="J81">
        <v>14551</v>
      </c>
      <c r="K81" t="s">
        <v>482</v>
      </c>
      <c r="L81">
        <v>0.44418526402699998</v>
      </c>
      <c r="M81" t="s">
        <v>15</v>
      </c>
      <c r="N81">
        <f>D79-N80</f>
        <v>1358</v>
      </c>
      <c r="O81">
        <f>E79-O80</f>
        <v>13370</v>
      </c>
    </row>
    <row r="82" spans="1:16" x14ac:dyDescent="0.2">
      <c r="A82" t="s">
        <v>20</v>
      </c>
      <c r="B82">
        <v>11</v>
      </c>
      <c r="C82">
        <v>118</v>
      </c>
      <c r="D82">
        <v>1484</v>
      </c>
      <c r="E82">
        <v>14665</v>
      </c>
      <c r="F82" s="9">
        <v>0.74123989218300002</v>
      </c>
      <c r="G82" s="9">
        <v>0.80463689055599996</v>
      </c>
      <c r="H82" s="22">
        <v>0.92</v>
      </c>
      <c r="I82">
        <v>1473</v>
      </c>
      <c r="J82">
        <v>14547</v>
      </c>
      <c r="K82" t="s">
        <v>481</v>
      </c>
      <c r="L82">
        <v>1</v>
      </c>
      <c r="M82" t="s">
        <v>15</v>
      </c>
    </row>
    <row r="83" spans="1:16" x14ac:dyDescent="0.2">
      <c r="A83" t="s">
        <v>22</v>
      </c>
      <c r="B83">
        <v>18</v>
      </c>
      <c r="C83">
        <v>129</v>
      </c>
      <c r="D83">
        <v>1484</v>
      </c>
      <c r="E83">
        <v>14665</v>
      </c>
      <c r="F83" s="9">
        <v>1.2129380053900001</v>
      </c>
      <c r="G83" s="9">
        <v>0.87964541425200005</v>
      </c>
      <c r="H83" s="22">
        <v>1.38</v>
      </c>
      <c r="I83">
        <v>1466</v>
      </c>
      <c r="J83">
        <v>14536</v>
      </c>
      <c r="K83" t="s">
        <v>480</v>
      </c>
      <c r="L83">
        <v>0.196070381806</v>
      </c>
      <c r="M83" t="s">
        <v>15</v>
      </c>
    </row>
    <row r="84" spans="1:16" x14ac:dyDescent="0.2">
      <c r="A84" t="s">
        <v>24</v>
      </c>
      <c r="B84">
        <v>14</v>
      </c>
      <c r="C84">
        <v>127</v>
      </c>
      <c r="D84">
        <v>1484</v>
      </c>
      <c r="E84">
        <v>14665</v>
      </c>
      <c r="F84" s="9">
        <v>0.94339622641499998</v>
      </c>
      <c r="G84" s="9">
        <v>0.86600750085199996</v>
      </c>
      <c r="H84" s="22">
        <v>1.0900000000000001</v>
      </c>
      <c r="I84">
        <v>1470</v>
      </c>
      <c r="J84">
        <v>14538</v>
      </c>
      <c r="K84" t="s">
        <v>479</v>
      </c>
      <c r="L84">
        <v>0.76879322372000003</v>
      </c>
      <c r="M84" t="s">
        <v>15</v>
      </c>
    </row>
    <row r="85" spans="1:16" x14ac:dyDescent="0.2">
      <c r="A85" t="s">
        <v>26</v>
      </c>
      <c r="B85">
        <v>5</v>
      </c>
      <c r="C85">
        <v>133</v>
      </c>
      <c r="D85">
        <v>1484</v>
      </c>
      <c r="E85">
        <v>14665</v>
      </c>
      <c r="F85" s="9">
        <v>0.33692722372</v>
      </c>
      <c r="G85" s="9">
        <v>0.90692124105000005</v>
      </c>
      <c r="H85" s="22">
        <v>0.37</v>
      </c>
      <c r="I85">
        <v>1479</v>
      </c>
      <c r="J85">
        <v>14532</v>
      </c>
      <c r="K85" t="s">
        <v>478</v>
      </c>
      <c r="L85">
        <v>1.7550348750399999E-2</v>
      </c>
      <c r="M85" t="s">
        <v>50</v>
      </c>
    </row>
    <row r="86" spans="1:16" x14ac:dyDescent="0.2">
      <c r="A86" t="s">
        <v>28</v>
      </c>
      <c r="B86">
        <v>9</v>
      </c>
      <c r="C86">
        <v>133</v>
      </c>
      <c r="D86">
        <v>1484</v>
      </c>
      <c r="E86">
        <v>14665</v>
      </c>
      <c r="F86" s="9">
        <v>0.60646900269500004</v>
      </c>
      <c r="G86" s="9">
        <v>0.90692124105000005</v>
      </c>
      <c r="H86" s="22">
        <v>0.67</v>
      </c>
      <c r="I86">
        <v>1475</v>
      </c>
      <c r="J86">
        <v>14532</v>
      </c>
      <c r="K86" t="s">
        <v>477</v>
      </c>
      <c r="L86">
        <v>0.30548366452999998</v>
      </c>
      <c r="M86" t="s">
        <v>15</v>
      </c>
    </row>
    <row r="87" spans="1:16" x14ac:dyDescent="0.2">
      <c r="A87" t="s">
        <v>30</v>
      </c>
      <c r="B87">
        <v>13</v>
      </c>
      <c r="C87">
        <v>121</v>
      </c>
      <c r="D87">
        <v>1484</v>
      </c>
      <c r="E87">
        <v>14665</v>
      </c>
      <c r="F87" s="9">
        <v>0.87601078167099999</v>
      </c>
      <c r="G87" s="9">
        <v>0.82509376065499995</v>
      </c>
      <c r="H87" s="22">
        <v>1.06</v>
      </c>
      <c r="I87">
        <v>1471</v>
      </c>
      <c r="J87">
        <v>14544</v>
      </c>
      <c r="K87" t="s">
        <v>476</v>
      </c>
      <c r="L87">
        <v>0.76479625226500003</v>
      </c>
      <c r="M87" t="s">
        <v>15</v>
      </c>
    </row>
    <row r="88" spans="1:16" x14ac:dyDescent="0.2">
      <c r="A88" t="s">
        <v>32</v>
      </c>
      <c r="B88">
        <v>11</v>
      </c>
      <c r="C88">
        <v>129</v>
      </c>
      <c r="D88">
        <v>1484</v>
      </c>
      <c r="E88">
        <v>14665</v>
      </c>
      <c r="F88" s="9">
        <v>0.74123989218300002</v>
      </c>
      <c r="G88" s="9">
        <v>0.87964541425200005</v>
      </c>
      <c r="H88" s="22">
        <v>0.84</v>
      </c>
      <c r="I88">
        <v>1473</v>
      </c>
      <c r="J88">
        <v>14536</v>
      </c>
      <c r="K88" t="s">
        <v>475</v>
      </c>
      <c r="L88">
        <v>0.767964183026</v>
      </c>
      <c r="M88" t="s">
        <v>15</v>
      </c>
    </row>
    <row r="89" spans="1:16" ht="17" thickBot="1" x14ac:dyDescent="0.25">
      <c r="A89" t="s">
        <v>34</v>
      </c>
      <c r="B89">
        <v>19</v>
      </c>
      <c r="C89">
        <v>118</v>
      </c>
      <c r="D89">
        <v>1484</v>
      </c>
      <c r="E89">
        <v>14665</v>
      </c>
      <c r="F89" s="9">
        <v>1.28032345013</v>
      </c>
      <c r="G89" s="9">
        <v>0.80463689055599996</v>
      </c>
      <c r="H89" s="22">
        <v>1.59</v>
      </c>
      <c r="I89">
        <v>1465</v>
      </c>
      <c r="J89">
        <v>14547</v>
      </c>
      <c r="K89" t="s">
        <v>474</v>
      </c>
      <c r="L89">
        <v>7.2319539210800005E-2</v>
      </c>
      <c r="M89" t="s">
        <v>15</v>
      </c>
    </row>
    <row r="90" spans="1:16" s="4" customFormat="1" ht="17" thickBot="1" x14ac:dyDescent="0.25">
      <c r="A90" s="5" t="s">
        <v>120</v>
      </c>
      <c r="B90" s="4">
        <v>2</v>
      </c>
      <c r="C90" s="4">
        <v>9</v>
      </c>
      <c r="D90" s="4">
        <v>1484</v>
      </c>
      <c r="E90" s="4">
        <v>14665</v>
      </c>
      <c r="F90" s="8">
        <v>0.13477088948800001</v>
      </c>
      <c r="G90" s="8">
        <v>6.1370610296600001E-2</v>
      </c>
      <c r="H90" s="21">
        <v>2.2000000000000002</v>
      </c>
      <c r="I90" s="4">
        <v>1482</v>
      </c>
      <c r="J90" s="4">
        <v>14656</v>
      </c>
      <c r="K90" s="4" t="s">
        <v>473</v>
      </c>
      <c r="L90" s="4">
        <v>0.26813228763399999</v>
      </c>
      <c r="M90" s="4" t="s">
        <v>15</v>
      </c>
      <c r="N90" s="10">
        <f>SUM(F90:F100)</f>
        <v>3.3692722371998998</v>
      </c>
      <c r="O90" s="10">
        <f>SUM(G90:G100)</f>
        <v>2.4548244118625999</v>
      </c>
      <c r="P90" s="24">
        <f>N90/O90</f>
        <v>1.3725104821829035</v>
      </c>
    </row>
    <row r="91" spans="1:16" x14ac:dyDescent="0.2">
      <c r="A91" t="s">
        <v>16</v>
      </c>
      <c r="B91">
        <v>1</v>
      </c>
      <c r="C91">
        <v>44</v>
      </c>
      <c r="D91">
        <v>1484</v>
      </c>
      <c r="E91">
        <v>14665</v>
      </c>
      <c r="F91" s="9">
        <v>6.73854447439E-2</v>
      </c>
      <c r="G91" s="9">
        <v>0.30003409478300003</v>
      </c>
      <c r="H91" s="22">
        <v>0.22</v>
      </c>
      <c r="I91">
        <v>1483</v>
      </c>
      <c r="J91">
        <v>14621</v>
      </c>
      <c r="K91" t="s">
        <v>472</v>
      </c>
      <c r="L91">
        <v>0.122677471944</v>
      </c>
      <c r="M91" t="s">
        <v>15</v>
      </c>
      <c r="N91">
        <f>SUM(B90:B100)</f>
        <v>50</v>
      </c>
      <c r="O91">
        <f>SUM(C90:C100)</f>
        <v>360</v>
      </c>
    </row>
    <row r="92" spans="1:16" x14ac:dyDescent="0.2">
      <c r="A92" t="s">
        <v>18</v>
      </c>
      <c r="B92">
        <v>5</v>
      </c>
      <c r="C92">
        <v>34</v>
      </c>
      <c r="D92">
        <v>1484</v>
      </c>
      <c r="E92">
        <v>14665</v>
      </c>
      <c r="F92" s="9">
        <v>0.33692722372</v>
      </c>
      <c r="G92" s="9">
        <v>0.23184452778699999</v>
      </c>
      <c r="H92" s="22">
        <v>1.45</v>
      </c>
      <c r="I92">
        <v>1479</v>
      </c>
      <c r="J92">
        <v>14631</v>
      </c>
      <c r="K92" t="s">
        <v>471</v>
      </c>
      <c r="L92">
        <v>0.40122024233800002</v>
      </c>
      <c r="M92" t="s">
        <v>15</v>
      </c>
      <c r="N92">
        <f>D90-N91</f>
        <v>1434</v>
      </c>
      <c r="O92">
        <f>E90-O91</f>
        <v>14305</v>
      </c>
    </row>
    <row r="93" spans="1:16" x14ac:dyDescent="0.2">
      <c r="A93" t="s">
        <v>20</v>
      </c>
      <c r="B93">
        <v>7</v>
      </c>
      <c r="C93">
        <v>31</v>
      </c>
      <c r="D93">
        <v>1484</v>
      </c>
      <c r="E93">
        <v>14665</v>
      </c>
      <c r="F93" s="9">
        <v>0.47169811320799998</v>
      </c>
      <c r="G93" s="9">
        <v>0.211387657688</v>
      </c>
      <c r="H93" s="22">
        <v>2.23</v>
      </c>
      <c r="I93">
        <v>1477</v>
      </c>
      <c r="J93">
        <v>14634</v>
      </c>
      <c r="K93" t="s">
        <v>470</v>
      </c>
      <c r="L93">
        <v>8.0774521753200004E-2</v>
      </c>
      <c r="M93" t="s">
        <v>15</v>
      </c>
    </row>
    <row r="94" spans="1:16" x14ac:dyDescent="0.2">
      <c r="A94" t="s">
        <v>22</v>
      </c>
      <c r="B94">
        <v>6</v>
      </c>
      <c r="C94">
        <v>32</v>
      </c>
      <c r="D94">
        <v>1484</v>
      </c>
      <c r="E94">
        <v>14665</v>
      </c>
      <c r="F94" s="9">
        <v>0.40431266846399999</v>
      </c>
      <c r="G94" s="9">
        <v>0.21820661438799999</v>
      </c>
      <c r="H94" s="22">
        <v>1.85</v>
      </c>
      <c r="I94">
        <v>1478</v>
      </c>
      <c r="J94">
        <v>14633</v>
      </c>
      <c r="K94" t="s">
        <v>469</v>
      </c>
      <c r="L94">
        <v>0.15679623087799999</v>
      </c>
      <c r="M94" t="s">
        <v>15</v>
      </c>
    </row>
    <row r="95" spans="1:16" x14ac:dyDescent="0.2">
      <c r="A95" t="s">
        <v>24</v>
      </c>
      <c r="B95">
        <v>5</v>
      </c>
      <c r="C95">
        <v>44</v>
      </c>
      <c r="D95">
        <v>1484</v>
      </c>
      <c r="E95">
        <v>14665</v>
      </c>
      <c r="F95" s="9">
        <v>0.33692722372</v>
      </c>
      <c r="G95" s="9">
        <v>0.30003409478300003</v>
      </c>
      <c r="H95" s="22">
        <v>1.1200000000000001</v>
      </c>
      <c r="I95">
        <v>1479</v>
      </c>
      <c r="J95">
        <v>14621</v>
      </c>
      <c r="K95" t="s">
        <v>468</v>
      </c>
      <c r="L95">
        <v>0.80233629021800001</v>
      </c>
      <c r="M95" t="s">
        <v>15</v>
      </c>
    </row>
    <row r="96" spans="1:16" x14ac:dyDescent="0.2">
      <c r="A96" t="s">
        <v>26</v>
      </c>
      <c r="B96">
        <v>4</v>
      </c>
      <c r="C96">
        <v>31</v>
      </c>
      <c r="D96">
        <v>1484</v>
      </c>
      <c r="E96">
        <v>14665</v>
      </c>
      <c r="F96" s="9">
        <v>0.26954177897600001</v>
      </c>
      <c r="G96" s="9">
        <v>0.211387657688</v>
      </c>
      <c r="H96" s="22">
        <v>1.28</v>
      </c>
      <c r="I96">
        <v>1480</v>
      </c>
      <c r="J96">
        <v>14634</v>
      </c>
      <c r="K96" t="s">
        <v>467</v>
      </c>
      <c r="L96">
        <v>0.55864855069700003</v>
      </c>
      <c r="M96" t="s">
        <v>15</v>
      </c>
    </row>
    <row r="97" spans="1:16" x14ac:dyDescent="0.2">
      <c r="A97" t="s">
        <v>28</v>
      </c>
      <c r="B97">
        <v>3</v>
      </c>
      <c r="C97">
        <v>34</v>
      </c>
      <c r="D97">
        <v>1484</v>
      </c>
      <c r="E97">
        <v>14665</v>
      </c>
      <c r="F97" s="9">
        <v>0.202156334232</v>
      </c>
      <c r="G97" s="9">
        <v>0.23184452778699999</v>
      </c>
      <c r="H97" s="22">
        <v>0.87</v>
      </c>
      <c r="I97">
        <v>1481</v>
      </c>
      <c r="J97">
        <v>14631</v>
      </c>
      <c r="K97" t="s">
        <v>466</v>
      </c>
      <c r="L97">
        <v>1</v>
      </c>
      <c r="M97" t="s">
        <v>15</v>
      </c>
    </row>
    <row r="98" spans="1:16" x14ac:dyDescent="0.2">
      <c r="A98" t="s">
        <v>30</v>
      </c>
      <c r="B98">
        <v>7</v>
      </c>
      <c r="C98">
        <v>32</v>
      </c>
      <c r="D98">
        <v>1484</v>
      </c>
      <c r="E98">
        <v>14665</v>
      </c>
      <c r="F98" s="9">
        <v>0.47169811320799998</v>
      </c>
      <c r="G98" s="9">
        <v>0.21820661438799999</v>
      </c>
      <c r="H98" s="22">
        <v>2.16</v>
      </c>
      <c r="I98">
        <v>1477</v>
      </c>
      <c r="J98">
        <v>14633</v>
      </c>
      <c r="K98" t="s">
        <v>465</v>
      </c>
      <c r="L98">
        <v>8.5395873496199995E-2</v>
      </c>
      <c r="M98" t="s">
        <v>15</v>
      </c>
    </row>
    <row r="99" spans="1:16" x14ac:dyDescent="0.2">
      <c r="A99" t="s">
        <v>32</v>
      </c>
      <c r="B99">
        <v>4</v>
      </c>
      <c r="C99">
        <v>29</v>
      </c>
      <c r="D99">
        <v>1484</v>
      </c>
      <c r="E99">
        <v>14665</v>
      </c>
      <c r="F99" s="9">
        <v>0.26954177897600001</v>
      </c>
      <c r="G99" s="9">
        <v>0.197749744289</v>
      </c>
      <c r="H99" s="22">
        <v>1.36</v>
      </c>
      <c r="I99">
        <v>1480</v>
      </c>
      <c r="J99">
        <v>14636</v>
      </c>
      <c r="K99" t="s">
        <v>464</v>
      </c>
      <c r="L99">
        <v>0.54020365947299998</v>
      </c>
      <c r="M99" t="s">
        <v>15</v>
      </c>
    </row>
    <row r="100" spans="1:16" ht="17" thickBot="1" x14ac:dyDescent="0.25">
      <c r="A100" t="s">
        <v>34</v>
      </c>
      <c r="B100">
        <v>6</v>
      </c>
      <c r="C100">
        <v>40</v>
      </c>
      <c r="D100">
        <v>1484</v>
      </c>
      <c r="E100">
        <v>14665</v>
      </c>
      <c r="F100" s="9">
        <v>0.40431266846399999</v>
      </c>
      <c r="G100" s="9">
        <v>0.27275826798500002</v>
      </c>
      <c r="H100" s="22">
        <v>1.48</v>
      </c>
      <c r="I100">
        <v>1478</v>
      </c>
      <c r="J100">
        <v>14625</v>
      </c>
      <c r="K100" t="s">
        <v>463</v>
      </c>
      <c r="L100">
        <v>0.31151918058700001</v>
      </c>
      <c r="M100" t="s">
        <v>15</v>
      </c>
    </row>
    <row r="101" spans="1:16" s="4" customFormat="1" ht="17" thickBot="1" x14ac:dyDescent="0.25">
      <c r="A101" s="5" t="s">
        <v>131</v>
      </c>
      <c r="B101" s="4">
        <v>2</v>
      </c>
      <c r="C101" s="4">
        <v>46</v>
      </c>
      <c r="D101" s="4">
        <v>1484</v>
      </c>
      <c r="E101" s="4">
        <v>14665</v>
      </c>
      <c r="F101" s="8">
        <v>0.13477088948800001</v>
      </c>
      <c r="G101" s="8">
        <v>0.31367200818300001</v>
      </c>
      <c r="H101" s="21">
        <v>0.43</v>
      </c>
      <c r="I101" s="4">
        <v>1482</v>
      </c>
      <c r="J101" s="4">
        <v>14619</v>
      </c>
      <c r="K101" s="4" t="s">
        <v>462</v>
      </c>
      <c r="L101" s="4">
        <v>0.31755300447700002</v>
      </c>
      <c r="M101" s="4" t="s">
        <v>15</v>
      </c>
      <c r="N101" s="10">
        <f>SUM(F101:F111)</f>
        <v>13.544474393537998</v>
      </c>
      <c r="O101" s="10">
        <f>SUM(G101:G111)</f>
        <v>10.542107057621999</v>
      </c>
      <c r="P101" s="24">
        <f>N101/O101</f>
        <v>1.284797651883574</v>
      </c>
    </row>
    <row r="102" spans="1:16" x14ac:dyDescent="0.2">
      <c r="A102" t="s">
        <v>16</v>
      </c>
      <c r="B102">
        <v>22</v>
      </c>
      <c r="C102">
        <v>166</v>
      </c>
      <c r="D102">
        <v>1484</v>
      </c>
      <c r="E102">
        <v>14665</v>
      </c>
      <c r="F102" s="9">
        <v>1.4824797843699999</v>
      </c>
      <c r="G102" s="9">
        <v>1.13194681214</v>
      </c>
      <c r="H102" s="22">
        <v>1.31</v>
      </c>
      <c r="I102">
        <v>1462</v>
      </c>
      <c r="J102">
        <v>14499</v>
      </c>
      <c r="K102" t="s">
        <v>461</v>
      </c>
      <c r="L102">
        <v>0.25109807586400001</v>
      </c>
      <c r="M102" t="s">
        <v>15</v>
      </c>
      <c r="N102">
        <f>SUM(B101:B111)</f>
        <v>201</v>
      </c>
      <c r="O102">
        <f>SUM(C101:C111)</f>
        <v>1546</v>
      </c>
    </row>
    <row r="103" spans="1:16" x14ac:dyDescent="0.2">
      <c r="A103" t="s">
        <v>18</v>
      </c>
      <c r="B103">
        <v>22</v>
      </c>
      <c r="C103">
        <v>162</v>
      </c>
      <c r="D103">
        <v>1484</v>
      </c>
      <c r="E103">
        <v>14665</v>
      </c>
      <c r="F103" s="9">
        <v>1.4824797843699999</v>
      </c>
      <c r="G103" s="9">
        <v>1.1046709853400001</v>
      </c>
      <c r="H103" s="22">
        <v>1.34</v>
      </c>
      <c r="I103">
        <v>1462</v>
      </c>
      <c r="J103">
        <v>14503</v>
      </c>
      <c r="K103" t="s">
        <v>460</v>
      </c>
      <c r="L103">
        <v>0.19797559955399999</v>
      </c>
      <c r="M103" t="s">
        <v>15</v>
      </c>
      <c r="N103">
        <f>D101-N102</f>
        <v>1283</v>
      </c>
      <c r="O103">
        <f>E101-O102</f>
        <v>13119</v>
      </c>
    </row>
    <row r="104" spans="1:16" x14ac:dyDescent="0.2">
      <c r="A104" t="s">
        <v>20</v>
      </c>
      <c r="B104">
        <v>19</v>
      </c>
      <c r="C104">
        <v>145</v>
      </c>
      <c r="D104">
        <v>1484</v>
      </c>
      <c r="E104">
        <v>14665</v>
      </c>
      <c r="F104" s="9">
        <v>1.28032345013</v>
      </c>
      <c r="G104" s="9">
        <v>0.98874872144600001</v>
      </c>
      <c r="H104" s="22">
        <v>1.29</v>
      </c>
      <c r="I104">
        <v>1465</v>
      </c>
      <c r="J104">
        <v>14520</v>
      </c>
      <c r="K104" t="s">
        <v>459</v>
      </c>
      <c r="L104">
        <v>0.27669451649799998</v>
      </c>
      <c r="M104" t="s">
        <v>15</v>
      </c>
    </row>
    <row r="105" spans="1:16" x14ac:dyDescent="0.2">
      <c r="A105" t="s">
        <v>22</v>
      </c>
      <c r="B105">
        <v>35</v>
      </c>
      <c r="C105">
        <v>147</v>
      </c>
      <c r="D105">
        <v>1484</v>
      </c>
      <c r="E105">
        <v>14665</v>
      </c>
      <c r="F105" s="9">
        <v>2.35849056604</v>
      </c>
      <c r="G105" s="9">
        <v>1.0023866348399999</v>
      </c>
      <c r="H105" s="22">
        <v>2.35</v>
      </c>
      <c r="I105">
        <v>1449</v>
      </c>
      <c r="J105">
        <v>14518</v>
      </c>
      <c r="K105" t="s">
        <v>458</v>
      </c>
      <c r="L105" s="6">
        <v>2.4191108848799998E-5</v>
      </c>
      <c r="M105" t="s">
        <v>310</v>
      </c>
    </row>
    <row r="106" spans="1:16" x14ac:dyDescent="0.2">
      <c r="A106" t="s">
        <v>24</v>
      </c>
      <c r="B106">
        <v>18</v>
      </c>
      <c r="C106">
        <v>167</v>
      </c>
      <c r="D106">
        <v>1484</v>
      </c>
      <c r="E106">
        <v>14665</v>
      </c>
      <c r="F106" s="9">
        <v>1.2129380053900001</v>
      </c>
      <c r="G106" s="9">
        <v>1.1387657688399999</v>
      </c>
      <c r="H106" s="22">
        <v>1.07</v>
      </c>
      <c r="I106">
        <v>1466</v>
      </c>
      <c r="J106">
        <v>14498</v>
      </c>
      <c r="K106" t="s">
        <v>457</v>
      </c>
      <c r="L106">
        <v>0.79743727151400001</v>
      </c>
      <c r="M106" t="s">
        <v>15</v>
      </c>
    </row>
    <row r="107" spans="1:16" x14ac:dyDescent="0.2">
      <c r="A107" t="s">
        <v>26</v>
      </c>
      <c r="B107">
        <v>21</v>
      </c>
      <c r="C107">
        <v>160</v>
      </c>
      <c r="D107">
        <v>1484</v>
      </c>
      <c r="E107">
        <v>14665</v>
      </c>
      <c r="F107" s="9">
        <v>1.41509433962</v>
      </c>
      <c r="G107" s="9">
        <v>1.0910330719400001</v>
      </c>
      <c r="H107" s="22">
        <v>1.3</v>
      </c>
      <c r="I107">
        <v>1463</v>
      </c>
      <c r="J107">
        <v>14505</v>
      </c>
      <c r="K107" t="s">
        <v>456</v>
      </c>
      <c r="L107">
        <v>0.244799414543</v>
      </c>
      <c r="M107" t="s">
        <v>15</v>
      </c>
    </row>
    <row r="108" spans="1:16" x14ac:dyDescent="0.2">
      <c r="A108" t="s">
        <v>28</v>
      </c>
      <c r="B108">
        <v>12</v>
      </c>
      <c r="C108">
        <v>163</v>
      </c>
      <c r="D108">
        <v>1484</v>
      </c>
      <c r="E108">
        <v>14665</v>
      </c>
      <c r="F108" s="9">
        <v>0.808625336927</v>
      </c>
      <c r="G108" s="9">
        <v>1.11148994204</v>
      </c>
      <c r="H108" s="22">
        <v>0.73</v>
      </c>
      <c r="I108">
        <v>1472</v>
      </c>
      <c r="J108">
        <v>14502</v>
      </c>
      <c r="K108" t="s">
        <v>455</v>
      </c>
      <c r="L108">
        <v>0.35584664809400002</v>
      </c>
      <c r="M108" t="s">
        <v>15</v>
      </c>
    </row>
    <row r="109" spans="1:16" x14ac:dyDescent="0.2">
      <c r="A109" t="s">
        <v>30</v>
      </c>
      <c r="B109">
        <v>17</v>
      </c>
      <c r="C109">
        <v>133</v>
      </c>
      <c r="D109">
        <v>1484</v>
      </c>
      <c r="E109">
        <v>14665</v>
      </c>
      <c r="F109" s="9">
        <v>1.1455525606500001</v>
      </c>
      <c r="G109" s="9">
        <v>0.90692124105000005</v>
      </c>
      <c r="H109" s="22">
        <v>1.26</v>
      </c>
      <c r="I109">
        <v>1467</v>
      </c>
      <c r="J109">
        <v>14532</v>
      </c>
      <c r="K109" t="s">
        <v>454</v>
      </c>
      <c r="L109">
        <v>0.39205394089899998</v>
      </c>
      <c r="M109" t="s">
        <v>15</v>
      </c>
    </row>
    <row r="110" spans="1:16" x14ac:dyDescent="0.2">
      <c r="A110" t="s">
        <v>32</v>
      </c>
      <c r="B110">
        <v>22</v>
      </c>
      <c r="C110">
        <v>132</v>
      </c>
      <c r="D110">
        <v>1484</v>
      </c>
      <c r="E110">
        <v>14665</v>
      </c>
      <c r="F110" s="9">
        <v>1.4824797843699999</v>
      </c>
      <c r="G110" s="9">
        <v>0.90010228434999995</v>
      </c>
      <c r="H110" s="22">
        <v>1.65</v>
      </c>
      <c r="I110">
        <v>1462</v>
      </c>
      <c r="J110">
        <v>14533</v>
      </c>
      <c r="K110" t="s">
        <v>453</v>
      </c>
      <c r="L110">
        <v>3.4677760382000003E-2</v>
      </c>
      <c r="M110" t="s">
        <v>50</v>
      </c>
    </row>
    <row r="111" spans="1:16" x14ac:dyDescent="0.2">
      <c r="A111" t="s">
        <v>34</v>
      </c>
      <c r="B111">
        <v>11</v>
      </c>
      <c r="C111">
        <v>125</v>
      </c>
      <c r="D111">
        <v>1484</v>
      </c>
      <c r="E111">
        <v>14665</v>
      </c>
      <c r="F111" s="9">
        <v>0.74123989218300002</v>
      </c>
      <c r="G111" s="9">
        <v>0.85236958745299995</v>
      </c>
      <c r="H111" s="22">
        <v>0.87</v>
      </c>
      <c r="I111">
        <v>1473</v>
      </c>
      <c r="J111">
        <v>14540</v>
      </c>
      <c r="K111" t="s">
        <v>452</v>
      </c>
      <c r="L111">
        <v>0.766251184945</v>
      </c>
      <c r="M111" t="s">
        <v>15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92081-77F2-B144-B1E8-C487DD3163C6}">
  <dimension ref="A1:P111"/>
  <sheetViews>
    <sheetView topLeftCell="A55" workbookViewId="0">
      <selection activeCell="N91" sqref="N91:O92"/>
    </sheetView>
  </sheetViews>
  <sheetFormatPr baseColWidth="10" defaultRowHeight="16" x14ac:dyDescent="0.2"/>
  <cols>
    <col min="6" max="7" width="12.6640625" bestFit="1" customWidth="1"/>
    <col min="8" max="8" width="11.6640625" bestFit="1" customWidth="1"/>
  </cols>
  <sheetData>
    <row r="1" spans="1:16" s="1" customFormat="1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748</v>
      </c>
      <c r="O1" s="1" t="s">
        <v>860</v>
      </c>
      <c r="P1" s="1" t="s">
        <v>861</v>
      </c>
    </row>
    <row r="2" spans="1:16" s="4" customFormat="1" ht="17" thickBot="1" x14ac:dyDescent="0.25">
      <c r="A2" s="5" t="s">
        <v>13</v>
      </c>
      <c r="B2" s="4">
        <v>1</v>
      </c>
      <c r="C2" s="4">
        <v>13</v>
      </c>
      <c r="D2" s="4">
        <v>268</v>
      </c>
      <c r="E2" s="4">
        <v>2654</v>
      </c>
      <c r="F2" s="8">
        <v>0.37313432835799998</v>
      </c>
      <c r="G2" s="8">
        <v>0.48982667671399999</v>
      </c>
      <c r="H2" s="8">
        <v>0.76</v>
      </c>
      <c r="I2" s="4">
        <v>267</v>
      </c>
      <c r="J2" s="4">
        <v>2641</v>
      </c>
      <c r="K2" s="4" t="s">
        <v>661</v>
      </c>
      <c r="L2" s="4">
        <v>1</v>
      </c>
      <c r="M2" s="4" t="s">
        <v>15</v>
      </c>
      <c r="N2" s="10">
        <f>SUM(F2:F12)</f>
        <v>15.298507462669999</v>
      </c>
      <c r="O2" s="10">
        <f>SUM(G2:G12)</f>
        <v>13.67746797287</v>
      </c>
      <c r="P2" s="24">
        <f>N2/O2</f>
        <v>1.1185189753699603</v>
      </c>
    </row>
    <row r="3" spans="1:16" x14ac:dyDescent="0.2">
      <c r="A3" t="s">
        <v>16</v>
      </c>
      <c r="B3">
        <v>8</v>
      </c>
      <c r="C3">
        <v>46</v>
      </c>
      <c r="D3">
        <v>268</v>
      </c>
      <c r="E3">
        <v>2654</v>
      </c>
      <c r="F3" s="9">
        <v>2.9850746268699999</v>
      </c>
      <c r="G3" s="9">
        <v>1.7332328560700001</v>
      </c>
      <c r="H3" s="9">
        <v>1.72</v>
      </c>
      <c r="I3">
        <v>260</v>
      </c>
      <c r="J3">
        <v>2608</v>
      </c>
      <c r="K3" t="s">
        <v>660</v>
      </c>
      <c r="L3">
        <v>0.150828397571</v>
      </c>
      <c r="M3" t="s">
        <v>15</v>
      </c>
      <c r="N3">
        <f>SUM(B2:B12)</f>
        <v>41</v>
      </c>
      <c r="O3">
        <f>SUM(C2:C12)</f>
        <v>363</v>
      </c>
    </row>
    <row r="4" spans="1:16" x14ac:dyDescent="0.2">
      <c r="A4" t="s">
        <v>18</v>
      </c>
      <c r="B4">
        <v>3</v>
      </c>
      <c r="C4">
        <v>36</v>
      </c>
      <c r="D4">
        <v>268</v>
      </c>
      <c r="E4">
        <v>2654</v>
      </c>
      <c r="F4" s="9">
        <v>1.11940298507</v>
      </c>
      <c r="G4" s="9">
        <v>1.3564431047500001</v>
      </c>
      <c r="H4" s="9">
        <v>0.83</v>
      </c>
      <c r="I4">
        <v>265</v>
      </c>
      <c r="J4">
        <v>2618</v>
      </c>
      <c r="K4" t="s">
        <v>659</v>
      </c>
      <c r="L4">
        <v>1</v>
      </c>
      <c r="M4" t="s">
        <v>15</v>
      </c>
      <c r="N4">
        <f>D2-N3</f>
        <v>227</v>
      </c>
      <c r="O4">
        <f>E2-O3</f>
        <v>2291</v>
      </c>
    </row>
    <row r="5" spans="1:16" x14ac:dyDescent="0.2">
      <c r="A5" t="s">
        <v>20</v>
      </c>
      <c r="B5">
        <v>4</v>
      </c>
      <c r="C5">
        <v>42</v>
      </c>
      <c r="D5">
        <v>268</v>
      </c>
      <c r="E5">
        <v>2654</v>
      </c>
      <c r="F5" s="9">
        <v>1.49253731343</v>
      </c>
      <c r="G5" s="9">
        <v>1.58251695554</v>
      </c>
      <c r="H5" s="9">
        <v>0.94</v>
      </c>
      <c r="I5">
        <v>264</v>
      </c>
      <c r="J5">
        <v>2612</v>
      </c>
      <c r="K5" t="s">
        <v>658</v>
      </c>
      <c r="L5">
        <v>1</v>
      </c>
      <c r="M5" t="s">
        <v>15</v>
      </c>
    </row>
    <row r="6" spans="1:16" x14ac:dyDescent="0.2">
      <c r="A6" t="s">
        <v>22</v>
      </c>
      <c r="B6">
        <v>3</v>
      </c>
      <c r="C6">
        <v>42</v>
      </c>
      <c r="D6">
        <v>268</v>
      </c>
      <c r="E6">
        <v>2654</v>
      </c>
      <c r="F6" s="9">
        <v>1.11940298507</v>
      </c>
      <c r="G6" s="9">
        <v>1.58251695554</v>
      </c>
      <c r="H6" s="9">
        <v>0.71</v>
      </c>
      <c r="I6">
        <v>265</v>
      </c>
      <c r="J6">
        <v>2612</v>
      </c>
      <c r="K6" t="s">
        <v>657</v>
      </c>
      <c r="L6">
        <v>0.794269693725</v>
      </c>
      <c r="M6" t="s">
        <v>15</v>
      </c>
    </row>
    <row r="7" spans="1:16" x14ac:dyDescent="0.2">
      <c r="A7" t="s">
        <v>24</v>
      </c>
      <c r="B7">
        <v>4</v>
      </c>
      <c r="C7">
        <v>39</v>
      </c>
      <c r="D7">
        <v>268</v>
      </c>
      <c r="E7">
        <v>2654</v>
      </c>
      <c r="F7" s="9">
        <v>1.49253731343</v>
      </c>
      <c r="G7" s="9">
        <v>1.4694800301399999</v>
      </c>
      <c r="H7" s="9">
        <v>1.02</v>
      </c>
      <c r="I7">
        <v>264</v>
      </c>
      <c r="J7">
        <v>2615</v>
      </c>
      <c r="K7" t="s">
        <v>656</v>
      </c>
      <c r="L7">
        <v>1</v>
      </c>
      <c r="M7" t="s">
        <v>15</v>
      </c>
    </row>
    <row r="8" spans="1:16" x14ac:dyDescent="0.2">
      <c r="A8" t="s">
        <v>26</v>
      </c>
      <c r="B8">
        <v>6</v>
      </c>
      <c r="C8">
        <v>34</v>
      </c>
      <c r="D8">
        <v>268</v>
      </c>
      <c r="E8">
        <v>2654</v>
      </c>
      <c r="F8" s="9">
        <v>2.23880597015</v>
      </c>
      <c r="G8" s="9">
        <v>1.2810851544799999</v>
      </c>
      <c r="H8" s="9">
        <v>1.75</v>
      </c>
      <c r="I8">
        <v>262</v>
      </c>
      <c r="J8">
        <v>2620</v>
      </c>
      <c r="K8" t="s">
        <v>655</v>
      </c>
      <c r="L8">
        <v>0.26054947148000002</v>
      </c>
      <c r="M8" t="s">
        <v>15</v>
      </c>
    </row>
    <row r="9" spans="1:16" x14ac:dyDescent="0.2">
      <c r="A9" t="s">
        <v>28</v>
      </c>
      <c r="B9">
        <v>2</v>
      </c>
      <c r="C9">
        <v>25</v>
      </c>
      <c r="D9">
        <v>268</v>
      </c>
      <c r="E9">
        <v>2654</v>
      </c>
      <c r="F9" s="9">
        <v>0.74626865671599996</v>
      </c>
      <c r="G9" s="9">
        <v>0.94197437829700004</v>
      </c>
      <c r="H9" s="9">
        <v>0.79</v>
      </c>
      <c r="I9">
        <v>266</v>
      </c>
      <c r="J9">
        <v>2629</v>
      </c>
      <c r="K9" t="s">
        <v>654</v>
      </c>
      <c r="L9">
        <v>1</v>
      </c>
      <c r="M9" t="s">
        <v>15</v>
      </c>
    </row>
    <row r="10" spans="1:16" x14ac:dyDescent="0.2">
      <c r="A10" t="s">
        <v>30</v>
      </c>
      <c r="B10">
        <v>3</v>
      </c>
      <c r="C10">
        <v>32</v>
      </c>
      <c r="D10">
        <v>268</v>
      </c>
      <c r="E10">
        <v>2654</v>
      </c>
      <c r="F10" s="9">
        <v>1.11940298507</v>
      </c>
      <c r="G10" s="9">
        <v>1.20572720422</v>
      </c>
      <c r="H10" s="9">
        <v>0.93</v>
      </c>
      <c r="I10">
        <v>265</v>
      </c>
      <c r="J10">
        <v>2622</v>
      </c>
      <c r="K10" t="s">
        <v>653</v>
      </c>
      <c r="L10">
        <v>1</v>
      </c>
      <c r="M10" t="s">
        <v>15</v>
      </c>
    </row>
    <row r="11" spans="1:16" x14ac:dyDescent="0.2">
      <c r="A11" t="s">
        <v>32</v>
      </c>
      <c r="B11">
        <v>5</v>
      </c>
      <c r="C11">
        <v>26</v>
      </c>
      <c r="D11">
        <v>268</v>
      </c>
      <c r="E11">
        <v>2654</v>
      </c>
      <c r="F11" s="9">
        <v>1.8656716417899999</v>
      </c>
      <c r="G11" s="9">
        <v>0.97965335342899995</v>
      </c>
      <c r="H11" s="9">
        <v>1.9</v>
      </c>
      <c r="I11">
        <v>263</v>
      </c>
      <c r="J11">
        <v>2628</v>
      </c>
      <c r="K11" t="s">
        <v>652</v>
      </c>
      <c r="L11">
        <v>0.19879228395599999</v>
      </c>
      <c r="M11" t="s">
        <v>15</v>
      </c>
    </row>
    <row r="12" spans="1:16" ht="17" thickBot="1" x14ac:dyDescent="0.25">
      <c r="A12" t="s">
        <v>34</v>
      </c>
      <c r="B12">
        <v>2</v>
      </c>
      <c r="C12">
        <v>28</v>
      </c>
      <c r="D12">
        <v>268</v>
      </c>
      <c r="E12">
        <v>2654</v>
      </c>
      <c r="F12" s="9">
        <v>0.74626865671599996</v>
      </c>
      <c r="G12" s="9">
        <v>1.05501130369</v>
      </c>
      <c r="H12" s="9">
        <v>0.71</v>
      </c>
      <c r="I12">
        <v>266</v>
      </c>
      <c r="J12">
        <v>2626</v>
      </c>
      <c r="K12" t="s">
        <v>651</v>
      </c>
      <c r="L12">
        <v>1</v>
      </c>
      <c r="M12" t="s">
        <v>15</v>
      </c>
    </row>
    <row r="13" spans="1:16" s="4" customFormat="1" ht="17" thickBot="1" x14ac:dyDescent="0.25">
      <c r="A13" s="5" t="s">
        <v>36</v>
      </c>
      <c r="B13" s="4">
        <v>0</v>
      </c>
      <c r="C13" s="4">
        <v>7</v>
      </c>
      <c r="D13" s="4">
        <v>268</v>
      </c>
      <c r="E13" s="4">
        <v>2654</v>
      </c>
      <c r="F13" s="8">
        <v>0</v>
      </c>
      <c r="G13" s="8">
        <v>0.26375282592299998</v>
      </c>
      <c r="H13" s="8">
        <v>0</v>
      </c>
      <c r="I13" s="4">
        <v>268</v>
      </c>
      <c r="J13" s="4">
        <v>2647</v>
      </c>
      <c r="K13" s="4" t="s">
        <v>633</v>
      </c>
      <c r="L13" s="4">
        <v>1</v>
      </c>
      <c r="M13" s="4" t="s">
        <v>15</v>
      </c>
      <c r="N13" s="10">
        <f>SUM(F13:F23)</f>
        <v>4.104477611938</v>
      </c>
      <c r="O13" s="10">
        <f>SUM(G13:G23)</f>
        <v>3.993971363979</v>
      </c>
      <c r="P13" s="24">
        <f>N13/O13</f>
        <v>1.0276682624606772</v>
      </c>
    </row>
    <row r="14" spans="1:16" x14ac:dyDescent="0.2">
      <c r="A14" t="s">
        <v>16</v>
      </c>
      <c r="B14">
        <v>2</v>
      </c>
      <c r="C14">
        <v>11</v>
      </c>
      <c r="D14">
        <v>268</v>
      </c>
      <c r="E14">
        <v>2654</v>
      </c>
      <c r="F14" s="9">
        <v>0.74626865671599996</v>
      </c>
      <c r="G14" s="9">
        <v>0.41446872645100002</v>
      </c>
      <c r="H14" s="9">
        <v>1.8</v>
      </c>
      <c r="I14">
        <v>266</v>
      </c>
      <c r="J14">
        <v>2643</v>
      </c>
      <c r="K14" t="s">
        <v>650</v>
      </c>
      <c r="L14">
        <v>0.33787622056400002</v>
      </c>
      <c r="M14" t="s">
        <v>15</v>
      </c>
      <c r="N14">
        <f>SUM(B13:B23)</f>
        <v>11</v>
      </c>
      <c r="O14">
        <f>SUM(C13:C23)</f>
        <v>106</v>
      </c>
    </row>
    <row r="15" spans="1:16" x14ac:dyDescent="0.2">
      <c r="A15" t="s">
        <v>18</v>
      </c>
      <c r="B15">
        <v>0</v>
      </c>
      <c r="C15">
        <v>8</v>
      </c>
      <c r="D15">
        <v>268</v>
      </c>
      <c r="E15">
        <v>2654</v>
      </c>
      <c r="F15" s="9">
        <v>0</v>
      </c>
      <c r="G15" s="9">
        <v>0.301431801055</v>
      </c>
      <c r="H15" s="9">
        <v>0</v>
      </c>
      <c r="I15">
        <v>268</v>
      </c>
      <c r="J15">
        <v>2646</v>
      </c>
      <c r="K15" t="s">
        <v>576</v>
      </c>
      <c r="L15">
        <v>1</v>
      </c>
      <c r="M15" t="s">
        <v>15</v>
      </c>
      <c r="N15">
        <f>D13-N14</f>
        <v>257</v>
      </c>
      <c r="O15">
        <f>E13-O14</f>
        <v>2548</v>
      </c>
    </row>
    <row r="16" spans="1:16" x14ac:dyDescent="0.2">
      <c r="A16" t="s">
        <v>20</v>
      </c>
      <c r="B16">
        <v>1</v>
      </c>
      <c r="C16">
        <v>7</v>
      </c>
      <c r="D16">
        <v>268</v>
      </c>
      <c r="E16">
        <v>2654</v>
      </c>
      <c r="F16" s="9">
        <v>0.37313432835799998</v>
      </c>
      <c r="G16" s="9">
        <v>0.26375282592299998</v>
      </c>
      <c r="H16" s="9">
        <v>1.41</v>
      </c>
      <c r="I16">
        <v>267</v>
      </c>
      <c r="J16">
        <v>2647</v>
      </c>
      <c r="K16" t="s">
        <v>570</v>
      </c>
      <c r="L16">
        <v>0.53725188338300001</v>
      </c>
      <c r="M16" t="s">
        <v>15</v>
      </c>
    </row>
    <row r="17" spans="1:16" x14ac:dyDescent="0.2">
      <c r="A17" t="s">
        <v>22</v>
      </c>
      <c r="B17">
        <v>0</v>
      </c>
      <c r="C17">
        <v>9</v>
      </c>
      <c r="D17">
        <v>268</v>
      </c>
      <c r="E17">
        <v>2654</v>
      </c>
      <c r="F17" s="9">
        <v>0</v>
      </c>
      <c r="G17" s="9">
        <v>0.33911077618699997</v>
      </c>
      <c r="H17" s="9">
        <v>0</v>
      </c>
      <c r="I17">
        <v>268</v>
      </c>
      <c r="J17">
        <v>2645</v>
      </c>
      <c r="K17" t="s">
        <v>578</v>
      </c>
      <c r="L17">
        <v>1</v>
      </c>
      <c r="M17" t="s">
        <v>15</v>
      </c>
    </row>
    <row r="18" spans="1:16" x14ac:dyDescent="0.2">
      <c r="A18" t="s">
        <v>24</v>
      </c>
      <c r="B18">
        <v>1</v>
      </c>
      <c r="C18">
        <v>10</v>
      </c>
      <c r="D18">
        <v>268</v>
      </c>
      <c r="E18">
        <v>2654</v>
      </c>
      <c r="F18" s="9">
        <v>0.37313432835799998</v>
      </c>
      <c r="G18" s="9">
        <v>0.376789751319</v>
      </c>
      <c r="H18" s="9">
        <v>0.99</v>
      </c>
      <c r="I18">
        <v>267</v>
      </c>
      <c r="J18">
        <v>2644</v>
      </c>
      <c r="K18" t="s">
        <v>649</v>
      </c>
      <c r="L18">
        <v>1</v>
      </c>
      <c r="M18" t="s">
        <v>15</v>
      </c>
    </row>
    <row r="19" spans="1:16" x14ac:dyDescent="0.2">
      <c r="A19" t="s">
        <v>26</v>
      </c>
      <c r="B19">
        <v>2</v>
      </c>
      <c r="C19">
        <v>15</v>
      </c>
      <c r="D19">
        <v>268</v>
      </c>
      <c r="E19">
        <v>2654</v>
      </c>
      <c r="F19" s="9">
        <v>0.74626865671599996</v>
      </c>
      <c r="G19" s="9">
        <v>0.56518462697799998</v>
      </c>
      <c r="H19" s="9">
        <v>1.32</v>
      </c>
      <c r="I19">
        <v>266</v>
      </c>
      <c r="J19">
        <v>2639</v>
      </c>
      <c r="K19" t="s">
        <v>648</v>
      </c>
      <c r="L19">
        <v>0.66502555617500003</v>
      </c>
      <c r="M19" t="s">
        <v>15</v>
      </c>
    </row>
    <row r="20" spans="1:16" x14ac:dyDescent="0.2">
      <c r="A20" t="s">
        <v>28</v>
      </c>
      <c r="B20">
        <v>1</v>
      </c>
      <c r="C20">
        <v>11</v>
      </c>
      <c r="D20">
        <v>268</v>
      </c>
      <c r="E20">
        <v>2654</v>
      </c>
      <c r="F20" s="9">
        <v>0.37313432835799998</v>
      </c>
      <c r="G20" s="9">
        <v>0.41446872645100002</v>
      </c>
      <c r="H20" s="9">
        <v>0.9</v>
      </c>
      <c r="I20">
        <v>267</v>
      </c>
      <c r="J20">
        <v>2643</v>
      </c>
      <c r="K20" t="s">
        <v>647</v>
      </c>
      <c r="L20">
        <v>1</v>
      </c>
      <c r="M20" t="s">
        <v>15</v>
      </c>
    </row>
    <row r="21" spans="1:16" x14ac:dyDescent="0.2">
      <c r="A21" t="s">
        <v>30</v>
      </c>
      <c r="B21">
        <v>2</v>
      </c>
      <c r="C21">
        <v>14</v>
      </c>
      <c r="D21">
        <v>268</v>
      </c>
      <c r="E21">
        <v>2654</v>
      </c>
      <c r="F21" s="9">
        <v>0.74626865671599996</v>
      </c>
      <c r="G21" s="9">
        <v>0.52750565184599996</v>
      </c>
      <c r="H21" s="9">
        <v>1.41</v>
      </c>
      <c r="I21">
        <v>266</v>
      </c>
      <c r="J21">
        <v>2640</v>
      </c>
      <c r="K21" t="s">
        <v>646</v>
      </c>
      <c r="L21">
        <v>0.65283258497899999</v>
      </c>
      <c r="M21" t="s">
        <v>15</v>
      </c>
    </row>
    <row r="22" spans="1:16" x14ac:dyDescent="0.2">
      <c r="A22" t="s">
        <v>32</v>
      </c>
      <c r="B22">
        <v>1</v>
      </c>
      <c r="C22">
        <v>6</v>
      </c>
      <c r="D22">
        <v>268</v>
      </c>
      <c r="E22">
        <v>2654</v>
      </c>
      <c r="F22" s="9">
        <v>0.37313432835799998</v>
      </c>
      <c r="G22" s="9">
        <v>0.22607385079100001</v>
      </c>
      <c r="H22" s="9">
        <v>1.65</v>
      </c>
      <c r="I22">
        <v>267</v>
      </c>
      <c r="J22">
        <v>2648</v>
      </c>
      <c r="K22" t="s">
        <v>645</v>
      </c>
      <c r="L22">
        <v>0.49040016625100002</v>
      </c>
      <c r="M22" t="s">
        <v>15</v>
      </c>
    </row>
    <row r="23" spans="1:16" ht="17" thickBot="1" x14ac:dyDescent="0.25">
      <c r="A23" t="s">
        <v>34</v>
      </c>
      <c r="B23">
        <v>1</v>
      </c>
      <c r="C23">
        <v>8</v>
      </c>
      <c r="D23">
        <v>268</v>
      </c>
      <c r="E23">
        <v>2654</v>
      </c>
      <c r="F23" s="9">
        <v>0.37313432835799998</v>
      </c>
      <c r="G23" s="9">
        <v>0.301431801055</v>
      </c>
      <c r="H23" s="9">
        <v>1.24</v>
      </c>
      <c r="I23">
        <v>267</v>
      </c>
      <c r="J23">
        <v>2646</v>
      </c>
      <c r="K23" t="s">
        <v>573</v>
      </c>
      <c r="L23">
        <v>0.57981073556499996</v>
      </c>
      <c r="M23" t="s">
        <v>15</v>
      </c>
    </row>
    <row r="24" spans="1:16" s="4" customFormat="1" ht="17" thickBot="1" x14ac:dyDescent="0.25">
      <c r="A24" s="5" t="s">
        <v>48</v>
      </c>
      <c r="B24" s="4">
        <v>0</v>
      </c>
      <c r="C24" s="4">
        <v>34</v>
      </c>
      <c r="D24" s="4">
        <v>268</v>
      </c>
      <c r="E24" s="4">
        <v>2654</v>
      </c>
      <c r="F24" s="8">
        <v>0</v>
      </c>
      <c r="G24" s="8">
        <v>1.2810851544799999</v>
      </c>
      <c r="H24" s="8">
        <v>0</v>
      </c>
      <c r="I24" s="4">
        <v>268</v>
      </c>
      <c r="J24" s="4">
        <v>2620</v>
      </c>
      <c r="K24" s="4" t="s">
        <v>644</v>
      </c>
      <c r="L24" s="4">
        <v>6.8589033504599994E-2</v>
      </c>
      <c r="M24" s="4" t="s">
        <v>15</v>
      </c>
      <c r="N24" s="10">
        <f>SUM(F24:F34)</f>
        <v>29.850746268659996</v>
      </c>
      <c r="O24" s="10">
        <f>SUM(G24:G34)</f>
        <v>29.804069329310003</v>
      </c>
      <c r="P24" s="24">
        <f>N24/O24</f>
        <v>1.0015661263847648</v>
      </c>
    </row>
    <row r="25" spans="1:16" x14ac:dyDescent="0.2">
      <c r="A25" t="s">
        <v>16</v>
      </c>
      <c r="B25">
        <v>8</v>
      </c>
      <c r="C25">
        <v>92</v>
      </c>
      <c r="D25">
        <v>268</v>
      </c>
      <c r="E25">
        <v>2654</v>
      </c>
      <c r="F25" s="9">
        <v>2.9850746268699999</v>
      </c>
      <c r="G25" s="9">
        <v>3.4664657121300002</v>
      </c>
      <c r="H25" s="9">
        <v>0.86</v>
      </c>
      <c r="I25">
        <v>260</v>
      </c>
      <c r="J25">
        <v>2562</v>
      </c>
      <c r="K25" t="s">
        <v>643</v>
      </c>
      <c r="L25">
        <v>0.859770596404</v>
      </c>
      <c r="M25" t="s">
        <v>15</v>
      </c>
      <c r="N25">
        <f>SUM(B24:B34)</f>
        <v>80</v>
      </c>
      <c r="O25">
        <f>SUM(C24:C34)</f>
        <v>791</v>
      </c>
    </row>
    <row r="26" spans="1:16" x14ac:dyDescent="0.2">
      <c r="A26" t="s">
        <v>18</v>
      </c>
      <c r="B26">
        <v>11</v>
      </c>
      <c r="C26">
        <v>72</v>
      </c>
      <c r="D26">
        <v>268</v>
      </c>
      <c r="E26">
        <v>2654</v>
      </c>
      <c r="F26" s="9">
        <v>4.1044776119400002</v>
      </c>
      <c r="G26" s="9">
        <v>2.7128862095000001</v>
      </c>
      <c r="H26" s="9">
        <v>1.51</v>
      </c>
      <c r="I26">
        <v>257</v>
      </c>
      <c r="J26">
        <v>2582</v>
      </c>
      <c r="K26" t="s">
        <v>642</v>
      </c>
      <c r="L26">
        <v>0.17909626183399999</v>
      </c>
      <c r="M26" t="s">
        <v>15</v>
      </c>
      <c r="N26">
        <f>D24-N25</f>
        <v>188</v>
      </c>
      <c r="O26">
        <f>E24-O25</f>
        <v>1863</v>
      </c>
    </row>
    <row r="27" spans="1:16" x14ac:dyDescent="0.2">
      <c r="A27" t="s">
        <v>20</v>
      </c>
      <c r="B27">
        <v>6</v>
      </c>
      <c r="C27">
        <v>64</v>
      </c>
      <c r="D27">
        <v>268</v>
      </c>
      <c r="E27">
        <v>2654</v>
      </c>
      <c r="F27" s="9">
        <v>2.23880597015</v>
      </c>
      <c r="G27" s="9">
        <v>2.41145440844</v>
      </c>
      <c r="H27" s="9">
        <v>0.93</v>
      </c>
      <c r="I27">
        <v>262</v>
      </c>
      <c r="J27">
        <v>2590</v>
      </c>
      <c r="K27" t="s">
        <v>641</v>
      </c>
      <c r="L27">
        <v>1</v>
      </c>
      <c r="M27" t="s">
        <v>15</v>
      </c>
    </row>
    <row r="28" spans="1:16" x14ac:dyDescent="0.2">
      <c r="A28" t="s">
        <v>22</v>
      </c>
      <c r="B28">
        <v>5</v>
      </c>
      <c r="C28">
        <v>80</v>
      </c>
      <c r="D28">
        <v>268</v>
      </c>
      <c r="E28">
        <v>2654</v>
      </c>
      <c r="F28" s="9">
        <v>1.8656716417899999</v>
      </c>
      <c r="G28" s="9">
        <v>3.0143180105499998</v>
      </c>
      <c r="H28" s="9">
        <v>0.62</v>
      </c>
      <c r="I28">
        <v>263</v>
      </c>
      <c r="J28">
        <v>2574</v>
      </c>
      <c r="K28" t="s">
        <v>640</v>
      </c>
      <c r="L28">
        <v>0.34448831169799998</v>
      </c>
      <c r="M28" t="s">
        <v>15</v>
      </c>
    </row>
    <row r="29" spans="1:16" x14ac:dyDescent="0.2">
      <c r="A29" t="s">
        <v>24</v>
      </c>
      <c r="B29">
        <v>7</v>
      </c>
      <c r="C29">
        <v>84</v>
      </c>
      <c r="D29">
        <v>268</v>
      </c>
      <c r="E29">
        <v>2654</v>
      </c>
      <c r="F29" s="9">
        <v>2.61194029851</v>
      </c>
      <c r="G29" s="9">
        <v>3.1650339110800001</v>
      </c>
      <c r="H29" s="9">
        <v>0.83</v>
      </c>
      <c r="I29">
        <v>261</v>
      </c>
      <c r="J29">
        <v>2570</v>
      </c>
      <c r="K29" t="s">
        <v>639</v>
      </c>
      <c r="L29">
        <v>0.85283562723600004</v>
      </c>
      <c r="M29" t="s">
        <v>15</v>
      </c>
    </row>
    <row r="30" spans="1:16" x14ac:dyDescent="0.2">
      <c r="A30" t="s">
        <v>26</v>
      </c>
      <c r="B30">
        <v>9</v>
      </c>
      <c r="C30">
        <v>86</v>
      </c>
      <c r="D30">
        <v>268</v>
      </c>
      <c r="E30">
        <v>2654</v>
      </c>
      <c r="F30" s="9">
        <v>3.3582089552199998</v>
      </c>
      <c r="G30" s="9">
        <v>3.24039186134</v>
      </c>
      <c r="H30" s="9">
        <v>1.04</v>
      </c>
      <c r="I30">
        <v>259</v>
      </c>
      <c r="J30">
        <v>2568</v>
      </c>
      <c r="K30" t="s">
        <v>638</v>
      </c>
      <c r="L30">
        <v>0.85685879494399997</v>
      </c>
      <c r="M30" t="s">
        <v>15</v>
      </c>
    </row>
    <row r="31" spans="1:16" x14ac:dyDescent="0.2">
      <c r="A31" t="s">
        <v>28</v>
      </c>
      <c r="B31">
        <v>11</v>
      </c>
      <c r="C31">
        <v>65</v>
      </c>
      <c r="D31">
        <v>268</v>
      </c>
      <c r="E31">
        <v>2654</v>
      </c>
      <c r="F31" s="9">
        <v>4.1044776119400002</v>
      </c>
      <c r="G31" s="9">
        <v>2.44913338357</v>
      </c>
      <c r="H31" s="9">
        <v>1.68</v>
      </c>
      <c r="I31">
        <v>257</v>
      </c>
      <c r="J31">
        <v>2589</v>
      </c>
      <c r="K31" t="s">
        <v>637</v>
      </c>
      <c r="L31">
        <v>0.10734591958799999</v>
      </c>
      <c r="M31" t="s">
        <v>15</v>
      </c>
    </row>
    <row r="32" spans="1:16" x14ac:dyDescent="0.2">
      <c r="A32" t="s">
        <v>30</v>
      </c>
      <c r="B32">
        <v>9</v>
      </c>
      <c r="C32">
        <v>67</v>
      </c>
      <c r="D32">
        <v>268</v>
      </c>
      <c r="E32">
        <v>2654</v>
      </c>
      <c r="F32" s="9">
        <v>3.3582089552199998</v>
      </c>
      <c r="G32" s="9">
        <v>2.5244913338399999</v>
      </c>
      <c r="H32" s="9">
        <v>1.33</v>
      </c>
      <c r="I32">
        <v>259</v>
      </c>
      <c r="J32">
        <v>2587</v>
      </c>
      <c r="K32" t="s">
        <v>636</v>
      </c>
      <c r="L32">
        <v>0.41755490056200001</v>
      </c>
      <c r="M32" t="s">
        <v>15</v>
      </c>
    </row>
    <row r="33" spans="1:16" x14ac:dyDescent="0.2">
      <c r="A33" t="s">
        <v>32</v>
      </c>
      <c r="B33">
        <v>6</v>
      </c>
      <c r="C33">
        <v>82</v>
      </c>
      <c r="D33">
        <v>268</v>
      </c>
      <c r="E33">
        <v>2654</v>
      </c>
      <c r="F33" s="9">
        <v>2.23880597015</v>
      </c>
      <c r="G33" s="9">
        <v>3.0896759608100002</v>
      </c>
      <c r="H33" s="9">
        <v>0.72</v>
      </c>
      <c r="I33">
        <v>262</v>
      </c>
      <c r="J33">
        <v>2572</v>
      </c>
      <c r="K33" t="s">
        <v>635</v>
      </c>
      <c r="L33">
        <v>0.57337867941300003</v>
      </c>
      <c r="M33" t="s">
        <v>15</v>
      </c>
    </row>
    <row r="34" spans="1:16" ht="17" thickBot="1" x14ac:dyDescent="0.25">
      <c r="A34" t="s">
        <v>34</v>
      </c>
      <c r="B34">
        <v>8</v>
      </c>
      <c r="C34">
        <v>65</v>
      </c>
      <c r="D34">
        <v>268</v>
      </c>
      <c r="E34">
        <v>2654</v>
      </c>
      <c r="F34" s="9">
        <v>2.9850746268699999</v>
      </c>
      <c r="G34" s="9">
        <v>2.44913338357</v>
      </c>
      <c r="H34" s="9">
        <v>1.22</v>
      </c>
      <c r="I34">
        <v>260</v>
      </c>
      <c r="J34">
        <v>2589</v>
      </c>
      <c r="K34" t="s">
        <v>634</v>
      </c>
      <c r="L34">
        <v>0.538760298814</v>
      </c>
      <c r="M34" t="s">
        <v>15</v>
      </c>
    </row>
    <row r="35" spans="1:16" s="4" customFormat="1" ht="17" thickBot="1" x14ac:dyDescent="0.25">
      <c r="A35" s="5" t="s">
        <v>61</v>
      </c>
      <c r="B35" s="4">
        <v>0</v>
      </c>
      <c r="C35" s="4">
        <v>7</v>
      </c>
      <c r="D35" s="4">
        <v>268</v>
      </c>
      <c r="E35" s="4">
        <v>2654</v>
      </c>
      <c r="F35" s="8">
        <v>0</v>
      </c>
      <c r="G35" s="8">
        <v>0.26375282592299998</v>
      </c>
      <c r="H35" s="8">
        <v>0</v>
      </c>
      <c r="I35" s="4">
        <v>268</v>
      </c>
      <c r="J35" s="4">
        <v>2647</v>
      </c>
      <c r="K35" s="4" t="s">
        <v>633</v>
      </c>
      <c r="L35" s="4">
        <v>1</v>
      </c>
      <c r="M35" s="4" t="s">
        <v>15</v>
      </c>
      <c r="N35" s="10">
        <f>SUM(F35:F45)</f>
        <v>7.4626865671499987</v>
      </c>
      <c r="O35" s="10">
        <f>SUM(G35:G45)</f>
        <v>9.3820648078400009</v>
      </c>
      <c r="P35" s="24">
        <f>N35/O35</f>
        <v>0.79542048792009001</v>
      </c>
    </row>
    <row r="36" spans="1:16" x14ac:dyDescent="0.2">
      <c r="A36" t="s">
        <v>16</v>
      </c>
      <c r="B36">
        <v>5</v>
      </c>
      <c r="C36">
        <v>24</v>
      </c>
      <c r="D36">
        <v>268</v>
      </c>
      <c r="E36">
        <v>2654</v>
      </c>
      <c r="F36" s="9">
        <v>1.8656716417899999</v>
      </c>
      <c r="G36" s="9">
        <v>0.90429540316500001</v>
      </c>
      <c r="H36" s="9">
        <v>2.06</v>
      </c>
      <c r="I36">
        <v>263</v>
      </c>
      <c r="J36">
        <v>2630</v>
      </c>
      <c r="K36" t="s">
        <v>632</v>
      </c>
      <c r="L36">
        <v>0.181030350615</v>
      </c>
      <c r="M36" t="s">
        <v>15</v>
      </c>
      <c r="N36">
        <f>SUM(B35:B45)</f>
        <v>20</v>
      </c>
      <c r="O36">
        <f>SUM(C35:C45)</f>
        <v>249</v>
      </c>
    </row>
    <row r="37" spans="1:16" x14ac:dyDescent="0.2">
      <c r="A37" t="s">
        <v>18</v>
      </c>
      <c r="B37">
        <v>3</v>
      </c>
      <c r="C37">
        <v>24</v>
      </c>
      <c r="D37">
        <v>268</v>
      </c>
      <c r="E37">
        <v>2654</v>
      </c>
      <c r="F37" s="9">
        <v>1.11940298507</v>
      </c>
      <c r="G37" s="9">
        <v>0.90429540316500001</v>
      </c>
      <c r="H37" s="9">
        <v>1.24</v>
      </c>
      <c r="I37">
        <v>265</v>
      </c>
      <c r="J37">
        <v>2630</v>
      </c>
      <c r="K37" t="s">
        <v>631</v>
      </c>
      <c r="L37">
        <v>0.73257954692100002</v>
      </c>
      <c r="M37" t="s">
        <v>15</v>
      </c>
      <c r="N37">
        <f>D35-N36</f>
        <v>248</v>
      </c>
      <c r="O37">
        <f>E35-O36</f>
        <v>2405</v>
      </c>
    </row>
    <row r="38" spans="1:16" x14ac:dyDescent="0.2">
      <c r="A38" t="s">
        <v>20</v>
      </c>
      <c r="B38">
        <v>0</v>
      </c>
      <c r="C38">
        <v>35</v>
      </c>
      <c r="D38">
        <v>268</v>
      </c>
      <c r="E38">
        <v>2654</v>
      </c>
      <c r="F38" s="9">
        <v>0</v>
      </c>
      <c r="G38" s="9">
        <v>1.3187641296199999</v>
      </c>
      <c r="H38" s="9">
        <v>0</v>
      </c>
      <c r="I38">
        <v>268</v>
      </c>
      <c r="J38">
        <v>2619</v>
      </c>
      <c r="K38" t="s">
        <v>630</v>
      </c>
      <c r="L38">
        <v>7.0013631453300001E-2</v>
      </c>
      <c r="M38" t="s">
        <v>15</v>
      </c>
    </row>
    <row r="39" spans="1:16" x14ac:dyDescent="0.2">
      <c r="A39" t="s">
        <v>22</v>
      </c>
      <c r="B39">
        <v>2</v>
      </c>
      <c r="C39">
        <v>20</v>
      </c>
      <c r="D39">
        <v>268</v>
      </c>
      <c r="E39">
        <v>2654</v>
      </c>
      <c r="F39" s="9">
        <v>0.74626865671599996</v>
      </c>
      <c r="G39" s="9">
        <v>0.753579502638</v>
      </c>
      <c r="H39" s="9">
        <v>0.99</v>
      </c>
      <c r="I39">
        <v>266</v>
      </c>
      <c r="J39">
        <v>2634</v>
      </c>
      <c r="K39" t="s">
        <v>629</v>
      </c>
      <c r="L39">
        <v>1</v>
      </c>
      <c r="M39" t="s">
        <v>15</v>
      </c>
    </row>
    <row r="40" spans="1:16" x14ac:dyDescent="0.2">
      <c r="A40" t="s">
        <v>24</v>
      </c>
      <c r="B40">
        <v>3</v>
      </c>
      <c r="C40">
        <v>33</v>
      </c>
      <c r="D40">
        <v>268</v>
      </c>
      <c r="E40">
        <v>2654</v>
      </c>
      <c r="F40" s="9">
        <v>1.11940298507</v>
      </c>
      <c r="G40" s="9">
        <v>1.24340617935</v>
      </c>
      <c r="H40" s="9">
        <v>0.9</v>
      </c>
      <c r="I40">
        <v>265</v>
      </c>
      <c r="J40">
        <v>2621</v>
      </c>
      <c r="K40" t="s">
        <v>628</v>
      </c>
      <c r="L40">
        <v>1</v>
      </c>
      <c r="M40" t="s">
        <v>15</v>
      </c>
    </row>
    <row r="41" spans="1:16" x14ac:dyDescent="0.2">
      <c r="A41" t="s">
        <v>26</v>
      </c>
      <c r="B41">
        <v>0</v>
      </c>
      <c r="C41">
        <v>25</v>
      </c>
      <c r="D41">
        <v>268</v>
      </c>
      <c r="E41">
        <v>2654</v>
      </c>
      <c r="F41" s="9">
        <v>0</v>
      </c>
      <c r="G41" s="9">
        <v>0.94197437829700004</v>
      </c>
      <c r="H41" s="9">
        <v>0</v>
      </c>
      <c r="I41">
        <v>268</v>
      </c>
      <c r="J41">
        <v>2629</v>
      </c>
      <c r="K41" t="s">
        <v>627</v>
      </c>
      <c r="L41">
        <v>0.16172122800399999</v>
      </c>
      <c r="M41" t="s">
        <v>15</v>
      </c>
    </row>
    <row r="42" spans="1:16" x14ac:dyDescent="0.2">
      <c r="A42" t="s">
        <v>28</v>
      </c>
      <c r="B42">
        <v>1</v>
      </c>
      <c r="C42">
        <v>19</v>
      </c>
      <c r="D42">
        <v>268</v>
      </c>
      <c r="E42">
        <v>2654</v>
      </c>
      <c r="F42" s="9">
        <v>0.37313432835799998</v>
      </c>
      <c r="G42" s="9">
        <v>0.71590052750599997</v>
      </c>
      <c r="H42" s="9">
        <v>0.52</v>
      </c>
      <c r="I42">
        <v>267</v>
      </c>
      <c r="J42">
        <v>2635</v>
      </c>
      <c r="K42" t="s">
        <v>626</v>
      </c>
      <c r="L42">
        <v>1</v>
      </c>
      <c r="M42" t="s">
        <v>15</v>
      </c>
    </row>
    <row r="43" spans="1:16" x14ac:dyDescent="0.2">
      <c r="A43" t="s">
        <v>30</v>
      </c>
      <c r="B43">
        <v>1</v>
      </c>
      <c r="C43">
        <v>21</v>
      </c>
      <c r="D43">
        <v>268</v>
      </c>
      <c r="E43">
        <v>2654</v>
      </c>
      <c r="F43" s="9">
        <v>0.37313432835799998</v>
      </c>
      <c r="G43" s="9">
        <v>0.79125847776900005</v>
      </c>
      <c r="H43" s="9">
        <v>0.47</v>
      </c>
      <c r="I43">
        <v>267</v>
      </c>
      <c r="J43">
        <v>2633</v>
      </c>
      <c r="K43" t="s">
        <v>625</v>
      </c>
      <c r="L43">
        <v>0.71518554986500005</v>
      </c>
      <c r="M43" t="s">
        <v>15</v>
      </c>
    </row>
    <row r="44" spans="1:16" x14ac:dyDescent="0.2">
      <c r="A44" t="s">
        <v>32</v>
      </c>
      <c r="B44">
        <v>4</v>
      </c>
      <c r="C44">
        <v>25</v>
      </c>
      <c r="D44">
        <v>268</v>
      </c>
      <c r="E44">
        <v>2654</v>
      </c>
      <c r="F44" s="9">
        <v>1.49253731343</v>
      </c>
      <c r="G44" s="9">
        <v>0.94197437829700004</v>
      </c>
      <c r="H44" s="9">
        <v>1.58</v>
      </c>
      <c r="I44">
        <v>264</v>
      </c>
      <c r="J44">
        <v>2629</v>
      </c>
      <c r="K44" t="s">
        <v>561</v>
      </c>
      <c r="L44">
        <v>0.33327772764399999</v>
      </c>
      <c r="M44" t="s">
        <v>15</v>
      </c>
    </row>
    <row r="45" spans="1:16" ht="17" thickBot="1" x14ac:dyDescent="0.25">
      <c r="A45" t="s">
        <v>34</v>
      </c>
      <c r="B45">
        <v>1</v>
      </c>
      <c r="C45">
        <v>16</v>
      </c>
      <c r="D45">
        <v>268</v>
      </c>
      <c r="E45">
        <v>2654</v>
      </c>
      <c r="F45" s="9">
        <v>0.37313432835799998</v>
      </c>
      <c r="G45" s="9">
        <v>0.60286360211000001</v>
      </c>
      <c r="H45" s="9">
        <v>0.62</v>
      </c>
      <c r="I45">
        <v>267</v>
      </c>
      <c r="J45">
        <v>2638</v>
      </c>
      <c r="K45" t="s">
        <v>624</v>
      </c>
      <c r="L45">
        <v>1</v>
      </c>
      <c r="M45" t="s">
        <v>15</v>
      </c>
    </row>
    <row r="46" spans="1:16" s="4" customFormat="1" ht="17" thickBot="1" x14ac:dyDescent="0.25">
      <c r="A46" s="5" t="s">
        <v>74</v>
      </c>
      <c r="B46" s="4">
        <v>13</v>
      </c>
      <c r="C46" s="4">
        <v>136</v>
      </c>
      <c r="D46" s="4">
        <v>268</v>
      </c>
      <c r="E46" s="4">
        <v>2654</v>
      </c>
      <c r="F46" s="8">
        <v>4.85074626866</v>
      </c>
      <c r="G46" s="8">
        <v>5.1243406179399997</v>
      </c>
      <c r="H46" s="8">
        <v>0.95</v>
      </c>
      <c r="I46" s="4">
        <v>255</v>
      </c>
      <c r="J46" s="4">
        <v>2518</v>
      </c>
      <c r="K46" s="4" t="s">
        <v>623</v>
      </c>
      <c r="L46" s="4">
        <v>1</v>
      </c>
      <c r="M46" s="4" t="s">
        <v>15</v>
      </c>
      <c r="N46" s="10">
        <f>SUM(F46:F56)</f>
        <v>85.447761194000009</v>
      </c>
      <c r="O46" s="10">
        <f>SUM(G46:G56)</f>
        <v>87.03843255468</v>
      </c>
      <c r="P46" s="24">
        <f>N46/O46</f>
        <v>0.98172449441020571</v>
      </c>
    </row>
    <row r="47" spans="1:16" x14ac:dyDescent="0.2">
      <c r="A47" t="s">
        <v>16</v>
      </c>
      <c r="B47">
        <v>38</v>
      </c>
      <c r="C47">
        <v>463</v>
      </c>
      <c r="D47">
        <v>268</v>
      </c>
      <c r="E47">
        <v>2654</v>
      </c>
      <c r="F47" s="9">
        <v>14.179104477599999</v>
      </c>
      <c r="G47" s="9">
        <v>17.445365486099998</v>
      </c>
      <c r="H47" s="9">
        <v>0.81</v>
      </c>
      <c r="I47">
        <v>230</v>
      </c>
      <c r="J47">
        <v>2191</v>
      </c>
      <c r="K47" t="s">
        <v>622</v>
      </c>
      <c r="L47">
        <v>0.201865927379</v>
      </c>
      <c r="M47" t="s">
        <v>15</v>
      </c>
      <c r="N47">
        <f>SUM(B46:B56)</f>
        <v>229</v>
      </c>
      <c r="O47">
        <f>SUM(C46:C56)</f>
        <v>2310</v>
      </c>
    </row>
    <row r="48" spans="1:16" x14ac:dyDescent="0.2">
      <c r="A48" t="s">
        <v>18</v>
      </c>
      <c r="B48">
        <v>48</v>
      </c>
      <c r="C48">
        <v>383</v>
      </c>
      <c r="D48">
        <v>268</v>
      </c>
      <c r="E48">
        <v>2654</v>
      </c>
      <c r="F48" s="9">
        <v>17.9104477612</v>
      </c>
      <c r="G48" s="9">
        <v>14.4310474755</v>
      </c>
      <c r="H48" s="9">
        <v>1.24</v>
      </c>
      <c r="I48">
        <v>220</v>
      </c>
      <c r="J48">
        <v>2271</v>
      </c>
      <c r="K48" t="s">
        <v>621</v>
      </c>
      <c r="L48">
        <v>0.12513583299200001</v>
      </c>
      <c r="M48" t="s">
        <v>15</v>
      </c>
      <c r="N48">
        <f>D46-N47</f>
        <v>39</v>
      </c>
      <c r="O48">
        <f>E46-O47</f>
        <v>344</v>
      </c>
    </row>
    <row r="49" spans="1:16" x14ac:dyDescent="0.2">
      <c r="A49" t="s">
        <v>20</v>
      </c>
      <c r="B49">
        <v>28</v>
      </c>
      <c r="C49">
        <v>323</v>
      </c>
      <c r="D49">
        <v>268</v>
      </c>
      <c r="E49">
        <v>2654</v>
      </c>
      <c r="F49" s="9">
        <v>10.447761194</v>
      </c>
      <c r="G49" s="9">
        <v>12.1703089676</v>
      </c>
      <c r="H49" s="9">
        <v>0.86</v>
      </c>
      <c r="I49">
        <v>240</v>
      </c>
      <c r="J49">
        <v>2331</v>
      </c>
      <c r="K49" t="s">
        <v>620</v>
      </c>
      <c r="L49">
        <v>0.48973012564099999</v>
      </c>
      <c r="M49" t="s">
        <v>15</v>
      </c>
    </row>
    <row r="50" spans="1:16" x14ac:dyDescent="0.2">
      <c r="A50" t="s">
        <v>22</v>
      </c>
      <c r="B50">
        <v>25</v>
      </c>
      <c r="C50">
        <v>233</v>
      </c>
      <c r="D50">
        <v>268</v>
      </c>
      <c r="E50">
        <v>2654</v>
      </c>
      <c r="F50" s="9">
        <v>9.3283582089599992</v>
      </c>
      <c r="G50" s="9">
        <v>8.7792012057300006</v>
      </c>
      <c r="H50" s="9">
        <v>1.06</v>
      </c>
      <c r="I50">
        <v>243</v>
      </c>
      <c r="J50">
        <v>2421</v>
      </c>
      <c r="K50" t="s">
        <v>619</v>
      </c>
      <c r="L50">
        <v>0.73507526752100005</v>
      </c>
      <c r="M50" t="s">
        <v>15</v>
      </c>
    </row>
    <row r="51" spans="1:16" x14ac:dyDescent="0.2">
      <c r="A51" t="s">
        <v>24</v>
      </c>
      <c r="B51">
        <v>22</v>
      </c>
      <c r="C51">
        <v>211</v>
      </c>
      <c r="D51">
        <v>268</v>
      </c>
      <c r="E51">
        <v>2654</v>
      </c>
      <c r="F51" s="9">
        <v>8.2089552238800003</v>
      </c>
      <c r="G51" s="9">
        <v>7.9502637528299998</v>
      </c>
      <c r="H51" s="9">
        <v>1.03</v>
      </c>
      <c r="I51">
        <v>246</v>
      </c>
      <c r="J51">
        <v>2443</v>
      </c>
      <c r="K51" t="s">
        <v>618</v>
      </c>
      <c r="L51">
        <v>0.90567274632500006</v>
      </c>
      <c r="M51" t="s">
        <v>15</v>
      </c>
    </row>
    <row r="52" spans="1:16" x14ac:dyDescent="0.2">
      <c r="A52" t="s">
        <v>26</v>
      </c>
      <c r="B52">
        <v>15</v>
      </c>
      <c r="C52">
        <v>153</v>
      </c>
      <c r="D52">
        <v>268</v>
      </c>
      <c r="E52">
        <v>2654</v>
      </c>
      <c r="F52" s="9">
        <v>5.5970149253699999</v>
      </c>
      <c r="G52" s="9">
        <v>5.7648831951800004</v>
      </c>
      <c r="H52" s="9">
        <v>0.97</v>
      </c>
      <c r="I52">
        <v>253</v>
      </c>
      <c r="J52">
        <v>2501</v>
      </c>
      <c r="K52" t="s">
        <v>617</v>
      </c>
      <c r="L52">
        <v>1</v>
      </c>
      <c r="M52" t="s">
        <v>15</v>
      </c>
    </row>
    <row r="53" spans="1:16" x14ac:dyDescent="0.2">
      <c r="A53" t="s">
        <v>28</v>
      </c>
      <c r="B53">
        <v>19</v>
      </c>
      <c r="C53">
        <v>118</v>
      </c>
      <c r="D53">
        <v>268</v>
      </c>
      <c r="E53">
        <v>2654</v>
      </c>
      <c r="F53" s="9">
        <v>7.0895522388099996</v>
      </c>
      <c r="G53" s="9">
        <v>4.4461190655599996</v>
      </c>
      <c r="H53" s="9">
        <v>1.59</v>
      </c>
      <c r="I53">
        <v>249</v>
      </c>
      <c r="J53">
        <v>2536</v>
      </c>
      <c r="K53" t="s">
        <v>616</v>
      </c>
      <c r="L53">
        <v>6.6641958946100005E-2</v>
      </c>
      <c r="M53" t="s">
        <v>15</v>
      </c>
    </row>
    <row r="54" spans="1:16" x14ac:dyDescent="0.2">
      <c r="A54" t="s">
        <v>30</v>
      </c>
      <c r="B54">
        <v>5</v>
      </c>
      <c r="C54">
        <v>123</v>
      </c>
      <c r="D54">
        <v>268</v>
      </c>
      <c r="E54">
        <v>2654</v>
      </c>
      <c r="F54" s="9">
        <v>1.8656716417899999</v>
      </c>
      <c r="G54" s="9">
        <v>4.6345139412199998</v>
      </c>
      <c r="H54" s="9">
        <v>0.4</v>
      </c>
      <c r="I54">
        <v>263</v>
      </c>
      <c r="J54">
        <v>2531</v>
      </c>
      <c r="K54" t="s">
        <v>615</v>
      </c>
      <c r="L54">
        <v>3.9722203918700003E-2</v>
      </c>
      <c r="M54" t="s">
        <v>50</v>
      </c>
    </row>
    <row r="55" spans="1:16" x14ac:dyDescent="0.2">
      <c r="A55" t="s">
        <v>32</v>
      </c>
      <c r="B55">
        <v>12</v>
      </c>
      <c r="C55">
        <v>90</v>
      </c>
      <c r="D55">
        <v>268</v>
      </c>
      <c r="E55">
        <v>2654</v>
      </c>
      <c r="F55" s="9">
        <v>4.4776119403000001</v>
      </c>
      <c r="G55" s="9">
        <v>3.3911077618699998</v>
      </c>
      <c r="H55" s="9">
        <v>1.32</v>
      </c>
      <c r="I55">
        <v>256</v>
      </c>
      <c r="J55">
        <v>2564</v>
      </c>
      <c r="K55" t="s">
        <v>614</v>
      </c>
      <c r="L55">
        <v>0.37972686862999999</v>
      </c>
      <c r="M55" t="s">
        <v>15</v>
      </c>
    </row>
    <row r="56" spans="1:16" ht="17" thickBot="1" x14ac:dyDescent="0.25">
      <c r="A56" t="s">
        <v>34</v>
      </c>
      <c r="B56">
        <v>4</v>
      </c>
      <c r="C56">
        <v>77</v>
      </c>
      <c r="D56">
        <v>268</v>
      </c>
      <c r="E56">
        <v>2654</v>
      </c>
      <c r="F56" s="9">
        <v>1.49253731343</v>
      </c>
      <c r="G56" s="9">
        <v>2.9012810851499999</v>
      </c>
      <c r="H56" s="9">
        <v>0.51</v>
      </c>
      <c r="I56">
        <v>264</v>
      </c>
      <c r="J56">
        <v>2577</v>
      </c>
      <c r="K56" t="s">
        <v>613</v>
      </c>
      <c r="L56">
        <v>0.23982090666700001</v>
      </c>
      <c r="M56" t="s">
        <v>15</v>
      </c>
    </row>
    <row r="57" spans="1:16" s="4" customFormat="1" ht="17" thickBot="1" x14ac:dyDescent="0.25">
      <c r="A57" s="5" t="s">
        <v>86</v>
      </c>
      <c r="B57" s="4">
        <v>3</v>
      </c>
      <c r="C57" s="4">
        <v>77</v>
      </c>
      <c r="D57" s="4">
        <v>268</v>
      </c>
      <c r="E57" s="4">
        <v>2654</v>
      </c>
      <c r="F57" s="8">
        <v>1.11940298507</v>
      </c>
      <c r="G57" s="8">
        <v>2.9012810851499999</v>
      </c>
      <c r="H57" s="8">
        <v>0.39</v>
      </c>
      <c r="I57" s="4">
        <v>265</v>
      </c>
      <c r="J57" s="4">
        <v>2577</v>
      </c>
      <c r="K57" s="4" t="s">
        <v>612</v>
      </c>
      <c r="L57" s="4">
        <v>0.11292129046</v>
      </c>
      <c r="M57" s="4" t="s">
        <v>15</v>
      </c>
      <c r="N57" s="10">
        <f>SUM(F57:F67)</f>
        <v>38.432835820879994</v>
      </c>
      <c r="O57" s="10">
        <f>SUM(G57:G67)</f>
        <v>38.809344385839999</v>
      </c>
      <c r="P57" s="24">
        <f>N57/O57</f>
        <v>0.99029850746210035</v>
      </c>
    </row>
    <row r="58" spans="1:16" x14ac:dyDescent="0.2">
      <c r="A58" t="s">
        <v>16</v>
      </c>
      <c r="B58">
        <v>9</v>
      </c>
      <c r="C58">
        <v>105</v>
      </c>
      <c r="D58">
        <v>268</v>
      </c>
      <c r="E58">
        <v>2654</v>
      </c>
      <c r="F58" s="9">
        <v>3.3582089552199998</v>
      </c>
      <c r="G58" s="9">
        <v>3.9562923888500001</v>
      </c>
      <c r="H58" s="9">
        <v>0.85</v>
      </c>
      <c r="I58">
        <v>259</v>
      </c>
      <c r="J58">
        <v>2549</v>
      </c>
      <c r="K58" t="s">
        <v>611</v>
      </c>
      <c r="L58">
        <v>0.74183665090700002</v>
      </c>
      <c r="M58" t="s">
        <v>15</v>
      </c>
      <c r="N58">
        <f>SUM(B57:B67)</f>
        <v>103</v>
      </c>
      <c r="O58">
        <f>SUM(C57:C67)</f>
        <v>1030</v>
      </c>
    </row>
    <row r="59" spans="1:16" x14ac:dyDescent="0.2">
      <c r="A59" t="s">
        <v>18</v>
      </c>
      <c r="B59">
        <v>13</v>
      </c>
      <c r="C59">
        <v>110</v>
      </c>
      <c r="D59">
        <v>268</v>
      </c>
      <c r="E59">
        <v>2654</v>
      </c>
      <c r="F59" s="9">
        <v>4.85074626866</v>
      </c>
      <c r="G59" s="9">
        <v>4.1446872645099999</v>
      </c>
      <c r="H59" s="9">
        <v>1.17</v>
      </c>
      <c r="I59">
        <v>255</v>
      </c>
      <c r="J59">
        <v>2544</v>
      </c>
      <c r="K59" t="s">
        <v>610</v>
      </c>
      <c r="L59">
        <v>0.52571047807600002</v>
      </c>
      <c r="M59" t="s">
        <v>15</v>
      </c>
      <c r="N59">
        <f>D57-N58</f>
        <v>165</v>
      </c>
      <c r="O59">
        <f>E57-O58</f>
        <v>1624</v>
      </c>
    </row>
    <row r="60" spans="1:16" x14ac:dyDescent="0.2">
      <c r="A60" t="s">
        <v>20</v>
      </c>
      <c r="B60">
        <v>11</v>
      </c>
      <c r="C60">
        <v>83</v>
      </c>
      <c r="D60">
        <v>268</v>
      </c>
      <c r="E60">
        <v>2654</v>
      </c>
      <c r="F60" s="9">
        <v>4.1044776119400002</v>
      </c>
      <c r="G60" s="9">
        <v>3.1273549359500001</v>
      </c>
      <c r="H60" s="9">
        <v>1.31</v>
      </c>
      <c r="I60">
        <v>257</v>
      </c>
      <c r="J60">
        <v>2571</v>
      </c>
      <c r="K60" t="s">
        <v>609</v>
      </c>
      <c r="L60">
        <v>0.36404352293800002</v>
      </c>
      <c r="M60" t="s">
        <v>15</v>
      </c>
    </row>
    <row r="61" spans="1:16" x14ac:dyDescent="0.2">
      <c r="A61" t="s">
        <v>22</v>
      </c>
      <c r="B61">
        <v>12</v>
      </c>
      <c r="C61">
        <v>96</v>
      </c>
      <c r="D61">
        <v>268</v>
      </c>
      <c r="E61">
        <v>2654</v>
      </c>
      <c r="F61" s="9">
        <v>4.4776119403000001</v>
      </c>
      <c r="G61" s="9">
        <v>3.61718161266</v>
      </c>
      <c r="H61" s="9">
        <v>1.24</v>
      </c>
      <c r="I61">
        <v>256</v>
      </c>
      <c r="J61">
        <v>2558</v>
      </c>
      <c r="K61" t="s">
        <v>608</v>
      </c>
      <c r="L61">
        <v>0.494675672452</v>
      </c>
      <c r="M61" t="s">
        <v>15</v>
      </c>
    </row>
    <row r="62" spans="1:16" x14ac:dyDescent="0.2">
      <c r="A62" t="s">
        <v>24</v>
      </c>
      <c r="B62">
        <v>5</v>
      </c>
      <c r="C62">
        <v>119</v>
      </c>
      <c r="D62">
        <v>268</v>
      </c>
      <c r="E62">
        <v>2654</v>
      </c>
      <c r="F62" s="9">
        <v>1.8656716417899999</v>
      </c>
      <c r="G62" s="9">
        <v>4.48379804069</v>
      </c>
      <c r="H62" s="9">
        <v>0.42</v>
      </c>
      <c r="I62">
        <v>263</v>
      </c>
      <c r="J62">
        <v>2535</v>
      </c>
      <c r="K62" t="s">
        <v>607</v>
      </c>
      <c r="L62">
        <v>3.8757472727600002E-2</v>
      </c>
      <c r="M62" t="s">
        <v>50</v>
      </c>
    </row>
    <row r="63" spans="1:16" x14ac:dyDescent="0.2">
      <c r="A63" t="s">
        <v>26</v>
      </c>
      <c r="B63">
        <v>10</v>
      </c>
      <c r="C63">
        <v>100</v>
      </c>
      <c r="D63">
        <v>268</v>
      </c>
      <c r="E63">
        <v>2654</v>
      </c>
      <c r="F63" s="9">
        <v>3.7313432835799998</v>
      </c>
      <c r="G63" s="9">
        <v>3.7678975131899999</v>
      </c>
      <c r="H63" s="9">
        <v>0.99</v>
      </c>
      <c r="I63">
        <v>258</v>
      </c>
      <c r="J63">
        <v>2554</v>
      </c>
      <c r="K63" t="s">
        <v>606</v>
      </c>
      <c r="L63">
        <v>1</v>
      </c>
      <c r="M63" t="s">
        <v>15</v>
      </c>
    </row>
    <row r="64" spans="1:16" x14ac:dyDescent="0.2">
      <c r="A64" t="s">
        <v>28</v>
      </c>
      <c r="B64">
        <v>14</v>
      </c>
      <c r="C64">
        <v>89</v>
      </c>
      <c r="D64">
        <v>268</v>
      </c>
      <c r="E64">
        <v>2654</v>
      </c>
      <c r="F64" s="9">
        <v>5.22388059701</v>
      </c>
      <c r="G64" s="9">
        <v>3.3534287867399999</v>
      </c>
      <c r="H64" s="9">
        <v>1.56</v>
      </c>
      <c r="I64">
        <v>254</v>
      </c>
      <c r="J64">
        <v>2565</v>
      </c>
      <c r="K64" t="s">
        <v>605</v>
      </c>
      <c r="L64">
        <v>0.117377296619</v>
      </c>
      <c r="M64" t="s">
        <v>15</v>
      </c>
    </row>
    <row r="65" spans="1:16" x14ac:dyDescent="0.2">
      <c r="A65" t="s">
        <v>30</v>
      </c>
      <c r="B65">
        <v>14</v>
      </c>
      <c r="C65">
        <v>87</v>
      </c>
      <c r="D65">
        <v>268</v>
      </c>
      <c r="E65">
        <v>2654</v>
      </c>
      <c r="F65" s="9">
        <v>5.22388059701</v>
      </c>
      <c r="G65" s="9">
        <v>3.27807083647</v>
      </c>
      <c r="H65" s="9">
        <v>1.59</v>
      </c>
      <c r="I65">
        <v>254</v>
      </c>
      <c r="J65">
        <v>2567</v>
      </c>
      <c r="K65" t="s">
        <v>604</v>
      </c>
      <c r="L65">
        <v>0.111550655929</v>
      </c>
      <c r="M65" t="s">
        <v>15</v>
      </c>
    </row>
    <row r="66" spans="1:16" x14ac:dyDescent="0.2">
      <c r="A66" t="s">
        <v>32</v>
      </c>
      <c r="B66">
        <v>6</v>
      </c>
      <c r="C66">
        <v>80</v>
      </c>
      <c r="D66">
        <v>268</v>
      </c>
      <c r="E66">
        <v>2654</v>
      </c>
      <c r="F66" s="9">
        <v>2.23880597015</v>
      </c>
      <c r="G66" s="9">
        <v>3.0143180105499998</v>
      </c>
      <c r="H66" s="9">
        <v>0.74</v>
      </c>
      <c r="I66">
        <v>262</v>
      </c>
      <c r="J66">
        <v>2574</v>
      </c>
      <c r="K66" t="s">
        <v>603</v>
      </c>
      <c r="L66">
        <v>0.572787133389</v>
      </c>
      <c r="M66" t="s">
        <v>15</v>
      </c>
    </row>
    <row r="67" spans="1:16" ht="17" thickBot="1" x14ac:dyDescent="0.25">
      <c r="A67" t="s">
        <v>34</v>
      </c>
      <c r="B67">
        <v>6</v>
      </c>
      <c r="C67">
        <v>84</v>
      </c>
      <c r="D67">
        <v>268</v>
      </c>
      <c r="E67">
        <v>2654</v>
      </c>
      <c r="F67" s="9">
        <v>2.23880597015</v>
      </c>
      <c r="G67" s="9">
        <v>3.1650339110800001</v>
      </c>
      <c r="H67" s="9">
        <v>0.71</v>
      </c>
      <c r="I67">
        <v>262</v>
      </c>
      <c r="J67">
        <v>2570</v>
      </c>
      <c r="K67" t="s">
        <v>602</v>
      </c>
      <c r="L67">
        <v>0.57575342569700005</v>
      </c>
      <c r="M67" t="s">
        <v>15</v>
      </c>
    </row>
    <row r="68" spans="1:16" s="4" customFormat="1" ht="17" thickBot="1" x14ac:dyDescent="0.25">
      <c r="A68" s="5" t="s">
        <v>98</v>
      </c>
      <c r="B68" s="4">
        <v>4</v>
      </c>
      <c r="C68" s="4">
        <v>51</v>
      </c>
      <c r="D68" s="4">
        <v>268</v>
      </c>
      <c r="E68" s="4">
        <v>2654</v>
      </c>
      <c r="F68" s="8">
        <v>1.49253731343</v>
      </c>
      <c r="G68" s="8">
        <v>1.9216277317299999</v>
      </c>
      <c r="H68" s="8">
        <v>0.78</v>
      </c>
      <c r="I68" s="4">
        <v>264</v>
      </c>
      <c r="J68" s="4">
        <v>2603</v>
      </c>
      <c r="K68" s="4" t="s">
        <v>601</v>
      </c>
      <c r="L68" s="4">
        <v>0.81429581418499997</v>
      </c>
      <c r="M68" s="4" t="s">
        <v>15</v>
      </c>
      <c r="N68" s="10">
        <f>SUM(F68:F78)</f>
        <v>60.820895522390003</v>
      </c>
      <c r="O68" s="10">
        <f>SUM(G68:G78)</f>
        <v>59.005275056520013</v>
      </c>
      <c r="P68" s="24">
        <f>N68/O68</f>
        <v>1.03077047711634</v>
      </c>
    </row>
    <row r="69" spans="1:16" x14ac:dyDescent="0.2">
      <c r="A69" t="s">
        <v>16</v>
      </c>
      <c r="B69">
        <v>22</v>
      </c>
      <c r="C69">
        <v>210</v>
      </c>
      <c r="D69">
        <v>268</v>
      </c>
      <c r="E69">
        <v>2654</v>
      </c>
      <c r="F69" s="9">
        <v>8.2089552238800003</v>
      </c>
      <c r="G69" s="9">
        <v>7.9125847776900002</v>
      </c>
      <c r="H69" s="9">
        <v>1.04</v>
      </c>
      <c r="I69">
        <v>246</v>
      </c>
      <c r="J69">
        <v>2444</v>
      </c>
      <c r="K69" t="s">
        <v>600</v>
      </c>
      <c r="L69">
        <v>0.81328201086200003</v>
      </c>
      <c r="M69" t="s">
        <v>15</v>
      </c>
      <c r="N69">
        <f>SUM(B68:B78)</f>
        <v>163</v>
      </c>
      <c r="O69">
        <f>SUM(C68:C78)</f>
        <v>1566</v>
      </c>
    </row>
    <row r="70" spans="1:16" x14ac:dyDescent="0.2">
      <c r="A70" t="s">
        <v>18</v>
      </c>
      <c r="B70">
        <v>16</v>
      </c>
      <c r="C70">
        <v>207</v>
      </c>
      <c r="D70">
        <v>268</v>
      </c>
      <c r="E70">
        <v>2654</v>
      </c>
      <c r="F70" s="9">
        <v>5.9701492537299998</v>
      </c>
      <c r="G70" s="9">
        <v>7.7995478522999999</v>
      </c>
      <c r="H70" s="9">
        <v>0.77</v>
      </c>
      <c r="I70">
        <v>252</v>
      </c>
      <c r="J70">
        <v>2447</v>
      </c>
      <c r="K70" t="s">
        <v>599</v>
      </c>
      <c r="L70">
        <v>0.334118908863</v>
      </c>
      <c r="M70" t="s">
        <v>15</v>
      </c>
      <c r="N70">
        <f>D68-N69</f>
        <v>105</v>
      </c>
      <c r="O70">
        <f>E68-O69</f>
        <v>1088</v>
      </c>
    </row>
    <row r="71" spans="1:16" x14ac:dyDescent="0.2">
      <c r="A71" t="s">
        <v>20</v>
      </c>
      <c r="B71">
        <v>19</v>
      </c>
      <c r="C71">
        <v>154</v>
      </c>
      <c r="D71">
        <v>268</v>
      </c>
      <c r="E71">
        <v>2654</v>
      </c>
      <c r="F71" s="9">
        <v>7.0895522388099996</v>
      </c>
      <c r="G71" s="9">
        <v>5.8025621703099999</v>
      </c>
      <c r="H71" s="9">
        <v>1.22</v>
      </c>
      <c r="I71">
        <v>249</v>
      </c>
      <c r="J71">
        <v>2500</v>
      </c>
      <c r="K71" t="s">
        <v>598</v>
      </c>
      <c r="L71">
        <v>0.413796271331</v>
      </c>
      <c r="M71" t="s">
        <v>15</v>
      </c>
    </row>
    <row r="72" spans="1:16" x14ac:dyDescent="0.2">
      <c r="A72" t="s">
        <v>22</v>
      </c>
      <c r="B72">
        <v>13</v>
      </c>
      <c r="C72">
        <v>186</v>
      </c>
      <c r="D72">
        <v>268</v>
      </c>
      <c r="E72">
        <v>2654</v>
      </c>
      <c r="F72" s="9">
        <v>4.85074626866</v>
      </c>
      <c r="G72" s="9">
        <v>7.0082893745300003</v>
      </c>
      <c r="H72" s="9">
        <v>0.69</v>
      </c>
      <c r="I72">
        <v>255</v>
      </c>
      <c r="J72">
        <v>2468</v>
      </c>
      <c r="K72" t="s">
        <v>597</v>
      </c>
      <c r="L72">
        <v>0.20412898460699999</v>
      </c>
      <c r="M72" t="s">
        <v>15</v>
      </c>
    </row>
    <row r="73" spans="1:16" x14ac:dyDescent="0.2">
      <c r="A73" t="s">
        <v>24</v>
      </c>
      <c r="B73">
        <v>12</v>
      </c>
      <c r="C73">
        <v>160</v>
      </c>
      <c r="D73">
        <v>268</v>
      </c>
      <c r="E73">
        <v>2654</v>
      </c>
      <c r="F73" s="9">
        <v>4.4776119403000001</v>
      </c>
      <c r="G73" s="9">
        <v>6.0286360210999996</v>
      </c>
      <c r="H73" s="9">
        <v>0.74</v>
      </c>
      <c r="I73">
        <v>256</v>
      </c>
      <c r="J73">
        <v>2494</v>
      </c>
      <c r="K73" t="s">
        <v>596</v>
      </c>
      <c r="L73">
        <v>0.34289351840299997</v>
      </c>
      <c r="M73" t="s">
        <v>15</v>
      </c>
    </row>
    <row r="74" spans="1:16" x14ac:dyDescent="0.2">
      <c r="A74" t="s">
        <v>26</v>
      </c>
      <c r="B74">
        <v>20</v>
      </c>
      <c r="C74">
        <v>133</v>
      </c>
      <c r="D74">
        <v>268</v>
      </c>
      <c r="E74">
        <v>2654</v>
      </c>
      <c r="F74" s="9">
        <v>7.4626865671599996</v>
      </c>
      <c r="G74" s="9">
        <v>5.0113036925400003</v>
      </c>
      <c r="H74" s="9">
        <v>1.49</v>
      </c>
      <c r="I74">
        <v>248</v>
      </c>
      <c r="J74">
        <v>2521</v>
      </c>
      <c r="K74" t="s">
        <v>595</v>
      </c>
      <c r="L74">
        <v>0.11120188362699999</v>
      </c>
      <c r="M74" t="s">
        <v>15</v>
      </c>
    </row>
    <row r="75" spans="1:16" x14ac:dyDescent="0.2">
      <c r="A75" t="s">
        <v>28</v>
      </c>
      <c r="B75">
        <v>24</v>
      </c>
      <c r="C75">
        <v>127</v>
      </c>
      <c r="D75">
        <v>268</v>
      </c>
      <c r="E75">
        <v>2654</v>
      </c>
      <c r="F75" s="9">
        <v>8.9552238806000002</v>
      </c>
      <c r="G75" s="9">
        <v>4.7852298417499997</v>
      </c>
      <c r="H75" s="9">
        <v>1.87</v>
      </c>
      <c r="I75">
        <v>244</v>
      </c>
      <c r="J75">
        <v>2527</v>
      </c>
      <c r="K75" t="s">
        <v>594</v>
      </c>
      <c r="L75">
        <v>5.6606567687799998E-3</v>
      </c>
      <c r="M75" t="s">
        <v>64</v>
      </c>
    </row>
    <row r="76" spans="1:16" x14ac:dyDescent="0.2">
      <c r="A76" t="s">
        <v>30</v>
      </c>
      <c r="B76">
        <v>16</v>
      </c>
      <c r="C76">
        <v>103</v>
      </c>
      <c r="D76">
        <v>268</v>
      </c>
      <c r="E76">
        <v>2654</v>
      </c>
      <c r="F76" s="9">
        <v>5.9701492537299998</v>
      </c>
      <c r="G76" s="9">
        <v>3.8809344385800002</v>
      </c>
      <c r="H76" s="9">
        <v>1.54</v>
      </c>
      <c r="I76">
        <v>252</v>
      </c>
      <c r="J76">
        <v>2551</v>
      </c>
      <c r="K76" t="s">
        <v>593</v>
      </c>
      <c r="L76">
        <v>0.10440837231699999</v>
      </c>
      <c r="M76" t="s">
        <v>15</v>
      </c>
    </row>
    <row r="77" spans="1:16" x14ac:dyDescent="0.2">
      <c r="A77" t="s">
        <v>32</v>
      </c>
      <c r="B77">
        <v>8</v>
      </c>
      <c r="C77">
        <v>108</v>
      </c>
      <c r="D77">
        <v>268</v>
      </c>
      <c r="E77">
        <v>2654</v>
      </c>
      <c r="F77" s="9">
        <v>2.9850746268699999</v>
      </c>
      <c r="G77" s="9">
        <v>4.06932931424</v>
      </c>
      <c r="H77" s="9">
        <v>0.73</v>
      </c>
      <c r="I77">
        <v>260</v>
      </c>
      <c r="J77">
        <v>2546</v>
      </c>
      <c r="K77" t="s">
        <v>592</v>
      </c>
      <c r="L77">
        <v>0.51020828737000001</v>
      </c>
      <c r="M77" t="s">
        <v>15</v>
      </c>
    </row>
    <row r="78" spans="1:16" ht="17" thickBot="1" x14ac:dyDescent="0.25">
      <c r="A78" t="s">
        <v>34</v>
      </c>
      <c r="B78">
        <v>9</v>
      </c>
      <c r="C78">
        <v>127</v>
      </c>
      <c r="D78">
        <v>268</v>
      </c>
      <c r="E78">
        <v>2654</v>
      </c>
      <c r="F78" s="9">
        <v>3.3582089552199998</v>
      </c>
      <c r="G78" s="9">
        <v>4.7852298417499997</v>
      </c>
      <c r="H78" s="9">
        <v>0.7</v>
      </c>
      <c r="I78">
        <v>259</v>
      </c>
      <c r="J78">
        <v>2527</v>
      </c>
      <c r="K78" t="s">
        <v>591</v>
      </c>
      <c r="L78">
        <v>0.361086991754</v>
      </c>
      <c r="M78" t="s">
        <v>15</v>
      </c>
    </row>
    <row r="79" spans="1:16" s="4" customFormat="1" ht="17" thickBot="1" x14ac:dyDescent="0.25">
      <c r="A79" s="5" t="s">
        <v>110</v>
      </c>
      <c r="B79" s="4">
        <v>0</v>
      </c>
      <c r="C79" s="4">
        <v>10</v>
      </c>
      <c r="D79" s="4">
        <v>268</v>
      </c>
      <c r="E79" s="4">
        <v>2654</v>
      </c>
      <c r="F79" s="8">
        <v>0</v>
      </c>
      <c r="G79" s="8">
        <v>0.376789751319</v>
      </c>
      <c r="H79" s="8">
        <v>0</v>
      </c>
      <c r="I79" s="4">
        <v>268</v>
      </c>
      <c r="J79" s="4">
        <v>2644</v>
      </c>
      <c r="K79" s="4" t="s">
        <v>590</v>
      </c>
      <c r="L79" s="4">
        <v>0.61342010686899995</v>
      </c>
      <c r="M79" s="4" t="s">
        <v>15</v>
      </c>
      <c r="N79" s="10">
        <f>SUM(F79:F89)</f>
        <v>8.9552238805859989</v>
      </c>
      <c r="O79" s="10">
        <f>SUM(G79:G89)</f>
        <v>7.987942727958</v>
      </c>
      <c r="P79" s="24">
        <f>N79/O79</f>
        <v>1.1210926499563512</v>
      </c>
    </row>
    <row r="80" spans="1:16" x14ac:dyDescent="0.2">
      <c r="A80" t="s">
        <v>16</v>
      </c>
      <c r="B80">
        <v>4</v>
      </c>
      <c r="C80">
        <v>24</v>
      </c>
      <c r="D80">
        <v>268</v>
      </c>
      <c r="E80">
        <v>2654</v>
      </c>
      <c r="F80" s="9">
        <v>1.49253731343</v>
      </c>
      <c r="G80" s="9">
        <v>0.90429540316500001</v>
      </c>
      <c r="H80" s="9">
        <v>1.65</v>
      </c>
      <c r="I80">
        <v>264</v>
      </c>
      <c r="J80">
        <v>2630</v>
      </c>
      <c r="K80" t="s">
        <v>589</v>
      </c>
      <c r="L80">
        <v>0.31845975018400002</v>
      </c>
      <c r="M80" t="s">
        <v>15</v>
      </c>
      <c r="N80">
        <f>SUM(B79:B89)</f>
        <v>24</v>
      </c>
      <c r="O80">
        <f>SUM(C79:C89)</f>
        <v>212</v>
      </c>
    </row>
    <row r="81" spans="1:16" x14ac:dyDescent="0.2">
      <c r="A81" t="s">
        <v>18</v>
      </c>
      <c r="B81">
        <v>4</v>
      </c>
      <c r="C81">
        <v>23</v>
      </c>
      <c r="D81">
        <v>268</v>
      </c>
      <c r="E81">
        <v>2654</v>
      </c>
      <c r="F81" s="9">
        <v>1.49253731343</v>
      </c>
      <c r="G81" s="9">
        <v>0.86661642803299999</v>
      </c>
      <c r="H81" s="9">
        <v>1.72</v>
      </c>
      <c r="I81">
        <v>264</v>
      </c>
      <c r="J81">
        <v>2631</v>
      </c>
      <c r="K81" t="s">
        <v>563</v>
      </c>
      <c r="L81">
        <v>0.304637921624</v>
      </c>
      <c r="M81" t="s">
        <v>15</v>
      </c>
      <c r="N81">
        <f>D79-N80</f>
        <v>244</v>
      </c>
      <c r="O81">
        <f>E79-O80</f>
        <v>2442</v>
      </c>
    </row>
    <row r="82" spans="1:16" x14ac:dyDescent="0.2">
      <c r="A82" t="s">
        <v>20</v>
      </c>
      <c r="B82">
        <v>2</v>
      </c>
      <c r="C82">
        <v>19</v>
      </c>
      <c r="D82">
        <v>268</v>
      </c>
      <c r="E82">
        <v>2654</v>
      </c>
      <c r="F82" s="9">
        <v>0.74626865671599996</v>
      </c>
      <c r="G82" s="9">
        <v>0.71590052750599997</v>
      </c>
      <c r="H82" s="9">
        <v>1.04</v>
      </c>
      <c r="I82">
        <v>266</v>
      </c>
      <c r="J82">
        <v>2635</v>
      </c>
      <c r="K82" t="s">
        <v>588</v>
      </c>
      <c r="L82">
        <v>1</v>
      </c>
      <c r="M82" t="s">
        <v>15</v>
      </c>
    </row>
    <row r="83" spans="1:16" x14ac:dyDescent="0.2">
      <c r="A83" t="s">
        <v>22</v>
      </c>
      <c r="B83">
        <v>0</v>
      </c>
      <c r="C83">
        <v>18</v>
      </c>
      <c r="D83">
        <v>268</v>
      </c>
      <c r="E83">
        <v>2654</v>
      </c>
      <c r="F83" s="9">
        <v>0</v>
      </c>
      <c r="G83" s="9">
        <v>0.67822155237399995</v>
      </c>
      <c r="H83" s="9">
        <v>0</v>
      </c>
      <c r="I83">
        <v>268</v>
      </c>
      <c r="J83">
        <v>2636</v>
      </c>
      <c r="K83" t="s">
        <v>587</v>
      </c>
      <c r="L83">
        <v>0.40083086979600002</v>
      </c>
      <c r="M83" t="s">
        <v>15</v>
      </c>
    </row>
    <row r="84" spans="1:16" x14ac:dyDescent="0.2">
      <c r="A84" t="s">
        <v>24</v>
      </c>
      <c r="B84">
        <v>1</v>
      </c>
      <c r="C84">
        <v>24</v>
      </c>
      <c r="D84">
        <v>268</v>
      </c>
      <c r="E84">
        <v>2654</v>
      </c>
      <c r="F84" s="9">
        <v>0.37313432835799998</v>
      </c>
      <c r="G84" s="9">
        <v>0.90429540316500001</v>
      </c>
      <c r="H84" s="9">
        <v>0.41</v>
      </c>
      <c r="I84">
        <v>267</v>
      </c>
      <c r="J84">
        <v>2630</v>
      </c>
      <c r="K84" t="s">
        <v>586</v>
      </c>
      <c r="L84">
        <v>0.72287276116599997</v>
      </c>
      <c r="M84" t="s">
        <v>15</v>
      </c>
    </row>
    <row r="85" spans="1:16" x14ac:dyDescent="0.2">
      <c r="A85" t="s">
        <v>26</v>
      </c>
      <c r="B85">
        <v>1</v>
      </c>
      <c r="C85">
        <v>22</v>
      </c>
      <c r="D85">
        <v>268</v>
      </c>
      <c r="E85">
        <v>2654</v>
      </c>
      <c r="F85" s="9">
        <v>0.37313432835799998</v>
      </c>
      <c r="G85" s="9">
        <v>0.82893745290099996</v>
      </c>
      <c r="H85" s="9">
        <v>0.45</v>
      </c>
      <c r="I85">
        <v>267</v>
      </c>
      <c r="J85">
        <v>2632</v>
      </c>
      <c r="K85" t="s">
        <v>585</v>
      </c>
      <c r="L85">
        <v>0.71667275832099997</v>
      </c>
      <c r="M85" t="s">
        <v>15</v>
      </c>
    </row>
    <row r="86" spans="1:16" x14ac:dyDescent="0.2">
      <c r="A86" t="s">
        <v>28</v>
      </c>
      <c r="B86">
        <v>5</v>
      </c>
      <c r="C86">
        <v>16</v>
      </c>
      <c r="D86">
        <v>268</v>
      </c>
      <c r="E86">
        <v>2654</v>
      </c>
      <c r="F86" s="9">
        <v>1.8656716417899999</v>
      </c>
      <c r="G86" s="9">
        <v>0.60286360211000001</v>
      </c>
      <c r="H86" s="9">
        <v>3.09</v>
      </c>
      <c r="I86">
        <v>263</v>
      </c>
      <c r="J86">
        <v>2638</v>
      </c>
      <c r="K86" t="s">
        <v>584</v>
      </c>
      <c r="L86">
        <v>3.7384609147699997E-2</v>
      </c>
      <c r="M86" t="s">
        <v>50</v>
      </c>
    </row>
    <row r="87" spans="1:16" x14ac:dyDescent="0.2">
      <c r="A87" t="s">
        <v>30</v>
      </c>
      <c r="B87">
        <v>1</v>
      </c>
      <c r="C87">
        <v>18</v>
      </c>
      <c r="D87">
        <v>268</v>
      </c>
      <c r="E87">
        <v>2654</v>
      </c>
      <c r="F87" s="9">
        <v>0.37313432835799998</v>
      </c>
      <c r="G87" s="9">
        <v>0.67822155237399995</v>
      </c>
      <c r="H87" s="9">
        <v>0.55000000000000004</v>
      </c>
      <c r="I87">
        <v>267</v>
      </c>
      <c r="J87">
        <v>2636</v>
      </c>
      <c r="K87" t="s">
        <v>583</v>
      </c>
      <c r="L87">
        <v>1</v>
      </c>
      <c r="M87" t="s">
        <v>15</v>
      </c>
    </row>
    <row r="88" spans="1:16" x14ac:dyDescent="0.2">
      <c r="A88" t="s">
        <v>32</v>
      </c>
      <c r="B88">
        <v>4</v>
      </c>
      <c r="C88">
        <v>22</v>
      </c>
      <c r="D88">
        <v>268</v>
      </c>
      <c r="E88">
        <v>2654</v>
      </c>
      <c r="F88" s="9">
        <v>1.49253731343</v>
      </c>
      <c r="G88" s="9">
        <v>0.82893745290099996</v>
      </c>
      <c r="H88" s="9">
        <v>1.8</v>
      </c>
      <c r="I88">
        <v>264</v>
      </c>
      <c r="J88">
        <v>2632</v>
      </c>
      <c r="K88" t="s">
        <v>582</v>
      </c>
      <c r="L88">
        <v>0.29196018148899999</v>
      </c>
      <c r="M88" t="s">
        <v>15</v>
      </c>
    </row>
    <row r="89" spans="1:16" ht="17" thickBot="1" x14ac:dyDescent="0.25">
      <c r="A89" t="s">
        <v>34</v>
      </c>
      <c r="B89">
        <v>2</v>
      </c>
      <c r="C89">
        <v>16</v>
      </c>
      <c r="D89">
        <v>268</v>
      </c>
      <c r="E89">
        <v>2654</v>
      </c>
      <c r="F89" s="9">
        <v>0.74626865671599996</v>
      </c>
      <c r="G89" s="9">
        <v>0.60286360211000001</v>
      </c>
      <c r="H89" s="9">
        <v>1.24</v>
      </c>
      <c r="I89">
        <v>266</v>
      </c>
      <c r="J89">
        <v>2638</v>
      </c>
      <c r="K89" t="s">
        <v>581</v>
      </c>
      <c r="L89">
        <v>0.67791988477200005</v>
      </c>
      <c r="M89" t="s">
        <v>15</v>
      </c>
    </row>
    <row r="90" spans="1:16" s="4" customFormat="1" ht="17" thickBot="1" x14ac:dyDescent="0.25">
      <c r="A90" s="5" t="s">
        <v>120</v>
      </c>
      <c r="B90" s="4">
        <v>0</v>
      </c>
      <c r="C90" s="4">
        <v>3</v>
      </c>
      <c r="D90" s="4">
        <v>268</v>
      </c>
      <c r="E90" s="4">
        <v>2654</v>
      </c>
      <c r="F90" s="8">
        <v>0</v>
      </c>
      <c r="G90" s="8">
        <v>0.11303692539599999</v>
      </c>
      <c r="H90" s="8">
        <v>0</v>
      </c>
      <c r="I90" s="4">
        <v>268</v>
      </c>
      <c r="J90" s="4">
        <v>2651</v>
      </c>
      <c r="K90" s="4" t="s">
        <v>580</v>
      </c>
      <c r="L90" s="4">
        <v>1</v>
      </c>
      <c r="M90" s="4" t="s">
        <v>15</v>
      </c>
      <c r="N90" s="10">
        <f>SUM(F90:F100)</f>
        <v>1.4925373134319999</v>
      </c>
      <c r="O90" s="10">
        <f>SUM(G90:G100)</f>
        <v>2.7505651846286003</v>
      </c>
      <c r="P90" s="24">
        <f>N90/O90</f>
        <v>0.54262931915701251</v>
      </c>
    </row>
    <row r="91" spans="1:16" x14ac:dyDescent="0.2">
      <c r="A91" t="s">
        <v>16</v>
      </c>
      <c r="B91">
        <v>1</v>
      </c>
      <c r="C91">
        <v>4</v>
      </c>
      <c r="D91">
        <v>268</v>
      </c>
      <c r="E91">
        <v>2654</v>
      </c>
      <c r="F91" s="9">
        <v>0.37313432835799998</v>
      </c>
      <c r="G91" s="9">
        <v>0.15071590052799999</v>
      </c>
      <c r="H91" s="9">
        <v>2.48</v>
      </c>
      <c r="I91">
        <v>267</v>
      </c>
      <c r="J91">
        <v>2650</v>
      </c>
      <c r="K91" t="s">
        <v>579</v>
      </c>
      <c r="L91">
        <v>0.38205007004199998</v>
      </c>
      <c r="M91" t="s">
        <v>15</v>
      </c>
      <c r="N91">
        <f>SUM(B90:B100)</f>
        <v>4</v>
      </c>
      <c r="O91">
        <f>SUM(C90:C100)</f>
        <v>73</v>
      </c>
    </row>
    <row r="92" spans="1:16" x14ac:dyDescent="0.2">
      <c r="A92" t="s">
        <v>18</v>
      </c>
      <c r="B92">
        <v>0</v>
      </c>
      <c r="C92">
        <v>9</v>
      </c>
      <c r="D92">
        <v>268</v>
      </c>
      <c r="E92">
        <v>2654</v>
      </c>
      <c r="F92" s="9">
        <v>0</v>
      </c>
      <c r="G92" s="9">
        <v>0.33911077618699997</v>
      </c>
      <c r="H92" s="9">
        <v>0</v>
      </c>
      <c r="I92">
        <v>268</v>
      </c>
      <c r="J92">
        <v>2645</v>
      </c>
      <c r="K92" t="s">
        <v>578</v>
      </c>
      <c r="L92">
        <v>1</v>
      </c>
      <c r="M92" t="s">
        <v>15</v>
      </c>
      <c r="N92">
        <f>D90-N91</f>
        <v>264</v>
      </c>
      <c r="O92">
        <f>E90-O91</f>
        <v>2581</v>
      </c>
    </row>
    <row r="93" spans="1:16" x14ac:dyDescent="0.2">
      <c r="A93" t="s">
        <v>20</v>
      </c>
      <c r="B93">
        <v>0</v>
      </c>
      <c r="C93">
        <v>2</v>
      </c>
      <c r="D93">
        <v>268</v>
      </c>
      <c r="E93">
        <v>2654</v>
      </c>
      <c r="F93" s="9">
        <v>0</v>
      </c>
      <c r="G93" s="9">
        <v>7.5357950263800003E-2</v>
      </c>
      <c r="H93" s="9">
        <v>0</v>
      </c>
      <c r="I93">
        <v>268</v>
      </c>
      <c r="J93">
        <v>2652</v>
      </c>
      <c r="K93" t="s">
        <v>577</v>
      </c>
      <c r="L93">
        <v>1</v>
      </c>
      <c r="M93" t="s">
        <v>15</v>
      </c>
    </row>
    <row r="94" spans="1:16" x14ac:dyDescent="0.2">
      <c r="A94" t="s">
        <v>22</v>
      </c>
      <c r="B94">
        <v>0</v>
      </c>
      <c r="C94">
        <v>2</v>
      </c>
      <c r="D94">
        <v>268</v>
      </c>
      <c r="E94">
        <v>2654</v>
      </c>
      <c r="F94" s="9">
        <v>0</v>
      </c>
      <c r="G94" s="9">
        <v>7.5357950263800003E-2</v>
      </c>
      <c r="H94" s="9">
        <v>0</v>
      </c>
      <c r="I94">
        <v>268</v>
      </c>
      <c r="J94">
        <v>2652</v>
      </c>
      <c r="K94" t="s">
        <v>577</v>
      </c>
      <c r="L94">
        <v>1</v>
      </c>
      <c r="M94" t="s">
        <v>15</v>
      </c>
    </row>
    <row r="95" spans="1:16" x14ac:dyDescent="0.2">
      <c r="A95" t="s">
        <v>24</v>
      </c>
      <c r="B95">
        <v>0</v>
      </c>
      <c r="C95">
        <v>8</v>
      </c>
      <c r="D95">
        <v>268</v>
      </c>
      <c r="E95">
        <v>2654</v>
      </c>
      <c r="F95" s="9">
        <v>0</v>
      </c>
      <c r="G95" s="9">
        <v>0.301431801055</v>
      </c>
      <c r="H95" s="9">
        <v>0</v>
      </c>
      <c r="I95">
        <v>268</v>
      </c>
      <c r="J95">
        <v>2646</v>
      </c>
      <c r="K95" t="s">
        <v>576</v>
      </c>
      <c r="L95">
        <v>1</v>
      </c>
      <c r="M95" t="s">
        <v>15</v>
      </c>
    </row>
    <row r="96" spans="1:16" x14ac:dyDescent="0.2">
      <c r="A96" t="s">
        <v>26</v>
      </c>
      <c r="B96">
        <v>1</v>
      </c>
      <c r="C96">
        <v>12</v>
      </c>
      <c r="D96">
        <v>268</v>
      </c>
      <c r="E96">
        <v>2654</v>
      </c>
      <c r="F96" s="9">
        <v>0.37313432835799998</v>
      </c>
      <c r="G96" s="9">
        <v>0.45214770158299999</v>
      </c>
      <c r="H96" s="9">
        <v>0.83</v>
      </c>
      <c r="I96">
        <v>267</v>
      </c>
      <c r="J96">
        <v>2642</v>
      </c>
      <c r="K96" t="s">
        <v>575</v>
      </c>
      <c r="L96">
        <v>1</v>
      </c>
      <c r="M96" t="s">
        <v>15</v>
      </c>
    </row>
    <row r="97" spans="1:16" x14ac:dyDescent="0.2">
      <c r="A97" t="s">
        <v>28</v>
      </c>
      <c r="B97">
        <v>1</v>
      </c>
      <c r="C97">
        <v>5</v>
      </c>
      <c r="D97">
        <v>268</v>
      </c>
      <c r="E97">
        <v>2654</v>
      </c>
      <c r="F97" s="9">
        <v>0.37313432835799998</v>
      </c>
      <c r="G97" s="9">
        <v>0.18839487565900001</v>
      </c>
      <c r="H97" s="9">
        <v>1.98</v>
      </c>
      <c r="I97">
        <v>267</v>
      </c>
      <c r="J97">
        <v>2649</v>
      </c>
      <c r="K97" t="s">
        <v>574</v>
      </c>
      <c r="L97">
        <v>0.43882435225999999</v>
      </c>
      <c r="M97" t="s">
        <v>15</v>
      </c>
    </row>
    <row r="98" spans="1:16" x14ac:dyDescent="0.2">
      <c r="A98" t="s">
        <v>30</v>
      </c>
      <c r="B98">
        <v>1</v>
      </c>
      <c r="C98">
        <v>8</v>
      </c>
      <c r="D98">
        <v>268</v>
      </c>
      <c r="E98">
        <v>2654</v>
      </c>
      <c r="F98" s="9">
        <v>0.37313432835799998</v>
      </c>
      <c r="G98" s="9">
        <v>0.301431801055</v>
      </c>
      <c r="H98" s="9">
        <v>1.24</v>
      </c>
      <c r="I98">
        <v>267</v>
      </c>
      <c r="J98">
        <v>2646</v>
      </c>
      <c r="K98" t="s">
        <v>573</v>
      </c>
      <c r="L98">
        <v>0.57981073556499996</v>
      </c>
      <c r="M98" t="s">
        <v>15</v>
      </c>
    </row>
    <row r="99" spans="1:16" x14ac:dyDescent="0.2">
      <c r="A99" t="s">
        <v>32</v>
      </c>
      <c r="B99">
        <v>0</v>
      </c>
      <c r="C99">
        <v>4</v>
      </c>
      <c r="D99">
        <v>268</v>
      </c>
      <c r="E99">
        <v>2654</v>
      </c>
      <c r="F99" s="9">
        <v>0</v>
      </c>
      <c r="G99" s="9">
        <v>0.15071590052799999</v>
      </c>
      <c r="H99" s="9">
        <v>0</v>
      </c>
      <c r="I99">
        <v>268</v>
      </c>
      <c r="J99">
        <v>2650</v>
      </c>
      <c r="K99" t="s">
        <v>572</v>
      </c>
      <c r="L99">
        <v>1</v>
      </c>
      <c r="M99" t="s">
        <v>15</v>
      </c>
    </row>
    <row r="100" spans="1:16" ht="17" thickBot="1" x14ac:dyDescent="0.25">
      <c r="A100" t="s">
        <v>34</v>
      </c>
      <c r="B100">
        <v>0</v>
      </c>
      <c r="C100">
        <v>16</v>
      </c>
      <c r="D100">
        <v>268</v>
      </c>
      <c r="E100">
        <v>2654</v>
      </c>
      <c r="F100" s="9">
        <v>0</v>
      </c>
      <c r="G100" s="9">
        <v>0.60286360211000001</v>
      </c>
      <c r="H100" s="9">
        <v>0</v>
      </c>
      <c r="I100">
        <v>268</v>
      </c>
      <c r="J100">
        <v>2638</v>
      </c>
      <c r="K100" t="s">
        <v>571</v>
      </c>
      <c r="L100">
        <v>0.38949821052099998</v>
      </c>
      <c r="M100" t="s">
        <v>15</v>
      </c>
    </row>
    <row r="101" spans="1:16" s="4" customFormat="1" ht="17" thickBot="1" x14ac:dyDescent="0.25">
      <c r="A101" s="5" t="s">
        <v>131</v>
      </c>
      <c r="B101" s="4">
        <v>1</v>
      </c>
      <c r="C101" s="4">
        <v>7</v>
      </c>
      <c r="D101" s="4">
        <v>268</v>
      </c>
      <c r="E101" s="4">
        <v>2654</v>
      </c>
      <c r="F101" s="8">
        <v>0.37313432835799998</v>
      </c>
      <c r="G101" s="8">
        <v>0.26375282592299998</v>
      </c>
      <c r="H101" s="8">
        <v>1.41</v>
      </c>
      <c r="I101" s="4">
        <v>267</v>
      </c>
      <c r="J101" s="4">
        <v>2647</v>
      </c>
      <c r="K101" s="4" t="s">
        <v>570</v>
      </c>
      <c r="L101" s="4">
        <v>0.53725188338300001</v>
      </c>
      <c r="M101" s="4" t="s">
        <v>15</v>
      </c>
      <c r="N101" s="10">
        <f>SUM(F101:F111)</f>
        <v>10.447761194005999</v>
      </c>
      <c r="O101" s="10">
        <f>SUM(G101:G111)</f>
        <v>10.097965335358001</v>
      </c>
      <c r="P101" s="24">
        <f>N101/O101</f>
        <v>1.0346402316735221</v>
      </c>
    </row>
    <row r="102" spans="1:16" x14ac:dyDescent="0.2">
      <c r="A102" t="s">
        <v>16</v>
      </c>
      <c r="B102">
        <v>2</v>
      </c>
      <c r="C102">
        <v>30</v>
      </c>
      <c r="D102">
        <v>268</v>
      </c>
      <c r="E102">
        <v>2654</v>
      </c>
      <c r="F102" s="9">
        <v>0.74626865671599996</v>
      </c>
      <c r="G102" s="9">
        <v>1.1303692539600001</v>
      </c>
      <c r="H102" s="9">
        <v>0.66</v>
      </c>
      <c r="I102">
        <v>266</v>
      </c>
      <c r="J102">
        <v>2624</v>
      </c>
      <c r="K102" t="s">
        <v>569</v>
      </c>
      <c r="L102">
        <v>0.76358248415300001</v>
      </c>
      <c r="M102" t="s">
        <v>15</v>
      </c>
      <c r="N102">
        <f>SUM(B101:B111)</f>
        <v>28</v>
      </c>
      <c r="O102">
        <f>SUM(C101:C111)</f>
        <v>268</v>
      </c>
    </row>
    <row r="103" spans="1:16" x14ac:dyDescent="0.2">
      <c r="A103" t="s">
        <v>18</v>
      </c>
      <c r="B103">
        <v>3</v>
      </c>
      <c r="C103">
        <v>14</v>
      </c>
      <c r="D103">
        <v>268</v>
      </c>
      <c r="E103">
        <v>2654</v>
      </c>
      <c r="F103" s="9">
        <v>1.11940298507</v>
      </c>
      <c r="G103" s="9">
        <v>0.52750565184599996</v>
      </c>
      <c r="H103" s="9">
        <v>2.12</v>
      </c>
      <c r="I103">
        <v>265</v>
      </c>
      <c r="J103">
        <v>2640</v>
      </c>
      <c r="K103" t="s">
        <v>568</v>
      </c>
      <c r="L103">
        <v>0.19994228831899999</v>
      </c>
      <c r="M103" t="s">
        <v>15</v>
      </c>
      <c r="N103">
        <f>D101-N102</f>
        <v>240</v>
      </c>
      <c r="O103">
        <f>E101-O102</f>
        <v>2386</v>
      </c>
    </row>
    <row r="104" spans="1:16" x14ac:dyDescent="0.2">
      <c r="A104" t="s">
        <v>20</v>
      </c>
      <c r="B104">
        <v>4</v>
      </c>
      <c r="C104">
        <v>17</v>
      </c>
      <c r="D104">
        <v>268</v>
      </c>
      <c r="E104">
        <v>2654</v>
      </c>
      <c r="F104" s="9">
        <v>1.49253731343</v>
      </c>
      <c r="G104" s="9">
        <v>0.64054257724200003</v>
      </c>
      <c r="H104" s="9">
        <v>2.33</v>
      </c>
      <c r="I104">
        <v>264</v>
      </c>
      <c r="J104">
        <v>2637</v>
      </c>
      <c r="K104" t="s">
        <v>567</v>
      </c>
      <c r="L104">
        <v>0.119770582779</v>
      </c>
      <c r="M104" t="s">
        <v>15</v>
      </c>
    </row>
    <row r="105" spans="1:16" x14ac:dyDescent="0.2">
      <c r="A105" t="s">
        <v>22</v>
      </c>
      <c r="B105">
        <v>1</v>
      </c>
      <c r="C105">
        <v>30</v>
      </c>
      <c r="D105">
        <v>268</v>
      </c>
      <c r="E105">
        <v>2654</v>
      </c>
      <c r="F105" s="9">
        <v>0.37313432835799998</v>
      </c>
      <c r="G105" s="9">
        <v>1.1303692539600001</v>
      </c>
      <c r="H105" s="9">
        <v>0.33</v>
      </c>
      <c r="I105">
        <v>267</v>
      </c>
      <c r="J105">
        <v>2624</v>
      </c>
      <c r="K105" t="s">
        <v>566</v>
      </c>
      <c r="L105">
        <v>0.35667848256099999</v>
      </c>
      <c r="M105" t="s">
        <v>15</v>
      </c>
    </row>
    <row r="106" spans="1:16" x14ac:dyDescent="0.2">
      <c r="A106" t="s">
        <v>24</v>
      </c>
      <c r="B106">
        <v>3</v>
      </c>
      <c r="C106">
        <v>35</v>
      </c>
      <c r="D106">
        <v>268</v>
      </c>
      <c r="E106">
        <v>2654</v>
      </c>
      <c r="F106" s="9">
        <v>1.11940298507</v>
      </c>
      <c r="G106" s="9">
        <v>1.3187641296199999</v>
      </c>
      <c r="H106" s="9">
        <v>0.85</v>
      </c>
      <c r="I106">
        <v>265</v>
      </c>
      <c r="J106">
        <v>2619</v>
      </c>
      <c r="K106" t="s">
        <v>565</v>
      </c>
      <c r="L106">
        <v>1</v>
      </c>
      <c r="M106" t="s">
        <v>15</v>
      </c>
    </row>
    <row r="107" spans="1:16" x14ac:dyDescent="0.2">
      <c r="A107" t="s">
        <v>26</v>
      </c>
      <c r="B107">
        <v>1</v>
      </c>
      <c r="C107">
        <v>31</v>
      </c>
      <c r="D107">
        <v>268</v>
      </c>
      <c r="E107">
        <v>2654</v>
      </c>
      <c r="F107" s="9">
        <v>0.37313432835799998</v>
      </c>
      <c r="G107" s="9">
        <v>1.1680482290900001</v>
      </c>
      <c r="H107" s="9">
        <v>0.32</v>
      </c>
      <c r="I107">
        <v>267</v>
      </c>
      <c r="J107">
        <v>2623</v>
      </c>
      <c r="K107" t="s">
        <v>564</v>
      </c>
      <c r="L107">
        <v>0.35730651248400003</v>
      </c>
      <c r="M107" t="s">
        <v>15</v>
      </c>
    </row>
    <row r="108" spans="1:16" x14ac:dyDescent="0.2">
      <c r="A108" t="s">
        <v>28</v>
      </c>
      <c r="B108">
        <v>4</v>
      </c>
      <c r="C108">
        <v>23</v>
      </c>
      <c r="D108">
        <v>268</v>
      </c>
      <c r="E108">
        <v>2654</v>
      </c>
      <c r="F108" s="9">
        <v>1.49253731343</v>
      </c>
      <c r="G108" s="9">
        <v>0.86661642803299999</v>
      </c>
      <c r="H108" s="9">
        <v>1.72</v>
      </c>
      <c r="I108">
        <v>264</v>
      </c>
      <c r="J108">
        <v>2631</v>
      </c>
      <c r="K108" t="s">
        <v>563</v>
      </c>
      <c r="L108">
        <v>0.304637921624</v>
      </c>
      <c r="M108" t="s">
        <v>15</v>
      </c>
    </row>
    <row r="109" spans="1:16" x14ac:dyDescent="0.2">
      <c r="A109" t="s">
        <v>30</v>
      </c>
      <c r="B109">
        <v>3</v>
      </c>
      <c r="C109">
        <v>25</v>
      </c>
      <c r="D109">
        <v>268</v>
      </c>
      <c r="E109">
        <v>2654</v>
      </c>
      <c r="F109" s="9">
        <v>1.11940298507</v>
      </c>
      <c r="G109" s="9">
        <v>0.94197437829700004</v>
      </c>
      <c r="H109" s="9">
        <v>1.19</v>
      </c>
      <c r="I109">
        <v>265</v>
      </c>
      <c r="J109">
        <v>2629</v>
      </c>
      <c r="K109" t="s">
        <v>562</v>
      </c>
      <c r="L109">
        <v>0.73847011568999998</v>
      </c>
      <c r="M109" t="s">
        <v>15</v>
      </c>
    </row>
    <row r="110" spans="1:16" x14ac:dyDescent="0.2">
      <c r="A110" t="s">
        <v>32</v>
      </c>
      <c r="B110">
        <v>4</v>
      </c>
      <c r="C110">
        <v>25</v>
      </c>
      <c r="D110">
        <v>268</v>
      </c>
      <c r="E110">
        <v>2654</v>
      </c>
      <c r="F110" s="9">
        <v>1.49253731343</v>
      </c>
      <c r="G110" s="9">
        <v>0.94197437829700004</v>
      </c>
      <c r="H110" s="9">
        <v>1.58</v>
      </c>
      <c r="I110">
        <v>264</v>
      </c>
      <c r="J110">
        <v>2629</v>
      </c>
      <c r="K110" t="s">
        <v>561</v>
      </c>
      <c r="L110">
        <v>0.33327772764399999</v>
      </c>
      <c r="M110" t="s">
        <v>15</v>
      </c>
    </row>
    <row r="111" spans="1:16" x14ac:dyDescent="0.2">
      <c r="A111" t="s">
        <v>34</v>
      </c>
      <c r="B111">
        <v>2</v>
      </c>
      <c r="C111">
        <v>31</v>
      </c>
      <c r="D111">
        <v>268</v>
      </c>
      <c r="E111">
        <v>2654</v>
      </c>
      <c r="F111" s="9">
        <v>0.74626865671599996</v>
      </c>
      <c r="G111" s="9">
        <v>1.1680482290900001</v>
      </c>
      <c r="H111" s="9">
        <v>0.64</v>
      </c>
      <c r="I111">
        <v>266</v>
      </c>
      <c r="J111">
        <v>2623</v>
      </c>
      <c r="K111" t="s">
        <v>560</v>
      </c>
      <c r="L111">
        <v>0.76378699757699997</v>
      </c>
      <c r="M111" t="s">
        <v>15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10320-83A6-7440-B82E-894619EEFF73}">
  <dimension ref="A1:P111"/>
  <sheetViews>
    <sheetView workbookViewId="0">
      <selection activeCell="N102" sqref="N102:O103"/>
    </sheetView>
  </sheetViews>
  <sheetFormatPr baseColWidth="10" defaultRowHeight="16" x14ac:dyDescent="0.2"/>
  <sheetData>
    <row r="1" spans="1:16" s="1" customFormat="1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748</v>
      </c>
      <c r="O1" s="1" t="s">
        <v>860</v>
      </c>
      <c r="P1" s="1" t="s">
        <v>861</v>
      </c>
    </row>
    <row r="2" spans="1:16" s="4" customFormat="1" ht="17" thickBot="1" x14ac:dyDescent="0.25">
      <c r="A2" s="5" t="s">
        <v>13</v>
      </c>
      <c r="B2" s="4">
        <v>1</v>
      </c>
      <c r="C2" s="4">
        <v>19</v>
      </c>
      <c r="D2" s="4">
        <v>160</v>
      </c>
      <c r="E2" s="4">
        <v>1579</v>
      </c>
      <c r="F2" s="8">
        <v>0.625</v>
      </c>
      <c r="G2" s="8">
        <v>1.20329322356</v>
      </c>
      <c r="H2" s="8">
        <v>0.52</v>
      </c>
      <c r="I2" s="4">
        <v>159</v>
      </c>
      <c r="J2" s="4">
        <v>1560</v>
      </c>
      <c r="K2" s="4" t="s">
        <v>747</v>
      </c>
      <c r="L2" s="4">
        <v>1</v>
      </c>
      <c r="M2" s="4" t="s">
        <v>15</v>
      </c>
      <c r="N2" s="10">
        <f>SUM(F2:F12)</f>
        <v>12.5</v>
      </c>
      <c r="O2" s="10">
        <f>SUM(G2:G12)</f>
        <v>14.312856238116</v>
      </c>
      <c r="P2" s="24">
        <f>N2/O2</f>
        <v>0.87334070796517504</v>
      </c>
    </row>
    <row r="3" spans="1:16" x14ac:dyDescent="0.2">
      <c r="A3" t="s">
        <v>16</v>
      </c>
      <c r="B3">
        <v>1</v>
      </c>
      <c r="C3">
        <v>17</v>
      </c>
      <c r="D3">
        <v>160</v>
      </c>
      <c r="E3">
        <v>1579</v>
      </c>
      <c r="F3" s="9">
        <v>0.625</v>
      </c>
      <c r="G3" s="9">
        <v>1.07663077897</v>
      </c>
      <c r="H3" s="9">
        <v>0.57999999999999996</v>
      </c>
      <c r="I3">
        <v>159</v>
      </c>
      <c r="J3">
        <v>1562</v>
      </c>
      <c r="K3" t="s">
        <v>724</v>
      </c>
      <c r="L3">
        <v>1</v>
      </c>
      <c r="M3" t="s">
        <v>15</v>
      </c>
      <c r="N3">
        <f>SUM(B2:B12)</f>
        <v>20</v>
      </c>
      <c r="O3">
        <f>SUM(C2:C12)</f>
        <v>226</v>
      </c>
    </row>
    <row r="4" spans="1:16" x14ac:dyDescent="0.2">
      <c r="A4" t="s">
        <v>18</v>
      </c>
      <c r="B4">
        <v>0</v>
      </c>
      <c r="C4">
        <v>22</v>
      </c>
      <c r="D4">
        <v>160</v>
      </c>
      <c r="E4">
        <v>1579</v>
      </c>
      <c r="F4" s="9">
        <v>0</v>
      </c>
      <c r="G4" s="9">
        <v>1.39328689044</v>
      </c>
      <c r="H4" s="9">
        <v>0</v>
      </c>
      <c r="I4">
        <v>160</v>
      </c>
      <c r="J4">
        <v>1557</v>
      </c>
      <c r="K4" t="s">
        <v>743</v>
      </c>
      <c r="L4">
        <v>0.25507385206599997</v>
      </c>
      <c r="M4" t="s">
        <v>15</v>
      </c>
      <c r="N4">
        <f>D2-N3</f>
        <v>140</v>
      </c>
      <c r="O4">
        <f>E2-O3</f>
        <v>1353</v>
      </c>
    </row>
    <row r="5" spans="1:16" x14ac:dyDescent="0.2">
      <c r="A5" t="s">
        <v>20</v>
      </c>
      <c r="B5">
        <v>2</v>
      </c>
      <c r="C5">
        <v>14</v>
      </c>
      <c r="D5">
        <v>160</v>
      </c>
      <c r="E5">
        <v>1579</v>
      </c>
      <c r="F5" s="9">
        <v>1.25</v>
      </c>
      <c r="G5" s="9">
        <v>0.88663711209600005</v>
      </c>
      <c r="H5" s="9">
        <v>1.41</v>
      </c>
      <c r="I5">
        <v>158</v>
      </c>
      <c r="J5">
        <v>1565</v>
      </c>
      <c r="K5" t="s">
        <v>662</v>
      </c>
      <c r="L5">
        <v>0.65304897227600001</v>
      </c>
      <c r="M5" t="s">
        <v>15</v>
      </c>
    </row>
    <row r="6" spans="1:16" x14ac:dyDescent="0.2">
      <c r="A6" t="s">
        <v>22</v>
      </c>
      <c r="B6">
        <v>0</v>
      </c>
      <c r="C6">
        <v>24</v>
      </c>
      <c r="D6">
        <v>160</v>
      </c>
      <c r="E6">
        <v>1579</v>
      </c>
      <c r="F6" s="9">
        <v>0</v>
      </c>
      <c r="G6" s="9">
        <v>1.51994933502</v>
      </c>
      <c r="H6" s="9">
        <v>0</v>
      </c>
      <c r="I6">
        <v>160</v>
      </c>
      <c r="J6">
        <v>1555</v>
      </c>
      <c r="K6" t="s">
        <v>746</v>
      </c>
      <c r="L6">
        <v>0.159580297205</v>
      </c>
      <c r="M6" t="s">
        <v>15</v>
      </c>
    </row>
    <row r="7" spans="1:16" x14ac:dyDescent="0.2">
      <c r="A7" t="s">
        <v>24</v>
      </c>
      <c r="B7">
        <v>2</v>
      </c>
      <c r="C7">
        <v>21</v>
      </c>
      <c r="D7">
        <v>160</v>
      </c>
      <c r="E7">
        <v>1579</v>
      </c>
      <c r="F7" s="9">
        <v>1.25</v>
      </c>
      <c r="G7" s="9">
        <v>1.32995566814</v>
      </c>
      <c r="H7" s="9">
        <v>0.94</v>
      </c>
      <c r="I7">
        <v>158</v>
      </c>
      <c r="J7">
        <v>1558</v>
      </c>
      <c r="K7" t="s">
        <v>745</v>
      </c>
      <c r="L7">
        <v>1</v>
      </c>
      <c r="M7" t="s">
        <v>15</v>
      </c>
    </row>
    <row r="8" spans="1:16" x14ac:dyDescent="0.2">
      <c r="A8" t="s">
        <v>26</v>
      </c>
      <c r="B8">
        <v>6</v>
      </c>
      <c r="C8">
        <v>19</v>
      </c>
      <c r="D8">
        <v>160</v>
      </c>
      <c r="E8">
        <v>1579</v>
      </c>
      <c r="F8" s="9">
        <v>3.75</v>
      </c>
      <c r="G8" s="9">
        <v>1.20329322356</v>
      </c>
      <c r="H8" s="9">
        <v>3.12</v>
      </c>
      <c r="I8">
        <v>154</v>
      </c>
      <c r="J8">
        <v>1560</v>
      </c>
      <c r="K8" t="s">
        <v>744</v>
      </c>
      <c r="L8">
        <v>2.2311983745999998E-2</v>
      </c>
      <c r="M8" t="s">
        <v>50</v>
      </c>
    </row>
    <row r="9" spans="1:16" x14ac:dyDescent="0.2">
      <c r="A9" t="s">
        <v>28</v>
      </c>
      <c r="B9">
        <v>0</v>
      </c>
      <c r="C9">
        <v>22</v>
      </c>
      <c r="D9">
        <v>160</v>
      </c>
      <c r="E9">
        <v>1579</v>
      </c>
      <c r="F9" s="9">
        <v>0</v>
      </c>
      <c r="G9" s="9">
        <v>1.39328689044</v>
      </c>
      <c r="H9" s="9">
        <v>0</v>
      </c>
      <c r="I9">
        <v>160</v>
      </c>
      <c r="J9">
        <v>1557</v>
      </c>
      <c r="K9" t="s">
        <v>743</v>
      </c>
      <c r="L9">
        <v>0.25507385206599997</v>
      </c>
      <c r="M9" t="s">
        <v>15</v>
      </c>
    </row>
    <row r="10" spans="1:16" x14ac:dyDescent="0.2">
      <c r="A10" t="s">
        <v>30</v>
      </c>
      <c r="B10">
        <v>4</v>
      </c>
      <c r="C10">
        <v>25</v>
      </c>
      <c r="D10">
        <v>160</v>
      </c>
      <c r="E10">
        <v>1579</v>
      </c>
      <c r="F10" s="9">
        <v>2.5</v>
      </c>
      <c r="G10" s="9">
        <v>1.5832805573099999</v>
      </c>
      <c r="H10" s="9">
        <v>1.58</v>
      </c>
      <c r="I10">
        <v>156</v>
      </c>
      <c r="J10">
        <v>1554</v>
      </c>
      <c r="K10" t="s">
        <v>742</v>
      </c>
      <c r="L10">
        <v>0.333720780755</v>
      </c>
      <c r="M10" t="s">
        <v>15</v>
      </c>
    </row>
    <row r="11" spans="1:16" x14ac:dyDescent="0.2">
      <c r="A11" t="s">
        <v>32</v>
      </c>
      <c r="B11">
        <v>2</v>
      </c>
      <c r="C11">
        <v>19</v>
      </c>
      <c r="D11">
        <v>160</v>
      </c>
      <c r="E11">
        <v>1579</v>
      </c>
      <c r="F11" s="9">
        <v>1.25</v>
      </c>
      <c r="G11" s="9">
        <v>1.20329322356</v>
      </c>
      <c r="H11" s="9">
        <v>1.04</v>
      </c>
      <c r="I11">
        <v>158</v>
      </c>
      <c r="J11">
        <v>1560</v>
      </c>
      <c r="K11" t="s">
        <v>741</v>
      </c>
      <c r="L11">
        <v>1</v>
      </c>
      <c r="M11" t="s">
        <v>15</v>
      </c>
    </row>
    <row r="12" spans="1:16" ht="17" thickBot="1" x14ac:dyDescent="0.25">
      <c r="A12" t="s">
        <v>34</v>
      </c>
      <c r="B12">
        <v>2</v>
      </c>
      <c r="C12">
        <v>24</v>
      </c>
      <c r="D12">
        <v>160</v>
      </c>
      <c r="E12">
        <v>1579</v>
      </c>
      <c r="F12" s="9">
        <v>1.25</v>
      </c>
      <c r="G12" s="9">
        <v>1.51994933502</v>
      </c>
      <c r="H12" s="9">
        <v>0.82</v>
      </c>
      <c r="I12">
        <v>158</v>
      </c>
      <c r="J12">
        <v>1555</v>
      </c>
      <c r="K12" t="s">
        <v>740</v>
      </c>
      <c r="L12">
        <v>1</v>
      </c>
      <c r="M12" t="s">
        <v>15</v>
      </c>
    </row>
    <row r="13" spans="1:16" s="4" customFormat="1" ht="17" thickBot="1" x14ac:dyDescent="0.25">
      <c r="A13" s="5" t="s">
        <v>36</v>
      </c>
      <c r="B13" s="4">
        <v>1</v>
      </c>
      <c r="C13" s="4">
        <v>2</v>
      </c>
      <c r="D13" s="4">
        <v>160</v>
      </c>
      <c r="E13" s="4">
        <v>1579</v>
      </c>
      <c r="F13" s="8">
        <v>0.625</v>
      </c>
      <c r="G13" s="8">
        <v>0.12666244458500001</v>
      </c>
      <c r="H13" s="8">
        <v>4.93</v>
      </c>
      <c r="I13" s="4">
        <v>159</v>
      </c>
      <c r="J13" s="4">
        <v>1577</v>
      </c>
      <c r="K13" s="4" t="s">
        <v>739</v>
      </c>
      <c r="L13" s="4">
        <v>0.25153473608600002</v>
      </c>
      <c r="M13" s="4" t="s">
        <v>15</v>
      </c>
      <c r="N13" s="10">
        <f>SUM(F13:F23)</f>
        <v>5.625</v>
      </c>
      <c r="O13" s="10">
        <f>SUM(G13:G23)</f>
        <v>4.243191893605001</v>
      </c>
      <c r="P13" s="24">
        <f>N13/O13</f>
        <v>1.3256529850741725</v>
      </c>
    </row>
    <row r="14" spans="1:16" x14ac:dyDescent="0.2">
      <c r="A14" t="s">
        <v>16</v>
      </c>
      <c r="B14">
        <v>0</v>
      </c>
      <c r="C14">
        <v>7</v>
      </c>
      <c r="D14">
        <v>160</v>
      </c>
      <c r="E14">
        <v>1579</v>
      </c>
      <c r="F14" s="9">
        <v>0</v>
      </c>
      <c r="G14" s="9">
        <v>0.44331855604800002</v>
      </c>
      <c r="H14" s="9">
        <v>0</v>
      </c>
      <c r="I14">
        <v>160</v>
      </c>
      <c r="J14">
        <v>1572</v>
      </c>
      <c r="K14" t="s">
        <v>671</v>
      </c>
      <c r="L14">
        <v>1</v>
      </c>
      <c r="M14" t="s">
        <v>15</v>
      </c>
      <c r="N14">
        <f>SUM(B13:B23)</f>
        <v>9</v>
      </c>
      <c r="O14">
        <f>SUM(C13:C23)</f>
        <v>67</v>
      </c>
    </row>
    <row r="15" spans="1:16" x14ac:dyDescent="0.2">
      <c r="A15" t="s">
        <v>18</v>
      </c>
      <c r="B15">
        <v>0</v>
      </c>
      <c r="C15">
        <v>4</v>
      </c>
      <c r="D15">
        <v>160</v>
      </c>
      <c r="E15">
        <v>1579</v>
      </c>
      <c r="F15" s="9">
        <v>0</v>
      </c>
      <c r="G15" s="9">
        <v>0.25332488917000001</v>
      </c>
      <c r="H15" s="9">
        <v>0</v>
      </c>
      <c r="I15">
        <v>160</v>
      </c>
      <c r="J15">
        <v>1575</v>
      </c>
      <c r="K15" t="s">
        <v>738</v>
      </c>
      <c r="L15">
        <v>1</v>
      </c>
      <c r="M15" t="s">
        <v>15</v>
      </c>
      <c r="N15">
        <f>D13-N14</f>
        <v>151</v>
      </c>
      <c r="O15">
        <f>E13-O14</f>
        <v>1512</v>
      </c>
    </row>
    <row r="16" spans="1:16" x14ac:dyDescent="0.2">
      <c r="A16" t="s">
        <v>20</v>
      </c>
      <c r="B16">
        <v>0</v>
      </c>
      <c r="C16">
        <v>10</v>
      </c>
      <c r="D16">
        <v>160</v>
      </c>
      <c r="E16">
        <v>1579</v>
      </c>
      <c r="F16" s="9">
        <v>0</v>
      </c>
      <c r="G16" s="9">
        <v>0.63331222292599998</v>
      </c>
      <c r="H16" s="9">
        <v>0</v>
      </c>
      <c r="I16">
        <v>160</v>
      </c>
      <c r="J16">
        <v>1569</v>
      </c>
      <c r="K16" t="s">
        <v>667</v>
      </c>
      <c r="L16">
        <v>0.61282913704999997</v>
      </c>
      <c r="M16" t="s">
        <v>15</v>
      </c>
    </row>
    <row r="17" spans="1:16" x14ac:dyDescent="0.2">
      <c r="A17" t="s">
        <v>22</v>
      </c>
      <c r="B17">
        <v>1</v>
      </c>
      <c r="C17">
        <v>6</v>
      </c>
      <c r="D17">
        <v>160</v>
      </c>
      <c r="E17">
        <v>1579</v>
      </c>
      <c r="F17" s="9">
        <v>0.625</v>
      </c>
      <c r="G17" s="9">
        <v>0.37998733375600002</v>
      </c>
      <c r="H17" s="9">
        <v>1.64</v>
      </c>
      <c r="I17">
        <v>159</v>
      </c>
      <c r="J17">
        <v>1573</v>
      </c>
      <c r="K17" t="s">
        <v>737</v>
      </c>
      <c r="L17">
        <v>0.49178788266099999</v>
      </c>
      <c r="M17" t="s">
        <v>15</v>
      </c>
    </row>
    <row r="18" spans="1:16" x14ac:dyDescent="0.2">
      <c r="A18" t="s">
        <v>24</v>
      </c>
      <c r="B18">
        <v>1</v>
      </c>
      <c r="C18">
        <v>6</v>
      </c>
      <c r="D18">
        <v>160</v>
      </c>
      <c r="E18">
        <v>1579</v>
      </c>
      <c r="F18" s="9">
        <v>0.625</v>
      </c>
      <c r="G18" s="9">
        <v>0.37998733375600002</v>
      </c>
      <c r="H18" s="9">
        <v>1.64</v>
      </c>
      <c r="I18">
        <v>159</v>
      </c>
      <c r="J18">
        <v>1573</v>
      </c>
      <c r="K18" t="s">
        <v>737</v>
      </c>
      <c r="L18">
        <v>0.49178788266099999</v>
      </c>
      <c r="M18" t="s">
        <v>15</v>
      </c>
    </row>
    <row r="19" spans="1:16" x14ac:dyDescent="0.2">
      <c r="A19" t="s">
        <v>26</v>
      </c>
      <c r="B19">
        <v>1</v>
      </c>
      <c r="C19">
        <v>6</v>
      </c>
      <c r="D19">
        <v>160</v>
      </c>
      <c r="E19">
        <v>1579</v>
      </c>
      <c r="F19" s="9">
        <v>0.625</v>
      </c>
      <c r="G19" s="9">
        <v>0.37998733375600002</v>
      </c>
      <c r="H19" s="9">
        <v>1.64</v>
      </c>
      <c r="I19">
        <v>159</v>
      </c>
      <c r="J19">
        <v>1573</v>
      </c>
      <c r="K19" t="s">
        <v>737</v>
      </c>
      <c r="L19">
        <v>0.49178788266099999</v>
      </c>
      <c r="M19" t="s">
        <v>15</v>
      </c>
    </row>
    <row r="20" spans="1:16" x14ac:dyDescent="0.2">
      <c r="A20" t="s">
        <v>28</v>
      </c>
      <c r="B20">
        <v>0</v>
      </c>
      <c r="C20">
        <v>8</v>
      </c>
      <c r="D20">
        <v>160</v>
      </c>
      <c r="E20">
        <v>1579</v>
      </c>
      <c r="F20" s="9">
        <v>0</v>
      </c>
      <c r="G20" s="9">
        <v>0.506649778341</v>
      </c>
      <c r="H20" s="9">
        <v>0</v>
      </c>
      <c r="I20">
        <v>160</v>
      </c>
      <c r="J20">
        <v>1571</v>
      </c>
      <c r="K20" t="s">
        <v>674</v>
      </c>
      <c r="L20">
        <v>1</v>
      </c>
      <c r="M20" t="s">
        <v>15</v>
      </c>
    </row>
    <row r="21" spans="1:16" x14ac:dyDescent="0.2">
      <c r="A21" t="s">
        <v>30</v>
      </c>
      <c r="B21">
        <v>1</v>
      </c>
      <c r="C21">
        <v>7</v>
      </c>
      <c r="D21">
        <v>160</v>
      </c>
      <c r="E21">
        <v>1579</v>
      </c>
      <c r="F21" s="9">
        <v>0.625</v>
      </c>
      <c r="G21" s="9">
        <v>0.44331855604800002</v>
      </c>
      <c r="H21" s="9">
        <v>1.41</v>
      </c>
      <c r="I21">
        <v>159</v>
      </c>
      <c r="J21">
        <v>1572</v>
      </c>
      <c r="K21" t="s">
        <v>736</v>
      </c>
      <c r="L21">
        <v>0.53873588426499996</v>
      </c>
      <c r="M21" t="s">
        <v>15</v>
      </c>
    </row>
    <row r="22" spans="1:16" x14ac:dyDescent="0.2">
      <c r="A22" t="s">
        <v>32</v>
      </c>
      <c r="B22">
        <v>2</v>
      </c>
      <c r="C22">
        <v>5</v>
      </c>
      <c r="D22">
        <v>160</v>
      </c>
      <c r="E22">
        <v>1579</v>
      </c>
      <c r="F22" s="9">
        <v>1.25</v>
      </c>
      <c r="G22" s="9">
        <v>0.31665611146299999</v>
      </c>
      <c r="H22" s="9">
        <v>3.95</v>
      </c>
      <c r="I22">
        <v>158</v>
      </c>
      <c r="J22">
        <v>1574</v>
      </c>
      <c r="K22" t="s">
        <v>735</v>
      </c>
      <c r="L22">
        <v>0.12993310108600001</v>
      </c>
      <c r="M22" t="s">
        <v>15</v>
      </c>
    </row>
    <row r="23" spans="1:16" ht="17" thickBot="1" x14ac:dyDescent="0.25">
      <c r="A23" t="s">
        <v>34</v>
      </c>
      <c r="B23">
        <v>2</v>
      </c>
      <c r="C23">
        <v>6</v>
      </c>
      <c r="D23">
        <v>160</v>
      </c>
      <c r="E23">
        <v>1579</v>
      </c>
      <c r="F23" s="9">
        <v>1.25</v>
      </c>
      <c r="G23" s="9">
        <v>0.37998733375600002</v>
      </c>
      <c r="H23" s="9">
        <v>3.29</v>
      </c>
      <c r="I23">
        <v>158</v>
      </c>
      <c r="J23">
        <v>1573</v>
      </c>
      <c r="K23" t="s">
        <v>734</v>
      </c>
      <c r="L23">
        <v>0.16315187145099999</v>
      </c>
      <c r="M23" t="s">
        <v>15</v>
      </c>
    </row>
    <row r="24" spans="1:16" s="4" customFormat="1" ht="17" thickBot="1" x14ac:dyDescent="0.25">
      <c r="A24" s="5" t="s">
        <v>48</v>
      </c>
      <c r="B24" s="4">
        <v>1</v>
      </c>
      <c r="C24" s="4">
        <v>17</v>
      </c>
      <c r="D24" s="4">
        <v>160</v>
      </c>
      <c r="E24" s="4">
        <v>1579</v>
      </c>
      <c r="F24" s="8">
        <v>0.625</v>
      </c>
      <c r="G24" s="8">
        <v>1.07663077897</v>
      </c>
      <c r="H24" s="8">
        <v>0.57999999999999996</v>
      </c>
      <c r="I24" s="4">
        <v>159</v>
      </c>
      <c r="J24" s="4">
        <v>1562</v>
      </c>
      <c r="K24" s="4" t="s">
        <v>724</v>
      </c>
      <c r="L24" s="4">
        <v>1</v>
      </c>
      <c r="M24" s="4" t="s">
        <v>15</v>
      </c>
      <c r="N24" s="10">
        <f>SUM(F24:F34)</f>
        <v>33.125</v>
      </c>
      <c r="O24" s="10">
        <f>SUM(G24:G34)</f>
        <v>29.702343255229998</v>
      </c>
      <c r="P24" s="24">
        <f>N24/O24</f>
        <v>1.1152318763324285</v>
      </c>
    </row>
    <row r="25" spans="1:16" x14ac:dyDescent="0.2">
      <c r="A25" t="s">
        <v>16</v>
      </c>
      <c r="B25">
        <v>7</v>
      </c>
      <c r="C25">
        <v>49</v>
      </c>
      <c r="D25">
        <v>160</v>
      </c>
      <c r="E25">
        <v>1579</v>
      </c>
      <c r="F25" s="9">
        <v>4.375</v>
      </c>
      <c r="G25" s="9">
        <v>3.1032298923399999</v>
      </c>
      <c r="H25" s="9">
        <v>1.41</v>
      </c>
      <c r="I25">
        <v>153</v>
      </c>
      <c r="J25">
        <v>1530</v>
      </c>
      <c r="K25" t="s">
        <v>733</v>
      </c>
      <c r="L25">
        <v>0.34889303578699998</v>
      </c>
      <c r="M25" t="s">
        <v>15</v>
      </c>
      <c r="N25">
        <f>SUM(B24:B34)</f>
        <v>53</v>
      </c>
      <c r="O25">
        <f>SUM(C24:C34)</f>
        <v>469</v>
      </c>
    </row>
    <row r="26" spans="1:16" x14ac:dyDescent="0.2">
      <c r="A26" t="s">
        <v>18</v>
      </c>
      <c r="B26">
        <v>5</v>
      </c>
      <c r="C26">
        <v>46</v>
      </c>
      <c r="D26">
        <v>160</v>
      </c>
      <c r="E26">
        <v>1579</v>
      </c>
      <c r="F26" s="9">
        <v>3.125</v>
      </c>
      <c r="G26" s="9">
        <v>2.9132362254599999</v>
      </c>
      <c r="H26" s="9">
        <v>1.07</v>
      </c>
      <c r="I26">
        <v>155</v>
      </c>
      <c r="J26">
        <v>1533</v>
      </c>
      <c r="K26" t="s">
        <v>732</v>
      </c>
      <c r="L26">
        <v>0.80600952827500005</v>
      </c>
      <c r="M26" t="s">
        <v>15</v>
      </c>
      <c r="N26">
        <f>D24-N25</f>
        <v>107</v>
      </c>
      <c r="O26">
        <f>E24-O25</f>
        <v>1110</v>
      </c>
    </row>
    <row r="27" spans="1:16" x14ac:dyDescent="0.2">
      <c r="A27" t="s">
        <v>20</v>
      </c>
      <c r="B27">
        <v>8</v>
      </c>
      <c r="C27">
        <v>49</v>
      </c>
      <c r="D27">
        <v>160</v>
      </c>
      <c r="E27">
        <v>1579</v>
      </c>
      <c r="F27" s="9">
        <v>5</v>
      </c>
      <c r="G27" s="9">
        <v>3.1032298923399999</v>
      </c>
      <c r="H27" s="9">
        <v>1.61</v>
      </c>
      <c r="I27">
        <v>152</v>
      </c>
      <c r="J27">
        <v>1530</v>
      </c>
      <c r="K27" t="s">
        <v>731</v>
      </c>
      <c r="L27">
        <v>0.23748006415699999</v>
      </c>
      <c r="M27" t="s">
        <v>15</v>
      </c>
    </row>
    <row r="28" spans="1:16" x14ac:dyDescent="0.2">
      <c r="A28" t="s">
        <v>22</v>
      </c>
      <c r="B28">
        <v>6</v>
      </c>
      <c r="C28">
        <v>47</v>
      </c>
      <c r="D28">
        <v>160</v>
      </c>
      <c r="E28">
        <v>1579</v>
      </c>
      <c r="F28" s="9">
        <v>3.75</v>
      </c>
      <c r="G28" s="9">
        <v>2.9765674477499999</v>
      </c>
      <c r="H28" s="9">
        <v>1.26</v>
      </c>
      <c r="I28">
        <v>154</v>
      </c>
      <c r="J28">
        <v>1532</v>
      </c>
      <c r="K28" t="s">
        <v>730</v>
      </c>
      <c r="L28">
        <v>0.62581482616799999</v>
      </c>
      <c r="M28" t="s">
        <v>15</v>
      </c>
    </row>
    <row r="29" spans="1:16" x14ac:dyDescent="0.2">
      <c r="A29" t="s">
        <v>24</v>
      </c>
      <c r="B29">
        <v>5</v>
      </c>
      <c r="C29">
        <v>52</v>
      </c>
      <c r="D29">
        <v>160</v>
      </c>
      <c r="E29">
        <v>1579</v>
      </c>
      <c r="F29" s="9">
        <v>3.125</v>
      </c>
      <c r="G29" s="9">
        <v>3.2932235592099999</v>
      </c>
      <c r="H29" s="9">
        <v>0.95</v>
      </c>
      <c r="I29">
        <v>155</v>
      </c>
      <c r="J29">
        <v>1527</v>
      </c>
      <c r="K29" t="s">
        <v>729</v>
      </c>
      <c r="L29">
        <v>1</v>
      </c>
      <c r="M29" t="s">
        <v>15</v>
      </c>
    </row>
    <row r="30" spans="1:16" x14ac:dyDescent="0.2">
      <c r="A30" t="s">
        <v>26</v>
      </c>
      <c r="B30">
        <v>2</v>
      </c>
      <c r="C30">
        <v>45</v>
      </c>
      <c r="D30">
        <v>160</v>
      </c>
      <c r="E30">
        <v>1579</v>
      </c>
      <c r="F30" s="9">
        <v>1.25</v>
      </c>
      <c r="G30" s="9">
        <v>2.84990500317</v>
      </c>
      <c r="H30" s="9">
        <v>0.44</v>
      </c>
      <c r="I30">
        <v>158</v>
      </c>
      <c r="J30">
        <v>1534</v>
      </c>
      <c r="K30" t="s">
        <v>728</v>
      </c>
      <c r="L30">
        <v>0.311057651308</v>
      </c>
      <c r="M30" t="s">
        <v>15</v>
      </c>
    </row>
    <row r="31" spans="1:16" x14ac:dyDescent="0.2">
      <c r="A31" t="s">
        <v>28</v>
      </c>
      <c r="B31">
        <v>4</v>
      </c>
      <c r="C31">
        <v>43</v>
      </c>
      <c r="D31">
        <v>160</v>
      </c>
      <c r="E31">
        <v>1579</v>
      </c>
      <c r="F31" s="9">
        <v>2.5</v>
      </c>
      <c r="G31" s="9">
        <v>2.72324255858</v>
      </c>
      <c r="H31" s="9">
        <v>0.92</v>
      </c>
      <c r="I31">
        <v>156</v>
      </c>
      <c r="J31">
        <v>1536</v>
      </c>
      <c r="K31" t="s">
        <v>727</v>
      </c>
      <c r="L31">
        <v>1</v>
      </c>
      <c r="M31" t="s">
        <v>15</v>
      </c>
    </row>
    <row r="32" spans="1:16" x14ac:dyDescent="0.2">
      <c r="A32" t="s">
        <v>30</v>
      </c>
      <c r="B32">
        <v>7</v>
      </c>
      <c r="C32">
        <v>30</v>
      </c>
      <c r="D32">
        <v>160</v>
      </c>
      <c r="E32">
        <v>1579</v>
      </c>
      <c r="F32" s="9">
        <v>4.375</v>
      </c>
      <c r="G32" s="9">
        <v>1.8999366687799999</v>
      </c>
      <c r="H32" s="9">
        <v>2.2999999999999998</v>
      </c>
      <c r="I32">
        <v>153</v>
      </c>
      <c r="J32">
        <v>1549</v>
      </c>
      <c r="K32" t="s">
        <v>726</v>
      </c>
      <c r="L32">
        <v>7.4395735477399999E-2</v>
      </c>
      <c r="M32" t="s">
        <v>15</v>
      </c>
    </row>
    <row r="33" spans="1:16" x14ac:dyDescent="0.2">
      <c r="A33" t="s">
        <v>32</v>
      </c>
      <c r="B33">
        <v>2</v>
      </c>
      <c r="C33">
        <v>50</v>
      </c>
      <c r="D33">
        <v>160</v>
      </c>
      <c r="E33">
        <v>1579</v>
      </c>
      <c r="F33" s="9">
        <v>1.25</v>
      </c>
      <c r="G33" s="9">
        <v>3.1665611146299999</v>
      </c>
      <c r="H33" s="9">
        <v>0.39</v>
      </c>
      <c r="I33">
        <v>158</v>
      </c>
      <c r="J33">
        <v>1529</v>
      </c>
      <c r="K33" t="s">
        <v>725</v>
      </c>
      <c r="L33">
        <v>0.225885088594</v>
      </c>
      <c r="M33" t="s">
        <v>15</v>
      </c>
    </row>
    <row r="34" spans="1:16" ht="17" thickBot="1" x14ac:dyDescent="0.25">
      <c r="A34" t="s">
        <v>34</v>
      </c>
      <c r="B34">
        <v>6</v>
      </c>
      <c r="C34">
        <v>41</v>
      </c>
      <c r="D34">
        <v>160</v>
      </c>
      <c r="E34">
        <v>1579</v>
      </c>
      <c r="F34" s="9">
        <v>3.75</v>
      </c>
      <c r="G34" s="9">
        <v>2.596580114</v>
      </c>
      <c r="H34" s="9">
        <v>1.44</v>
      </c>
      <c r="I34">
        <v>154</v>
      </c>
      <c r="J34">
        <v>1538</v>
      </c>
      <c r="K34" t="s">
        <v>709</v>
      </c>
      <c r="L34">
        <v>0.43664317371</v>
      </c>
      <c r="M34" t="s">
        <v>15</v>
      </c>
    </row>
    <row r="35" spans="1:16" s="4" customFormat="1" ht="17" thickBot="1" x14ac:dyDescent="0.25">
      <c r="A35" s="5" t="s">
        <v>61</v>
      </c>
      <c r="B35" s="4">
        <v>0</v>
      </c>
      <c r="C35" s="4">
        <v>2</v>
      </c>
      <c r="D35" s="4">
        <v>160</v>
      </c>
      <c r="E35" s="4">
        <v>1579</v>
      </c>
      <c r="F35" s="8">
        <v>0</v>
      </c>
      <c r="G35" s="8">
        <v>0.12666244458500001</v>
      </c>
      <c r="H35" s="8">
        <v>0</v>
      </c>
      <c r="I35" s="4">
        <v>160</v>
      </c>
      <c r="J35" s="4">
        <v>1577</v>
      </c>
      <c r="K35" s="4" t="s">
        <v>672</v>
      </c>
      <c r="L35" s="4">
        <v>1</v>
      </c>
      <c r="M35" s="4" t="s">
        <v>15</v>
      </c>
      <c r="N35" s="10">
        <f>SUM(F35:F45)</f>
        <v>1.875</v>
      </c>
      <c r="O35" s="10">
        <f>SUM(G35:G45)</f>
        <v>8.4230525649099981</v>
      </c>
      <c r="P35" s="24">
        <f>N35/O35</f>
        <v>0.22260338345876568</v>
      </c>
    </row>
    <row r="36" spans="1:16" x14ac:dyDescent="0.2">
      <c r="A36" t="s">
        <v>16</v>
      </c>
      <c r="B36">
        <v>1</v>
      </c>
      <c r="C36">
        <v>17</v>
      </c>
      <c r="D36">
        <v>160</v>
      </c>
      <c r="E36">
        <v>1579</v>
      </c>
      <c r="F36" s="9">
        <v>0.625</v>
      </c>
      <c r="G36" s="9">
        <v>1.07663077897</v>
      </c>
      <c r="H36" s="9">
        <v>0.57999999999999996</v>
      </c>
      <c r="I36">
        <v>159</v>
      </c>
      <c r="J36">
        <v>1562</v>
      </c>
      <c r="K36" t="s">
        <v>724</v>
      </c>
      <c r="L36">
        <v>1</v>
      </c>
      <c r="M36" t="s">
        <v>15</v>
      </c>
      <c r="N36">
        <f>SUM(B35:B45)</f>
        <v>3</v>
      </c>
      <c r="O36">
        <f>SUM(C35:C45)</f>
        <v>133</v>
      </c>
    </row>
    <row r="37" spans="1:16" x14ac:dyDescent="0.2">
      <c r="A37" t="s">
        <v>18</v>
      </c>
      <c r="B37">
        <v>1</v>
      </c>
      <c r="C37">
        <v>15</v>
      </c>
      <c r="D37">
        <v>160</v>
      </c>
      <c r="E37">
        <v>1579</v>
      </c>
      <c r="F37" s="9">
        <v>0.625</v>
      </c>
      <c r="G37" s="9">
        <v>0.94996833438899997</v>
      </c>
      <c r="H37" s="9">
        <v>0.66</v>
      </c>
      <c r="I37">
        <v>159</v>
      </c>
      <c r="J37">
        <v>1564</v>
      </c>
      <c r="K37" t="s">
        <v>723</v>
      </c>
      <c r="L37">
        <v>1</v>
      </c>
      <c r="M37" t="s">
        <v>15</v>
      </c>
      <c r="N37">
        <f>D35-N36</f>
        <v>157</v>
      </c>
      <c r="O37">
        <f>E35-O36</f>
        <v>1446</v>
      </c>
    </row>
    <row r="38" spans="1:16" x14ac:dyDescent="0.2">
      <c r="A38" t="s">
        <v>20</v>
      </c>
      <c r="B38">
        <v>0</v>
      </c>
      <c r="C38">
        <v>8</v>
      </c>
      <c r="D38">
        <v>160</v>
      </c>
      <c r="E38">
        <v>1579</v>
      </c>
      <c r="F38" s="9">
        <v>0</v>
      </c>
      <c r="G38" s="9">
        <v>0.506649778341</v>
      </c>
      <c r="H38" s="9">
        <v>0</v>
      </c>
      <c r="I38">
        <v>160</v>
      </c>
      <c r="J38">
        <v>1571</v>
      </c>
      <c r="K38" t="s">
        <v>674</v>
      </c>
      <c r="L38">
        <v>1</v>
      </c>
      <c r="M38" t="s">
        <v>15</v>
      </c>
    </row>
    <row r="39" spans="1:16" x14ac:dyDescent="0.2">
      <c r="A39" t="s">
        <v>22</v>
      </c>
      <c r="B39">
        <v>0</v>
      </c>
      <c r="C39">
        <v>13</v>
      </c>
      <c r="D39">
        <v>160</v>
      </c>
      <c r="E39">
        <v>1579</v>
      </c>
      <c r="F39" s="9">
        <v>0</v>
      </c>
      <c r="G39" s="9">
        <v>0.82330588980399999</v>
      </c>
      <c r="H39" s="9">
        <v>0</v>
      </c>
      <c r="I39">
        <v>160</v>
      </c>
      <c r="J39">
        <v>1566</v>
      </c>
      <c r="K39" t="s">
        <v>721</v>
      </c>
      <c r="L39">
        <v>0.62322367643400001</v>
      </c>
      <c r="M39" t="s">
        <v>15</v>
      </c>
    </row>
    <row r="40" spans="1:16" x14ac:dyDescent="0.2">
      <c r="A40" t="s">
        <v>24</v>
      </c>
      <c r="B40">
        <v>0</v>
      </c>
      <c r="C40">
        <v>12</v>
      </c>
      <c r="D40">
        <v>160</v>
      </c>
      <c r="E40">
        <v>1579</v>
      </c>
      <c r="F40" s="9">
        <v>0</v>
      </c>
      <c r="G40" s="9">
        <v>0.75997466751099996</v>
      </c>
      <c r="H40" s="9">
        <v>0</v>
      </c>
      <c r="I40">
        <v>160</v>
      </c>
      <c r="J40">
        <v>1567</v>
      </c>
      <c r="K40" t="s">
        <v>722</v>
      </c>
      <c r="L40">
        <v>0.616939141995</v>
      </c>
      <c r="M40" t="s">
        <v>15</v>
      </c>
    </row>
    <row r="41" spans="1:16" x14ac:dyDescent="0.2">
      <c r="A41" t="s">
        <v>26</v>
      </c>
      <c r="B41">
        <v>0</v>
      </c>
      <c r="C41">
        <v>15</v>
      </c>
      <c r="D41">
        <v>160</v>
      </c>
      <c r="E41">
        <v>1579</v>
      </c>
      <c r="F41" s="9">
        <v>0</v>
      </c>
      <c r="G41" s="9">
        <v>0.94996833438899997</v>
      </c>
      <c r="H41" s="9">
        <v>0</v>
      </c>
      <c r="I41">
        <v>160</v>
      </c>
      <c r="J41">
        <v>1564</v>
      </c>
      <c r="K41" t="s">
        <v>681</v>
      </c>
      <c r="L41">
        <v>0.38702419850699998</v>
      </c>
      <c r="M41" t="s">
        <v>15</v>
      </c>
    </row>
    <row r="42" spans="1:16" x14ac:dyDescent="0.2">
      <c r="A42" t="s">
        <v>28</v>
      </c>
      <c r="B42">
        <v>0</v>
      </c>
      <c r="C42">
        <v>16</v>
      </c>
      <c r="D42">
        <v>160</v>
      </c>
      <c r="E42">
        <v>1579</v>
      </c>
      <c r="F42" s="9">
        <v>0</v>
      </c>
      <c r="G42" s="9">
        <v>1.01329955668</v>
      </c>
      <c r="H42" s="9">
        <v>0</v>
      </c>
      <c r="I42">
        <v>160</v>
      </c>
      <c r="J42">
        <v>1563</v>
      </c>
      <c r="K42" t="s">
        <v>663</v>
      </c>
      <c r="L42">
        <v>0.38867893996800001</v>
      </c>
      <c r="M42" t="s">
        <v>15</v>
      </c>
    </row>
    <row r="43" spans="1:16" x14ac:dyDescent="0.2">
      <c r="A43" t="s">
        <v>30</v>
      </c>
      <c r="B43">
        <v>0</v>
      </c>
      <c r="C43">
        <v>13</v>
      </c>
      <c r="D43">
        <v>160</v>
      </c>
      <c r="E43">
        <v>1579</v>
      </c>
      <c r="F43" s="9">
        <v>0</v>
      </c>
      <c r="G43" s="9">
        <v>0.82330588980399999</v>
      </c>
      <c r="H43" s="9">
        <v>0</v>
      </c>
      <c r="I43">
        <v>160</v>
      </c>
      <c r="J43">
        <v>1566</v>
      </c>
      <c r="K43" t="s">
        <v>721</v>
      </c>
      <c r="L43">
        <v>0.62322367643400001</v>
      </c>
      <c r="M43" t="s">
        <v>15</v>
      </c>
    </row>
    <row r="44" spans="1:16" x14ac:dyDescent="0.2">
      <c r="A44" t="s">
        <v>32</v>
      </c>
      <c r="B44">
        <v>0</v>
      </c>
      <c r="C44">
        <v>10</v>
      </c>
      <c r="D44">
        <v>160</v>
      </c>
      <c r="E44">
        <v>1579</v>
      </c>
      <c r="F44" s="9">
        <v>0</v>
      </c>
      <c r="G44" s="9">
        <v>0.63331222292599998</v>
      </c>
      <c r="H44" s="9">
        <v>0</v>
      </c>
      <c r="I44">
        <v>160</v>
      </c>
      <c r="J44">
        <v>1569</v>
      </c>
      <c r="K44" t="s">
        <v>667</v>
      </c>
      <c r="L44">
        <v>0.61282913704999997</v>
      </c>
      <c r="M44" t="s">
        <v>15</v>
      </c>
    </row>
    <row r="45" spans="1:16" ht="17" thickBot="1" x14ac:dyDescent="0.25">
      <c r="A45" t="s">
        <v>34</v>
      </c>
      <c r="B45">
        <v>1</v>
      </c>
      <c r="C45">
        <v>12</v>
      </c>
      <c r="D45">
        <v>160</v>
      </c>
      <c r="E45">
        <v>1579</v>
      </c>
      <c r="F45" s="9">
        <v>0.625</v>
      </c>
      <c r="G45" s="9">
        <v>0.75997466751099996</v>
      </c>
      <c r="H45" s="9">
        <v>0.82</v>
      </c>
      <c r="I45">
        <v>159</v>
      </c>
      <c r="J45">
        <v>1567</v>
      </c>
      <c r="K45" t="s">
        <v>680</v>
      </c>
      <c r="L45">
        <v>1</v>
      </c>
      <c r="M45" t="s">
        <v>15</v>
      </c>
    </row>
    <row r="46" spans="1:16" s="4" customFormat="1" ht="17" thickBot="1" x14ac:dyDescent="0.25">
      <c r="A46" s="5" t="s">
        <v>74</v>
      </c>
      <c r="B46" s="4">
        <v>9</v>
      </c>
      <c r="C46" s="4">
        <v>77</v>
      </c>
      <c r="D46" s="4">
        <v>160</v>
      </c>
      <c r="E46" s="4">
        <v>1579</v>
      </c>
      <c r="F46" s="8">
        <v>5.625</v>
      </c>
      <c r="G46" s="8">
        <v>4.8765041165299996</v>
      </c>
      <c r="H46" s="8">
        <v>1.1499999999999999</v>
      </c>
      <c r="I46" s="4">
        <v>151</v>
      </c>
      <c r="J46" s="4">
        <v>1502</v>
      </c>
      <c r="K46" s="4" t="s">
        <v>720</v>
      </c>
      <c r="L46" s="4">
        <v>0.70044121325399999</v>
      </c>
      <c r="M46" s="4" t="s">
        <v>15</v>
      </c>
      <c r="N46" s="10">
        <f>SUM(F46:F56)</f>
        <v>87.5</v>
      </c>
      <c r="O46" s="10">
        <f>SUM(G46:G56)</f>
        <v>86.257124762500013</v>
      </c>
      <c r="P46" s="24">
        <f>N46/O46</f>
        <v>1.0144089574156583</v>
      </c>
    </row>
    <row r="47" spans="1:16" x14ac:dyDescent="0.2">
      <c r="A47" t="s">
        <v>16</v>
      </c>
      <c r="B47">
        <v>27</v>
      </c>
      <c r="C47">
        <v>319</v>
      </c>
      <c r="D47">
        <v>160</v>
      </c>
      <c r="E47">
        <v>1579</v>
      </c>
      <c r="F47" s="9">
        <v>16.875</v>
      </c>
      <c r="G47" s="9">
        <v>20.2026599113</v>
      </c>
      <c r="H47" s="9">
        <v>0.84</v>
      </c>
      <c r="I47">
        <v>133</v>
      </c>
      <c r="J47">
        <v>1260</v>
      </c>
      <c r="K47" t="s">
        <v>719</v>
      </c>
      <c r="L47">
        <v>0.35045859653400002</v>
      </c>
      <c r="M47" t="s">
        <v>15</v>
      </c>
      <c r="N47">
        <f>SUM(B46:B56)</f>
        <v>140</v>
      </c>
      <c r="O47">
        <f>SUM(C46:C56)</f>
        <v>1362</v>
      </c>
    </row>
    <row r="48" spans="1:16" x14ac:dyDescent="0.2">
      <c r="A48" t="s">
        <v>18</v>
      </c>
      <c r="B48">
        <v>37</v>
      </c>
      <c r="C48">
        <v>228</v>
      </c>
      <c r="D48">
        <v>160</v>
      </c>
      <c r="E48">
        <v>1579</v>
      </c>
      <c r="F48" s="9">
        <v>23.125</v>
      </c>
      <c r="G48" s="9">
        <v>14.439518682699999</v>
      </c>
      <c r="H48" s="9">
        <v>1.6</v>
      </c>
      <c r="I48">
        <v>123</v>
      </c>
      <c r="J48">
        <v>1351</v>
      </c>
      <c r="K48" t="s">
        <v>718</v>
      </c>
      <c r="L48">
        <v>5.3905125515900003E-3</v>
      </c>
      <c r="M48" t="s">
        <v>64</v>
      </c>
      <c r="N48">
        <f>D46-N47</f>
        <v>20</v>
      </c>
      <c r="O48">
        <f>E46-O47</f>
        <v>217</v>
      </c>
    </row>
    <row r="49" spans="1:16" x14ac:dyDescent="0.2">
      <c r="A49" t="s">
        <v>20</v>
      </c>
      <c r="B49">
        <v>17</v>
      </c>
      <c r="C49">
        <v>167</v>
      </c>
      <c r="D49">
        <v>160</v>
      </c>
      <c r="E49">
        <v>1579</v>
      </c>
      <c r="F49" s="9">
        <v>10.625</v>
      </c>
      <c r="G49" s="9">
        <v>10.5763141229</v>
      </c>
      <c r="H49" s="9">
        <v>1</v>
      </c>
      <c r="I49">
        <v>143</v>
      </c>
      <c r="J49">
        <v>1412</v>
      </c>
      <c r="K49" t="s">
        <v>717</v>
      </c>
      <c r="L49">
        <v>1</v>
      </c>
      <c r="M49" t="s">
        <v>15</v>
      </c>
    </row>
    <row r="50" spans="1:16" x14ac:dyDescent="0.2">
      <c r="A50" t="s">
        <v>22</v>
      </c>
      <c r="B50">
        <v>17</v>
      </c>
      <c r="C50">
        <v>151</v>
      </c>
      <c r="D50">
        <v>160</v>
      </c>
      <c r="E50">
        <v>1579</v>
      </c>
      <c r="F50" s="9">
        <v>10.625</v>
      </c>
      <c r="G50" s="9">
        <v>9.5630145661799997</v>
      </c>
      <c r="H50" s="9">
        <v>1.1100000000000001</v>
      </c>
      <c r="I50">
        <v>143</v>
      </c>
      <c r="J50">
        <v>1428</v>
      </c>
      <c r="K50" t="s">
        <v>716</v>
      </c>
      <c r="L50">
        <v>0.67312372084100003</v>
      </c>
      <c r="M50" t="s">
        <v>15</v>
      </c>
    </row>
    <row r="51" spans="1:16" x14ac:dyDescent="0.2">
      <c r="A51" t="s">
        <v>24</v>
      </c>
      <c r="B51">
        <v>7</v>
      </c>
      <c r="C51">
        <v>104</v>
      </c>
      <c r="D51">
        <v>160</v>
      </c>
      <c r="E51">
        <v>1579</v>
      </c>
      <c r="F51" s="9">
        <v>4.375</v>
      </c>
      <c r="G51" s="9">
        <v>6.5864471184299997</v>
      </c>
      <c r="H51" s="9">
        <v>0.66</v>
      </c>
      <c r="I51">
        <v>153</v>
      </c>
      <c r="J51">
        <v>1475</v>
      </c>
      <c r="K51" t="s">
        <v>715</v>
      </c>
      <c r="L51">
        <v>0.39382817901799999</v>
      </c>
      <c r="M51" t="s">
        <v>15</v>
      </c>
    </row>
    <row r="52" spans="1:16" x14ac:dyDescent="0.2">
      <c r="A52" t="s">
        <v>26</v>
      </c>
      <c r="B52">
        <v>14</v>
      </c>
      <c r="C52">
        <v>98</v>
      </c>
      <c r="D52">
        <v>160</v>
      </c>
      <c r="E52">
        <v>1579</v>
      </c>
      <c r="F52" s="9">
        <v>8.75</v>
      </c>
      <c r="G52" s="9">
        <v>6.2064597846699998</v>
      </c>
      <c r="H52" s="9">
        <v>1.41</v>
      </c>
      <c r="I52">
        <v>146</v>
      </c>
      <c r="J52">
        <v>1481</v>
      </c>
      <c r="K52" t="s">
        <v>714</v>
      </c>
      <c r="L52">
        <v>0.23413792189300001</v>
      </c>
      <c r="M52" t="s">
        <v>15</v>
      </c>
    </row>
    <row r="53" spans="1:16" x14ac:dyDescent="0.2">
      <c r="A53" t="s">
        <v>28</v>
      </c>
      <c r="B53">
        <v>3</v>
      </c>
      <c r="C53">
        <v>70</v>
      </c>
      <c r="D53">
        <v>160</v>
      </c>
      <c r="E53">
        <v>1579</v>
      </c>
      <c r="F53" s="9">
        <v>1.875</v>
      </c>
      <c r="G53" s="9">
        <v>4.4331855604800001</v>
      </c>
      <c r="H53" s="9">
        <v>0.42</v>
      </c>
      <c r="I53">
        <v>157</v>
      </c>
      <c r="J53">
        <v>1509</v>
      </c>
      <c r="K53" t="s">
        <v>713</v>
      </c>
      <c r="L53">
        <v>0.14819581200900001</v>
      </c>
      <c r="M53" t="s">
        <v>15</v>
      </c>
    </row>
    <row r="54" spans="1:16" x14ac:dyDescent="0.2">
      <c r="A54" t="s">
        <v>30</v>
      </c>
      <c r="B54">
        <v>5</v>
      </c>
      <c r="C54">
        <v>57</v>
      </c>
      <c r="D54">
        <v>160</v>
      </c>
      <c r="E54">
        <v>1579</v>
      </c>
      <c r="F54" s="9">
        <v>3.125</v>
      </c>
      <c r="G54" s="9">
        <v>3.6098796706799998</v>
      </c>
      <c r="H54" s="9">
        <v>0.87</v>
      </c>
      <c r="I54">
        <v>155</v>
      </c>
      <c r="J54">
        <v>1522</v>
      </c>
      <c r="K54" t="s">
        <v>712</v>
      </c>
      <c r="L54">
        <v>1</v>
      </c>
      <c r="M54" t="s">
        <v>15</v>
      </c>
    </row>
    <row r="55" spans="1:16" x14ac:dyDescent="0.2">
      <c r="A55" t="s">
        <v>32</v>
      </c>
      <c r="B55">
        <v>4</v>
      </c>
      <c r="C55">
        <v>56</v>
      </c>
      <c r="D55">
        <v>160</v>
      </c>
      <c r="E55">
        <v>1579</v>
      </c>
      <c r="F55" s="9">
        <v>2.5</v>
      </c>
      <c r="G55" s="9">
        <v>3.5465484483899998</v>
      </c>
      <c r="H55" s="9">
        <v>0.7</v>
      </c>
      <c r="I55">
        <v>156</v>
      </c>
      <c r="J55">
        <v>1523</v>
      </c>
      <c r="K55" t="s">
        <v>711</v>
      </c>
      <c r="L55">
        <v>0.65050946976000001</v>
      </c>
      <c r="M55" t="s">
        <v>15</v>
      </c>
    </row>
    <row r="56" spans="1:16" ht="17" thickBot="1" x14ac:dyDescent="0.25">
      <c r="A56" t="s">
        <v>34</v>
      </c>
      <c r="B56">
        <v>0</v>
      </c>
      <c r="C56">
        <v>35</v>
      </c>
      <c r="D56">
        <v>160</v>
      </c>
      <c r="E56">
        <v>1579</v>
      </c>
      <c r="F56" s="9">
        <v>0</v>
      </c>
      <c r="G56" s="9">
        <v>2.2165927802400001</v>
      </c>
      <c r="H56" s="9">
        <v>0</v>
      </c>
      <c r="I56">
        <v>160</v>
      </c>
      <c r="J56">
        <v>1544</v>
      </c>
      <c r="K56" t="s">
        <v>710</v>
      </c>
      <c r="L56">
        <v>6.90614336769E-2</v>
      </c>
      <c r="M56" t="s">
        <v>15</v>
      </c>
    </row>
    <row r="57" spans="1:16" s="4" customFormat="1" ht="17" thickBot="1" x14ac:dyDescent="0.25">
      <c r="A57" s="5" t="s">
        <v>86</v>
      </c>
      <c r="B57" s="4">
        <v>6</v>
      </c>
      <c r="C57" s="4">
        <v>41</v>
      </c>
      <c r="D57" s="4">
        <v>160</v>
      </c>
      <c r="E57" s="4">
        <v>1579</v>
      </c>
      <c r="F57" s="8">
        <v>3.75</v>
      </c>
      <c r="G57" s="8">
        <v>2.596580114</v>
      </c>
      <c r="H57" s="8">
        <v>1.44</v>
      </c>
      <c r="I57" s="4">
        <v>154</v>
      </c>
      <c r="J57" s="4">
        <v>1538</v>
      </c>
      <c r="K57" s="4" t="s">
        <v>709</v>
      </c>
      <c r="L57" s="4">
        <v>0.43664317371</v>
      </c>
      <c r="M57" s="4" t="s">
        <v>15</v>
      </c>
      <c r="N57" s="10">
        <f>SUM(F57:F67)</f>
        <v>50.625</v>
      </c>
      <c r="O57" s="10">
        <f>SUM(G57:G67)</f>
        <v>38.885370487659998</v>
      </c>
      <c r="P57" s="24">
        <f>N57/O57</f>
        <v>1.3019035016283436</v>
      </c>
    </row>
    <row r="58" spans="1:16" x14ac:dyDescent="0.2">
      <c r="A58" t="s">
        <v>16</v>
      </c>
      <c r="B58">
        <v>14</v>
      </c>
      <c r="C58">
        <v>73</v>
      </c>
      <c r="D58">
        <v>160</v>
      </c>
      <c r="E58">
        <v>1579</v>
      </c>
      <c r="F58" s="9">
        <v>8.75</v>
      </c>
      <c r="G58" s="9">
        <v>4.6231792273599996</v>
      </c>
      <c r="H58" s="9">
        <v>1.89</v>
      </c>
      <c r="I58">
        <v>146</v>
      </c>
      <c r="J58">
        <v>1506</v>
      </c>
      <c r="K58" t="s">
        <v>708</v>
      </c>
      <c r="L58">
        <v>3.3744478045999997E-2</v>
      </c>
      <c r="M58" t="s">
        <v>50</v>
      </c>
      <c r="N58">
        <f>SUM(B57:B67)</f>
        <v>81</v>
      </c>
      <c r="O58">
        <f>SUM(C57:C67)</f>
        <v>614</v>
      </c>
    </row>
    <row r="59" spans="1:16" x14ac:dyDescent="0.2">
      <c r="A59" t="s">
        <v>18</v>
      </c>
      <c r="B59">
        <v>8</v>
      </c>
      <c r="C59">
        <v>76</v>
      </c>
      <c r="D59">
        <v>160</v>
      </c>
      <c r="E59">
        <v>1579</v>
      </c>
      <c r="F59" s="9">
        <v>5</v>
      </c>
      <c r="G59" s="9">
        <v>4.8131728942400001</v>
      </c>
      <c r="H59" s="9">
        <v>1.04</v>
      </c>
      <c r="I59">
        <v>152</v>
      </c>
      <c r="J59">
        <v>1503</v>
      </c>
      <c r="K59" t="s">
        <v>707</v>
      </c>
      <c r="L59">
        <v>0.84720364047499996</v>
      </c>
      <c r="M59" t="s">
        <v>15</v>
      </c>
      <c r="N59">
        <f>D57-N58</f>
        <v>79</v>
      </c>
      <c r="O59">
        <f>E57-O58</f>
        <v>965</v>
      </c>
    </row>
    <row r="60" spans="1:16" x14ac:dyDescent="0.2">
      <c r="A60" t="s">
        <v>20</v>
      </c>
      <c r="B60">
        <v>5</v>
      </c>
      <c r="C60">
        <v>69</v>
      </c>
      <c r="D60">
        <v>160</v>
      </c>
      <c r="E60">
        <v>1579</v>
      </c>
      <c r="F60" s="9">
        <v>3.125</v>
      </c>
      <c r="G60" s="9">
        <v>4.3698543381899997</v>
      </c>
      <c r="H60" s="9">
        <v>0.72</v>
      </c>
      <c r="I60">
        <v>155</v>
      </c>
      <c r="J60">
        <v>1510</v>
      </c>
      <c r="K60" t="s">
        <v>706</v>
      </c>
      <c r="L60">
        <v>0.67907041081399999</v>
      </c>
      <c r="M60" t="s">
        <v>15</v>
      </c>
    </row>
    <row r="61" spans="1:16" x14ac:dyDescent="0.2">
      <c r="A61" t="s">
        <v>22</v>
      </c>
      <c r="B61">
        <v>10</v>
      </c>
      <c r="C61">
        <v>57</v>
      </c>
      <c r="D61">
        <v>160</v>
      </c>
      <c r="E61">
        <v>1579</v>
      </c>
      <c r="F61" s="9">
        <v>6.25</v>
      </c>
      <c r="G61" s="9">
        <v>3.6098796706799998</v>
      </c>
      <c r="H61" s="9">
        <v>1.73</v>
      </c>
      <c r="I61">
        <v>150</v>
      </c>
      <c r="J61">
        <v>1522</v>
      </c>
      <c r="K61" t="s">
        <v>705</v>
      </c>
      <c r="L61">
        <v>0.12582812061400001</v>
      </c>
      <c r="M61" t="s">
        <v>15</v>
      </c>
    </row>
    <row r="62" spans="1:16" x14ac:dyDescent="0.2">
      <c r="A62" t="s">
        <v>24</v>
      </c>
      <c r="B62">
        <v>6</v>
      </c>
      <c r="C62">
        <v>62</v>
      </c>
      <c r="D62">
        <v>160</v>
      </c>
      <c r="E62">
        <v>1579</v>
      </c>
      <c r="F62" s="9">
        <v>3.75</v>
      </c>
      <c r="G62" s="9">
        <v>3.9265357821400002</v>
      </c>
      <c r="H62" s="9">
        <v>0.96</v>
      </c>
      <c r="I62">
        <v>154</v>
      </c>
      <c r="J62">
        <v>1517</v>
      </c>
      <c r="K62" t="s">
        <v>704</v>
      </c>
      <c r="L62">
        <v>1</v>
      </c>
      <c r="M62" t="s">
        <v>15</v>
      </c>
    </row>
    <row r="63" spans="1:16" x14ac:dyDescent="0.2">
      <c r="A63" t="s">
        <v>26</v>
      </c>
      <c r="B63">
        <v>5</v>
      </c>
      <c r="C63">
        <v>49</v>
      </c>
      <c r="D63">
        <v>160</v>
      </c>
      <c r="E63">
        <v>1579</v>
      </c>
      <c r="F63" s="9">
        <v>3.125</v>
      </c>
      <c r="G63" s="9">
        <v>3.1032298923399999</v>
      </c>
      <c r="H63" s="9">
        <v>1.01</v>
      </c>
      <c r="I63">
        <v>155</v>
      </c>
      <c r="J63">
        <v>1530</v>
      </c>
      <c r="K63" t="s">
        <v>703</v>
      </c>
      <c r="L63">
        <v>1</v>
      </c>
      <c r="M63" t="s">
        <v>15</v>
      </c>
    </row>
    <row r="64" spans="1:16" x14ac:dyDescent="0.2">
      <c r="A64" t="s">
        <v>28</v>
      </c>
      <c r="B64">
        <v>8</v>
      </c>
      <c r="C64">
        <v>44</v>
      </c>
      <c r="D64">
        <v>160</v>
      </c>
      <c r="E64">
        <v>1579</v>
      </c>
      <c r="F64" s="9">
        <v>5</v>
      </c>
      <c r="G64" s="9">
        <v>2.78657378087</v>
      </c>
      <c r="H64" s="9">
        <v>1.79</v>
      </c>
      <c r="I64">
        <v>152</v>
      </c>
      <c r="J64">
        <v>1535</v>
      </c>
      <c r="K64" t="s">
        <v>702</v>
      </c>
      <c r="L64">
        <v>0.13766776611100001</v>
      </c>
      <c r="M64" t="s">
        <v>15</v>
      </c>
    </row>
    <row r="65" spans="1:16" x14ac:dyDescent="0.2">
      <c r="A65" t="s">
        <v>30</v>
      </c>
      <c r="B65">
        <v>6</v>
      </c>
      <c r="C65">
        <v>52</v>
      </c>
      <c r="D65">
        <v>160</v>
      </c>
      <c r="E65">
        <v>1579</v>
      </c>
      <c r="F65" s="9">
        <v>3.75</v>
      </c>
      <c r="G65" s="9">
        <v>3.2932235592099999</v>
      </c>
      <c r="H65" s="9">
        <v>1.1399999999999999</v>
      </c>
      <c r="I65">
        <v>154</v>
      </c>
      <c r="J65">
        <v>1527</v>
      </c>
      <c r="K65" t="s">
        <v>701</v>
      </c>
      <c r="L65">
        <v>0.64895095989200002</v>
      </c>
      <c r="M65" t="s">
        <v>15</v>
      </c>
    </row>
    <row r="66" spans="1:16" x14ac:dyDescent="0.2">
      <c r="A66" t="s">
        <v>32</v>
      </c>
      <c r="B66">
        <v>9</v>
      </c>
      <c r="C66">
        <v>50</v>
      </c>
      <c r="D66">
        <v>160</v>
      </c>
      <c r="E66">
        <v>1579</v>
      </c>
      <c r="F66" s="9">
        <v>5.625</v>
      </c>
      <c r="G66" s="9">
        <v>3.1665611146299999</v>
      </c>
      <c r="H66" s="9">
        <v>1.78</v>
      </c>
      <c r="I66">
        <v>151</v>
      </c>
      <c r="J66">
        <v>1529</v>
      </c>
      <c r="K66" t="s">
        <v>700</v>
      </c>
      <c r="L66">
        <v>0.107674473083</v>
      </c>
      <c r="M66" t="s">
        <v>15</v>
      </c>
    </row>
    <row r="67" spans="1:16" ht="17" thickBot="1" x14ac:dyDescent="0.25">
      <c r="A67" t="s">
        <v>34</v>
      </c>
      <c r="B67">
        <v>4</v>
      </c>
      <c r="C67">
        <v>41</v>
      </c>
      <c r="D67">
        <v>160</v>
      </c>
      <c r="E67">
        <v>1579</v>
      </c>
      <c r="F67" s="9">
        <v>2.5</v>
      </c>
      <c r="G67" s="9">
        <v>2.596580114</v>
      </c>
      <c r="H67" s="9">
        <v>0.96</v>
      </c>
      <c r="I67">
        <v>156</v>
      </c>
      <c r="J67">
        <v>1538</v>
      </c>
      <c r="K67" t="s">
        <v>699</v>
      </c>
      <c r="L67">
        <v>1</v>
      </c>
      <c r="M67" t="s">
        <v>15</v>
      </c>
    </row>
    <row r="68" spans="1:16" s="4" customFormat="1" ht="17" thickBot="1" x14ac:dyDescent="0.25">
      <c r="A68" s="5" t="s">
        <v>98</v>
      </c>
      <c r="B68" s="4">
        <v>4</v>
      </c>
      <c r="C68" s="4">
        <v>19</v>
      </c>
      <c r="D68" s="4">
        <v>160</v>
      </c>
      <c r="E68" s="4">
        <v>1579</v>
      </c>
      <c r="F68" s="8">
        <v>2.5</v>
      </c>
      <c r="G68" s="8">
        <v>1.20329322356</v>
      </c>
      <c r="H68" s="8">
        <v>2.08</v>
      </c>
      <c r="I68" s="4">
        <v>156</v>
      </c>
      <c r="J68" s="4">
        <v>1560</v>
      </c>
      <c r="K68" s="4" t="s">
        <v>698</v>
      </c>
      <c r="L68" s="4">
        <v>0.15469182391</v>
      </c>
      <c r="M68" s="4" t="s">
        <v>15</v>
      </c>
      <c r="N68" s="10">
        <f>SUM(F68:F78)</f>
        <v>65.625</v>
      </c>
      <c r="O68" s="10">
        <f>SUM(G68:G78)</f>
        <v>57.188093730209999</v>
      </c>
      <c r="P68" s="24">
        <f>N68/O68</f>
        <v>1.1475290697674216</v>
      </c>
    </row>
    <row r="69" spans="1:16" x14ac:dyDescent="0.2">
      <c r="A69" t="s">
        <v>16</v>
      </c>
      <c r="B69">
        <v>20</v>
      </c>
      <c r="C69">
        <v>120</v>
      </c>
      <c r="D69">
        <v>160</v>
      </c>
      <c r="E69">
        <v>1579</v>
      </c>
      <c r="F69" s="9">
        <v>12.5</v>
      </c>
      <c r="G69" s="9">
        <v>7.5997466751099996</v>
      </c>
      <c r="H69" s="9">
        <v>1.64</v>
      </c>
      <c r="I69">
        <v>140</v>
      </c>
      <c r="J69">
        <v>1459</v>
      </c>
      <c r="K69" t="s">
        <v>697</v>
      </c>
      <c r="L69">
        <v>4.5488999256400001E-2</v>
      </c>
      <c r="M69" t="s">
        <v>50</v>
      </c>
      <c r="N69">
        <f>SUM(B68:B78)</f>
        <v>105</v>
      </c>
      <c r="O69">
        <f>SUM(C68:C78)</f>
        <v>903</v>
      </c>
    </row>
    <row r="70" spans="1:16" x14ac:dyDescent="0.2">
      <c r="A70" t="s">
        <v>18</v>
      </c>
      <c r="B70">
        <v>8</v>
      </c>
      <c r="C70">
        <v>119</v>
      </c>
      <c r="D70">
        <v>160</v>
      </c>
      <c r="E70">
        <v>1579</v>
      </c>
      <c r="F70" s="9">
        <v>5</v>
      </c>
      <c r="G70" s="9">
        <v>7.53641545282</v>
      </c>
      <c r="H70" s="9">
        <v>0.66</v>
      </c>
      <c r="I70">
        <v>152</v>
      </c>
      <c r="J70">
        <v>1460</v>
      </c>
      <c r="K70" t="s">
        <v>696</v>
      </c>
      <c r="L70">
        <v>0.33659326922900001</v>
      </c>
      <c r="M70" t="s">
        <v>15</v>
      </c>
      <c r="N70">
        <f>D68-N69</f>
        <v>55</v>
      </c>
      <c r="O70">
        <f>E68-O69</f>
        <v>676</v>
      </c>
    </row>
    <row r="71" spans="1:16" x14ac:dyDescent="0.2">
      <c r="A71" t="s">
        <v>20</v>
      </c>
      <c r="B71">
        <v>12</v>
      </c>
      <c r="C71">
        <v>108</v>
      </c>
      <c r="D71">
        <v>160</v>
      </c>
      <c r="E71">
        <v>1579</v>
      </c>
      <c r="F71" s="9">
        <v>7.5</v>
      </c>
      <c r="G71" s="9">
        <v>6.8397720075999997</v>
      </c>
      <c r="H71" s="9">
        <v>1.1000000000000001</v>
      </c>
      <c r="I71">
        <v>148</v>
      </c>
      <c r="J71">
        <v>1471</v>
      </c>
      <c r="K71" t="s">
        <v>695</v>
      </c>
      <c r="L71">
        <v>0.74304690343799995</v>
      </c>
      <c r="M71" t="s">
        <v>15</v>
      </c>
    </row>
    <row r="72" spans="1:16" x14ac:dyDescent="0.2">
      <c r="A72" t="s">
        <v>22</v>
      </c>
      <c r="B72">
        <v>9</v>
      </c>
      <c r="C72">
        <v>106</v>
      </c>
      <c r="D72">
        <v>160</v>
      </c>
      <c r="E72">
        <v>1579</v>
      </c>
      <c r="F72" s="9">
        <v>5.625</v>
      </c>
      <c r="G72" s="9">
        <v>6.7131095630099997</v>
      </c>
      <c r="H72" s="9">
        <v>0.84</v>
      </c>
      <c r="I72">
        <v>151</v>
      </c>
      <c r="J72">
        <v>1473</v>
      </c>
      <c r="K72" t="s">
        <v>694</v>
      </c>
      <c r="L72">
        <v>0.73852240556399995</v>
      </c>
      <c r="M72" t="s">
        <v>15</v>
      </c>
    </row>
    <row r="73" spans="1:16" x14ac:dyDescent="0.2">
      <c r="A73" t="s">
        <v>24</v>
      </c>
      <c r="B73">
        <v>15</v>
      </c>
      <c r="C73">
        <v>96</v>
      </c>
      <c r="D73">
        <v>160</v>
      </c>
      <c r="E73">
        <v>1579</v>
      </c>
      <c r="F73" s="9">
        <v>9.375</v>
      </c>
      <c r="G73" s="9">
        <v>6.0797973400899998</v>
      </c>
      <c r="H73" s="9">
        <v>1.54</v>
      </c>
      <c r="I73">
        <v>145</v>
      </c>
      <c r="J73">
        <v>1483</v>
      </c>
      <c r="K73" t="s">
        <v>693</v>
      </c>
      <c r="L73">
        <v>0.123889130771</v>
      </c>
      <c r="M73" t="s">
        <v>15</v>
      </c>
    </row>
    <row r="74" spans="1:16" x14ac:dyDescent="0.2">
      <c r="A74" t="s">
        <v>26</v>
      </c>
      <c r="B74">
        <v>3</v>
      </c>
      <c r="C74">
        <v>64</v>
      </c>
      <c r="D74">
        <v>160</v>
      </c>
      <c r="E74">
        <v>1579</v>
      </c>
      <c r="F74" s="9">
        <v>1.875</v>
      </c>
      <c r="G74" s="9">
        <v>4.0531982267300002</v>
      </c>
      <c r="H74" s="9">
        <v>0.46</v>
      </c>
      <c r="I74">
        <v>157</v>
      </c>
      <c r="J74">
        <v>1515</v>
      </c>
      <c r="K74" t="s">
        <v>692</v>
      </c>
      <c r="L74">
        <v>0.27615139264600003</v>
      </c>
      <c r="M74" t="s">
        <v>15</v>
      </c>
    </row>
    <row r="75" spans="1:16" x14ac:dyDescent="0.2">
      <c r="A75" t="s">
        <v>28</v>
      </c>
      <c r="B75">
        <v>10</v>
      </c>
      <c r="C75">
        <v>82</v>
      </c>
      <c r="D75">
        <v>160</v>
      </c>
      <c r="E75">
        <v>1579</v>
      </c>
      <c r="F75" s="9">
        <v>6.25</v>
      </c>
      <c r="G75" s="9">
        <v>5.19316022799</v>
      </c>
      <c r="H75" s="9">
        <v>1.2</v>
      </c>
      <c r="I75">
        <v>150</v>
      </c>
      <c r="J75">
        <v>1497</v>
      </c>
      <c r="K75" t="s">
        <v>691</v>
      </c>
      <c r="L75">
        <v>0.576568645494</v>
      </c>
      <c r="M75" t="s">
        <v>15</v>
      </c>
    </row>
    <row r="76" spans="1:16" x14ac:dyDescent="0.2">
      <c r="A76" t="s">
        <v>30</v>
      </c>
      <c r="B76">
        <v>8</v>
      </c>
      <c r="C76">
        <v>65</v>
      </c>
      <c r="D76">
        <v>160</v>
      </c>
      <c r="E76">
        <v>1579</v>
      </c>
      <c r="F76" s="9">
        <v>5</v>
      </c>
      <c r="G76" s="9">
        <v>4.1165294490199997</v>
      </c>
      <c r="H76" s="9">
        <v>1.21</v>
      </c>
      <c r="I76">
        <v>152</v>
      </c>
      <c r="J76">
        <v>1514</v>
      </c>
      <c r="K76" t="s">
        <v>689</v>
      </c>
      <c r="L76">
        <v>0.53694916333499998</v>
      </c>
      <c r="M76" t="s">
        <v>15</v>
      </c>
    </row>
    <row r="77" spans="1:16" x14ac:dyDescent="0.2">
      <c r="A77" t="s">
        <v>32</v>
      </c>
      <c r="B77">
        <v>8</v>
      </c>
      <c r="C77">
        <v>59</v>
      </c>
      <c r="D77">
        <v>160</v>
      </c>
      <c r="E77">
        <v>1579</v>
      </c>
      <c r="F77" s="9">
        <v>5</v>
      </c>
      <c r="G77" s="9">
        <v>3.7365421152599998</v>
      </c>
      <c r="H77" s="9">
        <v>1.34</v>
      </c>
      <c r="I77">
        <v>152</v>
      </c>
      <c r="J77">
        <v>1520</v>
      </c>
      <c r="K77" t="s">
        <v>690</v>
      </c>
      <c r="L77">
        <v>0.39029345438899998</v>
      </c>
      <c r="M77" t="s">
        <v>15</v>
      </c>
    </row>
    <row r="78" spans="1:16" ht="17" thickBot="1" x14ac:dyDescent="0.25">
      <c r="A78" t="s">
        <v>34</v>
      </c>
      <c r="B78">
        <v>8</v>
      </c>
      <c r="C78">
        <v>65</v>
      </c>
      <c r="D78">
        <v>160</v>
      </c>
      <c r="E78">
        <v>1579</v>
      </c>
      <c r="F78" s="9">
        <v>5</v>
      </c>
      <c r="G78" s="9">
        <v>4.1165294490199997</v>
      </c>
      <c r="H78" s="9">
        <v>1.21</v>
      </c>
      <c r="I78">
        <v>152</v>
      </c>
      <c r="J78">
        <v>1514</v>
      </c>
      <c r="K78" t="s">
        <v>689</v>
      </c>
      <c r="L78">
        <v>0.53694916333499998</v>
      </c>
      <c r="M78" t="s">
        <v>15</v>
      </c>
    </row>
    <row r="79" spans="1:16" s="4" customFormat="1" ht="17" thickBot="1" x14ac:dyDescent="0.25">
      <c r="A79" s="5" t="s">
        <v>110</v>
      </c>
      <c r="B79" s="4">
        <v>0</v>
      </c>
      <c r="C79" s="4">
        <v>5</v>
      </c>
      <c r="D79" s="4">
        <v>160</v>
      </c>
      <c r="E79" s="4">
        <v>1579</v>
      </c>
      <c r="F79" s="8">
        <v>0</v>
      </c>
      <c r="G79" s="8">
        <v>0.31665611146299999</v>
      </c>
      <c r="H79" s="8">
        <v>0</v>
      </c>
      <c r="I79" s="4">
        <v>160</v>
      </c>
      <c r="J79" s="4">
        <v>1574</v>
      </c>
      <c r="K79" s="4" t="s">
        <v>688</v>
      </c>
      <c r="L79" s="4">
        <v>1</v>
      </c>
      <c r="M79" s="4" t="s">
        <v>15</v>
      </c>
      <c r="N79" s="10">
        <f>SUM(F79:F89)</f>
        <v>8.125</v>
      </c>
      <c r="O79" s="10">
        <f>SUM(G79:G89)</f>
        <v>15.896136795432998</v>
      </c>
      <c r="P79" s="24">
        <f>N79/O79</f>
        <v>0.51113047808787948</v>
      </c>
    </row>
    <row r="80" spans="1:16" x14ac:dyDescent="0.2">
      <c r="A80" t="s">
        <v>16</v>
      </c>
      <c r="B80">
        <v>2</v>
      </c>
      <c r="C80">
        <v>16</v>
      </c>
      <c r="D80">
        <v>160</v>
      </c>
      <c r="E80">
        <v>1579</v>
      </c>
      <c r="F80" s="9">
        <v>1.25</v>
      </c>
      <c r="G80" s="9">
        <v>1.01329955668</v>
      </c>
      <c r="H80" s="9">
        <v>1.23</v>
      </c>
      <c r="I80">
        <v>158</v>
      </c>
      <c r="J80">
        <v>1563</v>
      </c>
      <c r="K80" t="s">
        <v>687</v>
      </c>
      <c r="L80">
        <v>0.67841335645500001</v>
      </c>
      <c r="M80" t="s">
        <v>15</v>
      </c>
      <c r="N80">
        <f>SUM(B79:B89)</f>
        <v>13</v>
      </c>
      <c r="O80">
        <f>SUM(C79:C89)</f>
        <v>251</v>
      </c>
    </row>
    <row r="81" spans="1:16" x14ac:dyDescent="0.2">
      <c r="A81" t="s">
        <v>18</v>
      </c>
      <c r="B81">
        <v>0</v>
      </c>
      <c r="C81">
        <v>129</v>
      </c>
      <c r="D81">
        <v>160</v>
      </c>
      <c r="E81">
        <v>1579</v>
      </c>
      <c r="F81" s="9">
        <v>0</v>
      </c>
      <c r="G81" s="9">
        <v>8.1697276757400008</v>
      </c>
      <c r="H81" s="9">
        <v>0</v>
      </c>
      <c r="I81">
        <v>160</v>
      </c>
      <c r="J81">
        <v>1450</v>
      </c>
      <c r="K81" t="s">
        <v>686</v>
      </c>
      <c r="L81" s="6">
        <v>4.0829257900499996E-6</v>
      </c>
      <c r="M81" t="s">
        <v>310</v>
      </c>
      <c r="N81">
        <f>D79-N80</f>
        <v>147</v>
      </c>
      <c r="O81">
        <f>E79-O80</f>
        <v>1328</v>
      </c>
    </row>
    <row r="82" spans="1:16" x14ac:dyDescent="0.2">
      <c r="A82" t="s">
        <v>20</v>
      </c>
      <c r="B82">
        <v>1</v>
      </c>
      <c r="C82">
        <v>16</v>
      </c>
      <c r="D82">
        <v>160</v>
      </c>
      <c r="E82">
        <v>1579</v>
      </c>
      <c r="F82" s="9">
        <v>0.625</v>
      </c>
      <c r="G82" s="9">
        <v>1.01329955668</v>
      </c>
      <c r="H82" s="9">
        <v>0.62</v>
      </c>
      <c r="I82">
        <v>159</v>
      </c>
      <c r="J82">
        <v>1563</v>
      </c>
      <c r="K82" t="s">
        <v>666</v>
      </c>
      <c r="L82">
        <v>1</v>
      </c>
      <c r="M82" t="s">
        <v>15</v>
      </c>
    </row>
    <row r="83" spans="1:16" x14ac:dyDescent="0.2">
      <c r="A83" t="s">
        <v>22</v>
      </c>
      <c r="B83">
        <v>2</v>
      </c>
      <c r="C83">
        <v>7</v>
      </c>
      <c r="D83">
        <v>160</v>
      </c>
      <c r="E83">
        <v>1579</v>
      </c>
      <c r="F83" s="9">
        <v>1.25</v>
      </c>
      <c r="G83" s="9">
        <v>0.44331855604800002</v>
      </c>
      <c r="H83" s="9">
        <v>2.82</v>
      </c>
      <c r="I83">
        <v>158</v>
      </c>
      <c r="J83">
        <v>1572</v>
      </c>
      <c r="K83" t="s">
        <v>685</v>
      </c>
      <c r="L83">
        <v>0.19765092288800001</v>
      </c>
      <c r="M83" t="s">
        <v>15</v>
      </c>
    </row>
    <row r="84" spans="1:16" x14ac:dyDescent="0.2">
      <c r="A84" t="s">
        <v>24</v>
      </c>
      <c r="B84">
        <v>3</v>
      </c>
      <c r="C84">
        <v>19</v>
      </c>
      <c r="D84">
        <v>160</v>
      </c>
      <c r="E84">
        <v>1579</v>
      </c>
      <c r="F84" s="9">
        <v>1.875</v>
      </c>
      <c r="G84" s="9">
        <v>1.20329322356</v>
      </c>
      <c r="H84" s="9">
        <v>1.56</v>
      </c>
      <c r="I84">
        <v>157</v>
      </c>
      <c r="J84">
        <v>1560</v>
      </c>
      <c r="K84" t="s">
        <v>684</v>
      </c>
      <c r="L84">
        <v>0.44786008137900002</v>
      </c>
      <c r="M84" t="s">
        <v>15</v>
      </c>
    </row>
    <row r="85" spans="1:16" x14ac:dyDescent="0.2">
      <c r="A85" t="s">
        <v>26</v>
      </c>
      <c r="B85">
        <v>2</v>
      </c>
      <c r="C85">
        <v>9</v>
      </c>
      <c r="D85">
        <v>160</v>
      </c>
      <c r="E85">
        <v>1579</v>
      </c>
      <c r="F85" s="9">
        <v>1.25</v>
      </c>
      <c r="G85" s="9">
        <v>0.56998100063299995</v>
      </c>
      <c r="H85" s="9">
        <v>2.19</v>
      </c>
      <c r="I85">
        <v>158</v>
      </c>
      <c r="J85">
        <v>1570</v>
      </c>
      <c r="K85" t="s">
        <v>683</v>
      </c>
      <c r="L85">
        <v>0.26852222009499999</v>
      </c>
      <c r="M85" t="s">
        <v>15</v>
      </c>
    </row>
    <row r="86" spans="1:16" x14ac:dyDescent="0.2">
      <c r="A86" t="s">
        <v>28</v>
      </c>
      <c r="B86">
        <v>1</v>
      </c>
      <c r="C86">
        <v>12</v>
      </c>
      <c r="D86">
        <v>160</v>
      </c>
      <c r="E86">
        <v>1579</v>
      </c>
      <c r="F86" s="9">
        <v>0.625</v>
      </c>
      <c r="G86" s="9">
        <v>0.75997466751099996</v>
      </c>
      <c r="H86" s="9">
        <v>0.82</v>
      </c>
      <c r="I86">
        <v>159</v>
      </c>
      <c r="J86">
        <v>1567</v>
      </c>
      <c r="K86" t="s">
        <v>680</v>
      </c>
      <c r="L86">
        <v>1</v>
      </c>
      <c r="M86" t="s">
        <v>15</v>
      </c>
    </row>
    <row r="87" spans="1:16" x14ac:dyDescent="0.2">
      <c r="A87" t="s">
        <v>30</v>
      </c>
      <c r="B87">
        <v>1</v>
      </c>
      <c r="C87">
        <v>11</v>
      </c>
      <c r="D87">
        <v>160</v>
      </c>
      <c r="E87">
        <v>1579</v>
      </c>
      <c r="F87" s="9">
        <v>0.625</v>
      </c>
      <c r="G87" s="9">
        <v>0.69664344521800003</v>
      </c>
      <c r="H87" s="9">
        <v>0.9</v>
      </c>
      <c r="I87">
        <v>159</v>
      </c>
      <c r="J87">
        <v>1568</v>
      </c>
      <c r="K87" t="s">
        <v>682</v>
      </c>
      <c r="L87">
        <v>1</v>
      </c>
      <c r="M87" t="s">
        <v>15</v>
      </c>
    </row>
    <row r="88" spans="1:16" x14ac:dyDescent="0.2">
      <c r="A88" t="s">
        <v>32</v>
      </c>
      <c r="B88">
        <v>0</v>
      </c>
      <c r="C88">
        <v>15</v>
      </c>
      <c r="D88">
        <v>160</v>
      </c>
      <c r="E88">
        <v>1579</v>
      </c>
      <c r="F88" s="9">
        <v>0</v>
      </c>
      <c r="G88" s="9">
        <v>0.94996833438899997</v>
      </c>
      <c r="H88" s="9">
        <v>0</v>
      </c>
      <c r="I88">
        <v>160</v>
      </c>
      <c r="J88">
        <v>1564</v>
      </c>
      <c r="K88" t="s">
        <v>681</v>
      </c>
      <c r="L88">
        <v>0.38702419850699998</v>
      </c>
      <c r="M88" t="s">
        <v>15</v>
      </c>
    </row>
    <row r="89" spans="1:16" ht="17" thickBot="1" x14ac:dyDescent="0.25">
      <c r="A89" t="s">
        <v>34</v>
      </c>
      <c r="B89">
        <v>1</v>
      </c>
      <c r="C89">
        <v>12</v>
      </c>
      <c r="D89">
        <v>160</v>
      </c>
      <c r="E89">
        <v>1579</v>
      </c>
      <c r="F89" s="9">
        <v>0.625</v>
      </c>
      <c r="G89" s="9">
        <v>0.75997466751099996</v>
      </c>
      <c r="H89" s="9">
        <v>0.82</v>
      </c>
      <c r="I89">
        <v>159</v>
      </c>
      <c r="J89">
        <v>1567</v>
      </c>
      <c r="K89" t="s">
        <v>680</v>
      </c>
      <c r="L89">
        <v>1</v>
      </c>
      <c r="M89" t="s">
        <v>15</v>
      </c>
    </row>
    <row r="90" spans="1:16" s="4" customFormat="1" ht="17" thickBot="1" x14ac:dyDescent="0.25">
      <c r="A90" s="5" t="s">
        <v>120</v>
      </c>
      <c r="B90" s="4">
        <v>0</v>
      </c>
      <c r="C90" s="4">
        <v>1</v>
      </c>
      <c r="D90" s="4">
        <v>160</v>
      </c>
      <c r="E90" s="4">
        <v>1579</v>
      </c>
      <c r="F90" s="8">
        <v>0</v>
      </c>
      <c r="G90" s="8">
        <v>6.3331222292600006E-2</v>
      </c>
      <c r="H90" s="8">
        <v>0</v>
      </c>
      <c r="I90" s="4">
        <v>160</v>
      </c>
      <c r="J90" s="4">
        <v>1578</v>
      </c>
      <c r="K90" s="4" t="s">
        <v>679</v>
      </c>
      <c r="L90" s="4">
        <v>1</v>
      </c>
      <c r="M90" s="4" t="s">
        <v>15</v>
      </c>
      <c r="N90" s="10">
        <f>SUM(F90:F100)</f>
        <v>2.5</v>
      </c>
      <c r="O90" s="10">
        <f>SUM(G90:G100)</f>
        <v>10.006333122231199</v>
      </c>
      <c r="P90" s="24">
        <f>N90/O90</f>
        <v>0.2498417721518503</v>
      </c>
    </row>
    <row r="91" spans="1:16" x14ac:dyDescent="0.2">
      <c r="A91" t="s">
        <v>16</v>
      </c>
      <c r="B91">
        <v>1</v>
      </c>
      <c r="C91">
        <v>3</v>
      </c>
      <c r="D91">
        <v>160</v>
      </c>
      <c r="E91">
        <v>1579</v>
      </c>
      <c r="F91" s="9">
        <v>0.625</v>
      </c>
      <c r="G91" s="9">
        <v>0.18999366687800001</v>
      </c>
      <c r="H91" s="9">
        <v>3.29</v>
      </c>
      <c r="I91">
        <v>159</v>
      </c>
      <c r="J91">
        <v>1576</v>
      </c>
      <c r="K91" t="s">
        <v>673</v>
      </c>
      <c r="L91">
        <v>0.32051770971900001</v>
      </c>
      <c r="M91" t="s">
        <v>15</v>
      </c>
      <c r="N91">
        <f>SUM(B90:B100)</f>
        <v>4</v>
      </c>
      <c r="O91">
        <f>SUM(C90:C100)</f>
        <v>158</v>
      </c>
    </row>
    <row r="92" spans="1:16" x14ac:dyDescent="0.2">
      <c r="A92" t="s">
        <v>18</v>
      </c>
      <c r="B92">
        <v>0</v>
      </c>
      <c r="C92">
        <v>3</v>
      </c>
      <c r="D92">
        <v>160</v>
      </c>
      <c r="E92">
        <v>1579</v>
      </c>
      <c r="F92" s="9">
        <v>0</v>
      </c>
      <c r="G92" s="9">
        <v>0.18999366687800001</v>
      </c>
      <c r="H92" s="9">
        <v>0</v>
      </c>
      <c r="I92">
        <v>160</v>
      </c>
      <c r="J92">
        <v>1576</v>
      </c>
      <c r="K92" t="s">
        <v>678</v>
      </c>
      <c r="L92">
        <v>1</v>
      </c>
      <c r="M92" t="s">
        <v>15</v>
      </c>
      <c r="N92">
        <f>D90-N91</f>
        <v>156</v>
      </c>
      <c r="O92">
        <f>E90-O91</f>
        <v>1421</v>
      </c>
    </row>
    <row r="93" spans="1:16" x14ac:dyDescent="0.2">
      <c r="A93" t="s">
        <v>20</v>
      </c>
      <c r="B93">
        <v>0</v>
      </c>
      <c r="C93">
        <v>3</v>
      </c>
      <c r="D93">
        <v>160</v>
      </c>
      <c r="E93">
        <v>1579</v>
      </c>
      <c r="F93" s="9">
        <v>0</v>
      </c>
      <c r="G93" s="9">
        <v>0.18999366687800001</v>
      </c>
      <c r="H93" s="9">
        <v>0</v>
      </c>
      <c r="I93">
        <v>160</v>
      </c>
      <c r="J93">
        <v>1576</v>
      </c>
      <c r="K93" t="s">
        <v>678</v>
      </c>
      <c r="L93">
        <v>1</v>
      </c>
      <c r="M93" t="s">
        <v>15</v>
      </c>
    </row>
    <row r="94" spans="1:16" x14ac:dyDescent="0.2">
      <c r="A94" t="s">
        <v>22</v>
      </c>
      <c r="B94">
        <v>1</v>
      </c>
      <c r="C94">
        <v>1</v>
      </c>
      <c r="D94">
        <v>160</v>
      </c>
      <c r="E94">
        <v>1579</v>
      </c>
      <c r="F94" s="9">
        <v>0.625</v>
      </c>
      <c r="G94" s="9">
        <v>6.3331222292600006E-2</v>
      </c>
      <c r="H94" s="9">
        <v>9.8699999999999992</v>
      </c>
      <c r="I94">
        <v>159</v>
      </c>
      <c r="J94">
        <v>1578</v>
      </c>
      <c r="K94" t="s">
        <v>677</v>
      </c>
      <c r="L94">
        <v>0.17559659897400001</v>
      </c>
      <c r="M94" t="s">
        <v>15</v>
      </c>
    </row>
    <row r="95" spans="1:16" x14ac:dyDescent="0.2">
      <c r="A95" t="s">
        <v>24</v>
      </c>
      <c r="B95">
        <v>0</v>
      </c>
      <c r="C95">
        <v>123</v>
      </c>
      <c r="D95">
        <v>160</v>
      </c>
      <c r="E95">
        <v>1579</v>
      </c>
      <c r="F95" s="9">
        <v>0</v>
      </c>
      <c r="G95" s="9">
        <v>7.78974034199</v>
      </c>
      <c r="H95" s="9">
        <v>0</v>
      </c>
      <c r="I95">
        <v>160</v>
      </c>
      <c r="J95">
        <v>1456</v>
      </c>
      <c r="K95" t="s">
        <v>676</v>
      </c>
      <c r="L95" s="6">
        <v>6.4634117147099997E-6</v>
      </c>
      <c r="M95" t="s">
        <v>310</v>
      </c>
    </row>
    <row r="96" spans="1:16" x14ac:dyDescent="0.2">
      <c r="A96" t="s">
        <v>26</v>
      </c>
      <c r="B96">
        <v>0</v>
      </c>
      <c r="C96">
        <v>7</v>
      </c>
      <c r="D96">
        <v>160</v>
      </c>
      <c r="E96">
        <v>1579</v>
      </c>
      <c r="F96" s="9">
        <v>0</v>
      </c>
      <c r="G96" s="9">
        <v>0.44331855604800002</v>
      </c>
      <c r="H96" s="9">
        <v>0</v>
      </c>
      <c r="I96">
        <v>160</v>
      </c>
      <c r="J96">
        <v>1572</v>
      </c>
      <c r="K96" t="s">
        <v>671</v>
      </c>
      <c r="L96">
        <v>1</v>
      </c>
      <c r="M96" t="s">
        <v>15</v>
      </c>
    </row>
    <row r="97" spans="1:16" x14ac:dyDescent="0.2">
      <c r="A97" t="s">
        <v>28</v>
      </c>
      <c r="B97">
        <v>1</v>
      </c>
      <c r="C97">
        <v>4</v>
      </c>
      <c r="D97">
        <v>160</v>
      </c>
      <c r="E97">
        <v>1579</v>
      </c>
      <c r="F97" s="9">
        <v>0.625</v>
      </c>
      <c r="G97" s="9">
        <v>0.25332488917000001</v>
      </c>
      <c r="H97" s="9">
        <v>2.4700000000000002</v>
      </c>
      <c r="I97">
        <v>159</v>
      </c>
      <c r="J97">
        <v>1575</v>
      </c>
      <c r="K97" t="s">
        <v>675</v>
      </c>
      <c r="L97">
        <v>0.38317890075299998</v>
      </c>
      <c r="M97" t="s">
        <v>15</v>
      </c>
    </row>
    <row r="98" spans="1:16" x14ac:dyDescent="0.2">
      <c r="A98" t="s">
        <v>30</v>
      </c>
      <c r="B98">
        <v>0</v>
      </c>
      <c r="C98">
        <v>8</v>
      </c>
      <c r="D98">
        <v>160</v>
      </c>
      <c r="E98">
        <v>1579</v>
      </c>
      <c r="F98" s="9">
        <v>0</v>
      </c>
      <c r="G98" s="9">
        <v>0.506649778341</v>
      </c>
      <c r="H98" s="9">
        <v>0</v>
      </c>
      <c r="I98">
        <v>160</v>
      </c>
      <c r="J98">
        <v>1571</v>
      </c>
      <c r="K98" t="s">
        <v>674</v>
      </c>
      <c r="L98">
        <v>1</v>
      </c>
      <c r="M98" t="s">
        <v>15</v>
      </c>
    </row>
    <row r="99" spans="1:16" x14ac:dyDescent="0.2">
      <c r="A99" t="s">
        <v>32</v>
      </c>
      <c r="B99">
        <v>1</v>
      </c>
      <c r="C99">
        <v>3</v>
      </c>
      <c r="D99">
        <v>160</v>
      </c>
      <c r="E99">
        <v>1579</v>
      </c>
      <c r="F99" s="9">
        <v>0.625</v>
      </c>
      <c r="G99" s="9">
        <v>0.18999366687800001</v>
      </c>
      <c r="H99" s="9">
        <v>3.29</v>
      </c>
      <c r="I99">
        <v>159</v>
      </c>
      <c r="J99">
        <v>1576</v>
      </c>
      <c r="K99" t="s">
        <v>673</v>
      </c>
      <c r="L99">
        <v>0.32051770971900001</v>
      </c>
      <c r="M99" t="s">
        <v>15</v>
      </c>
    </row>
    <row r="100" spans="1:16" ht="17" thickBot="1" x14ac:dyDescent="0.25">
      <c r="A100" t="s">
        <v>34</v>
      </c>
      <c r="B100">
        <v>0</v>
      </c>
      <c r="C100">
        <v>2</v>
      </c>
      <c r="D100">
        <v>160</v>
      </c>
      <c r="E100">
        <v>1579</v>
      </c>
      <c r="F100" s="9">
        <v>0</v>
      </c>
      <c r="G100" s="9">
        <v>0.12666244458500001</v>
      </c>
      <c r="H100" s="9">
        <v>0</v>
      </c>
      <c r="I100">
        <v>160</v>
      </c>
      <c r="J100">
        <v>1577</v>
      </c>
      <c r="K100" t="s">
        <v>672</v>
      </c>
      <c r="L100">
        <v>1</v>
      </c>
      <c r="M100" t="s">
        <v>15</v>
      </c>
    </row>
    <row r="101" spans="1:16" s="4" customFormat="1" ht="17" thickBot="1" x14ac:dyDescent="0.25">
      <c r="A101" s="5" t="s">
        <v>131</v>
      </c>
      <c r="B101" s="4">
        <v>0</v>
      </c>
      <c r="C101" s="4">
        <v>7</v>
      </c>
      <c r="D101" s="4">
        <v>160</v>
      </c>
      <c r="E101" s="4">
        <v>1579</v>
      </c>
      <c r="F101" s="8">
        <v>0</v>
      </c>
      <c r="G101" s="8">
        <v>0.44331855604800002</v>
      </c>
      <c r="H101" s="8">
        <v>0</v>
      </c>
      <c r="I101" s="4">
        <v>160</v>
      </c>
      <c r="J101" s="4">
        <v>1572</v>
      </c>
      <c r="K101" s="4" t="s">
        <v>671</v>
      </c>
      <c r="L101" s="4">
        <v>1</v>
      </c>
      <c r="M101" s="4" t="s">
        <v>15</v>
      </c>
      <c r="N101" s="10">
        <f>SUM(F101:F111)</f>
        <v>8.75</v>
      </c>
      <c r="O101" s="10">
        <f>SUM(G101:G111)</f>
        <v>10.132995566813001</v>
      </c>
      <c r="P101" s="24">
        <f>N101/O101</f>
        <v>0.86351562500012258</v>
      </c>
    </row>
    <row r="102" spans="1:16" x14ac:dyDescent="0.2">
      <c r="A102" t="s">
        <v>16</v>
      </c>
      <c r="B102">
        <v>3</v>
      </c>
      <c r="C102">
        <v>15</v>
      </c>
      <c r="D102">
        <v>160</v>
      </c>
      <c r="E102">
        <v>1579</v>
      </c>
      <c r="F102" s="9">
        <v>1.875</v>
      </c>
      <c r="G102" s="9">
        <v>0.94996833438899997</v>
      </c>
      <c r="H102" s="9">
        <v>1.97</v>
      </c>
      <c r="I102">
        <v>157</v>
      </c>
      <c r="J102">
        <v>1564</v>
      </c>
      <c r="K102" t="s">
        <v>670</v>
      </c>
      <c r="L102">
        <v>0.22592666653400001</v>
      </c>
      <c r="M102" t="s">
        <v>15</v>
      </c>
      <c r="N102">
        <f>SUM(B101:B111)</f>
        <v>14</v>
      </c>
      <c r="O102">
        <f>SUM(C101:C111)</f>
        <v>160</v>
      </c>
    </row>
    <row r="103" spans="1:16" x14ac:dyDescent="0.2">
      <c r="A103" t="s">
        <v>18</v>
      </c>
      <c r="B103">
        <v>1</v>
      </c>
      <c r="C103">
        <v>16</v>
      </c>
      <c r="D103">
        <v>160</v>
      </c>
      <c r="E103">
        <v>1579</v>
      </c>
      <c r="F103" s="9">
        <v>0.625</v>
      </c>
      <c r="G103" s="9">
        <v>1.01329955668</v>
      </c>
      <c r="H103" s="9">
        <v>0.62</v>
      </c>
      <c r="I103">
        <v>159</v>
      </c>
      <c r="J103">
        <v>1563</v>
      </c>
      <c r="K103" t="s">
        <v>666</v>
      </c>
      <c r="L103">
        <v>1</v>
      </c>
      <c r="M103" t="s">
        <v>15</v>
      </c>
      <c r="N103">
        <f>D101-N102</f>
        <v>146</v>
      </c>
      <c r="O103">
        <f>E101-O102</f>
        <v>1419</v>
      </c>
    </row>
    <row r="104" spans="1:16" x14ac:dyDescent="0.2">
      <c r="A104" t="s">
        <v>20</v>
      </c>
      <c r="B104">
        <v>4</v>
      </c>
      <c r="C104">
        <v>16</v>
      </c>
      <c r="D104">
        <v>160</v>
      </c>
      <c r="E104">
        <v>1579</v>
      </c>
      <c r="F104" s="9">
        <v>2.5</v>
      </c>
      <c r="G104" s="9">
        <v>1.01329955668</v>
      </c>
      <c r="H104" s="9">
        <v>2.4700000000000002</v>
      </c>
      <c r="I104">
        <v>156</v>
      </c>
      <c r="J104">
        <v>1563</v>
      </c>
      <c r="K104" t="s">
        <v>669</v>
      </c>
      <c r="L104">
        <v>0.104531036663</v>
      </c>
      <c r="M104" t="s">
        <v>15</v>
      </c>
    </row>
    <row r="105" spans="1:16" x14ac:dyDescent="0.2">
      <c r="A105" t="s">
        <v>22</v>
      </c>
      <c r="B105">
        <v>2</v>
      </c>
      <c r="C105">
        <v>13</v>
      </c>
      <c r="D105">
        <v>160</v>
      </c>
      <c r="E105">
        <v>1579</v>
      </c>
      <c r="F105" s="9">
        <v>1.25</v>
      </c>
      <c r="G105" s="9">
        <v>0.82330588980399999</v>
      </c>
      <c r="H105" s="9">
        <v>1.52</v>
      </c>
      <c r="I105">
        <v>158</v>
      </c>
      <c r="J105">
        <v>1566</v>
      </c>
      <c r="K105" t="s">
        <v>668</v>
      </c>
      <c r="L105">
        <v>0.64168715747000005</v>
      </c>
      <c r="M105" t="s">
        <v>15</v>
      </c>
    </row>
    <row r="106" spans="1:16" x14ac:dyDescent="0.2">
      <c r="A106" t="s">
        <v>24</v>
      </c>
      <c r="B106">
        <v>0</v>
      </c>
      <c r="C106">
        <v>10</v>
      </c>
      <c r="D106">
        <v>160</v>
      </c>
      <c r="E106">
        <v>1579</v>
      </c>
      <c r="F106" s="9">
        <v>0</v>
      </c>
      <c r="G106" s="9">
        <v>0.63331222292599998</v>
      </c>
      <c r="H106" s="9">
        <v>0</v>
      </c>
      <c r="I106">
        <v>160</v>
      </c>
      <c r="J106">
        <v>1569</v>
      </c>
      <c r="K106" t="s">
        <v>667</v>
      </c>
      <c r="L106">
        <v>0.61282913704999997</v>
      </c>
      <c r="M106" t="s">
        <v>15</v>
      </c>
    </row>
    <row r="107" spans="1:16" x14ac:dyDescent="0.2">
      <c r="A107" t="s">
        <v>26</v>
      </c>
      <c r="B107">
        <v>1</v>
      </c>
      <c r="C107">
        <v>16</v>
      </c>
      <c r="D107">
        <v>160</v>
      </c>
      <c r="E107">
        <v>1579</v>
      </c>
      <c r="F107" s="9">
        <v>0.625</v>
      </c>
      <c r="G107" s="9">
        <v>1.01329955668</v>
      </c>
      <c r="H107" s="9">
        <v>0.62</v>
      </c>
      <c r="I107">
        <v>159</v>
      </c>
      <c r="J107">
        <v>1563</v>
      </c>
      <c r="K107" t="s">
        <v>666</v>
      </c>
      <c r="L107">
        <v>1</v>
      </c>
      <c r="M107" t="s">
        <v>15</v>
      </c>
    </row>
    <row r="108" spans="1:16" x14ac:dyDescent="0.2">
      <c r="A108" t="s">
        <v>28</v>
      </c>
      <c r="B108">
        <v>0</v>
      </c>
      <c r="C108">
        <v>19</v>
      </c>
      <c r="D108">
        <v>160</v>
      </c>
      <c r="E108">
        <v>1579</v>
      </c>
      <c r="F108" s="9">
        <v>0</v>
      </c>
      <c r="G108" s="9">
        <v>1.20329322356</v>
      </c>
      <c r="H108" s="9">
        <v>0</v>
      </c>
      <c r="I108">
        <v>160</v>
      </c>
      <c r="J108">
        <v>1560</v>
      </c>
      <c r="K108" t="s">
        <v>665</v>
      </c>
      <c r="L108">
        <v>0.24797355166099999</v>
      </c>
      <c r="M108" t="s">
        <v>15</v>
      </c>
    </row>
    <row r="109" spans="1:16" x14ac:dyDescent="0.2">
      <c r="A109" t="s">
        <v>30</v>
      </c>
      <c r="B109">
        <v>1</v>
      </c>
      <c r="C109">
        <v>18</v>
      </c>
      <c r="D109">
        <v>160</v>
      </c>
      <c r="E109">
        <v>1579</v>
      </c>
      <c r="F109" s="9">
        <v>0.625</v>
      </c>
      <c r="G109" s="9">
        <v>1.13996200127</v>
      </c>
      <c r="H109" s="9">
        <v>0.55000000000000004</v>
      </c>
      <c r="I109">
        <v>159</v>
      </c>
      <c r="J109">
        <v>1561</v>
      </c>
      <c r="K109" t="s">
        <v>664</v>
      </c>
      <c r="L109">
        <v>1</v>
      </c>
      <c r="M109" t="s">
        <v>15</v>
      </c>
    </row>
    <row r="110" spans="1:16" x14ac:dyDescent="0.2">
      <c r="A110" t="s">
        <v>32</v>
      </c>
      <c r="B110">
        <v>0</v>
      </c>
      <c r="C110">
        <v>16</v>
      </c>
      <c r="D110">
        <v>160</v>
      </c>
      <c r="E110">
        <v>1579</v>
      </c>
      <c r="F110" s="9">
        <v>0</v>
      </c>
      <c r="G110" s="9">
        <v>1.01329955668</v>
      </c>
      <c r="H110" s="9">
        <v>0</v>
      </c>
      <c r="I110">
        <v>160</v>
      </c>
      <c r="J110">
        <v>1563</v>
      </c>
      <c r="K110" t="s">
        <v>663</v>
      </c>
      <c r="L110">
        <v>0.38867893996800001</v>
      </c>
      <c r="M110" t="s">
        <v>15</v>
      </c>
    </row>
    <row r="111" spans="1:16" x14ac:dyDescent="0.2">
      <c r="A111" t="s">
        <v>34</v>
      </c>
      <c r="B111">
        <v>2</v>
      </c>
      <c r="C111">
        <v>14</v>
      </c>
      <c r="D111">
        <v>160</v>
      </c>
      <c r="E111">
        <v>1579</v>
      </c>
      <c r="F111" s="9">
        <v>1.25</v>
      </c>
      <c r="G111" s="9">
        <v>0.88663711209600005</v>
      </c>
      <c r="H111" s="9">
        <v>1.41</v>
      </c>
      <c r="I111">
        <v>158</v>
      </c>
      <c r="J111">
        <v>1565</v>
      </c>
      <c r="K111" t="s">
        <v>662</v>
      </c>
      <c r="L111">
        <v>0.65304897227600001</v>
      </c>
      <c r="M111" t="s">
        <v>15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ASLV_nb2_stats</vt:lpstr>
      <vt:lpstr>FIV_nb2_stats</vt:lpstr>
      <vt:lpstr>FV_nb2_stats</vt:lpstr>
      <vt:lpstr>HIV_nb2_stats</vt:lpstr>
      <vt:lpstr>HTLV_nb2_stats</vt:lpstr>
      <vt:lpstr>MLV_nb2_stats</vt:lpstr>
      <vt:lpstr>MMTV_nb2_stats</vt:lpstr>
      <vt:lpstr>SIV_nb2_stats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Stephen Barr</cp:lastModifiedBy>
  <dcterms:created xsi:type="dcterms:W3CDTF">2018-11-25T13:23:26Z</dcterms:created>
  <dcterms:modified xsi:type="dcterms:W3CDTF">2022-12-23T16:25:07Z</dcterms:modified>
</cp:coreProperties>
</file>