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ji\Documents\Enterovirus\manuscript\Viruses_5UTRvsSISPA\Supplementary\Supplementary Material\"/>
    </mc:Choice>
  </mc:AlternateContent>
  <xr:revisionPtr revIDLastSave="0" documentId="8_{A9A1AA6E-891E-46A8-B66E-9790DADB9990}" xr6:coauthVersionLast="47" xr6:coauthVersionMax="47" xr10:uidLastSave="{00000000-0000-0000-0000-000000000000}"/>
  <bookViews>
    <workbookView xWindow="-90" yWindow="-90" windowWidth="19380" windowHeight="12180" xr2:uid="{B3B06EEE-FDD4-46F6-8C6A-388A337D6E1D}"/>
  </bookViews>
  <sheets>
    <sheet name="Raw data" sheetId="1" r:id="rId1"/>
  </sheets>
  <definedNames>
    <definedName name="_xlnm._FilterDatabase" localSheetId="0" hidden="1">'Raw data'!$A$1:$AA$108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L22" i="1"/>
  <c r="H3" i="1"/>
  <c r="L3" i="1"/>
  <c r="H9" i="1"/>
  <c r="L9" i="1"/>
  <c r="H15" i="1"/>
  <c r="H16" i="1"/>
  <c r="L16" i="1"/>
  <c r="H20" i="1"/>
  <c r="H21" i="1"/>
  <c r="H26" i="1"/>
  <c r="H27" i="1"/>
  <c r="L27" i="1"/>
  <c r="H33" i="1"/>
  <c r="H34" i="1"/>
  <c r="H35" i="1"/>
  <c r="L35" i="1"/>
  <c r="H38" i="1"/>
  <c r="H39" i="1"/>
  <c r="H40" i="1"/>
  <c r="H41" i="1"/>
  <c r="L41" i="1"/>
  <c r="H48" i="1"/>
  <c r="H49" i="1"/>
  <c r="L49" i="1"/>
  <c r="H53" i="1"/>
  <c r="L53" i="1"/>
  <c r="H58" i="1"/>
  <c r="L58" i="1"/>
  <c r="H63" i="1"/>
  <c r="L63" i="1"/>
  <c r="H68" i="1"/>
  <c r="L69" i="1"/>
  <c r="L76" i="1"/>
  <c r="L82" i="1"/>
  <c r="L85" i="1"/>
  <c r="H89" i="1"/>
  <c r="L89" i="1"/>
  <c r="H96" i="1"/>
  <c r="L96" i="1"/>
  <c r="H103" i="1"/>
  <c r="L103" i="1"/>
</calcChain>
</file>

<file path=xl/sharedStrings.xml><?xml version="1.0" encoding="utf-8"?>
<sst xmlns="http://schemas.openxmlformats.org/spreadsheetml/2006/main" count="1025" uniqueCount="117">
  <si>
    <t>Clinical data</t>
  </si>
  <si>
    <t>Sample collection data</t>
  </si>
  <si>
    <t>Real-time RT-PCR and sanger sequencing analysis</t>
  </si>
  <si>
    <t>Virus isolations</t>
  </si>
  <si>
    <t>school</t>
  </si>
  <si>
    <t>Event</t>
  </si>
  <si>
    <t>Level</t>
  </si>
  <si>
    <t>ID</t>
  </si>
  <si>
    <t>state of infection</t>
  </si>
  <si>
    <t>Date of Birth</t>
  </si>
  <si>
    <t>Date of Visit 1</t>
  </si>
  <si>
    <t>Age (Year)</t>
  </si>
  <si>
    <t>Gender</t>
  </si>
  <si>
    <t>Onset date</t>
  </si>
  <si>
    <t>Cured date</t>
  </si>
  <si>
    <t>Days of illness</t>
  </si>
  <si>
    <t>Rash</t>
  </si>
  <si>
    <t>Blister</t>
  </si>
  <si>
    <t>Fatigue</t>
  </si>
  <si>
    <t>Fever</t>
  </si>
  <si>
    <t>Sore throat</t>
  </si>
  <si>
    <t>Diagnostis</t>
  </si>
  <si>
    <t>Sample type</t>
  </si>
  <si>
    <t>Visit</t>
  </si>
  <si>
    <t>Date of collection</t>
  </si>
  <si>
    <t>PCR (cq)</t>
  </si>
  <si>
    <t xml:space="preserve">5'-UTR </t>
  </si>
  <si>
    <t>Species</t>
  </si>
  <si>
    <t>Serotype</t>
  </si>
  <si>
    <t>Cluster</t>
  </si>
  <si>
    <t>Culture</t>
  </si>
  <si>
    <t>K2/1</t>
  </si>
  <si>
    <t>Index case</t>
  </si>
  <si>
    <t>Female</t>
  </si>
  <si>
    <t>No</t>
  </si>
  <si>
    <t>Yes</t>
  </si>
  <si>
    <t>Herpangina</t>
  </si>
  <si>
    <t>Swab</t>
  </si>
  <si>
    <t>Neg</t>
  </si>
  <si>
    <t>N/A</t>
  </si>
  <si>
    <t>Stool</t>
  </si>
  <si>
    <t>MZ004667.1</t>
  </si>
  <si>
    <t>A</t>
  </si>
  <si>
    <t>CA4</t>
  </si>
  <si>
    <t>CVA4</t>
  </si>
  <si>
    <t>K2/2</t>
  </si>
  <si>
    <t>26-May-2014</t>
  </si>
  <si>
    <t>27-Jul-2019</t>
  </si>
  <si>
    <t>Male</t>
  </si>
  <si>
    <t xml:space="preserve">MZ004687.1 </t>
  </si>
  <si>
    <t>EV-A71</t>
  </si>
  <si>
    <t>EV-A71 Sub. B5</t>
  </si>
  <si>
    <t>Pos</t>
  </si>
  <si>
    <t>Case contact</t>
  </si>
  <si>
    <t>Asymtomatic</t>
  </si>
  <si>
    <t xml:space="preserve">MZ004668.1 </t>
  </si>
  <si>
    <t>K1/5</t>
  </si>
  <si>
    <t>HFMD</t>
  </si>
  <si>
    <t xml:space="preserve">MZ004688.1 </t>
  </si>
  <si>
    <t>EV-A71 Sub. C4</t>
  </si>
  <si>
    <t>Blister (S2)</t>
  </si>
  <si>
    <t>Blister (S3)</t>
  </si>
  <si>
    <t xml:space="preserve">MZ004669.1 </t>
  </si>
  <si>
    <t>CVA4/16</t>
  </si>
  <si>
    <t>MZ004690.1</t>
  </si>
  <si>
    <t>MZ004662.1</t>
  </si>
  <si>
    <t>CA10</t>
  </si>
  <si>
    <t>CVA10</t>
  </si>
  <si>
    <t>MZ004691.1</t>
  </si>
  <si>
    <t>K1/2</t>
  </si>
  <si>
    <t xml:space="preserve">MZ004689.1 </t>
  </si>
  <si>
    <t>OQ304503</t>
  </si>
  <si>
    <t>B</t>
  </si>
  <si>
    <t>E30</t>
  </si>
  <si>
    <t>EchoE30</t>
  </si>
  <si>
    <t xml:space="preserve">MZ004670.1 </t>
  </si>
  <si>
    <t>MZ004671.1</t>
  </si>
  <si>
    <t xml:space="preserve">MZ004679.1 </t>
  </si>
  <si>
    <t>MZ004672.1</t>
  </si>
  <si>
    <t xml:space="preserve">MZ004680.1 </t>
  </si>
  <si>
    <t>MZ004681.1</t>
  </si>
  <si>
    <t>K1</t>
  </si>
  <si>
    <t>MZ004665.1</t>
  </si>
  <si>
    <t>OQ304502</t>
  </si>
  <si>
    <t>MZ004666.1</t>
  </si>
  <si>
    <t xml:space="preserve">MZ004661.1 </t>
  </si>
  <si>
    <t>CA9</t>
  </si>
  <si>
    <t>CVA9</t>
  </si>
  <si>
    <t>MZ004663.1</t>
  </si>
  <si>
    <t>K2/3</t>
  </si>
  <si>
    <t xml:space="preserve">MZ004682.1 </t>
  </si>
  <si>
    <t>EV-A71 Sub. C1-like</t>
  </si>
  <si>
    <t xml:space="preserve">MZ004683.1 </t>
  </si>
  <si>
    <t>MZ004684.1</t>
  </si>
  <si>
    <t>K2</t>
  </si>
  <si>
    <t>MZ004693.1</t>
  </si>
  <si>
    <t xml:space="preserve">MZ004677.1 </t>
  </si>
  <si>
    <t>E11</t>
  </si>
  <si>
    <t>EchoE11</t>
  </si>
  <si>
    <t>MZ004678.1</t>
  </si>
  <si>
    <t xml:space="preserve">MZ004673.1 </t>
  </si>
  <si>
    <t>CA6</t>
  </si>
  <si>
    <t>CVA6</t>
  </si>
  <si>
    <t>OQ304504</t>
  </si>
  <si>
    <t>OQ304505</t>
  </si>
  <si>
    <t>MZ004674.1</t>
  </si>
  <si>
    <t>MZ004675.1</t>
  </si>
  <si>
    <t>MZ004676.1</t>
  </si>
  <si>
    <t>MZ004685.1</t>
  </si>
  <si>
    <t>OQ304497</t>
  </si>
  <si>
    <t>OQ304498</t>
  </si>
  <si>
    <t xml:space="preserve">MZ004686.1 </t>
  </si>
  <si>
    <t>OQ304499</t>
  </si>
  <si>
    <t>OQ304500</t>
  </si>
  <si>
    <t>OQ304501</t>
  </si>
  <si>
    <t>Nursery</t>
  </si>
  <si>
    <t>MZ004664.1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</si>
</sst>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color rgb="FF9C57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E699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7F7F7F"/>
      </bottom>
      <diagonal/>
    </border>
    <border>
      <left/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1" fillId="5" borderId="3" applyNumberFormat="0" applyFont="0" applyAlignment="0" applyProtection="0"/>
  </cellStyleXfs>
  <cellXfs count="78">
    <xf numFmtId="0" fontId="0" fillId="0" borderId="0" xfId="0"/>
    <xf numFmtId="0" fontId="6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4" xfId="0" applyFont="1" applyBorder="1"/>
    <xf numFmtId="15" fontId="1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5" fontId="1" fillId="0" borderId="1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/>
    <xf numFmtId="0" fontId="6" fillId="5" borderId="16" xfId="4" applyFont="1" applyBorder="1" applyAlignment="1">
      <alignment horizontal="center" vertical="center"/>
    </xf>
    <xf numFmtId="0" fontId="6" fillId="5" borderId="3" xfId="4" applyFont="1" applyAlignment="1">
      <alignment horizontal="center" vertical="center"/>
    </xf>
    <xf numFmtId="0" fontId="6" fillId="5" borderId="17" xfId="4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0" borderId="20" xfId="0" applyFont="1" applyBorder="1"/>
    <xf numFmtId="1" fontId="1" fillId="0" borderId="0" xfId="0" applyNumberFormat="1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quotePrefix="1" applyNumberFormat="1" applyFont="1" applyAlignment="1">
      <alignment horizontal="center" vertical="center"/>
    </xf>
    <xf numFmtId="164" fontId="1" fillId="0" borderId="4" xfId="0" quotePrefix="1" applyNumberFormat="1" applyFont="1" applyBorder="1" applyAlignment="1">
      <alignment horizontal="center" vertical="center"/>
    </xf>
    <xf numFmtId="0" fontId="4" fillId="4" borderId="18" xfId="3" applyBorder="1" applyAlignment="1">
      <alignment horizontal="center"/>
    </xf>
    <xf numFmtId="0" fontId="9" fillId="3" borderId="1" xfId="2" applyFont="1" applyAlignment="1">
      <alignment horizontal="center" vertical="center"/>
    </xf>
    <xf numFmtId="0" fontId="9" fillId="3" borderId="8" xfId="2" applyFont="1" applyBorder="1" applyAlignment="1">
      <alignment horizontal="center" vertical="center"/>
    </xf>
    <xf numFmtId="0" fontId="4" fillId="4" borderId="19" xfId="3" applyBorder="1" applyAlignment="1">
      <alignment horizontal="center" vertical="center"/>
    </xf>
    <xf numFmtId="0" fontId="3" fillId="6" borderId="5" xfId="2" applyFill="1" applyBorder="1" applyAlignment="1"/>
    <xf numFmtId="0" fontId="9" fillId="3" borderId="23" xfId="2" applyFont="1" applyBorder="1" applyAlignment="1">
      <alignment horizontal="center" vertical="center"/>
    </xf>
    <xf numFmtId="0" fontId="10" fillId="2" borderId="24" xfId="1" applyFont="1" applyBorder="1" applyAlignment="1">
      <alignment horizontal="center" vertical="center"/>
    </xf>
    <xf numFmtId="0" fontId="10" fillId="2" borderId="25" xfId="1" applyFont="1" applyBorder="1" applyAlignment="1">
      <alignment horizontal="center" vertical="center"/>
    </xf>
    <xf numFmtId="0" fontId="10" fillId="2" borderId="25" xfId="1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2" borderId="5" xfId="1" applyFont="1" applyBorder="1" applyAlignment="1">
      <alignment horizontal="center"/>
    </xf>
    <xf numFmtId="0" fontId="10" fillId="2" borderId="6" xfId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64" fontId="1" fillId="0" borderId="0" xfId="0" quotePrefix="1" applyNumberFormat="1" applyFont="1" applyAlignment="1">
      <alignment horizontal="center" vertical="center"/>
    </xf>
    <xf numFmtId="164" fontId="1" fillId="0" borderId="4" xfId="0" quotePrefix="1" applyNumberFormat="1" applyFont="1" applyBorder="1" applyAlignment="1">
      <alignment horizontal="center" vertical="center"/>
    </xf>
    <xf numFmtId="0" fontId="9" fillId="3" borderId="6" xfId="2" applyFont="1" applyBorder="1" applyAlignment="1">
      <alignment horizontal="center"/>
    </xf>
    <xf numFmtId="0" fontId="9" fillId="3" borderId="7" xfId="2" applyFont="1" applyBorder="1" applyAlignment="1">
      <alignment horizont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5" borderId="13" xfId="4" applyFont="1" applyBorder="1" applyAlignment="1">
      <alignment horizontal="center"/>
    </xf>
    <xf numFmtId="0" fontId="6" fillId="5" borderId="14" xfId="4" applyFont="1" applyBorder="1" applyAlignment="1">
      <alignment horizontal="center"/>
    </xf>
    <xf numFmtId="0" fontId="6" fillId="5" borderId="15" xfId="4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">
    <cellStyle name="Input" xfId="2" builtinId="20"/>
    <cellStyle name="Neutral" xfId="1" builtinId="28"/>
    <cellStyle name="Normal" xfId="0" builtinId="0"/>
    <cellStyle name="Note" xfId="4" builtinId="1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493CD-E09A-4E2B-B393-AF0B539C6FD7}">
  <sheetPr>
    <pageSetUpPr fitToPage="1"/>
  </sheetPr>
  <dimension ref="A1:AA108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6" sqref="F16:F19"/>
    </sheetView>
  </sheetViews>
  <sheetFormatPr defaultColWidth="9.1328125" defaultRowHeight="14.75" x14ac:dyDescent="0.75"/>
  <cols>
    <col min="1" max="1" width="6.86328125" style="3" bestFit="1" customWidth="1"/>
    <col min="2" max="2" width="6.1328125" style="3" bestFit="1" customWidth="1"/>
    <col min="3" max="3" width="8" style="3" bestFit="1" customWidth="1"/>
    <col min="4" max="4" width="4.40625" style="3" bestFit="1" customWidth="1"/>
    <col min="5" max="5" width="16.40625" style="3" bestFit="1" customWidth="1"/>
    <col min="6" max="6" width="12.86328125" style="3" bestFit="1" customWidth="1"/>
    <col min="7" max="7" width="13.86328125" style="3" bestFit="1" customWidth="1"/>
    <col min="8" max="8" width="10.40625" style="3" bestFit="1" customWidth="1"/>
    <col min="9" max="9" width="7.7265625" style="8" bestFit="1" customWidth="1"/>
    <col min="10" max="11" width="11" style="3" bestFit="1" customWidth="1"/>
    <col min="12" max="12" width="13.86328125" style="3" bestFit="1" customWidth="1"/>
    <col min="13" max="13" width="5.40625" style="3" bestFit="1" customWidth="1"/>
    <col min="14" max="14" width="6.86328125" style="3" bestFit="1" customWidth="1"/>
    <col min="15" max="15" width="7.7265625" style="3" bestFit="1" customWidth="1"/>
    <col min="16" max="16" width="6" style="3" bestFit="1" customWidth="1"/>
    <col min="17" max="17" width="11.26953125" style="3" bestFit="1" customWidth="1"/>
    <col min="18" max="18" width="12.54296875" style="3" bestFit="1" customWidth="1"/>
    <col min="19" max="19" width="12.1328125" style="3" bestFit="1" customWidth="1"/>
    <col min="20" max="20" width="5" style="3" bestFit="1" customWidth="1"/>
    <col min="21" max="21" width="17" style="16" bestFit="1" customWidth="1"/>
    <col min="22" max="22" width="8.40625" style="22" bestFit="1" customWidth="1"/>
    <col min="23" max="23" width="12.54296875" style="3" bestFit="1" customWidth="1"/>
    <col min="24" max="24" width="7.7265625" style="3" bestFit="1" customWidth="1"/>
    <col min="25" max="25" width="9.1328125" style="3" bestFit="1" customWidth="1"/>
    <col min="26" max="26" width="18.40625" style="16" bestFit="1" customWidth="1"/>
    <col min="27" max="27" width="14.86328125" style="28" bestFit="1" customWidth="1"/>
    <col min="28" max="16384" width="9.1328125" style="3"/>
  </cols>
  <sheetData>
    <row r="1" spans="1:27" x14ac:dyDescent="0.75">
      <c r="A1" s="41"/>
      <c r="B1" s="52" t="s">
        <v>0</v>
      </c>
      <c r="C1" s="52"/>
      <c r="D1" s="52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65" t="s">
        <v>1</v>
      </c>
      <c r="T1" s="65"/>
      <c r="U1" s="66"/>
      <c r="V1" s="73" t="s">
        <v>2</v>
      </c>
      <c r="W1" s="74"/>
      <c r="X1" s="74"/>
      <c r="Y1" s="74"/>
      <c r="Z1" s="75"/>
      <c r="AA1" s="37" t="s">
        <v>3</v>
      </c>
    </row>
    <row r="2" spans="1:27" s="1" customFormat="1" ht="32.25" customHeight="1" x14ac:dyDescent="0.75">
      <c r="A2" s="43" t="s">
        <v>4</v>
      </c>
      <c r="B2" s="43" t="s">
        <v>5</v>
      </c>
      <c r="C2" s="43" t="s">
        <v>6</v>
      </c>
      <c r="D2" s="43" t="s">
        <v>7</v>
      </c>
      <c r="E2" s="43" t="s">
        <v>8</v>
      </c>
      <c r="F2" s="44" t="s">
        <v>9</v>
      </c>
      <c r="G2" s="44" t="s">
        <v>10</v>
      </c>
      <c r="H2" s="44" t="s">
        <v>11</v>
      </c>
      <c r="I2" s="44" t="s">
        <v>12</v>
      </c>
      <c r="J2" s="45" t="s">
        <v>13</v>
      </c>
      <c r="K2" s="45" t="s">
        <v>14</v>
      </c>
      <c r="L2" s="45" t="s">
        <v>15</v>
      </c>
      <c r="M2" s="44" t="s">
        <v>16</v>
      </c>
      <c r="N2" s="44" t="s">
        <v>17</v>
      </c>
      <c r="O2" s="44" t="s">
        <v>18</v>
      </c>
      <c r="P2" s="44" t="s">
        <v>19</v>
      </c>
      <c r="Q2" s="44" t="s">
        <v>20</v>
      </c>
      <c r="R2" s="45" t="s">
        <v>21</v>
      </c>
      <c r="S2" s="42" t="s">
        <v>22</v>
      </c>
      <c r="T2" s="38" t="s">
        <v>23</v>
      </c>
      <c r="U2" s="39" t="s">
        <v>24</v>
      </c>
      <c r="V2" s="17" t="s">
        <v>25</v>
      </c>
      <c r="W2" s="18" t="s">
        <v>26</v>
      </c>
      <c r="X2" s="18" t="s">
        <v>27</v>
      </c>
      <c r="Y2" s="18" t="s">
        <v>28</v>
      </c>
      <c r="Z2" s="19" t="s">
        <v>29</v>
      </c>
      <c r="AA2" s="40" t="s">
        <v>30</v>
      </c>
    </row>
    <row r="3" spans="1:27" s="5" customFormat="1" ht="16.5" customHeight="1" x14ac:dyDescent="0.75">
      <c r="A3" s="50">
        <v>1</v>
      </c>
      <c r="B3" s="47">
        <v>1</v>
      </c>
      <c r="C3" s="50" t="s">
        <v>31</v>
      </c>
      <c r="D3" s="50">
        <v>2</v>
      </c>
      <c r="E3" s="54" t="s">
        <v>32</v>
      </c>
      <c r="F3" s="63">
        <v>42008</v>
      </c>
      <c r="G3" s="63">
        <v>43675</v>
      </c>
      <c r="H3" s="59">
        <f>DATEDIF(F3,G3,"y")</f>
        <v>4</v>
      </c>
      <c r="I3" s="60" t="s">
        <v>33</v>
      </c>
      <c r="J3" s="60">
        <v>43670</v>
      </c>
      <c r="K3" s="60">
        <v>43675</v>
      </c>
      <c r="L3" s="60">
        <f>DATEDIF(J3,K3,"md")</f>
        <v>5</v>
      </c>
      <c r="M3" s="60" t="s">
        <v>34</v>
      </c>
      <c r="N3" s="60" t="s">
        <v>35</v>
      </c>
      <c r="O3" s="60" t="s">
        <v>35</v>
      </c>
      <c r="P3" s="60" t="s">
        <v>35</v>
      </c>
      <c r="Q3" s="60" t="s">
        <v>35</v>
      </c>
      <c r="R3" s="60" t="s">
        <v>36</v>
      </c>
      <c r="S3" s="4" t="s">
        <v>37</v>
      </c>
      <c r="T3" s="4">
        <v>1</v>
      </c>
      <c r="U3" s="10">
        <v>43675</v>
      </c>
      <c r="V3" s="15" t="s">
        <v>38</v>
      </c>
      <c r="W3" s="4" t="s">
        <v>39</v>
      </c>
      <c r="X3" s="4" t="s">
        <v>39</v>
      </c>
      <c r="Y3" s="4" t="s">
        <v>39</v>
      </c>
      <c r="Z3" s="20" t="s">
        <v>39</v>
      </c>
      <c r="AA3" s="23" t="s">
        <v>39</v>
      </c>
    </row>
    <row r="4" spans="1:27" s="5" customFormat="1" ht="16.5" customHeight="1" x14ac:dyDescent="0.75">
      <c r="A4" s="50"/>
      <c r="B4" s="47"/>
      <c r="C4" s="50"/>
      <c r="D4" s="50"/>
      <c r="E4" s="50"/>
      <c r="F4" s="63"/>
      <c r="G4" s="63"/>
      <c r="H4" s="59"/>
      <c r="I4" s="60"/>
      <c r="J4" s="60"/>
      <c r="K4" s="60"/>
      <c r="L4" s="60"/>
      <c r="M4" s="60"/>
      <c r="N4" s="60"/>
      <c r="O4" s="60"/>
      <c r="P4" s="60"/>
      <c r="Q4" s="60"/>
      <c r="R4" s="60"/>
      <c r="S4" s="4" t="s">
        <v>37</v>
      </c>
      <c r="T4" s="4">
        <v>3</v>
      </c>
      <c r="U4" s="11">
        <v>43686</v>
      </c>
      <c r="V4" s="15" t="s">
        <v>38</v>
      </c>
      <c r="W4" s="4" t="s">
        <v>39</v>
      </c>
      <c r="X4" s="4" t="s">
        <v>39</v>
      </c>
      <c r="Y4" s="4" t="s">
        <v>39</v>
      </c>
      <c r="Z4" s="20" t="s">
        <v>39</v>
      </c>
      <c r="AA4" s="23" t="s">
        <v>39</v>
      </c>
    </row>
    <row r="5" spans="1:27" s="5" customFormat="1" ht="16.5" customHeight="1" x14ac:dyDescent="0.75">
      <c r="A5" s="50"/>
      <c r="B5" s="47"/>
      <c r="C5" s="50"/>
      <c r="D5" s="50"/>
      <c r="E5" s="50"/>
      <c r="F5" s="63"/>
      <c r="G5" s="63"/>
      <c r="H5" s="59"/>
      <c r="I5" s="60"/>
      <c r="J5" s="60"/>
      <c r="K5" s="60"/>
      <c r="L5" s="60"/>
      <c r="M5" s="60"/>
      <c r="N5" s="60"/>
      <c r="O5" s="60"/>
      <c r="P5" s="60"/>
      <c r="Q5" s="60"/>
      <c r="R5" s="60"/>
      <c r="S5" s="4" t="s">
        <v>37</v>
      </c>
      <c r="T5" s="4">
        <v>4</v>
      </c>
      <c r="U5" s="11">
        <v>43692</v>
      </c>
      <c r="V5" s="15" t="s">
        <v>38</v>
      </c>
      <c r="W5" s="4" t="s">
        <v>39</v>
      </c>
      <c r="X5" s="4" t="s">
        <v>39</v>
      </c>
      <c r="Y5" s="4" t="s">
        <v>39</v>
      </c>
      <c r="Z5" s="20" t="s">
        <v>39</v>
      </c>
      <c r="AA5" s="23" t="s">
        <v>39</v>
      </c>
    </row>
    <row r="6" spans="1:27" s="5" customFormat="1" ht="16.5" customHeight="1" x14ac:dyDescent="0.75">
      <c r="A6" s="50"/>
      <c r="B6" s="47"/>
      <c r="C6" s="50"/>
      <c r="D6" s="50"/>
      <c r="E6" s="50"/>
      <c r="F6" s="63"/>
      <c r="G6" s="63"/>
      <c r="H6" s="59"/>
      <c r="I6" s="60"/>
      <c r="J6" s="60"/>
      <c r="K6" s="60"/>
      <c r="L6" s="60"/>
      <c r="M6" s="60"/>
      <c r="N6" s="60"/>
      <c r="O6" s="60"/>
      <c r="P6" s="60"/>
      <c r="Q6" s="60"/>
      <c r="R6" s="60"/>
      <c r="S6" s="4" t="s">
        <v>40</v>
      </c>
      <c r="T6" s="4">
        <v>4</v>
      </c>
      <c r="U6" s="10">
        <v>43692</v>
      </c>
      <c r="V6" s="15">
        <v>22.53</v>
      </c>
      <c r="W6" s="4" t="s">
        <v>41</v>
      </c>
      <c r="X6" s="4" t="s">
        <v>42</v>
      </c>
      <c r="Y6" s="4" t="s">
        <v>43</v>
      </c>
      <c r="Z6" s="31" t="s">
        <v>44</v>
      </c>
      <c r="AA6" s="23" t="s">
        <v>38</v>
      </c>
    </row>
    <row r="7" spans="1:27" s="5" customFormat="1" ht="16.5" customHeight="1" x14ac:dyDescent="0.75">
      <c r="A7" s="50"/>
      <c r="B7" s="47"/>
      <c r="C7" s="50"/>
      <c r="D7" s="50"/>
      <c r="E7" s="50"/>
      <c r="F7" s="63"/>
      <c r="G7" s="63"/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4" t="s">
        <v>37</v>
      </c>
      <c r="T7" s="4">
        <v>5</v>
      </c>
      <c r="U7" s="11">
        <v>43699</v>
      </c>
      <c r="V7" s="15" t="s">
        <v>38</v>
      </c>
      <c r="W7" s="4" t="s">
        <v>39</v>
      </c>
      <c r="X7" s="4" t="s">
        <v>39</v>
      </c>
      <c r="Y7" s="4" t="s">
        <v>39</v>
      </c>
      <c r="Z7" s="20" t="s">
        <v>39</v>
      </c>
      <c r="AA7" s="23" t="s">
        <v>39</v>
      </c>
    </row>
    <row r="8" spans="1:27" s="7" customFormat="1" ht="16.5" customHeight="1" x14ac:dyDescent="0.75">
      <c r="A8" s="50"/>
      <c r="B8" s="48"/>
      <c r="C8" s="51"/>
      <c r="D8" s="51"/>
      <c r="E8" s="51"/>
      <c r="F8" s="64"/>
      <c r="G8" s="64"/>
      <c r="H8" s="62"/>
      <c r="I8" s="61"/>
      <c r="J8" s="61"/>
      <c r="K8" s="61"/>
      <c r="L8" s="61"/>
      <c r="M8" s="61"/>
      <c r="N8" s="61"/>
      <c r="O8" s="61"/>
      <c r="P8" s="61"/>
      <c r="Q8" s="61"/>
      <c r="R8" s="61"/>
      <c r="S8" s="6" t="s">
        <v>40</v>
      </c>
      <c r="T8" s="6">
        <v>5</v>
      </c>
      <c r="U8" s="12">
        <v>43699</v>
      </c>
      <c r="V8" s="13" t="s">
        <v>38</v>
      </c>
      <c r="W8" s="6" t="s">
        <v>39</v>
      </c>
      <c r="X8" s="6" t="s">
        <v>39</v>
      </c>
      <c r="Y8" s="6" t="s">
        <v>39</v>
      </c>
      <c r="Z8" s="21" t="s">
        <v>39</v>
      </c>
      <c r="AA8" s="24" t="s">
        <v>39</v>
      </c>
    </row>
    <row r="9" spans="1:27" s="5" customFormat="1" ht="16.5" customHeight="1" x14ac:dyDescent="0.75">
      <c r="A9" s="50"/>
      <c r="B9" s="46">
        <v>2</v>
      </c>
      <c r="C9" s="49" t="s">
        <v>45</v>
      </c>
      <c r="D9" s="76">
        <v>3</v>
      </c>
      <c r="E9" s="49" t="s">
        <v>32</v>
      </c>
      <c r="F9" s="56" t="s">
        <v>46</v>
      </c>
      <c r="G9" s="56" t="s">
        <v>47</v>
      </c>
      <c r="H9" s="58">
        <f t="shared" ref="H9" si="0">DATEDIF(F9,G9,"y")</f>
        <v>5</v>
      </c>
      <c r="I9" s="49" t="s">
        <v>48</v>
      </c>
      <c r="J9" s="49">
        <v>43672</v>
      </c>
      <c r="K9" s="49">
        <v>43676</v>
      </c>
      <c r="L9" s="49">
        <f>DATEDIF(J9,K9,"md")</f>
        <v>4</v>
      </c>
      <c r="M9" s="49" t="s">
        <v>34</v>
      </c>
      <c r="N9" s="49" t="s">
        <v>35</v>
      </c>
      <c r="O9" s="49" t="s">
        <v>35</v>
      </c>
      <c r="P9" s="49" t="s">
        <v>35</v>
      </c>
      <c r="Q9" s="49" t="s">
        <v>35</v>
      </c>
      <c r="R9" s="49" t="s">
        <v>36</v>
      </c>
      <c r="S9" s="4" t="s">
        <v>37</v>
      </c>
      <c r="T9" s="4">
        <v>1</v>
      </c>
      <c r="U9" s="10">
        <v>43673</v>
      </c>
      <c r="V9" s="15">
        <v>19.91</v>
      </c>
      <c r="W9" s="4" t="s">
        <v>49</v>
      </c>
      <c r="X9" s="4" t="s">
        <v>42</v>
      </c>
      <c r="Y9" s="4" t="s">
        <v>50</v>
      </c>
      <c r="Z9" s="20" t="s">
        <v>51</v>
      </c>
      <c r="AA9" s="25" t="s">
        <v>52</v>
      </c>
    </row>
    <row r="10" spans="1:27" s="5" customFormat="1" ht="16.5" customHeight="1" x14ac:dyDescent="0.75">
      <c r="A10" s="50"/>
      <c r="B10" s="47"/>
      <c r="C10" s="50"/>
      <c r="D10" s="77"/>
      <c r="E10" s="50"/>
      <c r="F10" s="55"/>
      <c r="G10" s="55"/>
      <c r="H10" s="59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4" t="s">
        <v>37</v>
      </c>
      <c r="T10" s="4">
        <v>3</v>
      </c>
      <c r="U10" s="10">
        <v>43685</v>
      </c>
      <c r="V10" s="15">
        <v>32.97</v>
      </c>
      <c r="W10" s="4" t="s">
        <v>39</v>
      </c>
      <c r="X10" s="4" t="s">
        <v>39</v>
      </c>
      <c r="Y10" s="4" t="s">
        <v>39</v>
      </c>
      <c r="Z10" s="20" t="s">
        <v>39</v>
      </c>
      <c r="AA10" s="26" t="s">
        <v>38</v>
      </c>
    </row>
    <row r="11" spans="1:27" s="5" customFormat="1" ht="16.5" customHeight="1" x14ac:dyDescent="0.75">
      <c r="A11" s="50"/>
      <c r="B11" s="47"/>
      <c r="C11" s="50"/>
      <c r="D11" s="77"/>
      <c r="E11" s="50"/>
      <c r="F11" s="55"/>
      <c r="G11" s="55"/>
      <c r="H11" s="59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4" t="s">
        <v>37</v>
      </c>
      <c r="T11" s="4">
        <v>4</v>
      </c>
      <c r="U11" s="10">
        <v>43692</v>
      </c>
      <c r="V11" s="15">
        <v>35.17</v>
      </c>
      <c r="W11" s="4" t="s">
        <v>39</v>
      </c>
      <c r="X11" s="4" t="s">
        <v>39</v>
      </c>
      <c r="Y11" s="4" t="s">
        <v>39</v>
      </c>
      <c r="Z11" s="20" t="s">
        <v>39</v>
      </c>
      <c r="AA11" s="26" t="s">
        <v>38</v>
      </c>
    </row>
    <row r="12" spans="1:27" s="5" customFormat="1" ht="16.5" customHeight="1" x14ac:dyDescent="0.75">
      <c r="A12" s="50"/>
      <c r="B12" s="47"/>
      <c r="C12" s="50"/>
      <c r="D12" s="77"/>
      <c r="E12" s="50"/>
      <c r="F12" s="55"/>
      <c r="G12" s="55"/>
      <c r="H12" s="59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4" t="s">
        <v>40</v>
      </c>
      <c r="T12" s="4">
        <v>4</v>
      </c>
      <c r="U12" s="10">
        <v>43692</v>
      </c>
      <c r="V12" s="15">
        <v>32.01</v>
      </c>
      <c r="W12" s="4" t="s">
        <v>39</v>
      </c>
      <c r="X12" s="4" t="s">
        <v>39</v>
      </c>
      <c r="Y12" s="4" t="s">
        <v>39</v>
      </c>
      <c r="Z12" s="20" t="s">
        <v>39</v>
      </c>
      <c r="AA12" s="26" t="s">
        <v>38</v>
      </c>
    </row>
    <row r="13" spans="1:27" s="5" customFormat="1" ht="16.5" customHeight="1" x14ac:dyDescent="0.75">
      <c r="A13" s="50"/>
      <c r="B13" s="47"/>
      <c r="C13" s="50"/>
      <c r="D13" s="77"/>
      <c r="E13" s="50"/>
      <c r="F13" s="55"/>
      <c r="G13" s="55"/>
      <c r="H13" s="59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4" t="s">
        <v>37</v>
      </c>
      <c r="T13" s="4">
        <v>5</v>
      </c>
      <c r="U13" s="10">
        <v>43699</v>
      </c>
      <c r="V13" s="15" t="s">
        <v>38</v>
      </c>
      <c r="W13" s="4" t="s">
        <v>39</v>
      </c>
      <c r="X13" s="4" t="s">
        <v>39</v>
      </c>
      <c r="Y13" s="4" t="s">
        <v>39</v>
      </c>
      <c r="Z13" s="20" t="s">
        <v>39</v>
      </c>
      <c r="AA13" s="23" t="s">
        <v>39</v>
      </c>
    </row>
    <row r="14" spans="1:27" s="5" customFormat="1" ht="16.5" customHeight="1" x14ac:dyDescent="0.75">
      <c r="A14" s="50"/>
      <c r="B14" s="47"/>
      <c r="C14" s="50"/>
      <c r="D14" s="77"/>
      <c r="E14" s="50"/>
      <c r="F14" s="55"/>
      <c r="G14" s="55"/>
      <c r="H14" s="59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4" t="s">
        <v>40</v>
      </c>
      <c r="T14" s="4">
        <v>5</v>
      </c>
      <c r="U14" s="10">
        <v>43699</v>
      </c>
      <c r="V14" s="15" t="s">
        <v>38</v>
      </c>
      <c r="W14" s="4" t="s">
        <v>39</v>
      </c>
      <c r="X14" s="4" t="s">
        <v>39</v>
      </c>
      <c r="Y14" s="4" t="s">
        <v>39</v>
      </c>
      <c r="Z14" s="20" t="s">
        <v>39</v>
      </c>
      <c r="AA14" s="23" t="s">
        <v>39</v>
      </c>
    </row>
    <row r="15" spans="1:27" s="7" customFormat="1" ht="16.5" customHeight="1" x14ac:dyDescent="0.75">
      <c r="A15" s="50"/>
      <c r="B15" s="48"/>
      <c r="C15" s="51"/>
      <c r="D15" s="2">
        <v>26</v>
      </c>
      <c r="E15" s="6" t="s">
        <v>53</v>
      </c>
      <c r="F15" s="34">
        <v>41926</v>
      </c>
      <c r="G15" s="34">
        <v>43676</v>
      </c>
      <c r="H15" s="30">
        <f t="shared" ref="H15:H16" si="1">DATEDIF(F15,G15,"y")</f>
        <v>4</v>
      </c>
      <c r="I15" s="6" t="s">
        <v>48</v>
      </c>
      <c r="J15" s="6" t="s">
        <v>39</v>
      </c>
      <c r="K15" s="6" t="s">
        <v>39</v>
      </c>
      <c r="L15" s="6">
        <v>0</v>
      </c>
      <c r="M15" s="6" t="s">
        <v>34</v>
      </c>
      <c r="N15" s="6" t="s">
        <v>34</v>
      </c>
      <c r="O15" s="6" t="s">
        <v>34</v>
      </c>
      <c r="P15" s="6" t="s">
        <v>34</v>
      </c>
      <c r="Q15" s="6" t="s">
        <v>34</v>
      </c>
      <c r="R15" s="6" t="s">
        <v>54</v>
      </c>
      <c r="S15" s="6" t="s">
        <v>37</v>
      </c>
      <c r="T15" s="6">
        <v>1</v>
      </c>
      <c r="U15" s="14">
        <v>43676</v>
      </c>
      <c r="V15" s="13">
        <v>34.26</v>
      </c>
      <c r="W15" s="6" t="s">
        <v>55</v>
      </c>
      <c r="X15" s="6" t="s">
        <v>42</v>
      </c>
      <c r="Y15" s="6" t="s">
        <v>43</v>
      </c>
      <c r="Z15" s="32" t="s">
        <v>44</v>
      </c>
      <c r="AA15" s="24" t="s">
        <v>38</v>
      </c>
    </row>
    <row r="16" spans="1:27" s="5" customFormat="1" ht="16.5" customHeight="1" x14ac:dyDescent="0.75">
      <c r="A16" s="50"/>
      <c r="B16" s="46">
        <v>3</v>
      </c>
      <c r="C16" s="49" t="s">
        <v>56</v>
      </c>
      <c r="D16" s="49">
        <v>5</v>
      </c>
      <c r="E16" s="49" t="s">
        <v>32</v>
      </c>
      <c r="F16" s="56">
        <v>42207</v>
      </c>
      <c r="G16" s="56">
        <v>43687</v>
      </c>
      <c r="H16" s="58">
        <f t="shared" si="1"/>
        <v>4</v>
      </c>
      <c r="I16" s="49" t="s">
        <v>48</v>
      </c>
      <c r="J16" s="49">
        <v>43682</v>
      </c>
      <c r="K16" s="49">
        <v>43689</v>
      </c>
      <c r="L16" s="49">
        <f>DATEDIF(J16,K16,"md")</f>
        <v>7</v>
      </c>
      <c r="M16" s="49" t="s">
        <v>35</v>
      </c>
      <c r="N16" s="49" t="s">
        <v>35</v>
      </c>
      <c r="O16" s="49" t="s">
        <v>35</v>
      </c>
      <c r="P16" s="49" t="s">
        <v>34</v>
      </c>
      <c r="Q16" s="49" t="s">
        <v>34</v>
      </c>
      <c r="R16" s="49" t="s">
        <v>57</v>
      </c>
      <c r="S16" s="4" t="s">
        <v>37</v>
      </c>
      <c r="T16" s="4">
        <v>1</v>
      </c>
      <c r="U16" s="10">
        <v>43687</v>
      </c>
      <c r="V16" s="15">
        <v>25.8</v>
      </c>
      <c r="W16" s="4" t="s">
        <v>58</v>
      </c>
      <c r="X16" s="4" t="s">
        <v>42</v>
      </c>
      <c r="Y16" s="4" t="s">
        <v>50</v>
      </c>
      <c r="Z16" s="20" t="s">
        <v>59</v>
      </c>
      <c r="AA16" s="25" t="s">
        <v>52</v>
      </c>
    </row>
    <row r="17" spans="1:27" s="5" customFormat="1" ht="16.5" customHeight="1" x14ac:dyDescent="0.75">
      <c r="A17" s="50"/>
      <c r="B17" s="47"/>
      <c r="C17" s="50"/>
      <c r="D17" s="50"/>
      <c r="E17" s="50"/>
      <c r="F17" s="55"/>
      <c r="G17" s="55"/>
      <c r="H17" s="5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4" t="s">
        <v>60</v>
      </c>
      <c r="T17" s="4">
        <v>1</v>
      </c>
      <c r="U17" s="10">
        <v>43687</v>
      </c>
      <c r="V17" s="15" t="s">
        <v>38</v>
      </c>
      <c r="W17" s="4" t="s">
        <v>39</v>
      </c>
      <c r="X17" s="4" t="s">
        <v>39</v>
      </c>
      <c r="Y17" s="4" t="s">
        <v>39</v>
      </c>
      <c r="Z17" s="20" t="s">
        <v>39</v>
      </c>
      <c r="AA17" s="23" t="s">
        <v>39</v>
      </c>
    </row>
    <row r="18" spans="1:27" s="5" customFormat="1" ht="16.5" customHeight="1" x14ac:dyDescent="0.75">
      <c r="A18" s="50"/>
      <c r="B18" s="47"/>
      <c r="C18" s="50"/>
      <c r="D18" s="50"/>
      <c r="E18" s="50"/>
      <c r="F18" s="55"/>
      <c r="G18" s="55"/>
      <c r="H18" s="5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4" t="s">
        <v>61</v>
      </c>
      <c r="T18" s="4">
        <v>1</v>
      </c>
      <c r="U18" s="10">
        <v>43687</v>
      </c>
      <c r="V18" s="15" t="s">
        <v>38</v>
      </c>
      <c r="W18" s="4" t="s">
        <v>39</v>
      </c>
      <c r="X18" s="4" t="s">
        <v>39</v>
      </c>
      <c r="Y18" s="4" t="s">
        <v>39</v>
      </c>
      <c r="Z18" s="20" t="s">
        <v>39</v>
      </c>
      <c r="AA18" s="23" t="s">
        <v>39</v>
      </c>
    </row>
    <row r="19" spans="1:27" s="5" customFormat="1" ht="16.5" customHeight="1" x14ac:dyDescent="0.75">
      <c r="A19" s="50"/>
      <c r="B19" s="47"/>
      <c r="C19" s="50"/>
      <c r="D19" s="50"/>
      <c r="E19" s="50"/>
      <c r="F19" s="55"/>
      <c r="G19" s="55"/>
      <c r="H19" s="5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4" t="s">
        <v>40</v>
      </c>
      <c r="T19" s="4">
        <v>2</v>
      </c>
      <c r="U19" s="10">
        <v>43682</v>
      </c>
      <c r="V19" s="15">
        <v>23.54</v>
      </c>
      <c r="W19" s="4" t="s">
        <v>39</v>
      </c>
      <c r="X19" s="4" t="s">
        <v>39</v>
      </c>
      <c r="Y19" s="4" t="s">
        <v>39</v>
      </c>
      <c r="Z19" s="20" t="s">
        <v>39</v>
      </c>
      <c r="AA19" s="23" t="s">
        <v>38</v>
      </c>
    </row>
    <row r="20" spans="1:27" s="5" customFormat="1" ht="16.5" customHeight="1" x14ac:dyDescent="0.75">
      <c r="A20" s="50"/>
      <c r="B20" s="47"/>
      <c r="C20" s="50"/>
      <c r="D20" s="4">
        <v>43</v>
      </c>
      <c r="E20" s="4" t="s">
        <v>53</v>
      </c>
      <c r="F20" s="33">
        <v>42276</v>
      </c>
      <c r="G20" s="35">
        <v>43686</v>
      </c>
      <c r="H20" s="29">
        <f t="shared" ref="H20:H22" si="2">DATEDIF(F20,G20,"y")</f>
        <v>3</v>
      </c>
      <c r="I20" s="4" t="s">
        <v>48</v>
      </c>
      <c r="J20" s="4" t="s">
        <v>39</v>
      </c>
      <c r="K20" s="4" t="s">
        <v>39</v>
      </c>
      <c r="L20" s="4">
        <v>0</v>
      </c>
      <c r="M20" s="4" t="s">
        <v>34</v>
      </c>
      <c r="N20" s="4" t="s">
        <v>34</v>
      </c>
      <c r="O20" s="4" t="s">
        <v>34</v>
      </c>
      <c r="P20" s="4" t="s">
        <v>34</v>
      </c>
      <c r="Q20" s="4" t="s">
        <v>34</v>
      </c>
      <c r="R20" s="4" t="s">
        <v>54</v>
      </c>
      <c r="S20" s="4" t="s">
        <v>37</v>
      </c>
      <c r="T20" s="4">
        <v>1</v>
      </c>
      <c r="U20" s="10">
        <v>43686</v>
      </c>
      <c r="V20" s="15">
        <v>24.7</v>
      </c>
      <c r="W20" s="4" t="s">
        <v>62</v>
      </c>
      <c r="X20" s="4" t="s">
        <v>42</v>
      </c>
      <c r="Y20" s="4" t="s">
        <v>43</v>
      </c>
      <c r="Z20" s="31" t="s">
        <v>63</v>
      </c>
      <c r="AA20" s="23" t="s">
        <v>38</v>
      </c>
    </row>
    <row r="21" spans="1:27" s="7" customFormat="1" ht="16.5" customHeight="1" x14ac:dyDescent="0.75">
      <c r="A21" s="50"/>
      <c r="B21" s="48"/>
      <c r="C21" s="51"/>
      <c r="D21" s="6">
        <v>47</v>
      </c>
      <c r="E21" s="6" t="s">
        <v>53</v>
      </c>
      <c r="F21" s="34">
        <v>42421</v>
      </c>
      <c r="G21" s="36">
        <v>43686</v>
      </c>
      <c r="H21" s="30">
        <f t="shared" si="2"/>
        <v>3</v>
      </c>
      <c r="I21" s="6" t="s">
        <v>33</v>
      </c>
      <c r="J21" s="6" t="s">
        <v>39</v>
      </c>
      <c r="K21" s="6" t="s">
        <v>39</v>
      </c>
      <c r="L21" s="6">
        <v>0</v>
      </c>
      <c r="M21" s="6" t="s">
        <v>34</v>
      </c>
      <c r="N21" s="6" t="s">
        <v>34</v>
      </c>
      <c r="O21" s="6" t="s">
        <v>34</v>
      </c>
      <c r="P21" s="6" t="s">
        <v>34</v>
      </c>
      <c r="Q21" s="6" t="s">
        <v>34</v>
      </c>
      <c r="R21" s="6" t="s">
        <v>54</v>
      </c>
      <c r="S21" s="6" t="s">
        <v>37</v>
      </c>
      <c r="T21" s="6">
        <v>1</v>
      </c>
      <c r="U21" s="14">
        <v>43686</v>
      </c>
      <c r="V21" s="13">
        <v>30.16</v>
      </c>
      <c r="W21" s="6" t="s">
        <v>64</v>
      </c>
      <c r="X21" s="6" t="s">
        <v>42</v>
      </c>
      <c r="Y21" s="6" t="s">
        <v>50</v>
      </c>
      <c r="Z21" s="21" t="s">
        <v>59</v>
      </c>
      <c r="AA21" s="24" t="s">
        <v>38</v>
      </c>
    </row>
    <row r="22" spans="1:27" s="5" customFormat="1" ht="16.5" customHeight="1" x14ac:dyDescent="0.75">
      <c r="A22" s="50"/>
      <c r="B22" s="46">
        <v>4</v>
      </c>
      <c r="C22" s="49" t="s">
        <v>56</v>
      </c>
      <c r="D22" s="49">
        <v>6</v>
      </c>
      <c r="E22" s="49" t="s">
        <v>32</v>
      </c>
      <c r="F22" s="56">
        <v>42377</v>
      </c>
      <c r="G22" s="56">
        <v>43697</v>
      </c>
      <c r="H22" s="58">
        <f t="shared" si="2"/>
        <v>3</v>
      </c>
      <c r="I22" s="49" t="s">
        <v>48</v>
      </c>
      <c r="J22" s="49">
        <v>43694</v>
      </c>
      <c r="K22" s="49">
        <v>43700</v>
      </c>
      <c r="L22" s="49">
        <f>DATEDIF(J22,K22,"md")</f>
        <v>6</v>
      </c>
      <c r="M22" s="49" t="s">
        <v>35</v>
      </c>
      <c r="N22" s="49" t="s">
        <v>35</v>
      </c>
      <c r="O22" s="49" t="s">
        <v>35</v>
      </c>
      <c r="P22" s="49" t="s">
        <v>35</v>
      </c>
      <c r="Q22" s="49" t="s">
        <v>35</v>
      </c>
      <c r="R22" s="49" t="s">
        <v>57</v>
      </c>
      <c r="S22" s="4" t="s">
        <v>37</v>
      </c>
      <c r="T22" s="4">
        <v>1</v>
      </c>
      <c r="U22" s="10">
        <v>43697</v>
      </c>
      <c r="V22" s="15">
        <v>25.5</v>
      </c>
      <c r="W22" s="4" t="s">
        <v>65</v>
      </c>
      <c r="X22" s="4" t="s">
        <v>42</v>
      </c>
      <c r="Y22" s="4" t="s">
        <v>66</v>
      </c>
      <c r="Z22" s="20" t="s">
        <v>67</v>
      </c>
      <c r="AA22" s="23" t="s">
        <v>38</v>
      </c>
    </row>
    <row r="23" spans="1:27" s="5" customFormat="1" ht="16.5" customHeight="1" x14ac:dyDescent="0.75">
      <c r="A23" s="50"/>
      <c r="B23" s="47"/>
      <c r="C23" s="50"/>
      <c r="D23" s="50"/>
      <c r="E23" s="50"/>
      <c r="F23" s="55"/>
      <c r="G23" s="55"/>
      <c r="H23" s="5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4" t="s">
        <v>60</v>
      </c>
      <c r="T23" s="4">
        <v>1</v>
      </c>
      <c r="U23" s="10">
        <v>43697</v>
      </c>
      <c r="V23" s="15" t="s">
        <v>38</v>
      </c>
      <c r="W23" s="4" t="s">
        <v>39</v>
      </c>
      <c r="X23" s="4" t="s">
        <v>39</v>
      </c>
      <c r="Y23" s="4" t="s">
        <v>39</v>
      </c>
      <c r="Z23" s="20" t="s">
        <v>39</v>
      </c>
      <c r="AA23" s="23" t="s">
        <v>39</v>
      </c>
    </row>
    <row r="24" spans="1:27" s="5" customFormat="1" ht="16.5" customHeight="1" x14ac:dyDescent="0.75">
      <c r="A24" s="50"/>
      <c r="B24" s="47"/>
      <c r="C24" s="50"/>
      <c r="D24" s="50"/>
      <c r="E24" s="50"/>
      <c r="F24" s="55"/>
      <c r="G24" s="55"/>
      <c r="H24" s="5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4" t="s">
        <v>40</v>
      </c>
      <c r="T24" s="4">
        <v>4</v>
      </c>
      <c r="U24" s="10">
        <v>43721</v>
      </c>
      <c r="V24" s="15" t="s">
        <v>38</v>
      </c>
      <c r="W24" s="4" t="s">
        <v>39</v>
      </c>
      <c r="X24" s="4" t="s">
        <v>39</v>
      </c>
      <c r="Y24" s="4" t="s">
        <v>39</v>
      </c>
      <c r="Z24" s="20" t="s">
        <v>39</v>
      </c>
      <c r="AA24" s="23" t="s">
        <v>39</v>
      </c>
    </row>
    <row r="25" spans="1:27" s="5" customFormat="1" ht="16.5" customHeight="1" x14ac:dyDescent="0.75">
      <c r="A25" s="50"/>
      <c r="B25" s="47"/>
      <c r="C25" s="50"/>
      <c r="D25" s="50"/>
      <c r="E25" s="50"/>
      <c r="F25" s="55"/>
      <c r="G25" s="55"/>
      <c r="H25" s="5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4" t="s">
        <v>37</v>
      </c>
      <c r="T25" s="4">
        <v>5</v>
      </c>
      <c r="U25" s="10">
        <v>43728</v>
      </c>
      <c r="V25" s="15" t="s">
        <v>38</v>
      </c>
      <c r="W25" s="4" t="s">
        <v>39</v>
      </c>
      <c r="X25" s="4" t="s">
        <v>39</v>
      </c>
      <c r="Y25" s="4" t="s">
        <v>39</v>
      </c>
      <c r="Z25" s="20" t="s">
        <v>39</v>
      </c>
      <c r="AA25" s="23" t="s">
        <v>39</v>
      </c>
    </row>
    <row r="26" spans="1:27" s="7" customFormat="1" ht="16.5" customHeight="1" x14ac:dyDescent="0.75">
      <c r="A26" s="50"/>
      <c r="B26" s="48"/>
      <c r="C26" s="51"/>
      <c r="D26" s="6">
        <v>54</v>
      </c>
      <c r="E26" s="6" t="s">
        <v>53</v>
      </c>
      <c r="F26" s="34">
        <v>42341</v>
      </c>
      <c r="G26" s="34">
        <v>43698</v>
      </c>
      <c r="H26" s="30">
        <f t="shared" ref="H26:H27" si="3">DATEDIF(F26,G26,"y")</f>
        <v>3</v>
      </c>
      <c r="I26" s="6" t="s">
        <v>48</v>
      </c>
      <c r="J26" s="6" t="s">
        <v>39</v>
      </c>
      <c r="K26" s="6" t="s">
        <v>39</v>
      </c>
      <c r="L26" s="6">
        <v>0</v>
      </c>
      <c r="M26" s="6" t="s">
        <v>34</v>
      </c>
      <c r="N26" s="6" t="s">
        <v>34</v>
      </c>
      <c r="O26" s="6" t="s">
        <v>34</v>
      </c>
      <c r="P26" s="6" t="s">
        <v>34</v>
      </c>
      <c r="Q26" s="6" t="s">
        <v>34</v>
      </c>
      <c r="R26" s="6" t="s">
        <v>54</v>
      </c>
      <c r="S26" s="6" t="s">
        <v>37</v>
      </c>
      <c r="T26" s="6">
        <v>1</v>
      </c>
      <c r="U26" s="14">
        <v>43698</v>
      </c>
      <c r="V26" s="13">
        <v>30.08</v>
      </c>
      <c r="W26" s="6" t="s">
        <v>68</v>
      </c>
      <c r="X26" s="6" t="s">
        <v>42</v>
      </c>
      <c r="Y26" s="6" t="s">
        <v>50</v>
      </c>
      <c r="Z26" s="21" t="s">
        <v>59</v>
      </c>
      <c r="AA26" s="24" t="s">
        <v>38</v>
      </c>
    </row>
    <row r="27" spans="1:27" s="5" customFormat="1" ht="16.5" customHeight="1" x14ac:dyDescent="0.75">
      <c r="A27" s="50"/>
      <c r="B27" s="46">
        <v>5</v>
      </c>
      <c r="C27" s="49" t="s">
        <v>69</v>
      </c>
      <c r="D27" s="49">
        <v>7</v>
      </c>
      <c r="E27" s="49" t="s">
        <v>32</v>
      </c>
      <c r="F27" s="56">
        <v>42457</v>
      </c>
      <c r="G27" s="56">
        <v>43699</v>
      </c>
      <c r="H27" s="58">
        <f t="shared" si="3"/>
        <v>3</v>
      </c>
      <c r="I27" s="49" t="s">
        <v>33</v>
      </c>
      <c r="J27" s="49">
        <v>43695</v>
      </c>
      <c r="K27" s="49">
        <v>43701</v>
      </c>
      <c r="L27" s="49">
        <f>DATEDIF(J27,K27,"md")</f>
        <v>6</v>
      </c>
      <c r="M27" s="49" t="s">
        <v>35</v>
      </c>
      <c r="N27" s="49" t="s">
        <v>35</v>
      </c>
      <c r="O27" s="49" t="s">
        <v>35</v>
      </c>
      <c r="P27" s="49" t="s">
        <v>35</v>
      </c>
      <c r="Q27" s="49" t="s">
        <v>34</v>
      </c>
      <c r="R27" s="49" t="s">
        <v>57</v>
      </c>
      <c r="S27" s="4" t="s">
        <v>37</v>
      </c>
      <c r="T27" s="4">
        <v>1</v>
      </c>
      <c r="U27" s="10">
        <v>43699</v>
      </c>
      <c r="V27" s="15">
        <v>28.7</v>
      </c>
      <c r="W27" s="4" t="s">
        <v>70</v>
      </c>
      <c r="X27" s="4" t="s">
        <v>42</v>
      </c>
      <c r="Y27" s="4" t="s">
        <v>50</v>
      </c>
      <c r="Z27" s="20" t="s">
        <v>51</v>
      </c>
      <c r="AA27" s="25" t="s">
        <v>52</v>
      </c>
    </row>
    <row r="28" spans="1:27" s="5" customFormat="1" ht="16.5" customHeight="1" x14ac:dyDescent="0.75">
      <c r="A28" s="50"/>
      <c r="B28" s="47"/>
      <c r="C28" s="50"/>
      <c r="D28" s="50"/>
      <c r="E28" s="50"/>
      <c r="F28" s="55"/>
      <c r="G28" s="55"/>
      <c r="H28" s="59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4" t="s">
        <v>60</v>
      </c>
      <c r="T28" s="4">
        <v>1</v>
      </c>
      <c r="U28" s="10">
        <v>43699</v>
      </c>
      <c r="V28" s="15" t="s">
        <v>38</v>
      </c>
      <c r="W28" s="4" t="s">
        <v>39</v>
      </c>
      <c r="X28" s="4" t="s">
        <v>39</v>
      </c>
      <c r="Y28" s="4" t="s">
        <v>39</v>
      </c>
      <c r="Z28" s="20" t="s">
        <v>39</v>
      </c>
      <c r="AA28" s="23" t="s">
        <v>39</v>
      </c>
    </row>
    <row r="29" spans="1:27" s="5" customFormat="1" ht="16.5" customHeight="1" x14ac:dyDescent="0.75">
      <c r="A29" s="50"/>
      <c r="B29" s="47"/>
      <c r="C29" s="50"/>
      <c r="D29" s="50"/>
      <c r="E29" s="50"/>
      <c r="F29" s="55"/>
      <c r="G29" s="55"/>
      <c r="H29" s="59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4" t="s">
        <v>40</v>
      </c>
      <c r="T29" s="4">
        <v>2</v>
      </c>
      <c r="U29" s="10">
        <v>43706</v>
      </c>
      <c r="V29" s="15">
        <v>24.48</v>
      </c>
      <c r="W29" s="4" t="s">
        <v>39</v>
      </c>
      <c r="X29" s="4" t="s">
        <v>39</v>
      </c>
      <c r="Y29" s="4" t="s">
        <v>39</v>
      </c>
      <c r="Z29" s="20" t="s">
        <v>39</v>
      </c>
      <c r="AA29" s="23" t="s">
        <v>38</v>
      </c>
    </row>
    <row r="30" spans="1:27" s="5" customFormat="1" ht="16.5" customHeight="1" x14ac:dyDescent="0.75">
      <c r="A30" s="50"/>
      <c r="B30" s="47"/>
      <c r="C30" s="50"/>
      <c r="D30" s="50"/>
      <c r="E30" s="50"/>
      <c r="F30" s="55"/>
      <c r="G30" s="55"/>
      <c r="H30" s="59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4" t="s">
        <v>37</v>
      </c>
      <c r="T30" s="4">
        <v>3</v>
      </c>
      <c r="U30" s="10">
        <v>43713</v>
      </c>
      <c r="V30" s="15" t="s">
        <v>38</v>
      </c>
      <c r="W30" s="4" t="s">
        <v>39</v>
      </c>
      <c r="X30" s="4" t="s">
        <v>39</v>
      </c>
      <c r="Y30" s="4" t="s">
        <v>39</v>
      </c>
      <c r="Z30" s="20" t="s">
        <v>39</v>
      </c>
      <c r="AA30" s="23" t="s">
        <v>39</v>
      </c>
    </row>
    <row r="31" spans="1:27" s="5" customFormat="1" ht="16.5" customHeight="1" x14ac:dyDescent="0.75">
      <c r="A31" s="50"/>
      <c r="B31" s="47"/>
      <c r="C31" s="50"/>
      <c r="D31" s="50"/>
      <c r="E31" s="50"/>
      <c r="F31" s="55"/>
      <c r="G31" s="55"/>
      <c r="H31" s="59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4" t="s">
        <v>37</v>
      </c>
      <c r="T31" s="4">
        <v>4</v>
      </c>
      <c r="U31" s="10">
        <v>43721</v>
      </c>
      <c r="V31" s="15">
        <v>29.73</v>
      </c>
      <c r="W31" s="4" t="s">
        <v>71</v>
      </c>
      <c r="X31" s="4" t="s">
        <v>72</v>
      </c>
      <c r="Y31" s="4" t="s">
        <v>73</v>
      </c>
      <c r="Z31" s="20" t="s">
        <v>74</v>
      </c>
      <c r="AA31" s="25" t="s">
        <v>52</v>
      </c>
    </row>
    <row r="32" spans="1:27" s="5" customFormat="1" ht="16.5" customHeight="1" x14ac:dyDescent="0.75">
      <c r="A32" s="50"/>
      <c r="B32" s="47"/>
      <c r="C32" s="50"/>
      <c r="D32" s="50"/>
      <c r="E32" s="50"/>
      <c r="F32" s="55"/>
      <c r="G32" s="55"/>
      <c r="H32" s="5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4" t="s">
        <v>40</v>
      </c>
      <c r="T32" s="4">
        <v>4</v>
      </c>
      <c r="U32" s="10">
        <v>43721</v>
      </c>
      <c r="V32" s="15" t="s">
        <v>38</v>
      </c>
      <c r="W32" s="4" t="s">
        <v>39</v>
      </c>
      <c r="X32" s="4" t="s">
        <v>39</v>
      </c>
      <c r="Y32" s="4" t="s">
        <v>39</v>
      </c>
      <c r="Z32" s="20" t="s">
        <v>39</v>
      </c>
      <c r="AA32" s="23" t="s">
        <v>39</v>
      </c>
    </row>
    <row r="33" spans="1:27" s="5" customFormat="1" ht="16.5" customHeight="1" x14ac:dyDescent="0.75">
      <c r="A33" s="50"/>
      <c r="B33" s="47"/>
      <c r="C33" s="50"/>
      <c r="D33" s="4">
        <v>63</v>
      </c>
      <c r="E33" s="4" t="s">
        <v>53</v>
      </c>
      <c r="F33" s="35">
        <v>42195</v>
      </c>
      <c r="G33" s="35">
        <v>43699</v>
      </c>
      <c r="H33" s="29">
        <f t="shared" ref="H33:H35" si="4">DATEDIF(F33,G33,"y")</f>
        <v>4</v>
      </c>
      <c r="I33" s="4" t="s">
        <v>33</v>
      </c>
      <c r="J33" s="4" t="s">
        <v>39</v>
      </c>
      <c r="K33" s="4" t="s">
        <v>39</v>
      </c>
      <c r="L33" s="4">
        <v>0</v>
      </c>
      <c r="M33" s="4" t="s">
        <v>34</v>
      </c>
      <c r="N33" s="4" t="s">
        <v>34</v>
      </c>
      <c r="O33" s="4" t="s">
        <v>34</v>
      </c>
      <c r="P33" s="4" t="s">
        <v>34</v>
      </c>
      <c r="Q33" s="4" t="s">
        <v>34</v>
      </c>
      <c r="R33" s="4" t="s">
        <v>54</v>
      </c>
      <c r="S33" s="4" t="s">
        <v>37</v>
      </c>
      <c r="T33" s="4">
        <v>1</v>
      </c>
      <c r="U33" s="10">
        <v>43699</v>
      </c>
      <c r="V33" s="15">
        <v>32.130000000000003</v>
      </c>
      <c r="W33" s="4" t="s">
        <v>75</v>
      </c>
      <c r="X33" s="4" t="s">
        <v>42</v>
      </c>
      <c r="Y33" s="4" t="s">
        <v>43</v>
      </c>
      <c r="Z33" s="31" t="s">
        <v>63</v>
      </c>
      <c r="AA33" s="23" t="s">
        <v>38</v>
      </c>
    </row>
    <row r="34" spans="1:27" s="7" customFormat="1" ht="16.5" customHeight="1" x14ac:dyDescent="0.75">
      <c r="A34" s="50"/>
      <c r="B34" s="48"/>
      <c r="C34" s="51"/>
      <c r="D34" s="6">
        <v>64</v>
      </c>
      <c r="E34" s="6" t="s">
        <v>53</v>
      </c>
      <c r="F34" s="34">
        <v>42253</v>
      </c>
      <c r="G34" s="36">
        <v>43699</v>
      </c>
      <c r="H34" s="30">
        <f t="shared" si="4"/>
        <v>3</v>
      </c>
      <c r="I34" s="6" t="s">
        <v>33</v>
      </c>
      <c r="J34" s="6" t="s">
        <v>39</v>
      </c>
      <c r="K34" s="6" t="s">
        <v>39</v>
      </c>
      <c r="L34" s="6">
        <v>0</v>
      </c>
      <c r="M34" s="6" t="s">
        <v>34</v>
      </c>
      <c r="N34" s="6" t="s">
        <v>34</v>
      </c>
      <c r="O34" s="6" t="s">
        <v>34</v>
      </c>
      <c r="P34" s="6" t="s">
        <v>34</v>
      </c>
      <c r="Q34" s="6" t="s">
        <v>34</v>
      </c>
      <c r="R34" s="6" t="s">
        <v>54</v>
      </c>
      <c r="S34" s="6" t="s">
        <v>37</v>
      </c>
      <c r="T34" s="6">
        <v>1</v>
      </c>
      <c r="U34" s="14">
        <v>43699</v>
      </c>
      <c r="V34" s="13">
        <v>38.69</v>
      </c>
      <c r="W34" s="6" t="s">
        <v>76</v>
      </c>
      <c r="X34" s="6" t="s">
        <v>42</v>
      </c>
      <c r="Y34" s="6" t="s">
        <v>43</v>
      </c>
      <c r="Z34" s="32" t="s">
        <v>63</v>
      </c>
      <c r="AA34" s="24" t="s">
        <v>38</v>
      </c>
    </row>
    <row r="35" spans="1:27" s="5" customFormat="1" ht="16.5" customHeight="1" x14ac:dyDescent="0.75">
      <c r="A35" s="50"/>
      <c r="B35" s="46">
        <v>6</v>
      </c>
      <c r="C35" s="49" t="s">
        <v>56</v>
      </c>
      <c r="D35" s="49">
        <v>9</v>
      </c>
      <c r="E35" s="49" t="s">
        <v>32</v>
      </c>
      <c r="F35" s="56">
        <v>42368</v>
      </c>
      <c r="G35" s="56">
        <v>43705</v>
      </c>
      <c r="H35" s="58">
        <f t="shared" si="4"/>
        <v>3</v>
      </c>
      <c r="I35" s="49" t="s">
        <v>33</v>
      </c>
      <c r="J35" s="49">
        <v>43702</v>
      </c>
      <c r="K35" s="49">
        <v>43709</v>
      </c>
      <c r="L35" s="49">
        <f>DATEDIF(J35,K35,"md")</f>
        <v>7</v>
      </c>
      <c r="M35" s="49" t="s">
        <v>34</v>
      </c>
      <c r="N35" s="49" t="s">
        <v>34</v>
      </c>
      <c r="O35" s="49" t="s">
        <v>35</v>
      </c>
      <c r="P35" s="49" t="s">
        <v>35</v>
      </c>
      <c r="Q35" s="49" t="s">
        <v>34</v>
      </c>
      <c r="R35" s="49" t="s">
        <v>36</v>
      </c>
      <c r="S35" s="4" t="s">
        <v>40</v>
      </c>
      <c r="T35" s="4">
        <v>2</v>
      </c>
      <c r="U35" s="10">
        <v>43714</v>
      </c>
      <c r="V35" s="15">
        <v>22.04</v>
      </c>
      <c r="W35" s="4" t="s">
        <v>77</v>
      </c>
      <c r="X35" s="4" t="s">
        <v>72</v>
      </c>
      <c r="Y35" s="4" t="s">
        <v>73</v>
      </c>
      <c r="Z35" s="20" t="s">
        <v>74</v>
      </c>
      <c r="AA35" s="23" t="s">
        <v>38</v>
      </c>
    </row>
    <row r="36" spans="1:27" s="5" customFormat="1" ht="16.5" customHeight="1" x14ac:dyDescent="0.75">
      <c r="A36" s="50"/>
      <c r="B36" s="47"/>
      <c r="C36" s="50"/>
      <c r="D36" s="50"/>
      <c r="E36" s="50"/>
      <c r="F36" s="55"/>
      <c r="G36" s="55"/>
      <c r="H36" s="5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4" t="s">
        <v>40</v>
      </c>
      <c r="T36" s="4">
        <v>3</v>
      </c>
      <c r="U36" s="10">
        <v>43720</v>
      </c>
      <c r="V36" s="15">
        <v>34.770000000000003</v>
      </c>
      <c r="W36" s="4" t="s">
        <v>39</v>
      </c>
      <c r="X36" s="4" t="s">
        <v>39</v>
      </c>
      <c r="Y36" s="4" t="s">
        <v>39</v>
      </c>
      <c r="Z36" s="20" t="s">
        <v>39</v>
      </c>
      <c r="AA36" s="23" t="s">
        <v>38</v>
      </c>
    </row>
    <row r="37" spans="1:27" s="5" customFormat="1" ht="16.5" customHeight="1" x14ac:dyDescent="0.75">
      <c r="A37" s="50"/>
      <c r="B37" s="47"/>
      <c r="C37" s="50"/>
      <c r="D37" s="50"/>
      <c r="E37" s="50"/>
      <c r="F37" s="55"/>
      <c r="G37" s="55"/>
      <c r="H37" s="5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4" t="s">
        <v>40</v>
      </c>
      <c r="T37" s="4">
        <v>5</v>
      </c>
      <c r="U37" s="10">
        <v>43733</v>
      </c>
      <c r="V37" s="15" t="s">
        <v>38</v>
      </c>
      <c r="W37" s="4" t="s">
        <v>39</v>
      </c>
      <c r="X37" s="4" t="s">
        <v>39</v>
      </c>
      <c r="Y37" s="4" t="s">
        <v>39</v>
      </c>
      <c r="Z37" s="20" t="s">
        <v>39</v>
      </c>
      <c r="AA37" s="23" t="s">
        <v>39</v>
      </c>
    </row>
    <row r="38" spans="1:27" s="5" customFormat="1" ht="16.5" customHeight="1" x14ac:dyDescent="0.75">
      <c r="A38" s="50"/>
      <c r="B38" s="47"/>
      <c r="C38" s="50"/>
      <c r="D38" s="4">
        <v>81</v>
      </c>
      <c r="E38" s="4" t="s">
        <v>53</v>
      </c>
      <c r="F38" s="33">
        <v>42202</v>
      </c>
      <c r="G38" s="33">
        <v>43706</v>
      </c>
      <c r="H38" s="29">
        <f t="shared" ref="H38:H40" si="5">DATEDIF(F38,G38,"y")</f>
        <v>4</v>
      </c>
      <c r="I38" s="4" t="s">
        <v>48</v>
      </c>
      <c r="J38" s="4" t="s">
        <v>39</v>
      </c>
      <c r="K38" s="4" t="s">
        <v>39</v>
      </c>
      <c r="L38" s="4">
        <v>0</v>
      </c>
      <c r="M38" s="4" t="s">
        <v>34</v>
      </c>
      <c r="N38" s="4" t="s">
        <v>34</v>
      </c>
      <c r="O38" s="4" t="s">
        <v>34</v>
      </c>
      <c r="P38" s="4" t="s">
        <v>34</v>
      </c>
      <c r="Q38" s="4" t="s">
        <v>34</v>
      </c>
      <c r="R38" s="4" t="s">
        <v>54</v>
      </c>
      <c r="S38" s="4" t="s">
        <v>37</v>
      </c>
      <c r="T38" s="4">
        <v>1</v>
      </c>
      <c r="U38" s="10">
        <v>43706</v>
      </c>
      <c r="V38" s="15">
        <v>35.03</v>
      </c>
      <c r="W38" s="4" t="s">
        <v>78</v>
      </c>
      <c r="X38" s="4" t="s">
        <v>42</v>
      </c>
      <c r="Y38" s="4" t="s">
        <v>43</v>
      </c>
      <c r="Z38" s="31" t="s">
        <v>63</v>
      </c>
      <c r="AA38" s="23" t="s">
        <v>38</v>
      </c>
    </row>
    <row r="39" spans="1:27" s="5" customFormat="1" ht="16.5" customHeight="1" x14ac:dyDescent="0.75">
      <c r="A39" s="50"/>
      <c r="B39" s="47"/>
      <c r="C39" s="50"/>
      <c r="D39" s="4">
        <v>84</v>
      </c>
      <c r="E39" s="4" t="s">
        <v>53</v>
      </c>
      <c r="F39" s="33">
        <v>42194</v>
      </c>
      <c r="G39" s="33">
        <v>43706</v>
      </c>
      <c r="H39" s="29">
        <f t="shared" si="5"/>
        <v>4</v>
      </c>
      <c r="I39" s="4" t="s">
        <v>33</v>
      </c>
      <c r="J39" s="4" t="s">
        <v>39</v>
      </c>
      <c r="K39" s="4" t="s">
        <v>39</v>
      </c>
      <c r="L39" s="4">
        <v>0</v>
      </c>
      <c r="M39" s="4" t="s">
        <v>34</v>
      </c>
      <c r="N39" s="4" t="s">
        <v>34</v>
      </c>
      <c r="O39" s="4" t="s">
        <v>34</v>
      </c>
      <c r="P39" s="4" t="s">
        <v>34</v>
      </c>
      <c r="Q39" s="4" t="s">
        <v>34</v>
      </c>
      <c r="R39" s="4" t="s">
        <v>54</v>
      </c>
      <c r="S39" s="4" t="s">
        <v>37</v>
      </c>
      <c r="T39" s="4">
        <v>1</v>
      </c>
      <c r="U39" s="10">
        <v>43706</v>
      </c>
      <c r="V39" s="15">
        <v>31.17</v>
      </c>
      <c r="W39" s="4" t="s">
        <v>79</v>
      </c>
      <c r="X39" s="4" t="s">
        <v>72</v>
      </c>
      <c r="Y39" s="4" t="s">
        <v>73</v>
      </c>
      <c r="Z39" s="20" t="s">
        <v>74</v>
      </c>
      <c r="AA39" s="23" t="s">
        <v>38</v>
      </c>
    </row>
    <row r="40" spans="1:27" s="7" customFormat="1" ht="16.5" customHeight="1" x14ac:dyDescent="0.75">
      <c r="A40" s="51"/>
      <c r="B40" s="48"/>
      <c r="C40" s="51"/>
      <c r="D40" s="6">
        <v>85</v>
      </c>
      <c r="E40" s="6" t="s">
        <v>53</v>
      </c>
      <c r="F40" s="34">
        <v>42217</v>
      </c>
      <c r="G40" s="34">
        <v>43706</v>
      </c>
      <c r="H40" s="30">
        <f t="shared" si="5"/>
        <v>4</v>
      </c>
      <c r="I40" s="6" t="s">
        <v>33</v>
      </c>
      <c r="J40" s="6" t="s">
        <v>39</v>
      </c>
      <c r="K40" s="6" t="s">
        <v>39</v>
      </c>
      <c r="L40" s="6">
        <v>0</v>
      </c>
      <c r="M40" s="6" t="s">
        <v>34</v>
      </c>
      <c r="N40" s="6" t="s">
        <v>34</v>
      </c>
      <c r="O40" s="6" t="s">
        <v>34</v>
      </c>
      <c r="P40" s="6" t="s">
        <v>34</v>
      </c>
      <c r="Q40" s="6" t="s">
        <v>34</v>
      </c>
      <c r="R40" s="6" t="s">
        <v>54</v>
      </c>
      <c r="S40" s="6" t="s">
        <v>37</v>
      </c>
      <c r="T40" s="6">
        <v>1</v>
      </c>
      <c r="U40" s="14">
        <v>43706</v>
      </c>
      <c r="V40" s="13">
        <v>24.75</v>
      </c>
      <c r="W40" s="6" t="s">
        <v>80</v>
      </c>
      <c r="X40" s="6" t="s">
        <v>72</v>
      </c>
      <c r="Y40" s="6" t="s">
        <v>73</v>
      </c>
      <c r="Z40" s="21" t="s">
        <v>74</v>
      </c>
      <c r="AA40" s="27" t="s">
        <v>52</v>
      </c>
    </row>
    <row r="41" spans="1:27" s="5" customFormat="1" ht="16.5" customHeight="1" x14ac:dyDescent="0.75">
      <c r="A41" s="49">
        <v>2</v>
      </c>
      <c r="B41" s="46">
        <v>7</v>
      </c>
      <c r="C41" s="49" t="s">
        <v>81</v>
      </c>
      <c r="D41" s="49">
        <v>4</v>
      </c>
      <c r="E41" s="49" t="s">
        <v>32</v>
      </c>
      <c r="F41" s="56">
        <v>42280</v>
      </c>
      <c r="G41" s="56">
        <v>43677</v>
      </c>
      <c r="H41" s="49">
        <f>DATEDIF(F41,G41,"y")</f>
        <v>3</v>
      </c>
      <c r="I41" s="49" t="s">
        <v>33</v>
      </c>
      <c r="J41" s="49">
        <v>43674</v>
      </c>
      <c r="K41" s="49">
        <v>43678</v>
      </c>
      <c r="L41" s="49">
        <f>DATEDIF(J41,K41,"md")</f>
        <v>4</v>
      </c>
      <c r="M41" s="49" t="s">
        <v>34</v>
      </c>
      <c r="N41" s="49" t="s">
        <v>35</v>
      </c>
      <c r="O41" s="49" t="s">
        <v>35</v>
      </c>
      <c r="P41" s="49" t="s">
        <v>35</v>
      </c>
      <c r="Q41" s="49" t="s">
        <v>35</v>
      </c>
      <c r="R41" s="49" t="s">
        <v>36</v>
      </c>
      <c r="S41" s="4" t="s">
        <v>37</v>
      </c>
      <c r="T41" s="4">
        <v>1</v>
      </c>
      <c r="U41" s="10">
        <v>43677</v>
      </c>
      <c r="V41" s="15">
        <v>28.16</v>
      </c>
      <c r="W41" s="4" t="s">
        <v>39</v>
      </c>
      <c r="X41" s="4" t="s">
        <v>39</v>
      </c>
      <c r="Y41" s="4" t="s">
        <v>39</v>
      </c>
      <c r="Z41" s="20" t="s">
        <v>39</v>
      </c>
      <c r="AA41" s="23" t="s">
        <v>38</v>
      </c>
    </row>
    <row r="42" spans="1:27" s="5" customFormat="1" ht="16.5" customHeight="1" x14ac:dyDescent="0.75">
      <c r="A42" s="50"/>
      <c r="B42" s="47"/>
      <c r="C42" s="50"/>
      <c r="D42" s="50"/>
      <c r="E42" s="50"/>
      <c r="F42" s="55"/>
      <c r="G42" s="55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4" t="s">
        <v>37</v>
      </c>
      <c r="T42" s="4">
        <v>2</v>
      </c>
      <c r="U42" s="10">
        <v>43685</v>
      </c>
      <c r="V42" s="15">
        <v>29.4</v>
      </c>
      <c r="W42" s="4" t="s">
        <v>82</v>
      </c>
      <c r="X42" s="4" t="s">
        <v>42</v>
      </c>
      <c r="Y42" s="4" t="s">
        <v>43</v>
      </c>
      <c r="Z42" s="31" t="s">
        <v>44</v>
      </c>
      <c r="AA42" s="23" t="s">
        <v>38</v>
      </c>
    </row>
    <row r="43" spans="1:27" s="5" customFormat="1" ht="16.5" customHeight="1" x14ac:dyDescent="0.75">
      <c r="A43" s="50"/>
      <c r="B43" s="47"/>
      <c r="C43" s="50"/>
      <c r="D43" s="50"/>
      <c r="E43" s="50"/>
      <c r="F43" s="55"/>
      <c r="G43" s="55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4" t="s">
        <v>37</v>
      </c>
      <c r="T43" s="4">
        <v>3</v>
      </c>
      <c r="U43" s="10">
        <v>43692</v>
      </c>
      <c r="V43" s="15" t="s">
        <v>38</v>
      </c>
      <c r="W43" s="4" t="s">
        <v>39</v>
      </c>
      <c r="X43" s="4" t="s">
        <v>39</v>
      </c>
      <c r="Y43" s="4" t="s">
        <v>39</v>
      </c>
      <c r="Z43" s="20" t="s">
        <v>39</v>
      </c>
      <c r="AA43" s="23" t="s">
        <v>39</v>
      </c>
    </row>
    <row r="44" spans="1:27" s="5" customFormat="1" ht="16.5" customHeight="1" x14ac:dyDescent="0.75">
      <c r="A44" s="50"/>
      <c r="B44" s="47"/>
      <c r="C44" s="50"/>
      <c r="D44" s="50"/>
      <c r="E44" s="50"/>
      <c r="F44" s="55"/>
      <c r="G44" s="55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4" t="s">
        <v>40</v>
      </c>
      <c r="T44" s="4">
        <v>3</v>
      </c>
      <c r="U44" s="10">
        <v>43692</v>
      </c>
      <c r="V44" s="15">
        <v>35.729999999999997</v>
      </c>
      <c r="W44" s="4" t="s">
        <v>83</v>
      </c>
      <c r="X44" s="4" t="s">
        <v>42</v>
      </c>
      <c r="Y44" s="4" t="s">
        <v>43</v>
      </c>
      <c r="Z44" s="31" t="s">
        <v>44</v>
      </c>
      <c r="AA44" s="23" t="s">
        <v>38</v>
      </c>
    </row>
    <row r="45" spans="1:27" s="5" customFormat="1" ht="16.5" customHeight="1" x14ac:dyDescent="0.75">
      <c r="A45" s="50"/>
      <c r="B45" s="47"/>
      <c r="C45" s="50"/>
      <c r="D45" s="50"/>
      <c r="E45" s="50"/>
      <c r="F45" s="55"/>
      <c r="G45" s="55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4" t="s">
        <v>37</v>
      </c>
      <c r="T45" s="4">
        <v>4</v>
      </c>
      <c r="U45" s="10">
        <v>43699</v>
      </c>
      <c r="V45" s="15">
        <v>34.5</v>
      </c>
      <c r="W45" s="4" t="s">
        <v>39</v>
      </c>
      <c r="X45" s="4" t="s">
        <v>39</v>
      </c>
      <c r="Y45" s="4" t="s">
        <v>39</v>
      </c>
      <c r="Z45" s="20" t="s">
        <v>39</v>
      </c>
      <c r="AA45" s="23" t="s">
        <v>38</v>
      </c>
    </row>
    <row r="46" spans="1:27" s="5" customFormat="1" ht="16.5" customHeight="1" x14ac:dyDescent="0.75">
      <c r="A46" s="50"/>
      <c r="B46" s="47"/>
      <c r="C46" s="50"/>
      <c r="D46" s="50"/>
      <c r="E46" s="50"/>
      <c r="F46" s="55"/>
      <c r="G46" s="55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4" t="s">
        <v>40</v>
      </c>
      <c r="T46" s="4">
        <v>4</v>
      </c>
      <c r="U46" s="10">
        <v>43699</v>
      </c>
      <c r="V46" s="15">
        <v>38.49</v>
      </c>
      <c r="W46" s="4" t="s">
        <v>39</v>
      </c>
      <c r="X46" s="4" t="s">
        <v>39</v>
      </c>
      <c r="Y46" s="4" t="s">
        <v>39</v>
      </c>
      <c r="Z46" s="20" t="s">
        <v>39</v>
      </c>
      <c r="AA46" s="23" t="s">
        <v>39</v>
      </c>
    </row>
    <row r="47" spans="1:27" s="5" customFormat="1" ht="16.5" customHeight="1" x14ac:dyDescent="0.75">
      <c r="A47" s="50"/>
      <c r="B47" s="47"/>
      <c r="C47" s="50"/>
      <c r="D47" s="50"/>
      <c r="E47" s="50"/>
      <c r="F47" s="55"/>
      <c r="G47" s="55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4" t="s">
        <v>40</v>
      </c>
      <c r="T47" s="4">
        <v>5</v>
      </c>
      <c r="U47" s="10">
        <v>43706</v>
      </c>
      <c r="V47" s="15">
        <v>35.57</v>
      </c>
      <c r="W47" s="4" t="s">
        <v>39</v>
      </c>
      <c r="X47" s="4" t="s">
        <v>39</v>
      </c>
      <c r="Y47" s="4" t="s">
        <v>39</v>
      </c>
      <c r="Z47" s="20" t="s">
        <v>39</v>
      </c>
      <c r="AA47" s="23" t="s">
        <v>39</v>
      </c>
    </row>
    <row r="48" spans="1:27" s="7" customFormat="1" ht="16.5" customHeight="1" x14ac:dyDescent="0.75">
      <c r="A48" s="51"/>
      <c r="B48" s="48"/>
      <c r="C48" s="51"/>
      <c r="D48" s="6">
        <v>37</v>
      </c>
      <c r="E48" s="6" t="s">
        <v>53</v>
      </c>
      <c r="F48" s="34">
        <v>42275</v>
      </c>
      <c r="G48" s="34">
        <v>43676</v>
      </c>
      <c r="H48" s="30">
        <f t="shared" ref="H48" si="6">DATEDIF(F48,G48,"y")</f>
        <v>3</v>
      </c>
      <c r="I48" s="6" t="s">
        <v>33</v>
      </c>
      <c r="J48" s="6" t="s">
        <v>39</v>
      </c>
      <c r="K48" s="6" t="s">
        <v>39</v>
      </c>
      <c r="L48" s="6">
        <v>0</v>
      </c>
      <c r="M48" s="6" t="s">
        <v>34</v>
      </c>
      <c r="N48" s="6" t="s">
        <v>34</v>
      </c>
      <c r="O48" s="6" t="s">
        <v>34</v>
      </c>
      <c r="P48" s="6" t="s">
        <v>34</v>
      </c>
      <c r="Q48" s="6" t="s">
        <v>34</v>
      </c>
      <c r="R48" s="6" t="s">
        <v>54</v>
      </c>
      <c r="S48" s="6" t="s">
        <v>37</v>
      </c>
      <c r="T48" s="6">
        <v>1</v>
      </c>
      <c r="U48" s="14">
        <v>43676</v>
      </c>
      <c r="V48" s="13">
        <v>30.54</v>
      </c>
      <c r="W48" s="6" t="s">
        <v>84</v>
      </c>
      <c r="X48" s="6" t="s">
        <v>42</v>
      </c>
      <c r="Y48" s="6" t="s">
        <v>43</v>
      </c>
      <c r="Z48" s="32" t="s">
        <v>44</v>
      </c>
      <c r="AA48" s="24" t="s">
        <v>38</v>
      </c>
    </row>
    <row r="49" spans="1:27" s="5" customFormat="1" ht="16.5" customHeight="1" x14ac:dyDescent="0.75">
      <c r="A49" s="70">
        <v>3</v>
      </c>
      <c r="B49" s="49">
        <v>8</v>
      </c>
      <c r="C49" s="49" t="s">
        <v>69</v>
      </c>
      <c r="D49" s="49">
        <v>8</v>
      </c>
      <c r="E49" s="49" t="s">
        <v>32</v>
      </c>
      <c r="F49" s="56">
        <v>41985</v>
      </c>
      <c r="G49" s="56">
        <v>43701</v>
      </c>
      <c r="H49" s="49">
        <f>DATEDIF(F49,G49,"y")</f>
        <v>4</v>
      </c>
      <c r="I49" s="49" t="s">
        <v>33</v>
      </c>
      <c r="J49" s="49">
        <v>43696</v>
      </c>
      <c r="K49" s="49">
        <v>43702</v>
      </c>
      <c r="L49" s="49">
        <f>DATEDIF(J49,K49,"md")</f>
        <v>6</v>
      </c>
      <c r="M49" s="49" t="s">
        <v>35</v>
      </c>
      <c r="N49" s="49" t="s">
        <v>35</v>
      </c>
      <c r="O49" s="49" t="s">
        <v>35</v>
      </c>
      <c r="P49" s="49" t="s">
        <v>35</v>
      </c>
      <c r="Q49" s="49" t="s">
        <v>34</v>
      </c>
      <c r="R49" s="49" t="s">
        <v>57</v>
      </c>
      <c r="S49" s="4" t="s">
        <v>37</v>
      </c>
      <c r="T49" s="4">
        <v>1</v>
      </c>
      <c r="U49" s="10">
        <v>43701</v>
      </c>
      <c r="V49" s="15" t="s">
        <v>38</v>
      </c>
      <c r="W49" s="4" t="s">
        <v>39</v>
      </c>
      <c r="X49" s="4" t="s">
        <v>39</v>
      </c>
      <c r="Y49" s="4" t="s">
        <v>39</v>
      </c>
      <c r="Z49" s="20" t="s">
        <v>39</v>
      </c>
      <c r="AA49" s="23" t="s">
        <v>39</v>
      </c>
    </row>
    <row r="50" spans="1:27" s="5" customFormat="1" ht="16.5" customHeight="1" x14ac:dyDescent="0.75">
      <c r="A50" s="71"/>
      <c r="B50" s="50"/>
      <c r="C50" s="50"/>
      <c r="D50" s="50"/>
      <c r="E50" s="50"/>
      <c r="F50" s="55"/>
      <c r="G50" s="55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4" t="s">
        <v>60</v>
      </c>
      <c r="T50" s="4">
        <v>1</v>
      </c>
      <c r="U50" s="10">
        <v>43701</v>
      </c>
      <c r="V50" s="15" t="s">
        <v>38</v>
      </c>
      <c r="W50" s="4" t="s">
        <v>39</v>
      </c>
      <c r="X50" s="4" t="s">
        <v>39</v>
      </c>
      <c r="Y50" s="4" t="s">
        <v>39</v>
      </c>
      <c r="Z50" s="20" t="s">
        <v>39</v>
      </c>
      <c r="AA50" s="23" t="s">
        <v>39</v>
      </c>
    </row>
    <row r="51" spans="1:27" s="5" customFormat="1" ht="16.5" customHeight="1" x14ac:dyDescent="0.75">
      <c r="A51" s="71"/>
      <c r="B51" s="50"/>
      <c r="C51" s="50"/>
      <c r="D51" s="50"/>
      <c r="E51" s="50"/>
      <c r="F51" s="55"/>
      <c r="G51" s="55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4" t="s">
        <v>37</v>
      </c>
      <c r="T51" s="4">
        <v>2</v>
      </c>
      <c r="U51" s="10">
        <v>43706</v>
      </c>
      <c r="V51" s="15" t="s">
        <v>38</v>
      </c>
      <c r="W51" s="4" t="s">
        <v>39</v>
      </c>
      <c r="X51" s="4" t="s">
        <v>39</v>
      </c>
      <c r="Y51" s="4" t="s">
        <v>39</v>
      </c>
      <c r="Z51" s="20" t="s">
        <v>39</v>
      </c>
      <c r="AA51" s="23" t="s">
        <v>39</v>
      </c>
    </row>
    <row r="52" spans="1:27" s="7" customFormat="1" ht="16.5" customHeight="1" x14ac:dyDescent="0.75">
      <c r="A52" s="71"/>
      <c r="B52" s="51"/>
      <c r="C52" s="51"/>
      <c r="D52" s="51"/>
      <c r="E52" s="51"/>
      <c r="F52" s="57"/>
      <c r="G52" s="57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6" t="s">
        <v>37</v>
      </c>
      <c r="T52" s="6">
        <v>3</v>
      </c>
      <c r="U52" s="14">
        <v>43712</v>
      </c>
      <c r="V52" s="13">
        <v>24.79</v>
      </c>
      <c r="W52" s="6" t="s">
        <v>85</v>
      </c>
      <c r="X52" s="6" t="s">
        <v>72</v>
      </c>
      <c r="Y52" s="6" t="s">
        <v>86</v>
      </c>
      <c r="Z52" s="21" t="s">
        <v>87</v>
      </c>
      <c r="AA52" s="27" t="s">
        <v>52</v>
      </c>
    </row>
    <row r="53" spans="1:27" s="5" customFormat="1" ht="16.5" customHeight="1" x14ac:dyDescent="0.75">
      <c r="A53" s="71"/>
      <c r="B53" s="49">
        <v>9</v>
      </c>
      <c r="C53" s="49" t="s">
        <v>69</v>
      </c>
      <c r="D53" s="49">
        <v>11</v>
      </c>
      <c r="E53" s="49" t="s">
        <v>32</v>
      </c>
      <c r="F53" s="56">
        <v>41792</v>
      </c>
      <c r="G53" s="56">
        <v>43714</v>
      </c>
      <c r="H53" s="49">
        <f>DATEDIF(F53,G53,"y")</f>
        <v>5</v>
      </c>
      <c r="I53" s="49" t="s">
        <v>48</v>
      </c>
      <c r="J53" s="49">
        <v>43711</v>
      </c>
      <c r="K53" s="49">
        <v>43717</v>
      </c>
      <c r="L53" s="49">
        <f>DATEDIF(J53,K53,"md")</f>
        <v>6</v>
      </c>
      <c r="M53" s="49" t="s">
        <v>34</v>
      </c>
      <c r="N53" s="49" t="s">
        <v>34</v>
      </c>
      <c r="O53" s="49" t="s">
        <v>35</v>
      </c>
      <c r="P53" s="49" t="s">
        <v>35</v>
      </c>
      <c r="Q53" s="49" t="s">
        <v>34</v>
      </c>
      <c r="R53" s="49" t="s">
        <v>36</v>
      </c>
      <c r="S53" s="4" t="s">
        <v>37</v>
      </c>
      <c r="T53" s="4">
        <v>1</v>
      </c>
      <c r="U53" s="10">
        <v>43714</v>
      </c>
      <c r="V53" s="15" t="s">
        <v>38</v>
      </c>
      <c r="W53" s="4" t="s">
        <v>39</v>
      </c>
      <c r="X53" s="4" t="s">
        <v>39</v>
      </c>
      <c r="Y53" s="4" t="s">
        <v>39</v>
      </c>
      <c r="Z53" s="20" t="s">
        <v>39</v>
      </c>
      <c r="AA53" s="23" t="s">
        <v>39</v>
      </c>
    </row>
    <row r="54" spans="1:27" s="5" customFormat="1" ht="16.5" customHeight="1" x14ac:dyDescent="0.75">
      <c r="A54" s="71"/>
      <c r="B54" s="50"/>
      <c r="C54" s="50"/>
      <c r="D54" s="50"/>
      <c r="E54" s="50"/>
      <c r="F54" s="55"/>
      <c r="G54" s="55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4" t="s">
        <v>61</v>
      </c>
      <c r="T54" s="4">
        <v>1</v>
      </c>
      <c r="U54" s="10">
        <v>43714</v>
      </c>
      <c r="V54" s="15" t="s">
        <v>38</v>
      </c>
      <c r="W54" s="4" t="s">
        <v>39</v>
      </c>
      <c r="X54" s="4" t="s">
        <v>39</v>
      </c>
      <c r="Y54" s="4" t="s">
        <v>39</v>
      </c>
      <c r="Z54" s="20" t="s">
        <v>39</v>
      </c>
      <c r="AA54" s="23" t="s">
        <v>39</v>
      </c>
    </row>
    <row r="55" spans="1:27" s="5" customFormat="1" ht="16.5" customHeight="1" x14ac:dyDescent="0.75">
      <c r="A55" s="71"/>
      <c r="B55" s="50"/>
      <c r="C55" s="50"/>
      <c r="D55" s="50"/>
      <c r="E55" s="50"/>
      <c r="F55" s="55"/>
      <c r="G55" s="55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4" t="s">
        <v>40</v>
      </c>
      <c r="T55" s="4">
        <v>2</v>
      </c>
      <c r="U55" s="10">
        <v>43720</v>
      </c>
      <c r="V55" s="15" t="s">
        <v>38</v>
      </c>
      <c r="W55" s="4" t="s">
        <v>39</v>
      </c>
      <c r="X55" s="4" t="s">
        <v>39</v>
      </c>
      <c r="Y55" s="4" t="s">
        <v>39</v>
      </c>
      <c r="Z55" s="20" t="s">
        <v>39</v>
      </c>
      <c r="AA55" s="23" t="s">
        <v>39</v>
      </c>
    </row>
    <row r="56" spans="1:27" s="5" customFormat="1" ht="16.5" customHeight="1" x14ac:dyDescent="0.75">
      <c r="A56" s="71"/>
      <c r="B56" s="50"/>
      <c r="C56" s="50"/>
      <c r="D56" s="50"/>
      <c r="E56" s="50"/>
      <c r="F56" s="55"/>
      <c r="G56" s="55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4" t="s">
        <v>40</v>
      </c>
      <c r="T56" s="4">
        <v>3</v>
      </c>
      <c r="U56" s="10">
        <v>43728</v>
      </c>
      <c r="V56" s="15" t="s">
        <v>38</v>
      </c>
      <c r="W56" s="4" t="s">
        <v>39</v>
      </c>
      <c r="X56" s="4" t="s">
        <v>39</v>
      </c>
      <c r="Y56" s="4" t="s">
        <v>39</v>
      </c>
      <c r="Z56" s="20" t="s">
        <v>39</v>
      </c>
      <c r="AA56" s="23" t="s">
        <v>39</v>
      </c>
    </row>
    <row r="57" spans="1:27" s="7" customFormat="1" ht="16.5" customHeight="1" x14ac:dyDescent="0.75">
      <c r="A57" s="71"/>
      <c r="B57" s="51"/>
      <c r="C57" s="51"/>
      <c r="D57" s="51"/>
      <c r="E57" s="51"/>
      <c r="F57" s="57"/>
      <c r="G57" s="57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6" t="s">
        <v>40</v>
      </c>
      <c r="T57" s="6">
        <v>4</v>
      </c>
      <c r="U57" s="14">
        <v>43736</v>
      </c>
      <c r="V57" s="13">
        <v>32.15</v>
      </c>
      <c r="W57" s="6" t="s">
        <v>88</v>
      </c>
      <c r="X57" s="6" t="s">
        <v>42</v>
      </c>
      <c r="Y57" s="6" t="s">
        <v>43</v>
      </c>
      <c r="Z57" s="32" t="s">
        <v>44</v>
      </c>
      <c r="AA57" s="24" t="s">
        <v>38</v>
      </c>
    </row>
    <row r="58" spans="1:27" s="5" customFormat="1" ht="16.5" customHeight="1" x14ac:dyDescent="0.75">
      <c r="A58" s="71"/>
      <c r="B58" s="46">
        <v>10</v>
      </c>
      <c r="C58" s="46" t="s">
        <v>89</v>
      </c>
      <c r="D58" s="49">
        <v>19</v>
      </c>
      <c r="E58" s="49" t="s">
        <v>32</v>
      </c>
      <c r="F58" s="56">
        <v>41577</v>
      </c>
      <c r="G58" s="56">
        <v>43845</v>
      </c>
      <c r="H58" s="49">
        <f>DATEDIF(F58,G58,"y")</f>
        <v>6</v>
      </c>
      <c r="I58" s="49" t="s">
        <v>33</v>
      </c>
      <c r="J58" s="49">
        <v>43839</v>
      </c>
      <c r="K58" s="49">
        <v>43845</v>
      </c>
      <c r="L58" s="49">
        <f>DATEDIF(J58,K58,"md")</f>
        <v>6</v>
      </c>
      <c r="M58" s="49" t="s">
        <v>35</v>
      </c>
      <c r="N58" s="49" t="s">
        <v>35</v>
      </c>
      <c r="O58" s="49" t="s">
        <v>35</v>
      </c>
      <c r="P58" s="49" t="s">
        <v>35</v>
      </c>
      <c r="Q58" s="49" t="s">
        <v>35</v>
      </c>
      <c r="R58" s="49" t="s">
        <v>57</v>
      </c>
      <c r="S58" s="4" t="s">
        <v>60</v>
      </c>
      <c r="T58" s="4">
        <v>1</v>
      </c>
      <c r="U58" s="10">
        <v>43845</v>
      </c>
      <c r="V58" s="15" t="s">
        <v>38</v>
      </c>
      <c r="W58" s="4" t="s">
        <v>39</v>
      </c>
      <c r="X58" s="4" t="s">
        <v>39</v>
      </c>
      <c r="Y58" s="4" t="s">
        <v>39</v>
      </c>
      <c r="Z58" s="20" t="s">
        <v>39</v>
      </c>
      <c r="AA58" s="23" t="s">
        <v>39</v>
      </c>
    </row>
    <row r="59" spans="1:27" s="5" customFormat="1" ht="16.5" customHeight="1" x14ac:dyDescent="0.75">
      <c r="A59" s="71"/>
      <c r="B59" s="47"/>
      <c r="C59" s="47"/>
      <c r="D59" s="50"/>
      <c r="E59" s="50"/>
      <c r="F59" s="55"/>
      <c r="G59" s="55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4" t="s">
        <v>61</v>
      </c>
      <c r="T59" s="4">
        <v>1</v>
      </c>
      <c r="U59" s="10">
        <v>43845</v>
      </c>
      <c r="V59" s="15">
        <v>26.02</v>
      </c>
      <c r="W59" s="4" t="s">
        <v>39</v>
      </c>
      <c r="X59" s="4" t="s">
        <v>39</v>
      </c>
      <c r="Y59" s="4" t="s">
        <v>39</v>
      </c>
      <c r="Z59" s="20" t="s">
        <v>39</v>
      </c>
      <c r="AA59" s="23" t="s">
        <v>38</v>
      </c>
    </row>
    <row r="60" spans="1:27" s="5" customFormat="1" ht="16.5" customHeight="1" x14ac:dyDescent="0.75">
      <c r="A60" s="71"/>
      <c r="B60" s="47"/>
      <c r="C60" s="47"/>
      <c r="D60" s="50"/>
      <c r="E60" s="50"/>
      <c r="F60" s="55"/>
      <c r="G60" s="55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4" t="s">
        <v>40</v>
      </c>
      <c r="T60" s="4">
        <v>2</v>
      </c>
      <c r="U60" s="10">
        <v>43851</v>
      </c>
      <c r="V60" s="15">
        <v>36.21</v>
      </c>
      <c r="W60" s="4" t="s">
        <v>90</v>
      </c>
      <c r="X60" s="4" t="s">
        <v>42</v>
      </c>
      <c r="Y60" s="4" t="s">
        <v>39</v>
      </c>
      <c r="Z60" s="20" t="s">
        <v>91</v>
      </c>
      <c r="AA60" s="23" t="s">
        <v>38</v>
      </c>
    </row>
    <row r="61" spans="1:27" s="5" customFormat="1" ht="16.5" customHeight="1" x14ac:dyDescent="0.75">
      <c r="A61" s="71"/>
      <c r="B61" s="47"/>
      <c r="C61" s="47"/>
      <c r="D61" s="50"/>
      <c r="E61" s="50"/>
      <c r="F61" s="55"/>
      <c r="G61" s="55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4" t="s">
        <v>37</v>
      </c>
      <c r="T61" s="4">
        <v>3</v>
      </c>
      <c r="U61" s="10">
        <v>43850</v>
      </c>
      <c r="V61" s="15" t="s">
        <v>38</v>
      </c>
      <c r="W61" s="4" t="s">
        <v>39</v>
      </c>
      <c r="X61" s="4" t="s">
        <v>39</v>
      </c>
      <c r="Y61" s="4" t="s">
        <v>39</v>
      </c>
      <c r="Z61" s="20" t="s">
        <v>39</v>
      </c>
      <c r="AA61" s="23" t="s">
        <v>39</v>
      </c>
    </row>
    <row r="62" spans="1:27" s="5" customFormat="1" ht="16.5" customHeight="1" x14ac:dyDescent="0.75">
      <c r="A62" s="71"/>
      <c r="B62" s="47"/>
      <c r="C62" s="47"/>
      <c r="D62" s="50"/>
      <c r="E62" s="50"/>
      <c r="F62" s="55"/>
      <c r="G62" s="55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4" t="s">
        <v>37</v>
      </c>
      <c r="T62" s="4">
        <v>4</v>
      </c>
      <c r="U62" s="10">
        <v>43867</v>
      </c>
      <c r="V62" s="15" t="s">
        <v>38</v>
      </c>
      <c r="W62" s="4" t="s">
        <v>39</v>
      </c>
      <c r="X62" s="4" t="s">
        <v>39</v>
      </c>
      <c r="Y62" s="4" t="s">
        <v>39</v>
      </c>
      <c r="Z62" s="20" t="s">
        <v>39</v>
      </c>
      <c r="AA62" s="23" t="s">
        <v>39</v>
      </c>
    </row>
    <row r="63" spans="1:27" s="5" customFormat="1" ht="16.5" customHeight="1" x14ac:dyDescent="0.75">
      <c r="A63" s="71"/>
      <c r="B63" s="47"/>
      <c r="C63" s="47"/>
      <c r="D63" s="50">
        <v>20</v>
      </c>
      <c r="E63" s="50" t="s">
        <v>32</v>
      </c>
      <c r="F63" s="55">
        <v>41738</v>
      </c>
      <c r="G63" s="55">
        <v>43847</v>
      </c>
      <c r="H63" s="50">
        <f t="shared" ref="H63" si="7">DATEDIF(F63,G63,"y")</f>
        <v>5</v>
      </c>
      <c r="I63" s="50" t="s">
        <v>33</v>
      </c>
      <c r="J63" s="50">
        <v>43841</v>
      </c>
      <c r="K63" s="50">
        <v>43847</v>
      </c>
      <c r="L63" s="50">
        <f>DATEDIF(J63,K63,"md")</f>
        <v>6</v>
      </c>
      <c r="M63" s="50" t="s">
        <v>34</v>
      </c>
      <c r="N63" s="50" t="s">
        <v>35</v>
      </c>
      <c r="O63" s="50" t="s">
        <v>35</v>
      </c>
      <c r="P63" s="50" t="s">
        <v>35</v>
      </c>
      <c r="Q63" s="50" t="s">
        <v>35</v>
      </c>
      <c r="R63" s="50" t="s">
        <v>36</v>
      </c>
      <c r="S63" s="4" t="s">
        <v>37</v>
      </c>
      <c r="T63" s="4">
        <v>2</v>
      </c>
      <c r="U63" s="10">
        <v>43850</v>
      </c>
      <c r="V63" s="15">
        <v>23.89</v>
      </c>
      <c r="W63" s="4" t="s">
        <v>92</v>
      </c>
      <c r="X63" s="4" t="s">
        <v>42</v>
      </c>
      <c r="Y63" s="4" t="s">
        <v>50</v>
      </c>
      <c r="Z63" s="20" t="s">
        <v>91</v>
      </c>
      <c r="AA63" s="23" t="s">
        <v>38</v>
      </c>
    </row>
    <row r="64" spans="1:27" s="5" customFormat="1" ht="16.5" customHeight="1" x14ac:dyDescent="0.75">
      <c r="A64" s="71"/>
      <c r="B64" s="47"/>
      <c r="C64" s="47"/>
      <c r="D64" s="50"/>
      <c r="E64" s="50"/>
      <c r="F64" s="55"/>
      <c r="G64" s="55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4" t="s">
        <v>37</v>
      </c>
      <c r="T64" s="4">
        <v>3</v>
      </c>
      <c r="U64" s="10">
        <v>43861</v>
      </c>
      <c r="V64" s="15" t="s">
        <v>38</v>
      </c>
      <c r="W64" s="4" t="s">
        <v>39</v>
      </c>
      <c r="X64" s="4" t="s">
        <v>39</v>
      </c>
      <c r="Y64" s="4" t="s">
        <v>39</v>
      </c>
      <c r="Z64" s="20" t="s">
        <v>39</v>
      </c>
      <c r="AA64" s="23" t="s">
        <v>39</v>
      </c>
    </row>
    <row r="65" spans="1:27" s="5" customFormat="1" ht="16.5" customHeight="1" x14ac:dyDescent="0.75">
      <c r="A65" s="71"/>
      <c r="B65" s="47"/>
      <c r="C65" s="47"/>
      <c r="D65" s="50"/>
      <c r="E65" s="50"/>
      <c r="F65" s="55"/>
      <c r="G65" s="55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4" t="s">
        <v>40</v>
      </c>
      <c r="T65" s="4">
        <v>3</v>
      </c>
      <c r="U65" s="10">
        <v>43861</v>
      </c>
      <c r="V65" s="15">
        <v>23.36</v>
      </c>
      <c r="W65" s="4" t="s">
        <v>39</v>
      </c>
      <c r="X65" s="4" t="s">
        <v>39</v>
      </c>
      <c r="Y65" s="4" t="s">
        <v>39</v>
      </c>
      <c r="Z65" s="20" t="s">
        <v>39</v>
      </c>
      <c r="AA65" s="23" t="s">
        <v>38</v>
      </c>
    </row>
    <row r="66" spans="1:27" s="5" customFormat="1" ht="16.5" customHeight="1" x14ac:dyDescent="0.75">
      <c r="A66" s="71"/>
      <c r="B66" s="47"/>
      <c r="C66" s="47"/>
      <c r="D66" s="50"/>
      <c r="E66" s="50"/>
      <c r="F66" s="55"/>
      <c r="G66" s="55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4" t="s">
        <v>37</v>
      </c>
      <c r="T66" s="4">
        <v>4</v>
      </c>
      <c r="U66" s="10">
        <v>43867</v>
      </c>
      <c r="V66" s="15" t="s">
        <v>38</v>
      </c>
      <c r="W66" s="4" t="s">
        <v>39</v>
      </c>
      <c r="X66" s="4" t="s">
        <v>39</v>
      </c>
      <c r="Y66" s="4" t="s">
        <v>39</v>
      </c>
      <c r="Z66" s="20" t="s">
        <v>39</v>
      </c>
      <c r="AA66" s="23" t="s">
        <v>39</v>
      </c>
    </row>
    <row r="67" spans="1:27" s="5" customFormat="1" ht="16.5" customHeight="1" x14ac:dyDescent="0.75">
      <c r="A67" s="71"/>
      <c r="B67" s="47"/>
      <c r="C67" s="47"/>
      <c r="D67" s="50"/>
      <c r="E67" s="50"/>
      <c r="F67" s="55"/>
      <c r="G67" s="55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4" t="s">
        <v>40</v>
      </c>
      <c r="T67" s="4">
        <v>4</v>
      </c>
      <c r="U67" s="10">
        <v>43867</v>
      </c>
      <c r="V67" s="15">
        <v>31.17</v>
      </c>
      <c r="W67" s="4" t="s">
        <v>39</v>
      </c>
      <c r="X67" s="4" t="s">
        <v>39</v>
      </c>
      <c r="Y67" s="4" t="s">
        <v>39</v>
      </c>
      <c r="Z67" s="20" t="s">
        <v>39</v>
      </c>
      <c r="AA67" s="23" t="s">
        <v>38</v>
      </c>
    </row>
    <row r="68" spans="1:27" s="7" customFormat="1" ht="16.5" customHeight="1" x14ac:dyDescent="0.75">
      <c r="A68" s="72"/>
      <c r="B68" s="48"/>
      <c r="C68" s="48"/>
      <c r="D68" s="6">
        <v>187</v>
      </c>
      <c r="E68" s="6" t="s">
        <v>53</v>
      </c>
      <c r="F68" s="34">
        <v>41459</v>
      </c>
      <c r="G68" s="34">
        <v>43850</v>
      </c>
      <c r="H68" s="6">
        <f t="shared" ref="H68" si="8">DATEDIF(F68,G68,"y")</f>
        <v>6</v>
      </c>
      <c r="I68" s="6" t="s">
        <v>33</v>
      </c>
      <c r="J68" s="6" t="s">
        <v>39</v>
      </c>
      <c r="K68" s="6" t="s">
        <v>39</v>
      </c>
      <c r="L68" s="6">
        <v>0</v>
      </c>
      <c r="M68" s="6" t="s">
        <v>34</v>
      </c>
      <c r="N68" s="6" t="s">
        <v>34</v>
      </c>
      <c r="O68" s="6" t="s">
        <v>34</v>
      </c>
      <c r="P68" s="6" t="s">
        <v>34</v>
      </c>
      <c r="Q68" s="6" t="s">
        <v>34</v>
      </c>
      <c r="R68" s="6" t="s">
        <v>54</v>
      </c>
      <c r="S68" s="6" t="s">
        <v>37</v>
      </c>
      <c r="T68" s="6">
        <v>1</v>
      </c>
      <c r="U68" s="14">
        <v>43850</v>
      </c>
      <c r="V68" s="13">
        <v>24.43</v>
      </c>
      <c r="W68" s="6" t="s">
        <v>93</v>
      </c>
      <c r="X68" s="6" t="s">
        <v>42</v>
      </c>
      <c r="Y68" s="6" t="s">
        <v>50</v>
      </c>
      <c r="Z68" s="21" t="s">
        <v>91</v>
      </c>
      <c r="AA68" s="24" t="s">
        <v>38</v>
      </c>
    </row>
    <row r="69" spans="1:27" s="5" customFormat="1" ht="16.5" customHeight="1" x14ac:dyDescent="0.75">
      <c r="A69" s="49">
        <v>4</v>
      </c>
      <c r="B69" s="46">
        <v>11</v>
      </c>
      <c r="C69" s="49" t="s">
        <v>94</v>
      </c>
      <c r="D69" s="49">
        <v>1</v>
      </c>
      <c r="E69" s="49" t="s">
        <v>32</v>
      </c>
      <c r="F69" s="56" t="s">
        <v>39</v>
      </c>
      <c r="G69" s="56">
        <v>43654</v>
      </c>
      <c r="H69" s="49">
        <v>5</v>
      </c>
      <c r="I69" s="49" t="s">
        <v>48</v>
      </c>
      <c r="J69" s="49">
        <v>43652</v>
      </c>
      <c r="K69" s="49">
        <v>43657</v>
      </c>
      <c r="L69" s="49">
        <f>DATEDIF(J69,K69,"md")</f>
        <v>5</v>
      </c>
      <c r="M69" s="49" t="s">
        <v>35</v>
      </c>
      <c r="N69" s="49" t="s">
        <v>35</v>
      </c>
      <c r="O69" s="49" t="s">
        <v>34</v>
      </c>
      <c r="P69" s="49" t="s">
        <v>34</v>
      </c>
      <c r="Q69" s="49" t="s">
        <v>35</v>
      </c>
      <c r="R69" s="49" t="s">
        <v>57</v>
      </c>
      <c r="S69" s="4" t="s">
        <v>37</v>
      </c>
      <c r="T69" s="4">
        <v>1</v>
      </c>
      <c r="U69" s="10">
        <v>43654</v>
      </c>
      <c r="V69" s="15">
        <v>29.7</v>
      </c>
      <c r="W69" s="4" t="s">
        <v>95</v>
      </c>
      <c r="X69" s="4" t="s">
        <v>42</v>
      </c>
      <c r="Y69" s="4" t="s">
        <v>50</v>
      </c>
      <c r="Z69" s="20" t="s">
        <v>51</v>
      </c>
      <c r="AA69" s="23" t="s">
        <v>38</v>
      </c>
    </row>
    <row r="70" spans="1:27" s="5" customFormat="1" ht="16.5" customHeight="1" x14ac:dyDescent="0.75">
      <c r="A70" s="50"/>
      <c r="B70" s="47"/>
      <c r="C70" s="50"/>
      <c r="D70" s="50"/>
      <c r="E70" s="50"/>
      <c r="F70" s="55"/>
      <c r="G70" s="55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4" t="s">
        <v>60</v>
      </c>
      <c r="T70" s="4">
        <v>1</v>
      </c>
      <c r="U70" s="10">
        <v>43654</v>
      </c>
      <c r="V70" s="15" t="s">
        <v>38</v>
      </c>
      <c r="W70" s="4" t="s">
        <v>39</v>
      </c>
      <c r="X70" s="4" t="s">
        <v>39</v>
      </c>
      <c r="Y70" s="4" t="s">
        <v>39</v>
      </c>
      <c r="Z70" s="20" t="s">
        <v>39</v>
      </c>
      <c r="AA70" s="23" t="s">
        <v>39</v>
      </c>
    </row>
    <row r="71" spans="1:27" s="5" customFormat="1" ht="16.5" customHeight="1" x14ac:dyDescent="0.75">
      <c r="A71" s="50"/>
      <c r="B71" s="47"/>
      <c r="C71" s="50"/>
      <c r="D71" s="50"/>
      <c r="E71" s="50"/>
      <c r="F71" s="55"/>
      <c r="G71" s="55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4" t="s">
        <v>61</v>
      </c>
      <c r="T71" s="4">
        <v>1</v>
      </c>
      <c r="U71" s="10">
        <v>43654</v>
      </c>
      <c r="V71" s="15" t="s">
        <v>38</v>
      </c>
      <c r="W71" s="4" t="s">
        <v>39</v>
      </c>
      <c r="X71" s="4" t="s">
        <v>39</v>
      </c>
      <c r="Y71" s="4" t="s">
        <v>39</v>
      </c>
      <c r="Z71" s="20" t="s">
        <v>39</v>
      </c>
      <c r="AA71" s="23" t="s">
        <v>39</v>
      </c>
    </row>
    <row r="72" spans="1:27" s="5" customFormat="1" ht="16.5" customHeight="1" x14ac:dyDescent="0.75">
      <c r="A72" s="50"/>
      <c r="B72" s="47"/>
      <c r="C72" s="50"/>
      <c r="D72" s="50"/>
      <c r="E72" s="50"/>
      <c r="F72" s="55"/>
      <c r="G72" s="55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4" t="s">
        <v>37</v>
      </c>
      <c r="T72" s="4">
        <v>3</v>
      </c>
      <c r="U72" s="10">
        <v>43665</v>
      </c>
      <c r="V72" s="15" t="s">
        <v>38</v>
      </c>
      <c r="W72" s="4" t="s">
        <v>39</v>
      </c>
      <c r="X72" s="4" t="s">
        <v>39</v>
      </c>
      <c r="Y72" s="4" t="s">
        <v>39</v>
      </c>
      <c r="Z72" s="20" t="s">
        <v>39</v>
      </c>
      <c r="AA72" s="23" t="s">
        <v>39</v>
      </c>
    </row>
    <row r="73" spans="1:27" s="5" customFormat="1" ht="16.5" customHeight="1" x14ac:dyDescent="0.75">
      <c r="A73" s="50"/>
      <c r="B73" s="47"/>
      <c r="C73" s="50"/>
      <c r="D73" s="50"/>
      <c r="E73" s="50"/>
      <c r="F73" s="55"/>
      <c r="G73" s="55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4" t="s">
        <v>37</v>
      </c>
      <c r="T73" s="4">
        <v>5</v>
      </c>
      <c r="U73" s="10">
        <v>43684</v>
      </c>
      <c r="V73" s="15" t="s">
        <v>38</v>
      </c>
      <c r="W73" s="4" t="s">
        <v>39</v>
      </c>
      <c r="X73" s="4" t="s">
        <v>39</v>
      </c>
      <c r="Y73" s="4" t="s">
        <v>39</v>
      </c>
      <c r="Z73" s="20" t="s">
        <v>39</v>
      </c>
      <c r="AA73" s="23" t="s">
        <v>39</v>
      </c>
    </row>
    <row r="74" spans="1:27" s="5" customFormat="1" ht="16.5" customHeight="1" x14ac:dyDescent="0.75">
      <c r="A74" s="50"/>
      <c r="B74" s="47"/>
      <c r="C74" s="50"/>
      <c r="D74" s="4">
        <v>3</v>
      </c>
      <c r="E74" s="4" t="s">
        <v>53</v>
      </c>
      <c r="F74" s="33" t="s">
        <v>39</v>
      </c>
      <c r="G74" s="33">
        <v>43654</v>
      </c>
      <c r="H74" s="4">
        <v>5</v>
      </c>
      <c r="I74" s="4" t="s">
        <v>33</v>
      </c>
      <c r="J74" s="4" t="s">
        <v>39</v>
      </c>
      <c r="K74" s="4" t="s">
        <v>39</v>
      </c>
      <c r="L74" s="4">
        <v>0</v>
      </c>
      <c r="M74" s="4" t="s">
        <v>34</v>
      </c>
      <c r="N74" s="4" t="s">
        <v>34</v>
      </c>
      <c r="O74" s="4" t="s">
        <v>34</v>
      </c>
      <c r="P74" s="4" t="s">
        <v>34</v>
      </c>
      <c r="Q74" s="4" t="s">
        <v>34</v>
      </c>
      <c r="R74" s="4" t="s">
        <v>54</v>
      </c>
      <c r="S74" s="4" t="s">
        <v>37</v>
      </c>
      <c r="T74" s="4">
        <v>1</v>
      </c>
      <c r="U74" s="10">
        <v>43654</v>
      </c>
      <c r="V74" s="15">
        <v>35.409999999999997</v>
      </c>
      <c r="W74" s="4" t="s">
        <v>96</v>
      </c>
      <c r="X74" s="4" t="s">
        <v>72</v>
      </c>
      <c r="Y74" s="4" t="s">
        <v>97</v>
      </c>
      <c r="Z74" s="20" t="s">
        <v>98</v>
      </c>
      <c r="AA74" s="23" t="s">
        <v>38</v>
      </c>
    </row>
    <row r="75" spans="1:27" s="7" customFormat="1" ht="16.5" customHeight="1" x14ac:dyDescent="0.75">
      <c r="A75" s="50"/>
      <c r="B75" s="48"/>
      <c r="C75" s="51"/>
      <c r="D75" s="6">
        <v>4</v>
      </c>
      <c r="E75" s="6" t="s">
        <v>53</v>
      </c>
      <c r="F75" s="34" t="s">
        <v>39</v>
      </c>
      <c r="G75" s="34">
        <v>43654</v>
      </c>
      <c r="H75" s="6">
        <v>5</v>
      </c>
      <c r="I75" s="6" t="s">
        <v>33</v>
      </c>
      <c r="J75" s="6" t="s">
        <v>39</v>
      </c>
      <c r="K75" s="6" t="s">
        <v>39</v>
      </c>
      <c r="L75" s="6">
        <v>0</v>
      </c>
      <c r="M75" s="6" t="s">
        <v>34</v>
      </c>
      <c r="N75" s="6" t="s">
        <v>34</v>
      </c>
      <c r="O75" s="6" t="s">
        <v>34</v>
      </c>
      <c r="P75" s="6" t="s">
        <v>34</v>
      </c>
      <c r="Q75" s="6" t="s">
        <v>34</v>
      </c>
      <c r="R75" s="6" t="s">
        <v>54</v>
      </c>
      <c r="S75" s="6" t="s">
        <v>37</v>
      </c>
      <c r="T75" s="6">
        <v>1</v>
      </c>
      <c r="U75" s="14">
        <v>43654</v>
      </c>
      <c r="V75" s="13">
        <v>35.65</v>
      </c>
      <c r="W75" s="6" t="s">
        <v>99</v>
      </c>
      <c r="X75" s="6" t="s">
        <v>72</v>
      </c>
      <c r="Y75" s="6" t="s">
        <v>97</v>
      </c>
      <c r="Z75" s="21" t="s">
        <v>98</v>
      </c>
      <c r="AA75" s="24" t="s">
        <v>38</v>
      </c>
    </row>
    <row r="76" spans="1:27" s="5" customFormat="1" ht="16.5" customHeight="1" x14ac:dyDescent="0.75">
      <c r="A76" s="50"/>
      <c r="B76" s="46">
        <v>12</v>
      </c>
      <c r="C76" s="49" t="s">
        <v>81</v>
      </c>
      <c r="D76" s="49">
        <v>14</v>
      </c>
      <c r="E76" s="49" t="s">
        <v>32</v>
      </c>
      <c r="F76" s="56" t="s">
        <v>39</v>
      </c>
      <c r="G76" s="56">
        <v>43727</v>
      </c>
      <c r="H76" s="49">
        <v>4</v>
      </c>
      <c r="I76" s="49" t="s">
        <v>48</v>
      </c>
      <c r="J76" s="49">
        <v>43724</v>
      </c>
      <c r="K76" s="49">
        <v>43730</v>
      </c>
      <c r="L76" s="49">
        <f>DATEDIF(J76,K76,"md")</f>
        <v>6</v>
      </c>
      <c r="M76" s="49" t="s">
        <v>35</v>
      </c>
      <c r="N76" s="49" t="s">
        <v>35</v>
      </c>
      <c r="O76" s="49" t="s">
        <v>35</v>
      </c>
      <c r="P76" s="49" t="s">
        <v>35</v>
      </c>
      <c r="Q76" s="49" t="s">
        <v>35</v>
      </c>
      <c r="R76" s="49" t="s">
        <v>57</v>
      </c>
      <c r="S76" s="4" t="s">
        <v>37</v>
      </c>
      <c r="T76" s="4">
        <v>1</v>
      </c>
      <c r="U76" s="10">
        <v>43727</v>
      </c>
      <c r="V76" s="15">
        <v>29.11</v>
      </c>
      <c r="W76" s="4" t="s">
        <v>100</v>
      </c>
      <c r="X76" s="4" t="s">
        <v>42</v>
      </c>
      <c r="Y76" s="4" t="s">
        <v>101</v>
      </c>
      <c r="Z76" s="20" t="s">
        <v>102</v>
      </c>
      <c r="AA76" s="23" t="s">
        <v>38</v>
      </c>
    </row>
    <row r="77" spans="1:27" s="5" customFormat="1" ht="16.5" customHeight="1" x14ac:dyDescent="0.75">
      <c r="A77" s="50"/>
      <c r="B77" s="47"/>
      <c r="C77" s="50"/>
      <c r="D77" s="50"/>
      <c r="E77" s="50"/>
      <c r="F77" s="55"/>
      <c r="G77" s="55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4" t="s">
        <v>60</v>
      </c>
      <c r="T77" s="4">
        <v>1</v>
      </c>
      <c r="U77" s="10">
        <v>43727</v>
      </c>
      <c r="V77" s="15">
        <v>35.380000000000003</v>
      </c>
      <c r="W77" s="4" t="s">
        <v>103</v>
      </c>
      <c r="X77" s="4" t="s">
        <v>42</v>
      </c>
      <c r="Y77" s="4" t="s">
        <v>101</v>
      </c>
      <c r="Z77" s="20" t="s">
        <v>102</v>
      </c>
      <c r="AA77" s="23" t="s">
        <v>38</v>
      </c>
    </row>
    <row r="78" spans="1:27" s="5" customFormat="1" ht="16.5" customHeight="1" x14ac:dyDescent="0.75">
      <c r="A78" s="50"/>
      <c r="B78" s="47"/>
      <c r="C78" s="50"/>
      <c r="D78" s="50"/>
      <c r="E78" s="50"/>
      <c r="F78" s="55"/>
      <c r="G78" s="55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4" t="s">
        <v>61</v>
      </c>
      <c r="T78" s="4">
        <v>1</v>
      </c>
      <c r="U78" s="10">
        <v>43727</v>
      </c>
      <c r="V78" s="15">
        <v>20.75</v>
      </c>
      <c r="W78" s="4" t="s">
        <v>39</v>
      </c>
      <c r="X78" s="4" t="s">
        <v>39</v>
      </c>
      <c r="Y78" s="4" t="s">
        <v>39</v>
      </c>
      <c r="Z78" s="20" t="s">
        <v>39</v>
      </c>
      <c r="AA78" s="23" t="s">
        <v>38</v>
      </c>
    </row>
    <row r="79" spans="1:27" s="5" customFormat="1" ht="16.5" customHeight="1" x14ac:dyDescent="0.75">
      <c r="A79" s="50"/>
      <c r="B79" s="47"/>
      <c r="C79" s="50"/>
      <c r="D79" s="50"/>
      <c r="E79" s="50"/>
      <c r="F79" s="55"/>
      <c r="G79" s="55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4" t="s">
        <v>40</v>
      </c>
      <c r="T79" s="4">
        <v>2</v>
      </c>
      <c r="U79" s="10">
        <v>43741</v>
      </c>
      <c r="V79" s="15" t="s">
        <v>38</v>
      </c>
      <c r="W79" s="4" t="s">
        <v>39</v>
      </c>
      <c r="X79" s="4" t="s">
        <v>39</v>
      </c>
      <c r="Y79" s="4" t="s">
        <v>39</v>
      </c>
      <c r="Z79" s="20" t="s">
        <v>39</v>
      </c>
      <c r="AA79" s="23" t="s">
        <v>39</v>
      </c>
    </row>
    <row r="80" spans="1:27" s="5" customFormat="1" ht="16.5" customHeight="1" x14ac:dyDescent="0.75">
      <c r="A80" s="50"/>
      <c r="B80" s="47"/>
      <c r="C80" s="50"/>
      <c r="D80" s="50"/>
      <c r="E80" s="50"/>
      <c r="F80" s="55"/>
      <c r="G80" s="55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4" t="s">
        <v>40</v>
      </c>
      <c r="T80" s="4">
        <v>4</v>
      </c>
      <c r="U80" s="10">
        <v>43755</v>
      </c>
      <c r="V80" s="15" t="s">
        <v>38</v>
      </c>
      <c r="W80" s="4" t="s">
        <v>39</v>
      </c>
      <c r="X80" s="4" t="s">
        <v>39</v>
      </c>
      <c r="Y80" s="4" t="s">
        <v>39</v>
      </c>
      <c r="Z80" s="20" t="s">
        <v>39</v>
      </c>
      <c r="AA80" s="23" t="s">
        <v>39</v>
      </c>
    </row>
    <row r="81" spans="1:27" s="5" customFormat="1" ht="16.5" customHeight="1" x14ac:dyDescent="0.75">
      <c r="A81" s="50"/>
      <c r="B81" s="47"/>
      <c r="C81" s="50"/>
      <c r="D81" s="50"/>
      <c r="E81" s="50"/>
      <c r="F81" s="55"/>
      <c r="G81" s="55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4" t="s">
        <v>40</v>
      </c>
      <c r="T81" s="4">
        <v>5</v>
      </c>
      <c r="U81" s="10">
        <v>43758</v>
      </c>
      <c r="V81" s="15">
        <v>23.02</v>
      </c>
      <c r="W81" s="4" t="s">
        <v>104</v>
      </c>
      <c r="X81" s="4" t="s">
        <v>42</v>
      </c>
      <c r="Y81" s="4" t="s">
        <v>101</v>
      </c>
      <c r="Z81" s="20" t="s">
        <v>102</v>
      </c>
      <c r="AA81" s="23" t="s">
        <v>38</v>
      </c>
    </row>
    <row r="82" spans="1:27" s="5" customFormat="1" ht="16.5" customHeight="1" x14ac:dyDescent="0.75">
      <c r="A82" s="50"/>
      <c r="B82" s="47"/>
      <c r="C82" s="50"/>
      <c r="D82" s="50">
        <v>16</v>
      </c>
      <c r="E82" s="50" t="s">
        <v>32</v>
      </c>
      <c r="F82" s="55" t="s">
        <v>39</v>
      </c>
      <c r="G82" s="55">
        <v>43729</v>
      </c>
      <c r="H82" s="50">
        <v>4</v>
      </c>
      <c r="I82" s="50" t="s">
        <v>33</v>
      </c>
      <c r="J82" s="50">
        <v>43726</v>
      </c>
      <c r="K82" s="50">
        <v>43731</v>
      </c>
      <c r="L82" s="50">
        <f>DATEDIF(J82,K82,"md")</f>
        <v>5</v>
      </c>
      <c r="M82" s="50" t="s">
        <v>35</v>
      </c>
      <c r="N82" s="50" t="s">
        <v>35</v>
      </c>
      <c r="O82" s="50" t="s">
        <v>35</v>
      </c>
      <c r="P82" s="50" t="s">
        <v>35</v>
      </c>
      <c r="Q82" s="50" t="s">
        <v>35</v>
      </c>
      <c r="R82" s="50" t="s">
        <v>57</v>
      </c>
      <c r="S82" s="4" t="s">
        <v>37</v>
      </c>
      <c r="T82" s="4">
        <v>1</v>
      </c>
      <c r="U82" s="10">
        <v>43729</v>
      </c>
      <c r="V82" s="15">
        <v>30.48</v>
      </c>
      <c r="W82" s="4" t="s">
        <v>105</v>
      </c>
      <c r="X82" s="4" t="s">
        <v>42</v>
      </c>
      <c r="Y82" s="4" t="s">
        <v>101</v>
      </c>
      <c r="Z82" s="20" t="s">
        <v>102</v>
      </c>
      <c r="AA82" s="23" t="s">
        <v>38</v>
      </c>
    </row>
    <row r="83" spans="1:27" s="5" customFormat="1" ht="16.5" customHeight="1" x14ac:dyDescent="0.75">
      <c r="A83" s="50"/>
      <c r="B83" s="47"/>
      <c r="C83" s="50"/>
      <c r="D83" s="50"/>
      <c r="E83" s="50"/>
      <c r="F83" s="55"/>
      <c r="G83" s="55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4" t="s">
        <v>60</v>
      </c>
      <c r="T83" s="4">
        <v>1</v>
      </c>
      <c r="U83" s="10">
        <v>43729</v>
      </c>
      <c r="V83" s="15" t="s">
        <v>38</v>
      </c>
      <c r="W83" s="4" t="s">
        <v>39</v>
      </c>
      <c r="X83" s="4" t="s">
        <v>39</v>
      </c>
      <c r="Y83" s="4" t="s">
        <v>39</v>
      </c>
      <c r="Z83" s="20" t="s">
        <v>39</v>
      </c>
      <c r="AA83" s="23" t="s">
        <v>39</v>
      </c>
    </row>
    <row r="84" spans="1:27" s="5" customFormat="1" ht="16.5" customHeight="1" x14ac:dyDescent="0.75">
      <c r="A84" s="50"/>
      <c r="B84" s="47"/>
      <c r="C84" s="50"/>
      <c r="D84" s="50"/>
      <c r="E84" s="50"/>
      <c r="F84" s="55"/>
      <c r="G84" s="55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4" t="s">
        <v>40</v>
      </c>
      <c r="T84" s="4">
        <v>2</v>
      </c>
      <c r="U84" s="10">
        <v>43732</v>
      </c>
      <c r="V84" s="15">
        <v>33.409999999999997</v>
      </c>
      <c r="W84" s="4" t="s">
        <v>39</v>
      </c>
      <c r="X84" s="4" t="s">
        <v>39</v>
      </c>
      <c r="Y84" s="4" t="s">
        <v>39</v>
      </c>
      <c r="Z84" s="20" t="s">
        <v>39</v>
      </c>
      <c r="AA84" s="23" t="s">
        <v>38</v>
      </c>
    </row>
    <row r="85" spans="1:27" s="5" customFormat="1" ht="16.5" customHeight="1" x14ac:dyDescent="0.75">
      <c r="A85" s="50"/>
      <c r="B85" s="47"/>
      <c r="C85" s="50"/>
      <c r="D85" s="50">
        <v>17</v>
      </c>
      <c r="E85" s="50" t="s">
        <v>32</v>
      </c>
      <c r="F85" s="55" t="s">
        <v>39</v>
      </c>
      <c r="G85" s="55">
        <v>43732</v>
      </c>
      <c r="H85" s="50">
        <v>4</v>
      </c>
      <c r="I85" s="50" t="s">
        <v>33</v>
      </c>
      <c r="J85" s="50">
        <v>43729</v>
      </c>
      <c r="K85" s="50">
        <v>43734</v>
      </c>
      <c r="L85" s="50">
        <f>DATEDIF(J85,K85,"md")</f>
        <v>5</v>
      </c>
      <c r="M85" s="50" t="s">
        <v>35</v>
      </c>
      <c r="N85" s="50" t="s">
        <v>35</v>
      </c>
      <c r="O85" s="50" t="s">
        <v>35</v>
      </c>
      <c r="P85" s="50" t="s">
        <v>34</v>
      </c>
      <c r="Q85" s="50" t="s">
        <v>35</v>
      </c>
      <c r="R85" s="50" t="s">
        <v>57</v>
      </c>
      <c r="S85" s="4" t="s">
        <v>37</v>
      </c>
      <c r="T85" s="4">
        <v>1</v>
      </c>
      <c r="U85" s="10">
        <v>43732</v>
      </c>
      <c r="V85" s="15">
        <v>32.04</v>
      </c>
      <c r="W85" s="4" t="s">
        <v>106</v>
      </c>
      <c r="X85" s="4" t="s">
        <v>42</v>
      </c>
      <c r="Y85" s="4" t="s">
        <v>101</v>
      </c>
      <c r="Z85" s="20" t="s">
        <v>102</v>
      </c>
      <c r="AA85" s="23" t="s">
        <v>38</v>
      </c>
    </row>
    <row r="86" spans="1:27" s="5" customFormat="1" ht="16.5" customHeight="1" x14ac:dyDescent="0.75">
      <c r="A86" s="50"/>
      <c r="B86" s="47"/>
      <c r="C86" s="50"/>
      <c r="D86" s="50"/>
      <c r="E86" s="50"/>
      <c r="F86" s="55"/>
      <c r="G86" s="55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4" t="s">
        <v>60</v>
      </c>
      <c r="T86" s="4">
        <v>1</v>
      </c>
      <c r="U86" s="10">
        <v>43732</v>
      </c>
      <c r="V86" s="15" t="s">
        <v>38</v>
      </c>
      <c r="W86" s="4" t="s">
        <v>39</v>
      </c>
      <c r="X86" s="4" t="s">
        <v>39</v>
      </c>
      <c r="Y86" s="4" t="s">
        <v>39</v>
      </c>
      <c r="Z86" s="20" t="s">
        <v>39</v>
      </c>
      <c r="AA86" s="23" t="s">
        <v>39</v>
      </c>
    </row>
    <row r="87" spans="1:27" s="5" customFormat="1" ht="16.5" customHeight="1" x14ac:dyDescent="0.75">
      <c r="A87" s="50"/>
      <c r="B87" s="47"/>
      <c r="C87" s="50"/>
      <c r="D87" s="50"/>
      <c r="E87" s="50"/>
      <c r="F87" s="55"/>
      <c r="G87" s="55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4" t="s">
        <v>61</v>
      </c>
      <c r="T87" s="4">
        <v>1</v>
      </c>
      <c r="U87" s="10">
        <v>43732</v>
      </c>
      <c r="V87" s="15" t="s">
        <v>38</v>
      </c>
      <c r="W87" s="4" t="s">
        <v>39</v>
      </c>
      <c r="X87" s="4" t="s">
        <v>39</v>
      </c>
      <c r="Y87" s="4" t="s">
        <v>39</v>
      </c>
      <c r="Z87" s="20" t="s">
        <v>39</v>
      </c>
      <c r="AA87" s="23" t="s">
        <v>39</v>
      </c>
    </row>
    <row r="88" spans="1:27" s="7" customFormat="1" ht="16.5" customHeight="1" x14ac:dyDescent="0.75">
      <c r="A88" s="51"/>
      <c r="B88" s="48"/>
      <c r="C88" s="51"/>
      <c r="D88" s="6">
        <v>164</v>
      </c>
      <c r="E88" s="6" t="s">
        <v>53</v>
      </c>
      <c r="F88" s="34" t="s">
        <v>39</v>
      </c>
      <c r="G88" s="34">
        <v>43732</v>
      </c>
      <c r="H88" s="6">
        <v>4</v>
      </c>
      <c r="I88" s="6" t="s">
        <v>33</v>
      </c>
      <c r="J88" s="6" t="s">
        <v>39</v>
      </c>
      <c r="K88" s="6" t="s">
        <v>39</v>
      </c>
      <c r="L88" s="6">
        <v>0</v>
      </c>
      <c r="M88" s="6" t="s">
        <v>34</v>
      </c>
      <c r="N88" s="6" t="s">
        <v>34</v>
      </c>
      <c r="O88" s="6" t="s">
        <v>34</v>
      </c>
      <c r="P88" s="6" t="s">
        <v>34</v>
      </c>
      <c r="Q88" s="6" t="s">
        <v>34</v>
      </c>
      <c r="R88" s="6" t="s">
        <v>54</v>
      </c>
      <c r="S88" s="6" t="s">
        <v>37</v>
      </c>
      <c r="T88" s="6">
        <v>1</v>
      </c>
      <c r="U88" s="14">
        <v>43732</v>
      </c>
      <c r="V88" s="13">
        <v>35.76</v>
      </c>
      <c r="W88" s="6" t="s">
        <v>107</v>
      </c>
      <c r="X88" s="6" t="s">
        <v>42</v>
      </c>
      <c r="Y88" s="6" t="s">
        <v>101</v>
      </c>
      <c r="Z88" s="21" t="s">
        <v>102</v>
      </c>
      <c r="AA88" s="24" t="s">
        <v>38</v>
      </c>
    </row>
    <row r="89" spans="1:27" s="5" customFormat="1" ht="16.5" customHeight="1" x14ac:dyDescent="0.75">
      <c r="A89" s="49">
        <v>5</v>
      </c>
      <c r="B89" s="46">
        <v>13</v>
      </c>
      <c r="C89" s="46" t="s">
        <v>69</v>
      </c>
      <c r="D89" s="46">
        <v>10</v>
      </c>
      <c r="E89" s="46" t="s">
        <v>32</v>
      </c>
      <c r="F89" s="67">
        <v>42303</v>
      </c>
      <c r="G89" s="67">
        <v>43714</v>
      </c>
      <c r="H89" s="46">
        <f>DATEDIF(F89,G89,"y")</f>
        <v>3</v>
      </c>
      <c r="I89" s="46" t="s">
        <v>48</v>
      </c>
      <c r="J89" s="46">
        <v>43710</v>
      </c>
      <c r="K89" s="46">
        <v>43716</v>
      </c>
      <c r="L89" s="46">
        <f>DATEDIF(J89,K89,"md")</f>
        <v>6</v>
      </c>
      <c r="M89" s="46" t="s">
        <v>35</v>
      </c>
      <c r="N89" s="46" t="s">
        <v>35</v>
      </c>
      <c r="O89" s="46" t="s">
        <v>35</v>
      </c>
      <c r="P89" s="46" t="s">
        <v>35</v>
      </c>
      <c r="Q89" s="46" t="s">
        <v>35</v>
      </c>
      <c r="R89" s="46" t="s">
        <v>57</v>
      </c>
      <c r="S89" s="4" t="s">
        <v>37</v>
      </c>
      <c r="T89" s="4">
        <v>1</v>
      </c>
      <c r="U89" s="10">
        <v>43714</v>
      </c>
      <c r="V89" s="15">
        <v>34.71</v>
      </c>
      <c r="W89" s="4" t="s">
        <v>108</v>
      </c>
      <c r="X89" s="4" t="s">
        <v>42</v>
      </c>
      <c r="Y89" s="4" t="s">
        <v>50</v>
      </c>
      <c r="Z89" s="20" t="s">
        <v>51</v>
      </c>
      <c r="AA89" s="23" t="s">
        <v>38</v>
      </c>
    </row>
    <row r="90" spans="1:27" s="5" customFormat="1" ht="16.5" customHeight="1" x14ac:dyDescent="0.75">
      <c r="A90" s="50"/>
      <c r="B90" s="47"/>
      <c r="C90" s="47"/>
      <c r="D90" s="47"/>
      <c r="E90" s="47"/>
      <c r="F90" s="68"/>
      <c r="G90" s="68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" t="s">
        <v>60</v>
      </c>
      <c r="T90" s="4">
        <v>1</v>
      </c>
      <c r="U90" s="10">
        <v>43714</v>
      </c>
      <c r="V90" s="15" t="s">
        <v>38</v>
      </c>
      <c r="W90" s="4" t="s">
        <v>39</v>
      </c>
      <c r="X90" s="4" t="s">
        <v>39</v>
      </c>
      <c r="Y90" s="4" t="s">
        <v>39</v>
      </c>
      <c r="Z90" s="20" t="s">
        <v>39</v>
      </c>
      <c r="AA90" s="23" t="s">
        <v>39</v>
      </c>
    </row>
    <row r="91" spans="1:27" s="5" customFormat="1" ht="16.5" customHeight="1" x14ac:dyDescent="0.75">
      <c r="A91" s="50"/>
      <c r="B91" s="47"/>
      <c r="C91" s="47"/>
      <c r="D91" s="47"/>
      <c r="E91" s="47"/>
      <c r="F91" s="68"/>
      <c r="G91" s="68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" t="s">
        <v>61</v>
      </c>
      <c r="T91" s="4">
        <v>1</v>
      </c>
      <c r="U91" s="10">
        <v>43714</v>
      </c>
      <c r="V91" s="15" t="s">
        <v>38</v>
      </c>
      <c r="W91" s="4" t="s">
        <v>39</v>
      </c>
      <c r="X91" s="4" t="s">
        <v>39</v>
      </c>
      <c r="Y91" s="4" t="s">
        <v>39</v>
      </c>
      <c r="Z91" s="20" t="s">
        <v>39</v>
      </c>
      <c r="AA91" s="23" t="s">
        <v>39</v>
      </c>
    </row>
    <row r="92" spans="1:27" s="5" customFormat="1" ht="16.5" customHeight="1" x14ac:dyDescent="0.75">
      <c r="A92" s="50"/>
      <c r="B92" s="47"/>
      <c r="C92" s="47"/>
      <c r="D92" s="47"/>
      <c r="E92" s="47"/>
      <c r="F92" s="68"/>
      <c r="G92" s="68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" t="s">
        <v>40</v>
      </c>
      <c r="T92" s="4">
        <v>2</v>
      </c>
      <c r="U92" s="10">
        <v>43718</v>
      </c>
      <c r="V92" s="15">
        <v>22.58</v>
      </c>
      <c r="W92" s="4" t="s">
        <v>109</v>
      </c>
      <c r="X92" s="4" t="s">
        <v>42</v>
      </c>
      <c r="Y92" s="4" t="s">
        <v>50</v>
      </c>
      <c r="Z92" s="20" t="s">
        <v>51</v>
      </c>
      <c r="AA92" s="23" t="s">
        <v>38</v>
      </c>
    </row>
    <row r="93" spans="1:27" s="5" customFormat="1" ht="16.5" customHeight="1" x14ac:dyDescent="0.75">
      <c r="A93" s="50"/>
      <c r="B93" s="47"/>
      <c r="C93" s="47"/>
      <c r="D93" s="47"/>
      <c r="E93" s="47"/>
      <c r="F93" s="68"/>
      <c r="G93" s="68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" t="s">
        <v>40</v>
      </c>
      <c r="T93" s="4">
        <v>3</v>
      </c>
      <c r="U93" s="10">
        <v>43727</v>
      </c>
      <c r="V93" s="15">
        <v>32.549999999999997</v>
      </c>
      <c r="W93" s="4" t="s">
        <v>110</v>
      </c>
      <c r="X93" s="4" t="s">
        <v>42</v>
      </c>
      <c r="Y93" s="4" t="s">
        <v>50</v>
      </c>
      <c r="Z93" s="20" t="s">
        <v>51</v>
      </c>
      <c r="AA93" s="23" t="s">
        <v>38</v>
      </c>
    </row>
    <row r="94" spans="1:27" s="5" customFormat="1" ht="16.5" customHeight="1" x14ac:dyDescent="0.75">
      <c r="A94" s="50"/>
      <c r="B94" s="47"/>
      <c r="C94" s="47"/>
      <c r="D94" s="47"/>
      <c r="E94" s="47"/>
      <c r="F94" s="68"/>
      <c r="G94" s="68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" t="s">
        <v>40</v>
      </c>
      <c r="T94" s="4">
        <v>4</v>
      </c>
      <c r="U94" s="10">
        <v>43736</v>
      </c>
      <c r="V94" s="15" t="s">
        <v>38</v>
      </c>
      <c r="W94" s="4" t="s">
        <v>39</v>
      </c>
      <c r="X94" s="4" t="s">
        <v>39</v>
      </c>
      <c r="Y94" s="4" t="s">
        <v>39</v>
      </c>
      <c r="Z94" s="20" t="s">
        <v>39</v>
      </c>
      <c r="AA94" s="23" t="s">
        <v>39</v>
      </c>
    </row>
    <row r="95" spans="1:27" s="7" customFormat="1" ht="16.5" customHeight="1" x14ac:dyDescent="0.75">
      <c r="A95" s="50"/>
      <c r="B95" s="48"/>
      <c r="C95" s="48"/>
      <c r="D95" s="48"/>
      <c r="E95" s="48"/>
      <c r="F95" s="69"/>
      <c r="G95" s="69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6" t="s">
        <v>40</v>
      </c>
      <c r="T95" s="6">
        <v>5</v>
      </c>
      <c r="U95" s="14">
        <v>43741</v>
      </c>
      <c r="V95" s="13" t="s">
        <v>38</v>
      </c>
      <c r="W95" s="6" t="s">
        <v>39</v>
      </c>
      <c r="X95" s="6" t="s">
        <v>39</v>
      </c>
      <c r="Y95" s="6" t="s">
        <v>39</v>
      </c>
      <c r="Z95" s="21" t="s">
        <v>39</v>
      </c>
      <c r="AA95" s="24" t="s">
        <v>39</v>
      </c>
    </row>
    <row r="96" spans="1:27" s="5" customFormat="1" ht="16.5" customHeight="1" x14ac:dyDescent="0.75">
      <c r="A96" s="50"/>
      <c r="B96" s="49">
        <v>14</v>
      </c>
      <c r="C96" s="49" t="s">
        <v>89</v>
      </c>
      <c r="D96" s="49">
        <v>13</v>
      </c>
      <c r="E96" s="49" t="s">
        <v>32</v>
      </c>
      <c r="F96" s="56">
        <v>42086</v>
      </c>
      <c r="G96" s="56">
        <v>43722</v>
      </c>
      <c r="H96" s="49">
        <f>DATEDIF(F96,G96,"y")</f>
        <v>4</v>
      </c>
      <c r="I96" s="49" t="s">
        <v>33</v>
      </c>
      <c r="J96" s="49">
        <v>43720</v>
      </c>
      <c r="K96" s="49">
        <v>43726</v>
      </c>
      <c r="L96" s="49">
        <f>DATEDIF(J96,K96,"md")</f>
        <v>6</v>
      </c>
      <c r="M96" s="49" t="s">
        <v>35</v>
      </c>
      <c r="N96" s="49" t="s">
        <v>35</v>
      </c>
      <c r="O96" s="49" t="s">
        <v>35</v>
      </c>
      <c r="P96" s="49" t="s">
        <v>35</v>
      </c>
      <c r="Q96" s="49" t="s">
        <v>34</v>
      </c>
      <c r="R96" s="49" t="s">
        <v>57</v>
      </c>
      <c r="S96" s="4" t="s">
        <v>37</v>
      </c>
      <c r="T96" s="4">
        <v>1</v>
      </c>
      <c r="U96" s="10">
        <v>43722</v>
      </c>
      <c r="V96" s="15" t="s">
        <v>38</v>
      </c>
      <c r="W96" s="4" t="s">
        <v>39</v>
      </c>
      <c r="X96" s="4" t="s">
        <v>39</v>
      </c>
      <c r="Y96" s="4" t="s">
        <v>39</v>
      </c>
      <c r="Z96" s="20" t="s">
        <v>39</v>
      </c>
      <c r="AA96" s="23" t="s">
        <v>39</v>
      </c>
    </row>
    <row r="97" spans="1:27" s="5" customFormat="1" ht="16.5" customHeight="1" x14ac:dyDescent="0.75">
      <c r="A97" s="50"/>
      <c r="B97" s="50"/>
      <c r="C97" s="50"/>
      <c r="D97" s="50"/>
      <c r="E97" s="50"/>
      <c r="F97" s="55"/>
      <c r="G97" s="55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4" t="s">
        <v>60</v>
      </c>
      <c r="T97" s="4">
        <v>1</v>
      </c>
      <c r="U97" s="10">
        <v>43722</v>
      </c>
      <c r="V97" s="15" t="s">
        <v>38</v>
      </c>
      <c r="W97" s="4" t="s">
        <v>39</v>
      </c>
      <c r="X97" s="4" t="s">
        <v>39</v>
      </c>
      <c r="Y97" s="4" t="s">
        <v>39</v>
      </c>
      <c r="Z97" s="20" t="s">
        <v>39</v>
      </c>
      <c r="AA97" s="23" t="s">
        <v>39</v>
      </c>
    </row>
    <row r="98" spans="1:27" s="5" customFormat="1" ht="16.5" customHeight="1" x14ac:dyDescent="0.75">
      <c r="A98" s="50"/>
      <c r="B98" s="50"/>
      <c r="C98" s="50"/>
      <c r="D98" s="50"/>
      <c r="E98" s="50"/>
      <c r="F98" s="55"/>
      <c r="G98" s="55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4" t="s">
        <v>61</v>
      </c>
      <c r="T98" s="4">
        <v>1</v>
      </c>
      <c r="U98" s="10">
        <v>43722</v>
      </c>
      <c r="V98" s="15" t="s">
        <v>38</v>
      </c>
      <c r="W98" s="4" t="s">
        <v>39</v>
      </c>
      <c r="X98" s="4" t="s">
        <v>39</v>
      </c>
      <c r="Y98" s="4" t="s">
        <v>39</v>
      </c>
      <c r="Z98" s="20" t="s">
        <v>39</v>
      </c>
      <c r="AA98" s="23" t="s">
        <v>39</v>
      </c>
    </row>
    <row r="99" spans="1:27" s="5" customFormat="1" ht="16.5" customHeight="1" x14ac:dyDescent="0.75">
      <c r="A99" s="50"/>
      <c r="B99" s="50"/>
      <c r="C99" s="50"/>
      <c r="D99" s="50"/>
      <c r="E99" s="50"/>
      <c r="F99" s="55"/>
      <c r="G99" s="55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" t="s">
        <v>40</v>
      </c>
      <c r="T99" s="4">
        <v>2</v>
      </c>
      <c r="U99" s="10">
        <v>43723</v>
      </c>
      <c r="V99" s="15">
        <v>25.06</v>
      </c>
      <c r="W99" s="4" t="s">
        <v>111</v>
      </c>
      <c r="X99" s="4" t="s">
        <v>42</v>
      </c>
      <c r="Y99" s="4" t="s">
        <v>50</v>
      </c>
      <c r="Z99" s="20" t="s">
        <v>51</v>
      </c>
      <c r="AA99" s="23" t="s">
        <v>38</v>
      </c>
    </row>
    <row r="100" spans="1:27" s="5" customFormat="1" ht="16.5" customHeight="1" x14ac:dyDescent="0.75">
      <c r="A100" s="50"/>
      <c r="B100" s="50"/>
      <c r="C100" s="50"/>
      <c r="D100" s="50"/>
      <c r="E100" s="50"/>
      <c r="F100" s="55"/>
      <c r="G100" s="55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4" t="s">
        <v>40</v>
      </c>
      <c r="T100" s="4">
        <v>3</v>
      </c>
      <c r="U100" s="10">
        <v>43732</v>
      </c>
      <c r="V100" s="15">
        <v>28.35</v>
      </c>
      <c r="W100" s="4" t="s">
        <v>112</v>
      </c>
      <c r="X100" s="4" t="s">
        <v>42</v>
      </c>
      <c r="Y100" s="4" t="s">
        <v>50</v>
      </c>
      <c r="Z100" s="20" t="s">
        <v>51</v>
      </c>
      <c r="AA100" s="23" t="s">
        <v>38</v>
      </c>
    </row>
    <row r="101" spans="1:27" s="5" customFormat="1" ht="16.5" customHeight="1" x14ac:dyDescent="0.75">
      <c r="A101" s="50"/>
      <c r="B101" s="50"/>
      <c r="C101" s="50"/>
      <c r="D101" s="50"/>
      <c r="E101" s="50"/>
      <c r="F101" s="55"/>
      <c r="G101" s="55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4" t="s">
        <v>40</v>
      </c>
      <c r="T101" s="4">
        <v>4</v>
      </c>
      <c r="U101" s="10">
        <v>43735</v>
      </c>
      <c r="V101" s="15">
        <v>29.07</v>
      </c>
      <c r="W101" s="4" t="s">
        <v>113</v>
      </c>
      <c r="X101" s="4" t="s">
        <v>42</v>
      </c>
      <c r="Y101" s="4" t="s">
        <v>50</v>
      </c>
      <c r="Z101" s="20" t="s">
        <v>51</v>
      </c>
      <c r="AA101" s="23" t="s">
        <v>38</v>
      </c>
    </row>
    <row r="102" spans="1:27" s="7" customFormat="1" ht="16.5" customHeight="1" x14ac:dyDescent="0.75">
      <c r="A102" s="50"/>
      <c r="B102" s="51"/>
      <c r="C102" s="51"/>
      <c r="D102" s="51"/>
      <c r="E102" s="51"/>
      <c r="F102" s="57"/>
      <c r="G102" s="57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6" t="s">
        <v>40</v>
      </c>
      <c r="T102" s="6">
        <v>5</v>
      </c>
      <c r="U102" s="14">
        <v>43744</v>
      </c>
      <c r="V102" s="13">
        <v>30.98</v>
      </c>
      <c r="W102" s="6" t="s">
        <v>114</v>
      </c>
      <c r="X102" s="6" t="s">
        <v>42</v>
      </c>
      <c r="Y102" s="6" t="s">
        <v>50</v>
      </c>
      <c r="Z102" s="21" t="s">
        <v>51</v>
      </c>
      <c r="AA102" s="24" t="s">
        <v>38</v>
      </c>
    </row>
    <row r="103" spans="1:27" s="5" customFormat="1" ht="16.5" customHeight="1" x14ac:dyDescent="0.75">
      <c r="A103" s="50"/>
      <c r="B103" s="49">
        <v>15</v>
      </c>
      <c r="C103" s="49" t="s">
        <v>115</v>
      </c>
      <c r="D103" s="49">
        <v>15</v>
      </c>
      <c r="E103" s="49" t="s">
        <v>32</v>
      </c>
      <c r="F103" s="56">
        <v>42606</v>
      </c>
      <c r="G103" s="56">
        <v>43729</v>
      </c>
      <c r="H103" s="49">
        <f t="shared" ref="H103" si="9">DATEDIF(F103,G103,"y")</f>
        <v>3</v>
      </c>
      <c r="I103" s="49" t="s">
        <v>48</v>
      </c>
      <c r="J103" s="49">
        <v>43725</v>
      </c>
      <c r="K103" s="49">
        <v>43730</v>
      </c>
      <c r="L103" s="49">
        <f>DATEDIF(J103,K103,"md")</f>
        <v>5</v>
      </c>
      <c r="M103" s="49" t="s">
        <v>35</v>
      </c>
      <c r="N103" s="49" t="s">
        <v>35</v>
      </c>
      <c r="O103" s="49" t="s">
        <v>35</v>
      </c>
      <c r="P103" s="49" t="s">
        <v>34</v>
      </c>
      <c r="Q103" s="49" t="s">
        <v>35</v>
      </c>
      <c r="R103" s="49" t="s">
        <v>57</v>
      </c>
      <c r="S103" s="4" t="s">
        <v>37</v>
      </c>
      <c r="T103" s="4">
        <v>1</v>
      </c>
      <c r="U103" s="10">
        <v>43729</v>
      </c>
      <c r="V103" s="15">
        <v>34.58</v>
      </c>
      <c r="W103" s="4" t="s">
        <v>116</v>
      </c>
      <c r="X103" s="4" t="s">
        <v>42</v>
      </c>
      <c r="Y103" s="4" t="s">
        <v>43</v>
      </c>
      <c r="Z103" s="31" t="s">
        <v>63</v>
      </c>
      <c r="AA103" s="23" t="s">
        <v>38</v>
      </c>
    </row>
    <row r="104" spans="1:27" s="5" customFormat="1" ht="16.5" customHeight="1" x14ac:dyDescent="0.75">
      <c r="A104" s="50"/>
      <c r="B104" s="50"/>
      <c r="C104" s="50"/>
      <c r="D104" s="50"/>
      <c r="E104" s="50"/>
      <c r="F104" s="55"/>
      <c r="G104" s="55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4" t="s">
        <v>60</v>
      </c>
      <c r="T104" s="4">
        <v>1</v>
      </c>
      <c r="U104" s="10">
        <v>43729</v>
      </c>
      <c r="V104" s="15" t="s">
        <v>38</v>
      </c>
      <c r="W104" s="4" t="s">
        <v>39</v>
      </c>
      <c r="X104" s="4" t="s">
        <v>39</v>
      </c>
      <c r="Y104" s="4" t="s">
        <v>39</v>
      </c>
      <c r="Z104" s="20" t="s">
        <v>39</v>
      </c>
      <c r="AA104" s="23" t="s">
        <v>39</v>
      </c>
    </row>
    <row r="105" spans="1:27" s="5" customFormat="1" ht="16.5" customHeight="1" x14ac:dyDescent="0.75">
      <c r="A105" s="50"/>
      <c r="B105" s="50"/>
      <c r="C105" s="50"/>
      <c r="D105" s="50"/>
      <c r="E105" s="50"/>
      <c r="F105" s="55"/>
      <c r="G105" s="55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" t="s">
        <v>40</v>
      </c>
      <c r="T105" s="4">
        <v>2</v>
      </c>
      <c r="U105" s="10">
        <v>43734</v>
      </c>
      <c r="V105" s="15" t="s">
        <v>38</v>
      </c>
      <c r="W105" s="4" t="s">
        <v>39</v>
      </c>
      <c r="X105" s="4" t="s">
        <v>39</v>
      </c>
      <c r="Y105" s="4" t="s">
        <v>39</v>
      </c>
      <c r="Z105" s="20" t="s">
        <v>39</v>
      </c>
      <c r="AA105" s="23" t="s">
        <v>39</v>
      </c>
    </row>
    <row r="106" spans="1:27" ht="16.5" customHeight="1" x14ac:dyDescent="0.75">
      <c r="A106" s="50"/>
      <c r="B106" s="50"/>
      <c r="C106" s="50"/>
      <c r="D106" s="50"/>
      <c r="E106" s="50"/>
      <c r="F106" s="55"/>
      <c r="G106" s="55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4" t="s">
        <v>40</v>
      </c>
      <c r="T106" s="4">
        <v>3</v>
      </c>
      <c r="U106" s="10">
        <v>43741</v>
      </c>
      <c r="V106" s="15" t="s">
        <v>38</v>
      </c>
      <c r="W106" s="4" t="s">
        <v>39</v>
      </c>
      <c r="X106" s="4" t="s">
        <v>39</v>
      </c>
      <c r="Y106" s="4" t="s">
        <v>39</v>
      </c>
      <c r="Z106" s="20" t="s">
        <v>39</v>
      </c>
      <c r="AA106" s="23" t="s">
        <v>39</v>
      </c>
    </row>
    <row r="107" spans="1:27" ht="16.5" customHeight="1" x14ac:dyDescent="0.75">
      <c r="A107" s="50"/>
      <c r="B107" s="50"/>
      <c r="C107" s="50"/>
      <c r="D107" s="50"/>
      <c r="E107" s="50"/>
      <c r="F107" s="55"/>
      <c r="G107" s="55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4" t="s">
        <v>40</v>
      </c>
      <c r="T107" s="4">
        <v>4</v>
      </c>
      <c r="U107" s="10">
        <v>43748</v>
      </c>
      <c r="V107" s="15" t="s">
        <v>38</v>
      </c>
      <c r="W107" s="4" t="s">
        <v>39</v>
      </c>
      <c r="X107" s="4" t="s">
        <v>39</v>
      </c>
      <c r="Y107" s="4" t="s">
        <v>39</v>
      </c>
      <c r="Z107" s="20" t="s">
        <v>39</v>
      </c>
      <c r="AA107" s="23" t="s">
        <v>39</v>
      </c>
    </row>
    <row r="108" spans="1:27" s="9" customFormat="1" ht="16.5" customHeight="1" x14ac:dyDescent="0.75">
      <c r="A108" s="51"/>
      <c r="B108" s="51"/>
      <c r="C108" s="51"/>
      <c r="D108" s="51"/>
      <c r="E108" s="51"/>
      <c r="F108" s="57"/>
      <c r="G108" s="57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6" t="s">
        <v>40</v>
      </c>
      <c r="T108" s="6">
        <v>5</v>
      </c>
      <c r="U108" s="14">
        <v>43755</v>
      </c>
      <c r="V108" s="13" t="s">
        <v>38</v>
      </c>
      <c r="W108" s="6" t="s">
        <v>39</v>
      </c>
      <c r="X108" s="6" t="s">
        <v>39</v>
      </c>
      <c r="Y108" s="6" t="s">
        <v>39</v>
      </c>
      <c r="Z108" s="21" t="s">
        <v>39</v>
      </c>
      <c r="AA108" s="24" t="s">
        <v>39</v>
      </c>
    </row>
  </sheetData>
  <mergeCells count="308">
    <mergeCell ref="V1:Z1"/>
    <mergeCell ref="F27:F32"/>
    <mergeCell ref="E27:E32"/>
    <mergeCell ref="D27:D32"/>
    <mergeCell ref="K3:K8"/>
    <mergeCell ref="L3:L8"/>
    <mergeCell ref="M3:M8"/>
    <mergeCell ref="N3:N8"/>
    <mergeCell ref="O3:O8"/>
    <mergeCell ref="P3:P8"/>
    <mergeCell ref="Q3:Q8"/>
    <mergeCell ref="R3:R8"/>
    <mergeCell ref="G9:G14"/>
    <mergeCell ref="H9:H14"/>
    <mergeCell ref="I9:I14"/>
    <mergeCell ref="J9:J14"/>
    <mergeCell ref="K9:K14"/>
    <mergeCell ref="D16:D19"/>
    <mergeCell ref="F16:F19"/>
    <mergeCell ref="D3:D8"/>
    <mergeCell ref="F3:F8"/>
    <mergeCell ref="D9:D14"/>
    <mergeCell ref="D41:D47"/>
    <mergeCell ref="D35:D37"/>
    <mergeCell ref="E35:E37"/>
    <mergeCell ref="F35:F37"/>
    <mergeCell ref="E41:E47"/>
    <mergeCell ref="F41:F47"/>
    <mergeCell ref="A3:A40"/>
    <mergeCell ref="B41:B48"/>
    <mergeCell ref="A41:A48"/>
    <mergeCell ref="D22:D25"/>
    <mergeCell ref="F9:F14"/>
    <mergeCell ref="C3:C8"/>
    <mergeCell ref="J58:J62"/>
    <mergeCell ref="K58:K62"/>
    <mergeCell ref="M58:M62"/>
    <mergeCell ref="N58:N62"/>
    <mergeCell ref="O58:O62"/>
    <mergeCell ref="P58:P62"/>
    <mergeCell ref="F49:F52"/>
    <mergeCell ref="E49:E52"/>
    <mergeCell ref="G49:G52"/>
    <mergeCell ref="D63:D67"/>
    <mergeCell ref="D53:D57"/>
    <mergeCell ref="D58:D62"/>
    <mergeCell ref="A49:A68"/>
    <mergeCell ref="B58:B68"/>
    <mergeCell ref="B53:B57"/>
    <mergeCell ref="B49:B52"/>
    <mergeCell ref="H58:H62"/>
    <mergeCell ref="I58:I62"/>
    <mergeCell ref="C49:C52"/>
    <mergeCell ref="D49:D52"/>
    <mergeCell ref="E63:E67"/>
    <mergeCell ref="F63:F67"/>
    <mergeCell ref="F85:F87"/>
    <mergeCell ref="J96:J102"/>
    <mergeCell ref="K96:K102"/>
    <mergeCell ref="L96:L102"/>
    <mergeCell ref="D82:D84"/>
    <mergeCell ref="D69:D73"/>
    <mergeCell ref="A69:A88"/>
    <mergeCell ref="B69:B75"/>
    <mergeCell ref="B76:B88"/>
    <mergeCell ref="D76:D81"/>
    <mergeCell ref="E76:E81"/>
    <mergeCell ref="F76:F81"/>
    <mergeCell ref="R9:R14"/>
    <mergeCell ref="D103:D108"/>
    <mergeCell ref="M96:M102"/>
    <mergeCell ref="N96:N102"/>
    <mergeCell ref="O96:O102"/>
    <mergeCell ref="P96:P102"/>
    <mergeCell ref="Q96:Q102"/>
    <mergeCell ref="D96:D102"/>
    <mergeCell ref="C96:C102"/>
    <mergeCell ref="E96:E102"/>
    <mergeCell ref="R96:R102"/>
    <mergeCell ref="D89:D95"/>
    <mergeCell ref="C89:C95"/>
    <mergeCell ref="E89:E95"/>
    <mergeCell ref="F89:F95"/>
    <mergeCell ref="E85:E87"/>
    <mergeCell ref="D85:D87"/>
    <mergeCell ref="G85:G87"/>
    <mergeCell ref="H85:H87"/>
    <mergeCell ref="I85:I87"/>
    <mergeCell ref="J85:J87"/>
    <mergeCell ref="K85:K87"/>
    <mergeCell ref="L85:L87"/>
    <mergeCell ref="M85:M87"/>
    <mergeCell ref="N41:N47"/>
    <mergeCell ref="O41:O47"/>
    <mergeCell ref="P41:P47"/>
    <mergeCell ref="Q41:Q47"/>
    <mergeCell ref="R41:R47"/>
    <mergeCell ref="R35:R37"/>
    <mergeCell ref="Q35:Q37"/>
    <mergeCell ref="P35:P37"/>
    <mergeCell ref="R22:R25"/>
    <mergeCell ref="N22:N25"/>
    <mergeCell ref="O22:O25"/>
    <mergeCell ref="P63:P67"/>
    <mergeCell ref="Q63:Q67"/>
    <mergeCell ref="R63:R67"/>
    <mergeCell ref="G69:G73"/>
    <mergeCell ref="H69:H73"/>
    <mergeCell ref="I69:I73"/>
    <mergeCell ref="J69:J73"/>
    <mergeCell ref="K69:K73"/>
    <mergeCell ref="L69:L73"/>
    <mergeCell ref="M69:M73"/>
    <mergeCell ref="N69:N73"/>
    <mergeCell ref="O69:O73"/>
    <mergeCell ref="P69:P73"/>
    <mergeCell ref="Q69:Q73"/>
    <mergeCell ref="R69:R73"/>
    <mergeCell ref="L63:L67"/>
    <mergeCell ref="G63:G67"/>
    <mergeCell ref="H63:H67"/>
    <mergeCell ref="I63:I67"/>
    <mergeCell ref="J63:J67"/>
    <mergeCell ref="K63:K67"/>
    <mergeCell ref="M63:M67"/>
    <mergeCell ref="N63:N67"/>
    <mergeCell ref="O63:O67"/>
    <mergeCell ref="P76:P81"/>
    <mergeCell ref="Q76:Q81"/>
    <mergeCell ref="R76:R81"/>
    <mergeCell ref="P82:P84"/>
    <mergeCell ref="Q82:Q84"/>
    <mergeCell ref="R82:R84"/>
    <mergeCell ref="G82:G84"/>
    <mergeCell ref="H82:H84"/>
    <mergeCell ref="I82:I84"/>
    <mergeCell ref="J82:J84"/>
    <mergeCell ref="K82:K84"/>
    <mergeCell ref="L82:L84"/>
    <mergeCell ref="M82:M84"/>
    <mergeCell ref="N82:N84"/>
    <mergeCell ref="O82:O84"/>
    <mergeCell ref="G76:G81"/>
    <mergeCell ref="H76:H81"/>
    <mergeCell ref="I76:I81"/>
    <mergeCell ref="J76:J81"/>
    <mergeCell ref="K76:K81"/>
    <mergeCell ref="L76:L81"/>
    <mergeCell ref="M76:M81"/>
    <mergeCell ref="N76:N81"/>
    <mergeCell ref="O76:O81"/>
    <mergeCell ref="P85:P87"/>
    <mergeCell ref="Q85:Q87"/>
    <mergeCell ref="R85:R87"/>
    <mergeCell ref="G89:G95"/>
    <mergeCell ref="H89:H95"/>
    <mergeCell ref="I89:I95"/>
    <mergeCell ref="J89:J95"/>
    <mergeCell ref="K89:K95"/>
    <mergeCell ref="L89:L95"/>
    <mergeCell ref="M89:M95"/>
    <mergeCell ref="N89:N95"/>
    <mergeCell ref="O89:O95"/>
    <mergeCell ref="P89:P95"/>
    <mergeCell ref="Q89:Q95"/>
    <mergeCell ref="R89:R95"/>
    <mergeCell ref="N85:N87"/>
    <mergeCell ref="O85:O87"/>
    <mergeCell ref="P103:P108"/>
    <mergeCell ref="Q103:Q108"/>
    <mergeCell ref="R103:R108"/>
    <mergeCell ref="G103:G108"/>
    <mergeCell ref="H103:H108"/>
    <mergeCell ref="I103:I108"/>
    <mergeCell ref="J103:J108"/>
    <mergeCell ref="K103:K108"/>
    <mergeCell ref="L103:L108"/>
    <mergeCell ref="M103:M108"/>
    <mergeCell ref="N103:N108"/>
    <mergeCell ref="O103:O108"/>
    <mergeCell ref="L58:L62"/>
    <mergeCell ref="R49:R52"/>
    <mergeCell ref="Q49:Q52"/>
    <mergeCell ref="P49:P52"/>
    <mergeCell ref="O49:O52"/>
    <mergeCell ref="N49:N52"/>
    <mergeCell ref="M49:M52"/>
    <mergeCell ref="Q58:Q62"/>
    <mergeCell ref="R58:R62"/>
    <mergeCell ref="O53:O57"/>
    <mergeCell ref="N53:N57"/>
    <mergeCell ref="M53:M57"/>
    <mergeCell ref="S1:U1"/>
    <mergeCell ref="L53:L57"/>
    <mergeCell ref="K53:K57"/>
    <mergeCell ref="J53:J57"/>
    <mergeCell ref="I53:I57"/>
    <mergeCell ref="H53:H57"/>
    <mergeCell ref="G53:G57"/>
    <mergeCell ref="H35:H37"/>
    <mergeCell ref="G35:G37"/>
    <mergeCell ref="K49:K52"/>
    <mergeCell ref="J49:J52"/>
    <mergeCell ref="I49:I52"/>
    <mergeCell ref="H49:H52"/>
    <mergeCell ref="R53:R57"/>
    <mergeCell ref="Q53:Q57"/>
    <mergeCell ref="P53:P57"/>
    <mergeCell ref="L49:L52"/>
    <mergeCell ref="G41:G47"/>
    <mergeCell ref="H41:H47"/>
    <mergeCell ref="I41:I47"/>
    <mergeCell ref="J41:J47"/>
    <mergeCell ref="K41:K47"/>
    <mergeCell ref="L41:L47"/>
    <mergeCell ref="M41:M47"/>
    <mergeCell ref="L9:L14"/>
    <mergeCell ref="O27:O32"/>
    <mergeCell ref="N27:N32"/>
    <mergeCell ref="M27:M32"/>
    <mergeCell ref="L27:L32"/>
    <mergeCell ref="Q22:Q25"/>
    <mergeCell ref="P22:P25"/>
    <mergeCell ref="R27:R32"/>
    <mergeCell ref="Q27:Q32"/>
    <mergeCell ref="P27:P32"/>
    <mergeCell ref="O16:O19"/>
    <mergeCell ref="R16:R19"/>
    <mergeCell ref="Q16:Q19"/>
    <mergeCell ref="P16:P19"/>
    <mergeCell ref="L16:L19"/>
    <mergeCell ref="M16:M19"/>
    <mergeCell ref="N16:N19"/>
    <mergeCell ref="L22:L25"/>
    <mergeCell ref="M22:M25"/>
    <mergeCell ref="M9:M14"/>
    <mergeCell ref="N9:N14"/>
    <mergeCell ref="O9:O14"/>
    <mergeCell ref="P9:P14"/>
    <mergeCell ref="Q9:Q14"/>
    <mergeCell ref="K27:K32"/>
    <mergeCell ref="J27:J32"/>
    <mergeCell ref="I27:I32"/>
    <mergeCell ref="H27:H32"/>
    <mergeCell ref="G27:G32"/>
    <mergeCell ref="F22:F25"/>
    <mergeCell ref="J3:J8"/>
    <mergeCell ref="I3:I8"/>
    <mergeCell ref="H3:H8"/>
    <mergeCell ref="G3:G8"/>
    <mergeCell ref="G16:G19"/>
    <mergeCell ref="H16:H19"/>
    <mergeCell ref="I16:I19"/>
    <mergeCell ref="J16:J19"/>
    <mergeCell ref="K16:K19"/>
    <mergeCell ref="G22:G25"/>
    <mergeCell ref="H22:H25"/>
    <mergeCell ref="I22:I25"/>
    <mergeCell ref="J22:J25"/>
    <mergeCell ref="K22:K25"/>
    <mergeCell ref="C22:C26"/>
    <mergeCell ref="C27:C34"/>
    <mergeCell ref="C35:C40"/>
    <mergeCell ref="F82:F84"/>
    <mergeCell ref="E82:E84"/>
    <mergeCell ref="I96:I102"/>
    <mergeCell ref="H96:H102"/>
    <mergeCell ref="G96:G102"/>
    <mergeCell ref="F103:F108"/>
    <mergeCell ref="F96:F102"/>
    <mergeCell ref="E103:E108"/>
    <mergeCell ref="C103:C108"/>
    <mergeCell ref="C76:C88"/>
    <mergeCell ref="E53:E57"/>
    <mergeCell ref="F53:F57"/>
    <mergeCell ref="F58:F62"/>
    <mergeCell ref="E58:E62"/>
    <mergeCell ref="C53:C57"/>
    <mergeCell ref="F69:F73"/>
    <mergeCell ref="E69:E73"/>
    <mergeCell ref="C41:C48"/>
    <mergeCell ref="C58:C68"/>
    <mergeCell ref="C69:C75"/>
    <mergeCell ref="G58:G62"/>
    <mergeCell ref="B89:B95"/>
    <mergeCell ref="A89:A108"/>
    <mergeCell ref="B96:B102"/>
    <mergeCell ref="B103:B108"/>
    <mergeCell ref="B1:R1"/>
    <mergeCell ref="J35:J37"/>
    <mergeCell ref="K35:K37"/>
    <mergeCell ref="L35:L37"/>
    <mergeCell ref="M35:M37"/>
    <mergeCell ref="N35:N37"/>
    <mergeCell ref="O35:O37"/>
    <mergeCell ref="I35:I37"/>
    <mergeCell ref="B3:B8"/>
    <mergeCell ref="B9:B15"/>
    <mergeCell ref="B16:B21"/>
    <mergeCell ref="B22:B26"/>
    <mergeCell ref="B27:B34"/>
    <mergeCell ref="B35:B40"/>
    <mergeCell ref="E3:E8"/>
    <mergeCell ref="E9:E14"/>
    <mergeCell ref="E16:E19"/>
    <mergeCell ref="E22:E25"/>
    <mergeCell ref="C9:C15"/>
    <mergeCell ref="C16:C21"/>
  </mergeCells>
  <pageMargins left="0.7" right="0.7" top="0.75" bottom="0.75" header="0.3" footer="0.3"/>
  <pageSetup paperSize="9" scale="2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967C01194A4904DA58FB98B6F9C82AC" ma:contentTypeVersion="10" ma:contentTypeDescription="สร้างเอกสารใหม่" ma:contentTypeScope="" ma:versionID="328f3c3f513784fdd35dfb31a3c6c7f2">
  <xsd:schema xmlns:xsd="http://www.w3.org/2001/XMLSchema" xmlns:xs="http://www.w3.org/2001/XMLSchema" xmlns:p="http://schemas.microsoft.com/office/2006/metadata/properties" xmlns:ns2="ea3eac6b-62f8-44f8-bc66-414e286209e6" xmlns:ns3="ee4aa7a0-4443-4045-b768-aa98e635f841" targetNamespace="http://schemas.microsoft.com/office/2006/metadata/properties" ma:root="true" ma:fieldsID="c3b79bd99e5ea908bba11760800670c1" ns2:_="" ns3:_="">
    <xsd:import namespace="ea3eac6b-62f8-44f8-bc66-414e286209e6"/>
    <xsd:import namespace="ee4aa7a0-4443-4045-b768-aa98e635f8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eac6b-62f8-44f8-bc66-414e28620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f5bb4d80-07e5-4615-ab0a-903bd76b56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4aa7a0-4443-4045-b768-aa98e635f8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9583ba6-c04e-4f4b-9f6d-97fbc0843c0f}" ma:internalName="TaxCatchAll" ma:showField="CatchAllData" ma:web="ee4aa7a0-4443-4045-b768-aa98e635f8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4aa7a0-4443-4045-b768-aa98e635f841" xsi:nil="true"/>
    <lcf76f155ced4ddcb4097134ff3c332f xmlns="ea3eac6b-62f8-44f8-bc66-414e286209e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F9FAF7-FA7A-45F8-84EE-7EED259345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eac6b-62f8-44f8-bc66-414e286209e6"/>
    <ds:schemaRef ds:uri="ee4aa7a0-4443-4045-b768-aa98e635f8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CF714F-367B-4471-A027-3E06E04916B6}">
  <ds:schemaRefs>
    <ds:schemaRef ds:uri="http://schemas.microsoft.com/office/2006/metadata/properties"/>
    <ds:schemaRef ds:uri="http://schemas.microsoft.com/office/infopath/2007/PartnerControls"/>
    <ds:schemaRef ds:uri="ee4aa7a0-4443-4045-b768-aa98e635f841"/>
    <ds:schemaRef ds:uri="ea3eac6b-62f8-44f8-bc66-414e286209e6"/>
  </ds:schemaRefs>
</ds:datastoreItem>
</file>

<file path=customXml/itemProps3.xml><?xml version="1.0" encoding="utf-8"?>
<ds:datastoreItem xmlns:ds="http://schemas.openxmlformats.org/officeDocument/2006/customXml" ds:itemID="{5514D50A-48F1-479B-AD8D-A90DF75C24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Janjira Thaipadungpanit</cp:lastModifiedBy>
  <cp:revision/>
  <dcterms:created xsi:type="dcterms:W3CDTF">2023-03-13T17:12:46Z</dcterms:created>
  <dcterms:modified xsi:type="dcterms:W3CDTF">2023-06-18T10:23:10Z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0x010100A967C01194A4904DA58FB98B6F9C82AC</vt:lpwstr>
  </property>
  <property fmtid="{D5CDD505-2E9C-101B-9397-08002B2CF9AE}" pid="3" name="MediaServiceImageTags">
    <vt:lpwstr/>
  </property>
</Properties>
</file>