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M:\XX_Publications\Sustainability\"/>
    </mc:Choice>
  </mc:AlternateContent>
  <xr:revisionPtr revIDLastSave="0" documentId="13_ncr:1_{F100A057-F0ED-4F5D-9C38-CB04A5901D0F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BIM" sheetId="7" r:id="rId1"/>
    <sheet name="LCA+LCC" sheetId="6" r:id="rId2"/>
    <sheet name="LCSA" sheetId="4" r:id="rId3"/>
    <sheet name="LCT" sheetId="5" r:id="rId4"/>
    <sheet name="EF+LCC" sheetId="11" r:id="rId5"/>
    <sheet name="CE" sheetId="9" r:id="rId6"/>
    <sheet name="value" sheetId="8" r:id="rId7"/>
    <sheet name="ALL" sheetId="12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2" l="1"/>
  <c r="E3" i="12"/>
  <c r="F3" i="12"/>
  <c r="B3" i="12"/>
  <c r="C3" i="12"/>
  <c r="D3" i="12"/>
  <c r="E4" i="12"/>
  <c r="F4" i="12"/>
  <c r="B4" i="12"/>
  <c r="C4" i="12"/>
  <c r="D4" i="12"/>
  <c r="E5" i="12"/>
  <c r="F5" i="12"/>
  <c r="B5" i="12"/>
  <c r="C5" i="12"/>
  <c r="D5" i="12"/>
  <c r="E6" i="12"/>
  <c r="F6" i="12"/>
  <c r="B6" i="12"/>
  <c r="C6" i="12"/>
  <c r="D6" i="12"/>
  <c r="E7" i="12"/>
  <c r="F7" i="12"/>
  <c r="B7" i="12"/>
  <c r="C7" i="12"/>
  <c r="D7" i="12"/>
  <c r="E8" i="12"/>
  <c r="F8" i="12"/>
  <c r="B8" i="12"/>
  <c r="C8" i="12"/>
  <c r="D8" i="12"/>
  <c r="E9" i="12"/>
  <c r="F9" i="12"/>
  <c r="B9" i="12"/>
  <c r="C9" i="12"/>
  <c r="D9" i="12"/>
  <c r="E10" i="12"/>
  <c r="F10" i="12"/>
  <c r="B10" i="12"/>
  <c r="C10" i="12"/>
  <c r="D10" i="12"/>
  <c r="E11" i="12"/>
  <c r="F11" i="12"/>
  <c r="B11" i="12"/>
  <c r="C11" i="12"/>
  <c r="D11" i="12"/>
  <c r="E12" i="12"/>
  <c r="F12" i="12"/>
  <c r="B12" i="12"/>
  <c r="C12" i="12"/>
  <c r="D12" i="12"/>
  <c r="E13" i="12"/>
  <c r="F13" i="12"/>
  <c r="B13" i="12"/>
  <c r="C13" i="12"/>
  <c r="D13" i="12"/>
  <c r="E14" i="12"/>
  <c r="F14" i="12"/>
  <c r="B14" i="12"/>
  <c r="C14" i="12"/>
  <c r="D14" i="12"/>
  <c r="E15" i="12"/>
  <c r="F15" i="12"/>
  <c r="B15" i="12"/>
  <c r="C15" i="12"/>
  <c r="D15" i="12"/>
  <c r="E16" i="12"/>
  <c r="F16" i="12"/>
  <c r="B16" i="12"/>
  <c r="C16" i="12"/>
  <c r="D16" i="12"/>
  <c r="E17" i="12"/>
  <c r="F17" i="12"/>
  <c r="B17" i="12"/>
  <c r="C17" i="12"/>
  <c r="D17" i="12"/>
  <c r="E18" i="12"/>
  <c r="F18" i="12"/>
  <c r="B18" i="12"/>
  <c r="C18" i="12"/>
  <c r="D18" i="12"/>
  <c r="E19" i="12"/>
  <c r="F19" i="12"/>
  <c r="B19" i="12"/>
  <c r="C19" i="12"/>
  <c r="D19" i="12"/>
  <c r="E20" i="12"/>
  <c r="F20" i="12"/>
  <c r="B20" i="12"/>
  <c r="C20" i="12"/>
  <c r="D20" i="12"/>
  <c r="E21" i="12"/>
  <c r="F21" i="12"/>
  <c r="B21" i="12"/>
  <c r="C21" i="12"/>
  <c r="D21" i="12"/>
  <c r="E22" i="12"/>
  <c r="F22" i="12"/>
  <c r="B22" i="12"/>
  <c r="C22" i="12"/>
  <c r="D22" i="12"/>
  <c r="E23" i="12"/>
  <c r="F23" i="12"/>
  <c r="B23" i="12"/>
  <c r="C23" i="12"/>
  <c r="D23" i="12"/>
  <c r="E24" i="12"/>
  <c r="F24" i="12"/>
  <c r="B24" i="12"/>
  <c r="C24" i="12"/>
  <c r="D24" i="12"/>
  <c r="E25" i="12"/>
  <c r="F25" i="12"/>
  <c r="B25" i="12"/>
  <c r="C25" i="12"/>
  <c r="D25" i="12"/>
  <c r="D2" i="12"/>
  <c r="C2" i="12"/>
  <c r="B2" i="12"/>
  <c r="F2" i="12"/>
  <c r="E2" i="12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B6" i="11"/>
  <c r="B5" i="11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6" i="9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8" i="8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13" i="7"/>
  <c r="B117" i="6"/>
  <c r="G3" i="12" s="1"/>
  <c r="B118" i="6"/>
  <c r="G4" i="12" s="1"/>
  <c r="B119" i="6"/>
  <c r="G5" i="12" s="1"/>
  <c r="B120" i="6"/>
  <c r="G6" i="12" s="1"/>
  <c r="B121" i="6"/>
  <c r="G7" i="12" s="1"/>
  <c r="B122" i="6"/>
  <c r="G8" i="12" s="1"/>
  <c r="B123" i="6"/>
  <c r="G9" i="12" s="1"/>
  <c r="B124" i="6"/>
  <c r="G10" i="12" s="1"/>
  <c r="B125" i="6"/>
  <c r="G11" i="12" s="1"/>
  <c r="B126" i="6"/>
  <c r="G12" i="12" s="1"/>
  <c r="B127" i="6"/>
  <c r="G13" i="12" s="1"/>
  <c r="B128" i="6"/>
  <c r="G14" i="12" s="1"/>
  <c r="B129" i="6"/>
  <c r="G15" i="12" s="1"/>
  <c r="B130" i="6"/>
  <c r="G16" i="12" s="1"/>
  <c r="B131" i="6"/>
  <c r="G17" i="12" s="1"/>
  <c r="B132" i="6"/>
  <c r="G18" i="12" s="1"/>
  <c r="B133" i="6"/>
  <c r="G19" i="12" s="1"/>
  <c r="B134" i="6"/>
  <c r="G20" i="12" s="1"/>
  <c r="B135" i="6"/>
  <c r="G21" i="12" s="1"/>
  <c r="B136" i="6"/>
  <c r="G22" i="12" s="1"/>
  <c r="B137" i="6"/>
  <c r="G23" i="12" s="1"/>
  <c r="B138" i="6"/>
  <c r="G24" i="12" s="1"/>
  <c r="B139" i="6"/>
  <c r="G25" i="12" s="1"/>
  <c r="B116" i="6"/>
  <c r="G2" i="12" s="1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20" i="5"/>
  <c r="B91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68" i="4"/>
</calcChain>
</file>

<file path=xl/sharedStrings.xml><?xml version="1.0" encoding="utf-8"?>
<sst xmlns="http://schemas.openxmlformats.org/spreadsheetml/2006/main" count="1338" uniqueCount="553">
  <si>
    <t>Best value approach (BVA): Enhancing value creation in construction projects</t>
  </si>
  <si>
    <t>Pal, S. K.; Takano, A.; Alanne, K.; Palonen, M.; Siren, K.</t>
  </si>
  <si>
    <t>5.1.2 Journals; 7.4.3 existing; 7.12 Case-study selection</t>
  </si>
  <si>
    <t>Zhu, N.; Liu, X.; Dong, Q.; Rodriguez, D.</t>
  </si>
  <si>
    <t>Journal of Asian Architecture and Building Engineering</t>
  </si>
  <si>
    <t>Integration of life cycle data in a BIM object library to support green and digital public procurements</t>
  </si>
  <si>
    <t>7.4.2 energy; 7.5 BIM</t>
  </si>
  <si>
    <t>Construction solutions for energy efficient single-family house based on its life cycle multi-criteria analysis: a case study</t>
  </si>
  <si>
    <t>Bull, J.; Gupta, A.; Mumovic, D.; Kimpian, J.</t>
  </si>
  <si>
    <t>2016</t>
  </si>
  <si>
    <t>Cost-optimal levels and energy performance certificates: Filling the gaps</t>
  </si>
  <si>
    <t>Building Research and Information</t>
  </si>
  <si>
    <t>Russell-Smith, S. V.; Lepech, M. D.; Fruchter, R.; Littman, A.</t>
  </si>
  <si>
    <t>Journal Article</t>
  </si>
  <si>
    <t>Journal of Architectural Engineering</t>
  </si>
  <si>
    <t>Construction Specifier</t>
  </si>
  <si>
    <t>Kim, I. H.; Seo, J. C.; Kim, I. S.</t>
  </si>
  <si>
    <t>Risk-informed multi-criteria decision framework for resilience, sustainability and energy analysis of reinforced concrete buildings</t>
  </si>
  <si>
    <t>Choi, J.-K.; Morrison, D.; Hallinan, K. P.; Brecha, R. J.</t>
  </si>
  <si>
    <t>Integrated value model for sustainable assessment applied to technologies used to build schools in Catalonia, Spain</t>
  </si>
  <si>
    <t>Progress in Steel Building Structures</t>
  </si>
  <si>
    <t>Energies</t>
  </si>
  <si>
    <t>Kalutara, P.; Zhang, G.; Setunge, S.; Wakefield, R.</t>
  </si>
  <si>
    <t>Kneifel, Joshua</t>
  </si>
  <si>
    <t>An approach for handling environmental and economic conflicts in the context of sustainable building</t>
  </si>
  <si>
    <t>3.3.3 multi-criteria decision making; 5.1.2 Journals; 5.6 LC sustainability; 7.2.1 new-construction; 7.12 Case-study selection</t>
  </si>
  <si>
    <t>Title</t>
  </si>
  <si>
    <t>Assessing life cycle environmental and economic impacts of building construction solutions with BIM</t>
  </si>
  <si>
    <t>7.4.3 existing; 7.12 Case-study selection</t>
  </si>
  <si>
    <t>WIT Transactions on Ecology and the Environment</t>
  </si>
  <si>
    <t>Multiobjective optimisation of energy systems and building envelope retrofit in a residential community</t>
  </si>
  <si>
    <t>Tokede, Olubukola O.; Roetzel, Astrid; Ruge, Gesa</t>
  </si>
  <si>
    <t>Dong, Y. H.; Ng, S. T.</t>
  </si>
  <si>
    <t>Strojniski Vestnik/Journal of Mechanical Engineering</t>
  </si>
  <si>
    <t>Applying multi-objective genetic algorithms in green building design optimization</t>
  </si>
  <si>
    <t>Jaber, S.; Ajib, S.</t>
  </si>
  <si>
    <t>Influence of climate on the environmental and economic life cycle assessments of window options in the United States</t>
  </si>
  <si>
    <t>Figueiredo, K.; Pierott, R.; Hammad, A.W.A.; Haddad, A.</t>
  </si>
  <si>
    <t>Coordinated energy-environmental-economic optimisation of building retrofits for optimal energy performance on a macro-scale: A life-cycle cost-based evaluation</t>
  </si>
  <si>
    <t>Identifying, measuring and monitoring value during project development</t>
  </si>
  <si>
    <t>Building information modeling based building design optimization for sustainability</t>
  </si>
  <si>
    <t>International Journal of Design and Nature and Ecodynamics</t>
  </si>
  <si>
    <t>Goggins, J.; Moran, P.; Armstrong, A.; Hajdukiewicz, M.</t>
  </si>
  <si>
    <t>Lippiatt, Barbara C.</t>
  </si>
  <si>
    <t>Journal of Cleaner Production</t>
  </si>
  <si>
    <t>Analysis and comparison of environmental impacts and cost of bio-based house versus concrete house</t>
  </si>
  <si>
    <t>Life-cycle sustainability assessment in the design of concrete structures in the tropics: A fundamental analysis</t>
  </si>
  <si>
    <t>Neutrosophic multi-criteria evaluation of sustainable alternatives for the structure of single-family homes</t>
  </si>
  <si>
    <t>Is the environmental opportunity of retrofitting the residential sector worth the life cycle cost? A consequential assessment of a typical house in Quebec</t>
  </si>
  <si>
    <t>Chemical Engineering Transactions</t>
  </si>
  <si>
    <t>Sustainable Cities and Society</t>
  </si>
  <si>
    <t>Brown, N.W.O.; Malmqvist, T.; Bai, W.; Molinari, M.</t>
  </si>
  <si>
    <t>AL-Nassar, F.; Ruparathna, R.; Chhipi-Shrestha, G.; Haider, H.; Hewage, K.; Sadiq, R.</t>
  </si>
  <si>
    <t>7.4.2 energy; 7.12 Case-study selection</t>
  </si>
  <si>
    <t>3.3.2 optimization; 5 LCC+LCA; 7.4.3 existing; 7.12 Case-study selection</t>
  </si>
  <si>
    <t>A conceptual framework for future-proofing the energy performance of buildings</t>
  </si>
  <si>
    <t>International Journal of Life Cycle Assessment</t>
  </si>
  <si>
    <t>A simple method for evaluating the sustainable design of energy efficient family houses</t>
  </si>
  <si>
    <t>Freire-Guerrero, A.; Alba-Rodríguez, M. D.; Marrero, M.</t>
  </si>
  <si>
    <t>Neroutsou, T. I.; Croxford, Ben</t>
  </si>
  <si>
    <t>7.2.1 new-construction</t>
  </si>
  <si>
    <t>One Earth</t>
  </si>
  <si>
    <t>Sustainability assessment of energy saving measures: A multi-criteria approach for residential buildings retrofitting—A case study of the Spanish housing stock</t>
  </si>
  <si>
    <t>5.1.2 Journals; 7.4 LCA+LCC; 7.5 BIM; 7.12 Case-study selection</t>
  </si>
  <si>
    <t>Alshamrani, O. S.; Alshibani, A.</t>
  </si>
  <si>
    <t>Life cycle assessment and life cycle costing of multistorey building: Attributional and consequential perspectives</t>
  </si>
  <si>
    <t>Towards sustainability-oriented decision making: Model development and its validation via a comparative case study on building construction methods</t>
  </si>
  <si>
    <t>Wu, S. R.; Li, X.; Apul, D.; Breeze, V.; Tang, Y.; Fan, Y.; Chen, J.</t>
  </si>
  <si>
    <t>Life cycle assessment and life cycle cost analysis of a nearly zero energy residential building - A case study</t>
  </si>
  <si>
    <t>Buildings</t>
  </si>
  <si>
    <t>Life-cycle assessment and cost analysis of residential buildings in South East of Turkey: part 2—a case study</t>
  </si>
  <si>
    <t>Moschetti, Roberta; Mazzarella, Livio; Nord, Natasa</t>
  </si>
  <si>
    <t>Life cycle thinking-based energy retrofits evaluation framework for Canadian residences: A Pareto optimization approach</t>
  </si>
  <si>
    <t>Tools and procedures to support decision making for cost-effective energy and carbon emissions optimization in building renovation</t>
  </si>
  <si>
    <t>Sparrevik, M.; Boer, L. de; Michelsen, O.; Skaar, C.; Knudson, H.; Fet, A. M.</t>
  </si>
  <si>
    <t>Integrating embodied impact into the context of EPBD recast: An assessment on the cost-optimal levels of nZEBs</t>
  </si>
  <si>
    <t>Pedinotti-Castelle, Marianne; Astudillo, Miguel F.; Pineau, Pierre-Olivier; Amor, Ben</t>
  </si>
  <si>
    <t>Levy, M.</t>
  </si>
  <si>
    <t>Marinelli, S.; Lolli, F.; Gamberini, R.; Rimini, B.</t>
  </si>
  <si>
    <t>A parametric building design tool for assessing energy savings and life cycle costs</t>
  </si>
  <si>
    <t>Passoni, C.; Marini, A.; Belleri, A.; Menna, C.</t>
  </si>
  <si>
    <t>Redefining the concept of sustainable renovation of buildings: State of the art and an LCT-based design framework</t>
  </si>
  <si>
    <t>Abejón, R.; Laso, J.; Rodrigo, M.; Ruiz-Salmón, I.; Mañana, M.; Margallo, M.; Aldaco, R.</t>
  </si>
  <si>
    <t>Lawania, K. K.; Biswas, W. K.</t>
  </si>
  <si>
    <t>Stocking your green building toolkit</t>
  </si>
  <si>
    <t>Onat, N. C.; Kucukvar, M.; Tatari, O.</t>
  </si>
  <si>
    <t>2011</t>
  </si>
  <si>
    <t>Mangan, S. D.; Oral, G. K.</t>
  </si>
  <si>
    <t>Energy Policy</t>
  </si>
  <si>
    <t>Environmental Impact Assessment Review</t>
  </si>
  <si>
    <t>Asadi, E.; Shen, Z.; Zhou, H.; Salman, A.; Li, Y.</t>
  </si>
  <si>
    <t>7.2.3 after-the-fact</t>
  </si>
  <si>
    <t>Multi-objective optimization of thermal modelled cubicles considering the total cost and life cycle environmental impact</t>
  </si>
  <si>
    <t>BIM Application to Select Appropriate Design Alternative with Consideration of LCA and LCCA</t>
  </si>
  <si>
    <t>Zulkefli, N. S.; Rahim, F.A.M.; Zainon, N.</t>
  </si>
  <si>
    <t>Environmental footprint and life cycle costing of a family house built on CLT structure. Analysis of hotspots and improvement measures</t>
  </si>
  <si>
    <t>Karunathilake, H.; Hewage, K.; Brinkerhoff, J.; Sadiq, R.</t>
  </si>
  <si>
    <t>Carvalho, J. P.; Villaschi, F. S.; Bragança, L.</t>
  </si>
  <si>
    <t>Ji, S.; Lee, B.; Yi, M. Y.</t>
  </si>
  <si>
    <t>Dong, Bonnie; Kennedy, Christopher; Pressnail, Kim</t>
  </si>
  <si>
    <t>Valdivia, S.; Backes, J. G.; Traverso, M.; Sonnemann, G.; Cucurachi, S.; Guinée, J. B.; Schaubroeck, T.; Finkbeiner, M.; Leroy-Parmentier, N.; Ugaya, C.; Peña, C.; Zamagni, A.; Inaba, A.; Amaral, M.; Berger, M.; Dvarioniene, J.; Vakhitova, T.; Benoit-Norris, C.; Prox, M.; Foolmaun, R.; Goedkoop, M.</t>
  </si>
  <si>
    <t>AbouHamad, Mona; Abu-Hamd, Metwally</t>
  </si>
  <si>
    <t>The Carbon-Saving Effect and Techno-economic Analysis of Light-Steel Residential Building Based on LCA-LCC [基于LCA-LCC的轻钢住宅节碳成效及技术经济分析]</t>
  </si>
  <si>
    <t>Basbagill, J. P.; Flager, F. L.; Lepech, M.</t>
  </si>
  <si>
    <t>Schwartz, Y.; Raslan, R.; Mumovic, D.</t>
  </si>
  <si>
    <t>Categories</t>
  </si>
  <si>
    <t>Mathematical Problems in Engineering</t>
  </si>
  <si>
    <t>Structural Survey</t>
  </si>
  <si>
    <t>Dalla Mora, T.; Peron, F.; Romagnoni, P.; Almeida, M.; Ferreira, M.</t>
  </si>
  <si>
    <t>Environmental impacts and costs of residential building retrofits – What matters?</t>
  </si>
  <si>
    <t>3.1.2 service life; 3.1.5 probabilistic; 5.1.2 Journals; 7.4 LCA+LCC</t>
  </si>
  <si>
    <t>Nemry, F.; Uihlein, A.; Colodel, C. M.; Wetzel, C.; Braune, A.; Wittstock, B.; Hasan, I.; Kreißig, J.; Gallon, N.; Niemeier, S.; Frech, Y.</t>
  </si>
  <si>
    <t>2014</t>
  </si>
  <si>
    <t>Haddadi, A.; Johansen, A.; Bjørberg, S.</t>
  </si>
  <si>
    <t>Valori e Valutazioni</t>
  </si>
  <si>
    <t>Lifecycle environmental and economic performance of nearly zero energy buildings (NZEB) in Ireland</t>
  </si>
  <si>
    <t>5.1.2 Journals; 7.4 LCA+LCC</t>
  </si>
  <si>
    <t>From the new European Standards to an environmental, energy and economic assessment of building assemblies from cradle-to-cradle (3E-C2C)</t>
  </si>
  <si>
    <t>Sustainability implications of service life on residential buildings – An application of life cycle sustainability assessment framework</t>
  </si>
  <si>
    <t>Gencturk, B.; Hossain, K.; Lahourpour, S.</t>
  </si>
  <si>
    <t>Economic, environmental and social aspects of buildings’ refurbishment - A case study</t>
  </si>
  <si>
    <t>A multi-objective (energy, economic and environmental performance) life cycle analysis for better building design</t>
  </si>
  <si>
    <t>Georgiadou, M. C.; Hacking, T.; Guthrie, P.</t>
  </si>
  <si>
    <t>Hu, M.</t>
  </si>
  <si>
    <t>Mostavi, E.; Asadi, S.; Boussaa, D.</t>
  </si>
  <si>
    <t>7.2 LCSA</t>
  </si>
  <si>
    <t>Wang, Weimin; Zmeureanu, Radu; Rivard, Hugues</t>
  </si>
  <si>
    <t>Goulouti, Kyriaki; Padey, Pierryves; Galimshina, Alina; Habert, Guillaume; Lasvaux, Sébastien</t>
  </si>
  <si>
    <t>7.4 LCA+LCC</t>
  </si>
  <si>
    <t>Edwards, S.; Bennett, P.</t>
  </si>
  <si>
    <t>Alshamrani, Othman Subhi</t>
  </si>
  <si>
    <t>A service-life cycle approach to maintenance and energy retrofit planning for building portfolios</t>
  </si>
  <si>
    <t>7.2.1 new-construction; 7.5 BIM</t>
  </si>
  <si>
    <t>Drivers for and barriers to low-energy buildings in Sweden</t>
  </si>
  <si>
    <t>Building and Environment</t>
  </si>
  <si>
    <t>Gustafsson, Marcus; Dipasquale, Chiara; Poppi, Stefano; Bellini, Alessandro; Fedrizzi, Roberto; Bales, Chris; Ochs, Fabian; Sié, Marion; Holmberg, Sture</t>
  </si>
  <si>
    <t>Future-proofed energy design for dwellings: Case studies from England and application to the Code for Sustainable Homes</t>
  </si>
  <si>
    <t>Basbagill, J. P.; Flager, F.; Lepech, M.</t>
  </si>
  <si>
    <t>Wang, H.; Zhang, Y.; Gao, W.; Kuroki, S.</t>
  </si>
  <si>
    <t>Janjua, S. Y.; Sarker, P. K.; Biswas, W. K.</t>
  </si>
  <si>
    <t>Lifecycle assessment for sustainable design options of a commercial building in Shanghai</t>
  </si>
  <si>
    <t>Sandberg, M.; Mukkavaara, J.; Shadram, F.; Olofsson, T.</t>
  </si>
  <si>
    <t>Comparative life cycle assessment and life cycle costing of lodging in the Himalaya</t>
  </si>
  <si>
    <t>Measuring the impact of dynamic life cycle performance feedback on conceptual building design</t>
  </si>
  <si>
    <t>A methodology to analyze the net environmental impacts and building’s cost performance of an adaptive reuse project: a case study of the Waterloo County Courthouse renovations</t>
  </si>
  <si>
    <t>Life Cycle Sustainability Assessment in Building Energy Retrofitting; A Review</t>
  </si>
  <si>
    <t>Han, Y.; Yang, Z.; Ding, T.; Xiao, J.</t>
  </si>
  <si>
    <t>4.2 building LCC studies; 7.2.1 new-construction</t>
  </si>
  <si>
    <t>A target-driven decision-making multi-layered approach for optimal building retrofits via agglomerative hierarchical clustering: A case study in China</t>
  </si>
  <si>
    <t>Applied Energy</t>
  </si>
  <si>
    <t>Integrating triple bottom line input-output analysis into life cycle sustainability assessment framework: The case for US buildings</t>
  </si>
  <si>
    <t>Magrassi, F.; Borghi, A. D.; Gallo, M.; Strazza, C.; Robba, M.</t>
  </si>
  <si>
    <t>7.4 LCA+LCC; 7.9 Review</t>
  </si>
  <si>
    <t>Life cycle sustainability assessment of RC buildings in seismic regions</t>
  </si>
  <si>
    <t>Scientific Review Engineering and Environmental Sciences</t>
  </si>
  <si>
    <t>Integrated economic and environmental building classification and optimal seismic vulnerability/energy efficiency retrofitting</t>
  </si>
  <si>
    <t>Trigaux, D.; Oosterbosch, B.; Troyer, F. de; Allacker, K.</t>
  </si>
  <si>
    <t>Sustainability assessment of a residential building using a life cycle assessment approach</t>
  </si>
  <si>
    <t>Engineering, Construction and Architectural Management</t>
  </si>
  <si>
    <t>Integrating Environmental and Economic Sustainability in New Building Construction and Retrofits</t>
  </si>
  <si>
    <t>2001</t>
  </si>
  <si>
    <t>Sustainable framework for buildings in cold regions of China considering life cycle cost and environmental impact as well as thermal comfort</t>
  </si>
  <si>
    <t>Value proposition in different types of buildings</t>
  </si>
  <si>
    <t>Journal of Environmental Planning and Management</t>
  </si>
  <si>
    <t>Wang, N.; Chang, Y.-C.; Nunn, C.</t>
  </si>
  <si>
    <t>Environmental and financial assessment of façade renovations designed for change: developing optimal scenarios for apartment buildings in Flanders</t>
  </si>
  <si>
    <t>2020</t>
  </si>
  <si>
    <t>Statistical method to identify robust building renovation choices for environmental and economic performance</t>
  </si>
  <si>
    <t>Multidimensional Pareto optimization as an approach for site-specific building refurbishment solutions applicable for life cycle sustainability assessment</t>
  </si>
  <si>
    <t>Sustainable material choice for construction projects: A Life Cycle Sustainability Assessment framework based on BIM and Fuzzy-AHP</t>
  </si>
  <si>
    <t>Ostermeyer, Y.; Wallbaum, H.; Reuter, F.</t>
  </si>
  <si>
    <t>Rethinking investment planning and optimizing net zero emission buildings</t>
  </si>
  <si>
    <t>7.3 LCT; 7.12 Case-study selection</t>
  </si>
  <si>
    <t>2000</t>
  </si>
  <si>
    <t>Atmaca, Adem</t>
  </si>
  <si>
    <t>5.4 monetary valuation in LCA; 7.4 LCA+LCC; 7.12 Case-study selection</t>
  </si>
  <si>
    <t>BEES: balancing environmental and economic performance</t>
  </si>
  <si>
    <t>Ferreira, J.; Duarte Pinheiro, M.; Brito, J. de</t>
  </si>
  <si>
    <t>Automated decision support system for selecting the envelope and structural systems for educational facilities</t>
  </si>
  <si>
    <t>Principles for the application of life cycle sustainability assessment</t>
  </si>
  <si>
    <t>5 LCC+LCA; 5.1.2 Journals; 7.4 LCA+LCC; 7.5 BIM</t>
  </si>
  <si>
    <t>Canadian Journal of Civil Engineering</t>
  </si>
  <si>
    <t>Schmidt, M.; Crawford, R. H.</t>
  </si>
  <si>
    <t>Tadeu, S.; Rodrigues, C.; Tadeu, A.; Freire, F.; Simões, N.</t>
  </si>
  <si>
    <t>Liu, L.; Rohdin, P.; Moshfegh, B.</t>
  </si>
  <si>
    <t>Lützkendorf, T.</t>
  </si>
  <si>
    <t>Bhochhibhoya, S.; Pizzol, M.; Achten, W.M.J.; Maskey, R. K.; Zanetti, M.; Cavalli, R.</t>
  </si>
  <si>
    <t>Environmental Engineering and Management Journal</t>
  </si>
  <si>
    <t>Tatari, O.; Kucukvar, M.</t>
  </si>
  <si>
    <t>2017</t>
  </si>
  <si>
    <t>7.2 LCSA; 7.9 Review</t>
  </si>
  <si>
    <t>Integrated analysis model for assessing CO2 emissions, seismic performance, and costs of buildings through performance-based optimal seismic design with sustainability</t>
  </si>
  <si>
    <t>Amini Toosi, Hashem; Lavagna, Monica; Leonforte, Fabrizio; Del Pero, Claudio; Aste, Niccolò</t>
  </si>
  <si>
    <t>Int J Energy Res (International Journal of Energy Research)</t>
  </si>
  <si>
    <t>Wouterszoon Jansen, Bas; van Stijn, Anne; Gruis, Vincent; van Bortel, Gerard</t>
  </si>
  <si>
    <t>A multi-criteria lifecycle assessment framework for evaluating building systems design</t>
  </si>
  <si>
    <t>Yao, J.</t>
  </si>
  <si>
    <t>Life cycle thinking toward sustainable development policy-making: The case of energy retrofits</t>
  </si>
  <si>
    <t>Malmgren, L.; Mjörnell, K.</t>
  </si>
  <si>
    <t>Life cycle cost and energy analysis of a Net Zero Energy House with solar combisystem</t>
  </si>
  <si>
    <t>Gustafsson, M.; Gustafsson, M. S.; Myhren, J. A.; Bales, C.; Holmberg, S.</t>
  </si>
  <si>
    <t>Adaptive reuse of buildings: Eco-efficiency assessment of retrofit strategies for alternative uses of an historic building</t>
  </si>
  <si>
    <t>Economic and environmental savings of structural buildings refurbishment with demolition and reconstruction - A Portuguese benchmarking</t>
  </si>
  <si>
    <t>Nydahl, H.; Andersson, S.; Åstrand, A. P.; Olofsson, T.</t>
  </si>
  <si>
    <t>Assessment of construction cost reduction of nearly zero energy dwellings in a life cycle perspective</t>
  </si>
  <si>
    <t>Sbtoolcz: Sustainability rating system in the Czech Republic</t>
  </si>
  <si>
    <t>Carreras, J.; Pozo, C.; Boer, D.; Guillén-Gosálbez, G.; Caballero, J. A.; Ruiz-Femenia, R.; Jiménez, L.</t>
  </si>
  <si>
    <t>Combined environmental and economic assessment of energy efficiency measures in a multi-dwelling building</t>
  </si>
  <si>
    <t>2005</t>
  </si>
  <si>
    <t>Analyzing sustainability in low-income housing projects using system dynamics</t>
  </si>
  <si>
    <t>Lechón, Y.; La Rúa, C. D.; Lechón, J. I.</t>
  </si>
  <si>
    <t>Development of triple bottom line indicators for life cycle sustainability assessment of residential bulidings</t>
  </si>
  <si>
    <t>Takano, A.; Hughes, M.; Winter, S.</t>
  </si>
  <si>
    <t>Baja, F.D.F.; Bajracharya, S.; Freeman, M. A.; Gray, A. J.; Haglund, B. T.; Kuipers, H. R.; Opatola, O. R.</t>
  </si>
  <si>
    <t>5 LCC+LCA; 7.2 LCSA; 7.12 Case-study selection</t>
  </si>
  <si>
    <t>Leed gold but not equal: Two case study buildings</t>
  </si>
  <si>
    <t>Economic and environmental impacts of community-based residential building energy efficiency investment</t>
  </si>
  <si>
    <t>Hong, Taehoon; Kim, Jimin; Lee, Minhyun</t>
  </si>
  <si>
    <t>Sustainability assessment of renovation packages for increased energy efficiency for multi-family buildings in Sweden</t>
  </si>
  <si>
    <t>7.6 value</t>
  </si>
  <si>
    <t>2010</t>
  </si>
  <si>
    <t>Using BEES to select cost-effective green products</t>
  </si>
  <si>
    <t>2015</t>
  </si>
  <si>
    <t>Building retrofit addressing occupancy: An integrated cost and environmental life-cycle analysis</t>
  </si>
  <si>
    <t>Park, H. S.; Hwang, J. W.; Oh, B. K.</t>
  </si>
  <si>
    <t>5 LCC+LCA; 7.4.2 energy</t>
  </si>
  <si>
    <t>Huang, B.; Gao, X.; Xu, X.; Song, J.; Geng, Y.; Sarkis, J.; Fishman, T.; Kua, H.; Nakatani, J.</t>
  </si>
  <si>
    <t>7.7 Circular economy</t>
  </si>
  <si>
    <t>Development of a decision support tool for sustainable renovation – a case study</t>
  </si>
  <si>
    <t>Clean Technologies and Environmental Policy</t>
  </si>
  <si>
    <t>Adamczyk, J.; Dylewski, R.</t>
  </si>
  <si>
    <t>7.4 LCA+LCC; 7.5 BIM</t>
  </si>
  <si>
    <t>Liu, Sha; Meng, Xianhai; Tam, Chiming</t>
  </si>
  <si>
    <t>Krasny, Elma; Klarić, Sanela; Korjenić, Azra</t>
  </si>
  <si>
    <t>Zinzi, M.; Mattoni, B.</t>
  </si>
  <si>
    <t>Assessment of residential building performances for the different climate zones of Turkey in terms of life cycle energy and cost efficiency</t>
  </si>
  <si>
    <t>Optimum, technical and energy efficiency design of residential building in Mediterranean region</t>
  </si>
  <si>
    <t>Can. J. Civ. Eng. (Canadian Journal of Civil Engineering)</t>
  </si>
  <si>
    <t>Application of a decision support tool in three renovation projects</t>
  </si>
  <si>
    <t>5 LCC+LCA; 7.4 LCA+LCC</t>
  </si>
  <si>
    <t>Processes</t>
  </si>
  <si>
    <t>5 LCC+LCA; 7.8 EF+LCC</t>
  </si>
  <si>
    <t>Structural Engineering International: Journal of the International Association for Bridge and Structural Engineering (IABSE)</t>
  </si>
  <si>
    <t>Including future climate induced cost when assessing building refurbishment performance</t>
  </si>
  <si>
    <t>Optimal planning of sustainable buildings: Integration of life cycle assessment and optimization in a decision support system</t>
  </si>
  <si>
    <t>Environmental costs of buildings: monetary valuation of ecological indicators for the building industry</t>
  </si>
  <si>
    <t>Selection of favourable concept of energy retrofitting solution for social housing in the Czech Republic based on economic parameters, greenhouse gases, and primary energy consumption</t>
  </si>
  <si>
    <t>2003</t>
  </si>
  <si>
    <t>Framework for construction system selection based on life cycle cost and sustainability assessment</t>
  </si>
  <si>
    <t>Fregonara, E.; Coscia, C.</t>
  </si>
  <si>
    <t>Atmaca, A.</t>
  </si>
  <si>
    <t>AHP based life cycle sustainability assessment (LCSA) framework: a case study of six storey wood frame and concrete frame buildings in Vancouver</t>
  </si>
  <si>
    <t>Eco-efficiency in early design decisions: A multimethodology approach</t>
  </si>
  <si>
    <t>Sustainability (Switzerland)</t>
  </si>
  <si>
    <t>Life Cycle Cost Modelling of Buildings with Consideration of the Risk</t>
  </si>
  <si>
    <t>Galimshina, A.; Moustapha, M.; Hollberg, A.; Padey, P.; Lasvaux, S.; Sudret, B.; Habert, G.</t>
  </si>
  <si>
    <t>Kneifel, J.</t>
  </si>
  <si>
    <t>Xue, Z.; Liu, H.; Zhang, Q.; Wang, J.; Fan, J.; Zhou, X.</t>
  </si>
  <si>
    <t>7.2.4 general</t>
  </si>
  <si>
    <t>Rodrigues, Carla; Kirchain, Randolph; Freire, Fausto; Gregory, Jeremy</t>
  </si>
  <si>
    <t>Hasik, Vaclav; Ororbia, Maximilian; Warn, Gordon P.; Bilec, Melissa M.</t>
  </si>
  <si>
    <t>Cost-effective options for the renovation of an existing education building toward the nearly net-zero energy goal-life-cycle cost analysis</t>
  </si>
  <si>
    <t>Energy</t>
  </si>
  <si>
    <t>Development of a new methodology to optimize building life cycle cost, environmental impacts, and occupant satisfaction</t>
  </si>
  <si>
    <t>BIM-based life cycle assessment and life cycle costing of an office building in Western Europe</t>
  </si>
  <si>
    <t>Abdallah, M.; El-Rayes, K.; Liu, L.</t>
  </si>
  <si>
    <t>5.6 LC sustainability; 7.3 LCT; 7.9 Review</t>
  </si>
  <si>
    <t>Life cycle cost and carbon footprint of energy efficient refurbishments to 20th century UK school buildings</t>
  </si>
  <si>
    <t>Proceedings of the Institution of Civil Engineers: Engineering Sustainability</t>
  </si>
  <si>
    <t>OPEN HOUSE: An online platform for a transparent and open methodology to assess the sustainability of buildings</t>
  </si>
  <si>
    <t>Environmental and Sustainability Indicators</t>
  </si>
  <si>
    <t>Journal of Urban Technology</t>
  </si>
  <si>
    <t>A life cycle framework for the identification of optimal building renovation strategies considering economic and environmental impacts</t>
  </si>
  <si>
    <t>Prabatha, T.; Hewage, K.; Karunathilake, H.; Sadiq, R.</t>
  </si>
  <si>
    <t>Life‐Cycle Energy, Costs, and Strategies for Improving a Single‐Family House</t>
  </si>
  <si>
    <t>7.2.2 existing</t>
  </si>
  <si>
    <t>Sustainable properties - dream or trend? [Inmuebles sostenibles - ¿sueño o tendencia?]</t>
  </si>
  <si>
    <t>Shin, Young-su; Cho, Kyuman</t>
  </si>
  <si>
    <t>Energy Conversion and Management</t>
  </si>
  <si>
    <t>Journal of environmental management</t>
  </si>
  <si>
    <t>A budget for the ecological footprint of buildings is possible: A case study using the dwelling construction cost database of Andalusia</t>
  </si>
  <si>
    <t>International Journal of Sustainable Development and World Ecology</t>
  </si>
  <si>
    <t>Periodical</t>
  </si>
  <si>
    <t>Petit-Boix, Anna; Llorach-Massana, Pere; Sanjuan-Delmás, David; Sierra-Pérez, Jorge; Vinyes, Elisabet; Gabarrell, Xavier; Rieradevall, Joan; Sanyé-Mengual, Esther</t>
  </si>
  <si>
    <t>Toward energy savings in campus buildings under a life cycle thinking approach</t>
  </si>
  <si>
    <t>Archives of Civil Engineering</t>
  </si>
  <si>
    <t>Selecting design strategies using multi-criteria decision making to improve the sustainability of buildings</t>
  </si>
  <si>
    <t>Pombo, Olatz; Allacker, Karen; Rivela, Beatriz; Neila, Javier</t>
  </si>
  <si>
    <t>Life-cycle cost assessment and energy performance evaluation of NZEB enhancement for LEED-rated educational facilities</t>
  </si>
  <si>
    <t>LCC assessments and environmental impacts on the energy renovation of a multi-family building from the 1890s</t>
  </si>
  <si>
    <t>Wang, R.; Lu, S.; Feng, W.; Zhai, X.; Li, X.</t>
  </si>
  <si>
    <t>Implementing Life Cycle Sustainability Assessment during design stages in Building Information Modelling: From systematic literature review to a methodological approach</t>
  </si>
  <si>
    <t>Using life cycle thinking to analyze environmental labeling: The case of appearance wood products</t>
  </si>
  <si>
    <t>Innovative design for sustainability: Integrating embodied impacts and costs during the early design phase</t>
  </si>
  <si>
    <t>Boros, I.; Tanasa, C.; Stoian, V.; Dan, D.</t>
  </si>
  <si>
    <t>Cost-effective GHG mitigation strategies for Western Australia’s housing sector: a life cycle management approach</t>
  </si>
  <si>
    <t>Lifecycle costing of low energy housing refurbishment: A case study of a 7 year retrofit in Chester Road, London</t>
  </si>
  <si>
    <t>The impact assessment of campus buildings based on a life cycle assessment-life cycle cost integrated model</t>
  </si>
  <si>
    <t>Zheng, X.; Zhang, A.; Xi, B.</t>
  </si>
  <si>
    <t>Chastas, P.; Theodosiou, T.; Bikas, D.; Tsikaloudaki, K.</t>
  </si>
  <si>
    <t>Whole building life cycle environmental impacts and costs: A sensitivity study of design and service decisions</t>
  </si>
  <si>
    <t>Moving towards a more sustainable belgian dwelling stock: The passive standard as the next step?</t>
  </si>
  <si>
    <t>Hong, Y.; Ezeh, C. I.; Zhao, H.; Deng, W.; Hong, S.-H.; Tang, Y.</t>
  </si>
  <si>
    <t>Motuzienė, Violeta; Rogoža, Artur; Lapinskienė, Vilūnė; Vilutienė, Tatjana</t>
  </si>
  <si>
    <t>A circular economy life cycle costing model (CE-LCC) for building components</t>
  </si>
  <si>
    <t>Peyramale, V.; Eberl, S.; Essig, N.</t>
  </si>
  <si>
    <t>Rocchi, L.; Kadziński, M.; Menconi, M. E.; Grohmann, D.; Miebs, G.; Paolotti, L.; Boggia, A.</t>
  </si>
  <si>
    <t>Safer alternatives assessment: The Massachusetts process as a model for state governments</t>
  </si>
  <si>
    <t>Journal of Construction Engineering and Management</t>
  </si>
  <si>
    <t>Fauzi, R. T.; Lavoie, P.; Tanguy, A.; Amor, B.</t>
  </si>
  <si>
    <t>Automation in Construction</t>
  </si>
  <si>
    <t>Ylmén, Peter; Mjörnell, Kristina; Berlin, Johanna; Arfvidsson, Jesper</t>
  </si>
  <si>
    <t>3.3.2 optimization; 5.1.2 Journals; 7.4 LCA+LCC</t>
  </si>
  <si>
    <t>Sanchez, B.; Esnaashary Esfahani, M.; Haas, C.</t>
  </si>
  <si>
    <t>Building design-space exploration through quasi-optimization of life cycle impacts and costs</t>
  </si>
  <si>
    <t>7.3 LCT</t>
  </si>
  <si>
    <t>Belucio, M.; Rodrigues, C.; Antunes, C. H.; Freire, F.; Dias, L. C.</t>
  </si>
  <si>
    <t>Hamida, A.; Alsudairi, A.; Alshaibani, K.; Alshamrani, O.</t>
  </si>
  <si>
    <t>2021</t>
  </si>
  <si>
    <t>7.4 LCA+LCC; 7.12 Case-study selection</t>
  </si>
  <si>
    <t>7.4.3 existing</t>
  </si>
  <si>
    <t>Leckner, Mitchell; Zmeureanu, Radu</t>
  </si>
  <si>
    <t>Kliniotou, M.</t>
  </si>
  <si>
    <t>Fregonara, Elena; Giordano, Roberto; Rolando, Diana; Tulliani, Jean-Marc</t>
  </si>
  <si>
    <t>Barbini, A.; Malacarne, G.; Romagnoli, K.; Massari, G. A.; Matt, D. T.</t>
  </si>
  <si>
    <t>5.6 LC sustainability; 7.2.2 existing; 7.9 Review</t>
  </si>
  <si>
    <t>Journal of Design and Built Environment</t>
  </si>
  <si>
    <t>Moschetti, R.; Brattebø, H.</t>
  </si>
  <si>
    <t>5.1.2 Journals; 5.3 case studies; 7.4.3 existing; 7.12 Case-study selection</t>
  </si>
  <si>
    <t>Sánchez-Garrido, A. J.; Navarro, I. J.; Yepes, V.</t>
  </si>
  <si>
    <t>Life cycle and life cycle cost implications of integrated phase change materials in office buildings</t>
  </si>
  <si>
    <t>Sustainable materials selection based on flood damage assessment for a building using LCA and LCC</t>
  </si>
  <si>
    <t>Almeida, M.; Mateus, R.; Ferreira, M.; Rodrigues, A.</t>
  </si>
  <si>
    <t>Pombo, O.; Rivela, B.; Neila, J.</t>
  </si>
  <si>
    <t>Ruparathna, Rajeev; Hewage, Kasun; Sadiq, Rehan</t>
  </si>
  <si>
    <t>2012</t>
  </si>
  <si>
    <t>Risholt, Birgit; Time, Berit; Hestnes, Anne Grete</t>
  </si>
  <si>
    <t>Circular economy in the construction sector: advancing environmental performance through systemic and holistic thinking</t>
  </si>
  <si>
    <t>Carreras, Joan; Boer, Dieter; Guillén-Gosálbez, Gonzalo; Cabeza, Luisa F.; Medrano, Marc; Jiménez, Laureano</t>
  </si>
  <si>
    <t>Ramírez-Villegas, R.; Eriksson, O.; Olofsson, T.</t>
  </si>
  <si>
    <t>CIB - UTILITY BASED SYSTEMS FRAMEWORK FOR EXISTING RESIDENTIAL BUILDING</t>
  </si>
  <si>
    <t>Silvestre, J. D.; Brito, J. de; Pinheiro, M. D.</t>
  </si>
  <si>
    <t>Sustainability performance of hotel buildings in the Himalayan region</t>
  </si>
  <si>
    <t>7.4.1 cost-optimal</t>
  </si>
  <si>
    <t>Santos, Rúben; Costa, António Aguiar; Silvestre, José D.; Vandenbergh, Thomas; Pyl, Lincy</t>
  </si>
  <si>
    <t>Life Cycle Thinking (LCT) applied to residential heat pump systems: A critical review</t>
  </si>
  <si>
    <t>Trovato, M. R.; Nocera, F.; Giuffrida, S.</t>
  </si>
  <si>
    <t>Maydl, P.</t>
  </si>
  <si>
    <t>Construction products and life-cycle thinking</t>
  </si>
  <si>
    <t>Hajare, A.; Elwakil, E.</t>
  </si>
  <si>
    <t>Tabrizi, A.; Sanguinetti, P.</t>
  </si>
  <si>
    <t>An overall methodology to define reference values for building sustainability parameters</t>
  </si>
  <si>
    <t>Resources, Conservation and Recycling</t>
  </si>
  <si>
    <t>Integrated LCA-LCC assessment model of offsite, onsite, and conventional construction systems</t>
  </si>
  <si>
    <t>Optimizing the selection of sustainability measures to minimize life-cycle cost of existing buildings</t>
  </si>
  <si>
    <t>5 LCC+LCA; 5.3 case studies; 7.2.2 existing</t>
  </si>
  <si>
    <t>7.2 LCSA; 7.5 BIM; 7.12 Case-study selection</t>
  </si>
  <si>
    <t>Sojkova, K.; Volf, M.; Lupisek, A.; Bolliger, R.; Vachal, T.</t>
  </si>
  <si>
    <t>’Materials as a design tool’ design philosophy applied in three innovative research pavilions out of sustainable building materials with controlled end-of-life scenarios</t>
  </si>
  <si>
    <t>A Holistic Life Cycle Sustainability Evaluation of a Building Project</t>
  </si>
  <si>
    <t>Agent-Based Modeling of Temporal and Spatial Dynamics in Life Cycle Sustainability Assessment</t>
  </si>
  <si>
    <t>Trade-off between the economic and environmental impact of different decarbonisation strategies for residential buildings</t>
  </si>
  <si>
    <t>Environment Systems and Decisions</t>
  </si>
  <si>
    <t>European Journal of Engineering Education</t>
  </si>
  <si>
    <t>Sustainability assessment of circular building alternatives: Consequential LCA and LCC for internal wall assemblies as a case study in a Belgian context</t>
  </si>
  <si>
    <t>Energy and Buildings</t>
  </si>
  <si>
    <t>Systematic approach for the life cycle multi-objective optimization of buildings combining objective reduction and surrogate modeling</t>
  </si>
  <si>
    <t>Informes de la Construccion</t>
  </si>
  <si>
    <t>A design tool to assess the heating energy demand and the associated financial and environmental impact in neighbourhoods</t>
  </si>
  <si>
    <t>Simulation-Based Multi-Objective Optimization of institutional building renovation considering energy consumption, Life-Cycle Cost and Life-Cycle Assessment</t>
  </si>
  <si>
    <t>Sustainable construction risk perceptions in the Kuwaiti construction industry</t>
  </si>
  <si>
    <t>7.4.2 energy</t>
  </si>
  <si>
    <t>Int J Life Cycle Assess (The International Journal of Life Cycle Assessment)</t>
  </si>
  <si>
    <t>Life cycle assessment and life cycle cost implications for roofing and floor designs in residential buildings</t>
  </si>
  <si>
    <t>Keoleian, Gregory A.; Blanchard, Steven; Reppe, Peter</t>
  </si>
  <si>
    <t>Islam, H.; Jollands, M.; Setunge, S.; Bhuiyan, M. A.</t>
  </si>
  <si>
    <t>Reference type</t>
  </si>
  <si>
    <t>Life cycle thinking</t>
  </si>
  <si>
    <t>1998</t>
  </si>
  <si>
    <t>Hassan, O.A.B.</t>
  </si>
  <si>
    <t>Advances in Building Energy Research</t>
  </si>
  <si>
    <t>Lilja, R. K.</t>
  </si>
  <si>
    <t>Gamalath, I.; Hewage, K.; Ruparathna, R.; Karunathilake, H.; Prabatha, T.; Sadiq, R.</t>
  </si>
  <si>
    <t>Zeng, R.; Chini, A.; Ries, R.</t>
  </si>
  <si>
    <t>Optimization approach of balancing life cycle cost and environmental impacts on residential building design</t>
  </si>
  <si>
    <t>Caruso, M.; Pinho, R.; Bianchi, F.; Cavalieri, F.; Lemmo, M. T.</t>
  </si>
  <si>
    <t>Building life-span prediction for life cycle assessment and life cycle cost using machine learning: A big data approach</t>
  </si>
  <si>
    <t>Praznik, M.; Butala, V.; Zbašnik-Senegacnik, M.</t>
  </si>
  <si>
    <t>2.1 circularity; 4 LCC; 7.7 Circular economy</t>
  </si>
  <si>
    <t>Assessment of the economic benefits from sustainable construction in Greece</t>
  </si>
  <si>
    <t>Life-cycle costs and impacts on energy-related building renovation assessments</t>
  </si>
  <si>
    <t>Vatalis, K. I.; Manoliadis, O. G.; Charalampides, G.</t>
  </si>
  <si>
    <t>Implementing multi objective genetic algorithm for life cycle carbon footprint and life cycle cost minimisation: A building refurbishment case study</t>
  </si>
  <si>
    <t>Hester, Joshua; Gregory, Jeremy; Ulm, Franz-Josef; Kirchain, Randolph</t>
  </si>
  <si>
    <t>Beyond the code: Energy, carbon, and cost savings using conventional technologies</t>
  </si>
  <si>
    <t>Invidiata, Andrea; Lavagna, Monica; Ghisi, Enedir</t>
  </si>
  <si>
    <t>Environmental impacts cost assessment model of residential building using an artificial neural network</t>
  </si>
  <si>
    <t>Di Giuseppe, E.</t>
  </si>
  <si>
    <t>Techno-economic analysis of energy renovation measures for a district heated multi-family house</t>
  </si>
  <si>
    <t>Environmental and economic assessment on 3D printed buildings with recycled concrete</t>
  </si>
  <si>
    <t>2018</t>
  </si>
  <si>
    <t>Liu, S.; Qian, S.</t>
  </si>
  <si>
    <t>Journal of Environmental Assessment Policy and Management</t>
  </si>
  <si>
    <t>Pons, O.; Aguado, A.</t>
  </si>
  <si>
    <t>Malmgren, L.; Elfborg, S.; Mjörnell, K.</t>
  </si>
  <si>
    <t>5.1.2 Journals; 5.3 case studies; 7.4 LCA+LCC</t>
  </si>
  <si>
    <t>A framework for the integrated optimisation of the life cycle greenhouse gas emissions and cost of buildings</t>
  </si>
  <si>
    <t>A multi-objective feedback approach for evaluating sequential conceptual building design decisions</t>
  </si>
  <si>
    <t>Multi criteria analyses, life cycle approaches and delphi method: A methodological proposal to assess design scenarios [Analisi multi criteria, approcci life cycle e delphi method: Una proposta metodologica per valutare scenari di progetto]</t>
  </si>
  <si>
    <t>Sustainability assessment framework for low rise commercial buildings: life cycle impact index-based approach</t>
  </si>
  <si>
    <t>Marzouk, M.; Azab, S.</t>
  </si>
  <si>
    <t>BIM-enabled sustainability assessment of material supply decisions</t>
  </si>
  <si>
    <t>Development of a BIM-based Environmental and Economic Life Cycle Assessment tool</t>
  </si>
  <si>
    <t>Optimal renewable energy supply choices for net-zero ready buildings: A life cycle thinking approach under uncertainty</t>
  </si>
  <si>
    <t>A modeling framework to evaluate sustainability of building construction based on LCSA</t>
  </si>
  <si>
    <t>Engaging stakeholders in performance-based building: Lessons from the Performance-Based Building (PeBBu) Network</t>
  </si>
  <si>
    <t>Engineering Structures</t>
  </si>
  <si>
    <t>To retrofit or not? Making energy retrofit decisions through life cycle thinking for Canadian residences</t>
  </si>
  <si>
    <t>Year derived</t>
  </si>
  <si>
    <t>A multidisciplinary approach to sustainable building material selection: A case study in a Finnish context</t>
  </si>
  <si>
    <t>5.6 LC sustainability; 7.2 LCSA</t>
  </si>
  <si>
    <t>Rodrigues, C.; Freire, F.</t>
  </si>
  <si>
    <t>A value-focused thinking approach for the environmental management of buildings construction</t>
  </si>
  <si>
    <t>A multi-objective life cycle approach for optimal building design: A case study in Finnish context</t>
  </si>
  <si>
    <t>A software tool for a stochastic life cycle assessment and costing of buildings’ energy efficiency measures</t>
  </si>
  <si>
    <t>Plebankiewicz, E.; Zima, K.; Wieczorek, D.</t>
  </si>
  <si>
    <t>5.1.2 Journals; 5.3 case studies; 7.4.3 existing</t>
  </si>
  <si>
    <t>Trusty, W. B.</t>
  </si>
  <si>
    <t>Zygmunt, M.; Piczulski, M.</t>
  </si>
  <si>
    <t>Sustainable Development</t>
  </si>
  <si>
    <t>Santos, Rúben; Costa, António Aguiar; Silvestre, José D.; Pyl, Lincy</t>
  </si>
  <si>
    <t>Balasbaneh, Ali Tighnavard; Bin Marsono, Abdul Kadir; Gohari, Adel</t>
  </si>
  <si>
    <t>Allacker, K.; Trigaux, D.; Troyer, F. de</t>
  </si>
  <si>
    <t>van Gulck, Lisa; van de Putte, Stijn; Delghust, Marc; van den Bossche, Nathan; Steeman, Marijke</t>
  </si>
  <si>
    <t>Bio-inspired sustainability assessment for building product development - Concept and case study</t>
  </si>
  <si>
    <t>Zhang, H.; Hewage, K.; Prabatha, T.; Sadiq, R.</t>
  </si>
  <si>
    <t>Industry and Environment</t>
  </si>
  <si>
    <t>Energy retrofit of historic buildings: Environmental assessment of cost-optimal solutions</t>
  </si>
  <si>
    <t>Life cycle assessment and cost analysis of residential buildings in south east of turkey: Part 1—review and methodology</t>
  </si>
  <si>
    <t>dos Reis, A. S.; Dias, M. F.</t>
  </si>
  <si>
    <t>Saleem, M.; Chhipi-Shrestha, G.; Túlio Barbosa Andrade, M.; Dyck, R.; Ruparathna, R.; Hewage, K.; Sadiq, R.</t>
  </si>
  <si>
    <t>Bakens, W.; Foliente, G.; Jasuja, M.</t>
  </si>
  <si>
    <t>Allacker, K.; Troyer, F. de</t>
  </si>
  <si>
    <t>A multi-objective optimization model for determining the building design and occupant behaviors based on energy, economic, and environmental performance</t>
  </si>
  <si>
    <t>2019</t>
  </si>
  <si>
    <t>International Journal of Sustainable Development and Planning</t>
  </si>
  <si>
    <t>Journal of Modern Project Management</t>
  </si>
  <si>
    <t>Gangolells, M.; Gaspar, K.; Casals, M.; Ferré-Bigorra, J.; Forcada, N.; Macarulla, M.</t>
  </si>
  <si>
    <t>International Journal of Sustainable Building Technology and Urban Development</t>
  </si>
  <si>
    <t>Lippiatt, B. C.; Boyles, A. S.</t>
  </si>
  <si>
    <t>Applied Sciences (Switzerland)</t>
  </si>
  <si>
    <t>Dahy, H.</t>
  </si>
  <si>
    <t>Journal of Building Engineering</t>
  </si>
  <si>
    <t>Building Services Engineering Research and Technology</t>
  </si>
  <si>
    <t>Horn, R.; Dahy, H.; Gantner, J.; Speck, O.; Leistner, P.</t>
  </si>
  <si>
    <t>Energy rating system for climate conscious operation of multi-unit residential buildings</t>
  </si>
  <si>
    <t>Baldoni, E.; Coderoni, S.; Di Giuseppe, E.; D’Orazio, M.; Esposti, R.; Maracchini, G.</t>
  </si>
  <si>
    <t>Schneider-Marin, Patricia; Lang, Werner</t>
  </si>
  <si>
    <t>Journal of Green Building</t>
  </si>
  <si>
    <t>Bulletin of Earthquake Engineering</t>
  </si>
  <si>
    <t>Eliason, P.; Morose, G.</t>
  </si>
  <si>
    <t>Exploring the pathway from zero-energy to zero-emission building solutions: A case study of a Norwegian office building</t>
  </si>
  <si>
    <t>Application of life cycle sustainability assessment in the construction sector: A systematic literature review</t>
  </si>
  <si>
    <t>Comparing life cycle implications of building retrofit and replacement options</t>
  </si>
  <si>
    <t>Sharif, Seyed Amirhosain; Hammad, Amin</t>
  </si>
  <si>
    <t>Backes, J. G.; Traverso, M.</t>
  </si>
  <si>
    <t>Wu, R.; Mavromatidis, G.; Orehounig, K.; Carmeliet, J.</t>
  </si>
  <si>
    <t>Ecological and economic benefits of the "medium" level of the building thermo-modernization: A case study in Poland</t>
  </si>
  <si>
    <t>Uncertainty of building elements’ service lives in building LCA &amp; LCC: What matters?</t>
  </si>
  <si>
    <t>Energy Reports</t>
  </si>
  <si>
    <t>Multidisciplinary optimization of life-cycle energy and cost using a BIM-based master model</t>
  </si>
  <si>
    <t>Cobut, A.; Beauregard, R.; Blanchet, P.</t>
  </si>
  <si>
    <t>Streamlined environmental and cost life-cycle approach for building thermal retrofits: A case of residential buildings in South European climates</t>
  </si>
  <si>
    <t>Integration of LCA and LCC analysis within a BIM-based environment</t>
  </si>
  <si>
    <t>What is the optimal robust environmental and cost-effective solution for building renovation? Not the usual one</t>
  </si>
  <si>
    <t>Embodied greenhouse gas emissions from refurbishment of residential building stock to achieve a 50% operational energy reduction</t>
  </si>
  <si>
    <t>Sustainability assessment of nearly zero energy renovation of dwellings based on energy, economy and home quality indicators</t>
  </si>
  <si>
    <t>Hossaini, N.; Reza, B.; Akhtar, S.; Sadiq, R.; Hewage, K.</t>
  </si>
  <si>
    <t>Moschetti, R.; Brattebø, H.; Sparrevik, M.</t>
  </si>
  <si>
    <t>Life cycle inventory of buildings: A contribution analysis</t>
  </si>
  <si>
    <t>Conci, Mira; Konstantinou, Thaleia; van den Dobbelsteen, Andy; Schneider, Jens</t>
  </si>
  <si>
    <t>Moran, P.; O’Connell, J.; Goggins, J.</t>
  </si>
  <si>
    <t>Lin, C.-C.; Tsaih, L.S.-J.; Perng, Y.-H.; Chiang, T.-Y.</t>
  </si>
  <si>
    <t>Minne, E.; Wingrove, K.; Crittenden, J. C.</t>
  </si>
  <si>
    <t>International Journal of Sustainable Built Environment</t>
  </si>
  <si>
    <t>Sustainability evaluation of retrofitting solutions for rural buildings through life cycle approach and multi-criteria analysis</t>
  </si>
  <si>
    <t>Life cycle environmental and cost performance of prefabricated buildings</t>
  </si>
  <si>
    <t>5 LCC+LCA; 5.3 case studies; 5.8 Multi-criteria decision making; 7.4 LCA+LCC; 7.12 Case-study selection</t>
  </si>
  <si>
    <t>Ismael, D.; Shealy, T.</t>
  </si>
  <si>
    <t>2006</t>
  </si>
  <si>
    <t>Author, editor or organization</t>
  </si>
  <si>
    <t>Preliminary review of sustainability indicators to greening existing building based on lcsa components</t>
  </si>
  <si>
    <t>Options to reduce the environmental impacts of residential buildings in the European Union-Potential and costs</t>
  </si>
  <si>
    <t>Houses based on wood as an ecological and sustainable housing alternative-Case study</t>
  </si>
  <si>
    <t>Persson, J.; Grönkvist, S.</t>
  </si>
  <si>
    <t>Application of life cycle thinking towards sustainable cities: A review</t>
  </si>
  <si>
    <t>Sustainable engineering: State-of-the-art and prospects</t>
  </si>
  <si>
    <t>Llatas, Carmen; Soust-Verdaguer, Bernardette; Passer, Alexander</t>
  </si>
  <si>
    <t>Malaysian Construction Research Journal</t>
  </si>
  <si>
    <t>The role of construction IT in the paradigm of sustainable architecture</t>
  </si>
  <si>
    <t>The influence of secondary effects on global warming and cost optimization of insulation in the building envelope</t>
  </si>
  <si>
    <t>Journal of Building Performance Simulation</t>
  </si>
  <si>
    <t>Amin, H.; Agnar, J.</t>
  </si>
  <si>
    <t>Journal of Industrial Ecology</t>
  </si>
  <si>
    <t>Verbeeck, G.; Hens, H.</t>
  </si>
  <si>
    <t>Life-cycle environmental and cost-effective energy retrofitting solutions for office stock</t>
  </si>
  <si>
    <t>2004</t>
  </si>
  <si>
    <t>Islam, Hamidul; Jollands, Margaret; Setunge, Sujeeva; Haque, Nawshad; Bhuiyan, Muhammed A.</t>
  </si>
  <si>
    <t>Santos, Rúben; Aguiar Costa, António; Silvestre, José D.; Pyl, Lincy</t>
  </si>
  <si>
    <t>Factors that influence Australian community buildings’ sustainable management</t>
  </si>
  <si>
    <t>5.1.2 Journals; 7.4 LCA+LCC; 7.12 Case-study selection</t>
  </si>
  <si>
    <t>Policy instruments for promoting material efficiency: Case of Finland</t>
  </si>
  <si>
    <t>Hong, Y.; Ezeh, C. I.; Deng, W.; Hong, S.-H.; Ma, Y.; Tang, Y.; Jin, Y.</t>
  </si>
  <si>
    <t>BuHamdan, S.; Alwisy, A.; Barkokebas, B.; Bouferguene, A.; Al-Hussein, M.</t>
  </si>
  <si>
    <t>The challenge of sustainable building renovation: Assessment of current criteria and future outlook</t>
  </si>
  <si>
    <t>Rodrigues, Carla; Freire, Fausto</t>
  </si>
  <si>
    <t>2013</t>
  </si>
  <si>
    <t>Švajlenka, J.; Kozlovská, M.</t>
  </si>
  <si>
    <t>Konstantinidou, Christina A.; Lang, Werner; Papadopoulos, Agis M.; Santamouris, Mattheos</t>
  </si>
  <si>
    <t>Impact of progressive sustainable target value assessment on building design decisions</t>
  </si>
  <si>
    <t>LCA and LCC of the world’s longest pier: a case study on nickel-containing stainless steel rebar</t>
  </si>
  <si>
    <t>5 LCC+LCA; 7.4 LCA+LCC; 7.12 Case-study selection</t>
  </si>
  <si>
    <t>Life Cycle Thinking-Based Selection of Building Facades</t>
  </si>
  <si>
    <t>Renewable and Sustainable Energy Reviews</t>
  </si>
  <si>
    <t>Clean Techn Environ Policy (Clean Technologies and Environmental Policy)</t>
  </si>
  <si>
    <t>Brown, N.W.O.; Olsson, S.; Malmqvist, T.</t>
  </si>
  <si>
    <t>Combining life cycle environmental and economic assessments in building energy renovation projects</t>
  </si>
  <si>
    <t>Life-cycle carbon and cost analysis of energy efficiency measures in new commercial buildings</t>
  </si>
  <si>
    <t>Nägeli, C.; Farahani, A.; Österbring, M.; Dalenbäck, J.-O.; Wallbaum, H.</t>
  </si>
  <si>
    <t>Alireza, A.F.F.; Rashidi, T. H.; Akbarnezhad, A.; Waller, S. T.</t>
  </si>
  <si>
    <t>Economic and environmental analysis of energy renovation packages for European office buildings</t>
  </si>
  <si>
    <t>Life-cycle assessment and monetary measurements for the carbon footprint reduction of public buildings</t>
  </si>
  <si>
    <t>Buyle, Matthias; Galle, Waldo; Debacker, Wim; Audenaert, Amaryllis</t>
  </si>
  <si>
    <t>Mistry, M.; Koffler, C.; Wong, S.</t>
  </si>
  <si>
    <t>Life cycle inventory of buildings: A calculation method</t>
  </si>
  <si>
    <t>Optimization of zero-energy building by multi-criteria optimization method: A case study</t>
  </si>
  <si>
    <t>Business Systems Research</t>
  </si>
  <si>
    <t>Eco-efficiency of construction materials: Data envelopment analysis</t>
  </si>
  <si>
    <t>Bhochhibhoya, S.; Pizzol, M.; Marinello, F.; Cavalli, R.</t>
  </si>
  <si>
    <t>Integration of life cycle cost analysis and energy simulation for building energy-efficient strategies assessment</t>
  </si>
  <si>
    <t>7.2 LCSA; 7.5 BIM</t>
  </si>
  <si>
    <t>Jahandideh, F.; Raman, S. N.; Jamil, M.; Prakash, R.</t>
  </si>
  <si>
    <t>Vonka, M.; Hajek, P.; Lupisek, A.</t>
  </si>
  <si>
    <t>Sustainable energy efficiency retrofits as residenial buildings move towards nearly zero energy building (NZEB) standards</t>
  </si>
  <si>
    <t>A Life Cycle Thinking Framework to Mitigate the Environmental Impact of Building Materials</t>
  </si>
  <si>
    <t>LCA+LCC</t>
  </si>
  <si>
    <t>LCSA</t>
  </si>
  <si>
    <t>LCT</t>
  </si>
  <si>
    <t>CE</t>
  </si>
  <si>
    <t>EF+LCC</t>
  </si>
  <si>
    <t>value</t>
  </si>
  <si>
    <t>3.3.2 optimization; 5.1.2 Journals; 7.4 LCA+LCC; 7.12 Case-study selection</t>
  </si>
  <si>
    <t>5.1.2 Journals; 7.4 LCA+LCC; 7.12 Case-study selection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</si>
</sst>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9"/>
      <color indexed="8"/>
      <name val="Segoe UI"/>
      <family val="2"/>
    </font>
    <font>
      <sz val="9"/>
      <color indexed="64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E2E2E2"/>
        <bgColor indexed="10"/>
      </patternFill>
    </fill>
    <fill>
      <patternFill patternType="solid">
        <fgColor rgb="FFF2F2F2"/>
        <bgColor indexed="1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3" borderId="2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B0B4B0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LCA+LCC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'LCA+LCC'!$A$116:$A$139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'LCA+LCC'!$B$116:$B$139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</c:v>
                </c:pt>
                <c:pt idx="13">
                  <c:v>3</c:v>
                </c:pt>
                <c:pt idx="14">
                  <c:v>1</c:v>
                </c:pt>
                <c:pt idx="15">
                  <c:v>3</c:v>
                </c:pt>
                <c:pt idx="16">
                  <c:v>3</c:v>
                </c:pt>
                <c:pt idx="17">
                  <c:v>9</c:v>
                </c:pt>
                <c:pt idx="18">
                  <c:v>16</c:v>
                </c:pt>
                <c:pt idx="19">
                  <c:v>13</c:v>
                </c:pt>
                <c:pt idx="20">
                  <c:v>5</c:v>
                </c:pt>
                <c:pt idx="21">
                  <c:v>19</c:v>
                </c:pt>
                <c:pt idx="22">
                  <c:v>20</c:v>
                </c:pt>
                <c:pt idx="23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12-4C29-A3AB-6202ABC621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1587519"/>
        <c:axId val="1201592095"/>
      </c:barChart>
      <c:catAx>
        <c:axId val="1201587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201592095"/>
        <c:crosses val="autoZero"/>
        <c:auto val="1"/>
        <c:lblAlgn val="ctr"/>
        <c:lblOffset val="100"/>
        <c:noMultiLvlLbl val="0"/>
      </c:catAx>
      <c:valAx>
        <c:axId val="1201592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201587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LCSA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LCSA!$A$68:$A$91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LCSA!$B$68:$B$91</c:f>
              <c:numCache>
                <c:formatCode>General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9</c:v>
                </c:pt>
                <c:pt idx="2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5B-4CC7-98A9-42FDFFEE8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4690559"/>
        <c:axId val="1264699295"/>
      </c:barChart>
      <c:catAx>
        <c:axId val="1264690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264699295"/>
        <c:crosses val="autoZero"/>
        <c:auto val="1"/>
        <c:lblAlgn val="ctr"/>
        <c:lblOffset val="100"/>
        <c:noMultiLvlLbl val="0"/>
      </c:catAx>
      <c:valAx>
        <c:axId val="1264699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264690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LCT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LCT!$A$20:$A$43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LCT!$B$20:$B$43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CE-4BEA-868A-F23949584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2112319"/>
        <c:axId val="1262110239"/>
      </c:barChart>
      <c:catAx>
        <c:axId val="1262112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262110239"/>
        <c:crosses val="autoZero"/>
        <c:auto val="1"/>
        <c:lblAlgn val="ctr"/>
        <c:lblOffset val="100"/>
        <c:noMultiLvlLbl val="0"/>
      </c:catAx>
      <c:valAx>
        <c:axId val="1262110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262112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>
                <a:latin typeface="Times New Roman" panose="02020603050405020304" pitchFamily="18" charset="0"/>
                <a:cs typeface="Times New Roman" panose="02020603050405020304" pitchFamily="18" charset="0"/>
              </a:rPr>
              <a:t>Publications on environmental</a:t>
            </a:r>
            <a:r>
              <a:rPr lang="de-DE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and economic assessment of buildings</a:t>
            </a:r>
            <a:r>
              <a:rPr lang="de-DE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ALL!$G$1</c:f>
              <c:strCache>
                <c:ptCount val="1"/>
                <c:pt idx="0">
                  <c:v>LCA+LCC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numRef>
              <c:f>ALL!$A$2:$A$25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ALL!$G$2:$G$25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</c:v>
                </c:pt>
                <c:pt idx="13">
                  <c:v>3</c:v>
                </c:pt>
                <c:pt idx="14">
                  <c:v>1</c:v>
                </c:pt>
                <c:pt idx="15">
                  <c:v>3</c:v>
                </c:pt>
                <c:pt idx="16">
                  <c:v>3</c:v>
                </c:pt>
                <c:pt idx="17">
                  <c:v>9</c:v>
                </c:pt>
                <c:pt idx="18">
                  <c:v>16</c:v>
                </c:pt>
                <c:pt idx="19">
                  <c:v>13</c:v>
                </c:pt>
                <c:pt idx="20">
                  <c:v>5</c:v>
                </c:pt>
                <c:pt idx="21">
                  <c:v>19</c:v>
                </c:pt>
                <c:pt idx="22">
                  <c:v>20</c:v>
                </c:pt>
                <c:pt idx="23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8E-400A-A5D9-B276CE622B1E}"/>
            </c:ext>
          </c:extLst>
        </c:ser>
        <c:ser>
          <c:idx val="1"/>
          <c:order val="1"/>
          <c:tx>
            <c:strRef>
              <c:f>ALL!$E$1</c:f>
              <c:strCache>
                <c:ptCount val="1"/>
                <c:pt idx="0">
                  <c:v>LCSA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ALL!$A$2:$A$25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ALL!$E$2:$E$25</c:f>
              <c:numCache>
                <c:formatCode>General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9</c:v>
                </c:pt>
                <c:pt idx="2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8E-400A-A5D9-B276CE622B1E}"/>
            </c:ext>
          </c:extLst>
        </c:ser>
        <c:ser>
          <c:idx val="2"/>
          <c:order val="2"/>
          <c:tx>
            <c:strRef>
              <c:f>ALL!$F$1</c:f>
              <c:strCache>
                <c:ptCount val="1"/>
                <c:pt idx="0">
                  <c:v>LCT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ALL!$A$2:$A$25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ALL!$F$2:$F$25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8E-400A-A5D9-B276CE622B1E}"/>
            </c:ext>
          </c:extLst>
        </c:ser>
        <c:ser>
          <c:idx val="3"/>
          <c:order val="3"/>
          <c:tx>
            <c:strRef>
              <c:f>ALL!$B$1</c:f>
              <c:strCache>
                <c:ptCount val="1"/>
                <c:pt idx="0">
                  <c:v>EF+LCC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cat>
            <c:numRef>
              <c:f>ALL!$A$2:$A$25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ALL!$B$2:$B$25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8E-400A-A5D9-B276CE622B1E}"/>
            </c:ext>
          </c:extLst>
        </c:ser>
        <c:ser>
          <c:idx val="4"/>
          <c:order val="4"/>
          <c:tx>
            <c:strRef>
              <c:f>ALL!$C$1</c:f>
              <c:strCache>
                <c:ptCount val="1"/>
                <c:pt idx="0">
                  <c:v>CE</c:v>
                </c:pt>
              </c:strCache>
            </c:strRef>
          </c:tx>
          <c:spPr>
            <a:solidFill>
              <a:schemeClr val="dk1">
                <a:tint val="30000"/>
              </a:schemeClr>
            </a:solidFill>
            <a:ln>
              <a:noFill/>
            </a:ln>
            <a:effectLst/>
          </c:spPr>
          <c:invertIfNegative val="0"/>
          <c:cat>
            <c:numRef>
              <c:f>ALL!$A$2:$A$25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ALL!$C$2:$C$25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08E-400A-A5D9-B276CE622B1E}"/>
            </c:ext>
          </c:extLst>
        </c:ser>
        <c:ser>
          <c:idx val="5"/>
          <c:order val="5"/>
          <c:tx>
            <c:strRef>
              <c:f>ALL!$D$1</c:f>
              <c:strCache>
                <c:ptCount val="1"/>
                <c:pt idx="0">
                  <c:v>value</c:v>
                </c:pt>
              </c:strCache>
            </c:strRef>
          </c:tx>
          <c:spPr>
            <a:solidFill>
              <a:schemeClr val="dk1">
                <a:tint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ALL!$A$2:$A$25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ALL!$D$2:$D$25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08E-400A-A5D9-B276CE622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3669247"/>
        <c:axId val="1273667583"/>
      </c:barChart>
      <c:catAx>
        <c:axId val="1273669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273667583"/>
        <c:crosses val="autoZero"/>
        <c:auto val="1"/>
        <c:lblAlgn val="ctr"/>
        <c:lblOffset val="100"/>
        <c:noMultiLvlLbl val="0"/>
      </c:catAx>
      <c:valAx>
        <c:axId val="1273667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2736692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ALL!$B$1</c:f>
              <c:strCache>
                <c:ptCount val="1"/>
                <c:pt idx="0">
                  <c:v>EF+LCC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numRef>
              <c:f>ALL!$A$2:$A$25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ALL!$B$2:$B$25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07-4283-B8C9-D231ED026DBC}"/>
            </c:ext>
          </c:extLst>
        </c:ser>
        <c:ser>
          <c:idx val="1"/>
          <c:order val="1"/>
          <c:tx>
            <c:strRef>
              <c:f>ALL!$C$1</c:f>
              <c:strCache>
                <c:ptCount val="1"/>
                <c:pt idx="0">
                  <c:v>CE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ALL!$A$2:$A$25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ALL!$C$2:$C$25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07-4283-B8C9-D231ED026DBC}"/>
            </c:ext>
          </c:extLst>
        </c:ser>
        <c:ser>
          <c:idx val="2"/>
          <c:order val="2"/>
          <c:tx>
            <c:strRef>
              <c:f>ALL!$D$1</c:f>
              <c:strCache>
                <c:ptCount val="1"/>
                <c:pt idx="0">
                  <c:v>value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ALL!$A$2:$A$25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ALL!$D$2:$D$25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07-4283-B8C9-D231ED026DBC}"/>
            </c:ext>
          </c:extLst>
        </c:ser>
        <c:ser>
          <c:idx val="3"/>
          <c:order val="3"/>
          <c:tx>
            <c:strRef>
              <c:f>ALL!$E$1</c:f>
              <c:strCache>
                <c:ptCount val="1"/>
                <c:pt idx="0">
                  <c:v>LCSA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cat>
            <c:numRef>
              <c:f>ALL!$A$2:$A$25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ALL!$E$2:$E$25</c:f>
              <c:numCache>
                <c:formatCode>General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9</c:v>
                </c:pt>
                <c:pt idx="2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07-4283-B8C9-D231ED026DBC}"/>
            </c:ext>
          </c:extLst>
        </c:ser>
        <c:ser>
          <c:idx val="4"/>
          <c:order val="4"/>
          <c:tx>
            <c:strRef>
              <c:f>ALL!$F$1</c:f>
              <c:strCache>
                <c:ptCount val="1"/>
                <c:pt idx="0">
                  <c:v>LCT</c:v>
                </c:pt>
              </c:strCache>
            </c:strRef>
          </c:tx>
          <c:spPr>
            <a:solidFill>
              <a:schemeClr val="dk1">
                <a:tint val="30000"/>
              </a:schemeClr>
            </a:solidFill>
            <a:ln>
              <a:noFill/>
            </a:ln>
            <a:effectLst/>
          </c:spPr>
          <c:invertIfNegative val="0"/>
          <c:cat>
            <c:numRef>
              <c:f>ALL!$A$2:$A$25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ALL!$F$2:$F$25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07-4283-B8C9-D231ED026DBC}"/>
            </c:ext>
          </c:extLst>
        </c:ser>
        <c:ser>
          <c:idx val="5"/>
          <c:order val="5"/>
          <c:tx>
            <c:strRef>
              <c:f>ALL!$G$1</c:f>
              <c:strCache>
                <c:ptCount val="1"/>
                <c:pt idx="0">
                  <c:v>LCA+LCC</c:v>
                </c:pt>
              </c:strCache>
            </c:strRef>
          </c:tx>
          <c:spPr>
            <a:solidFill>
              <a:schemeClr val="dk1">
                <a:tint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ALL!$A$2:$A$25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ALL!$G$2:$G$25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</c:v>
                </c:pt>
                <c:pt idx="13">
                  <c:v>3</c:v>
                </c:pt>
                <c:pt idx="14">
                  <c:v>1</c:v>
                </c:pt>
                <c:pt idx="15">
                  <c:v>3</c:v>
                </c:pt>
                <c:pt idx="16">
                  <c:v>3</c:v>
                </c:pt>
                <c:pt idx="17">
                  <c:v>9</c:v>
                </c:pt>
                <c:pt idx="18">
                  <c:v>16</c:v>
                </c:pt>
                <c:pt idx="19">
                  <c:v>13</c:v>
                </c:pt>
                <c:pt idx="20">
                  <c:v>5</c:v>
                </c:pt>
                <c:pt idx="21">
                  <c:v>19</c:v>
                </c:pt>
                <c:pt idx="22">
                  <c:v>20</c:v>
                </c:pt>
                <c:pt idx="23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D07-4283-B8C9-D231ED026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5503680"/>
        <c:axId val="275502368"/>
      </c:barChart>
      <c:catAx>
        <c:axId val="27550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75502368"/>
        <c:crosses val="autoZero"/>
        <c:auto val="1"/>
        <c:lblAlgn val="ctr"/>
        <c:lblOffset val="100"/>
        <c:noMultiLvlLbl val="0"/>
      </c:catAx>
      <c:valAx>
        <c:axId val="27550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75503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112</xdr:row>
      <xdr:rowOff>9525</xdr:rowOff>
    </xdr:from>
    <xdr:to>
      <xdr:col>20</xdr:col>
      <xdr:colOff>190500</xdr:colOff>
      <xdr:row>129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F91E4A-86FC-4CBB-A391-95F9510735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1048385</xdr:colOff>
      <xdr:row>70</xdr:row>
      <xdr:rowOff>118745</xdr:rowOff>
    </xdr:from>
    <xdr:to>
      <xdr:col>2</xdr:col>
      <xdr:colOff>7144385</xdr:colOff>
      <xdr:row>87</xdr:row>
      <xdr:rowOff>106680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EDF85E-62AC-448F-972B-6B79E80A72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533399</xdr:colOff>
      <xdr:row>14</xdr:row>
      <xdr:rowOff>9525</xdr:rowOff>
    </xdr:from>
    <xdr:to>
      <xdr:col>25</xdr:col>
      <xdr:colOff>514350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56B8A1-1FE5-4761-B3FA-72D07499AD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267334</xdr:colOff>
      <xdr:row>5</xdr:row>
      <xdr:rowOff>73659</xdr:rowOff>
    </xdr:from>
    <xdr:to>
      <xdr:col>24</xdr:col>
      <xdr:colOff>448945</xdr:colOff>
      <xdr:row>23</xdr:row>
      <xdr:rowOff>85724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771158-D83E-45CE-8EC8-3D58749866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276860</xdr:colOff>
      <xdr:row>24</xdr:row>
      <xdr:rowOff>59690</xdr:rowOff>
    </xdr:from>
    <xdr:to>
      <xdr:col>24</xdr:col>
      <xdr:colOff>466090</xdr:colOff>
      <xdr:row>41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9D3FA57-9366-4212-A5C2-B1D3A9C38A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10D68-26D2-41B2-BECC-23D96DB3A78A}">
  <dimension ref="A1:F36"/>
  <sheetViews>
    <sheetView tabSelected="1" workbookViewId="0">
      <selection activeCell="C43" sqref="C43"/>
    </sheetView>
  </sheetViews>
  <sheetFormatPr defaultRowHeight="12.5" x14ac:dyDescent="0.25"/>
  <cols>
    <col min="3" max="3" width="127.6328125" bestFit="1" customWidth="1"/>
    <col min="4" max="4" width="0" hidden="1" customWidth="1"/>
    <col min="5" max="5" width="47.1796875" bestFit="1" customWidth="1"/>
    <col min="6" max="6" width="46.81640625" hidden="1" customWidth="1"/>
  </cols>
  <sheetData>
    <row r="1" spans="1:6" ht="14" x14ac:dyDescent="0.25">
      <c r="A1" s="1" t="s">
        <v>490</v>
      </c>
      <c r="B1" s="1" t="s">
        <v>418</v>
      </c>
      <c r="C1" s="1" t="s">
        <v>26</v>
      </c>
      <c r="D1" s="1" t="s">
        <v>376</v>
      </c>
      <c r="E1" s="1" t="s">
        <v>282</v>
      </c>
      <c r="F1" s="1" t="s">
        <v>105</v>
      </c>
    </row>
    <row r="2" spans="1:6" ht="14" x14ac:dyDescent="0.25">
      <c r="A2" s="2" t="s">
        <v>232</v>
      </c>
      <c r="B2" s="2" t="s">
        <v>222</v>
      </c>
      <c r="C2" s="2" t="s">
        <v>40</v>
      </c>
      <c r="D2" s="2" t="s">
        <v>13</v>
      </c>
      <c r="E2" s="2" t="s">
        <v>365</v>
      </c>
      <c r="F2" s="2" t="s">
        <v>356</v>
      </c>
    </row>
    <row r="3" spans="1:6" ht="14" x14ac:dyDescent="0.25">
      <c r="A3" s="2" t="s">
        <v>277</v>
      </c>
      <c r="B3" s="2" t="s">
        <v>222</v>
      </c>
      <c r="C3" s="2" t="s">
        <v>93</v>
      </c>
      <c r="D3" s="2" t="s">
        <v>13</v>
      </c>
      <c r="E3" s="2" t="s">
        <v>106</v>
      </c>
      <c r="F3" s="2" t="s">
        <v>231</v>
      </c>
    </row>
    <row r="4" spans="1:6" ht="14" x14ac:dyDescent="0.25">
      <c r="A4" s="2" t="s">
        <v>529</v>
      </c>
      <c r="B4" s="2" t="s">
        <v>189</v>
      </c>
      <c r="C4" s="2" t="s">
        <v>411</v>
      </c>
      <c r="D4" s="2" t="s">
        <v>13</v>
      </c>
      <c r="E4" s="2" t="s">
        <v>158</v>
      </c>
      <c r="F4" s="2" t="s">
        <v>540</v>
      </c>
    </row>
    <row r="5" spans="1:6" ht="14" x14ac:dyDescent="0.25">
      <c r="A5" s="2" t="s">
        <v>141</v>
      </c>
      <c r="B5" s="2" t="s">
        <v>444</v>
      </c>
      <c r="C5" s="2" t="s">
        <v>470</v>
      </c>
      <c r="D5" s="2" t="s">
        <v>13</v>
      </c>
      <c r="E5" s="2" t="s">
        <v>253</v>
      </c>
      <c r="F5" s="2" t="s">
        <v>6</v>
      </c>
    </row>
    <row r="6" spans="1:6" ht="14" x14ac:dyDescent="0.25">
      <c r="A6" s="2" t="s">
        <v>430</v>
      </c>
      <c r="B6" s="2" t="s">
        <v>444</v>
      </c>
      <c r="C6" s="2" t="s">
        <v>473</v>
      </c>
      <c r="D6" s="2" t="s">
        <v>13</v>
      </c>
      <c r="E6" s="2" t="s">
        <v>310</v>
      </c>
      <c r="F6" s="2" t="s">
        <v>63</v>
      </c>
    </row>
    <row r="7" spans="1:6" ht="14" x14ac:dyDescent="0.25">
      <c r="A7" s="3" t="s">
        <v>324</v>
      </c>
      <c r="B7" s="3" t="s">
        <v>166</v>
      </c>
      <c r="C7" s="3" t="s">
        <v>5</v>
      </c>
      <c r="D7" s="3" t="s">
        <v>13</v>
      </c>
      <c r="E7" s="3" t="s">
        <v>445</v>
      </c>
      <c r="F7" s="3" t="s">
        <v>231</v>
      </c>
    </row>
    <row r="8" spans="1:6" ht="14" x14ac:dyDescent="0.25">
      <c r="A8" s="2" t="s">
        <v>497</v>
      </c>
      <c r="B8" s="2" t="s">
        <v>166</v>
      </c>
      <c r="C8" s="2" t="s">
        <v>291</v>
      </c>
      <c r="D8" s="2" t="s">
        <v>13</v>
      </c>
      <c r="E8" s="2" t="s">
        <v>134</v>
      </c>
      <c r="F8" s="2" t="s">
        <v>132</v>
      </c>
    </row>
    <row r="9" spans="1:6" ht="14" x14ac:dyDescent="0.25">
      <c r="A9" s="3" t="s">
        <v>508</v>
      </c>
      <c r="B9" s="3" t="s">
        <v>166</v>
      </c>
      <c r="C9" s="3" t="s">
        <v>412</v>
      </c>
      <c r="D9" s="3" t="s">
        <v>13</v>
      </c>
      <c r="E9" s="3" t="s">
        <v>44</v>
      </c>
      <c r="F9" s="3" t="s">
        <v>63</v>
      </c>
    </row>
    <row r="10" spans="1:6" ht="14" x14ac:dyDescent="0.25">
      <c r="A10" s="2" t="s">
        <v>344</v>
      </c>
      <c r="B10" s="2" t="s">
        <v>166</v>
      </c>
      <c r="C10" s="2" t="s">
        <v>264</v>
      </c>
      <c r="D10" s="2" t="s">
        <v>13</v>
      </c>
      <c r="E10" s="2" t="s">
        <v>134</v>
      </c>
      <c r="F10" s="2" t="s">
        <v>180</v>
      </c>
    </row>
    <row r="11" spans="1:6" ht="14" x14ac:dyDescent="0.25">
      <c r="A11" s="2" t="s">
        <v>97</v>
      </c>
      <c r="B11" s="2" t="s">
        <v>318</v>
      </c>
      <c r="C11" s="2" t="s">
        <v>27</v>
      </c>
      <c r="D11" s="2" t="s">
        <v>13</v>
      </c>
      <c r="E11" s="2" t="s">
        <v>253</v>
      </c>
      <c r="F11" s="2" t="s">
        <v>231</v>
      </c>
    </row>
    <row r="13" spans="1:6" x14ac:dyDescent="0.25">
      <c r="A13">
        <v>1998</v>
      </c>
      <c r="B13">
        <f>COUNTIF($B$1:$B$11,A13)</f>
        <v>0</v>
      </c>
    </row>
    <row r="14" spans="1:6" x14ac:dyDescent="0.25">
      <c r="A14">
        <v>1999</v>
      </c>
      <c r="B14">
        <f t="shared" ref="B14:B36" si="0">COUNTIF($B$1:$B$11,A14)</f>
        <v>0</v>
      </c>
    </row>
    <row r="15" spans="1:6" x14ac:dyDescent="0.25">
      <c r="A15">
        <v>2000</v>
      </c>
      <c r="B15">
        <f t="shared" si="0"/>
        <v>0</v>
      </c>
    </row>
    <row r="16" spans="1:6" x14ac:dyDescent="0.25">
      <c r="A16">
        <v>2001</v>
      </c>
      <c r="B16">
        <f t="shared" si="0"/>
        <v>0</v>
      </c>
    </row>
    <row r="17" spans="1:2" x14ac:dyDescent="0.25">
      <c r="A17">
        <v>2002</v>
      </c>
      <c r="B17">
        <f t="shared" si="0"/>
        <v>0</v>
      </c>
    </row>
    <row r="18" spans="1:2" x14ac:dyDescent="0.25">
      <c r="A18">
        <v>2003</v>
      </c>
      <c r="B18">
        <f t="shared" si="0"/>
        <v>0</v>
      </c>
    </row>
    <row r="19" spans="1:2" x14ac:dyDescent="0.25">
      <c r="A19">
        <v>2004</v>
      </c>
      <c r="B19">
        <f t="shared" si="0"/>
        <v>0</v>
      </c>
    </row>
    <row r="20" spans="1:2" x14ac:dyDescent="0.25">
      <c r="A20">
        <v>2005</v>
      </c>
      <c r="B20">
        <f t="shared" si="0"/>
        <v>0</v>
      </c>
    </row>
    <row r="21" spans="1:2" x14ac:dyDescent="0.25">
      <c r="A21">
        <v>2006</v>
      </c>
      <c r="B21">
        <f t="shared" si="0"/>
        <v>0</v>
      </c>
    </row>
    <row r="22" spans="1:2" x14ac:dyDescent="0.25">
      <c r="A22">
        <v>2007</v>
      </c>
      <c r="B22">
        <f t="shared" si="0"/>
        <v>0</v>
      </c>
    </row>
    <row r="23" spans="1:2" x14ac:dyDescent="0.25">
      <c r="A23">
        <v>2008</v>
      </c>
      <c r="B23">
        <f t="shared" si="0"/>
        <v>0</v>
      </c>
    </row>
    <row r="24" spans="1:2" x14ac:dyDescent="0.25">
      <c r="A24">
        <v>2009</v>
      </c>
      <c r="B24">
        <f t="shared" si="0"/>
        <v>0</v>
      </c>
    </row>
    <row r="25" spans="1:2" x14ac:dyDescent="0.25">
      <c r="A25">
        <v>2010</v>
      </c>
      <c r="B25">
        <f t="shared" si="0"/>
        <v>0</v>
      </c>
    </row>
    <row r="26" spans="1:2" x14ac:dyDescent="0.25">
      <c r="A26">
        <v>2011</v>
      </c>
      <c r="B26">
        <f t="shared" si="0"/>
        <v>0</v>
      </c>
    </row>
    <row r="27" spans="1:2" x14ac:dyDescent="0.25">
      <c r="A27">
        <v>2012</v>
      </c>
      <c r="B27">
        <f t="shared" si="0"/>
        <v>0</v>
      </c>
    </row>
    <row r="28" spans="1:2" x14ac:dyDescent="0.25">
      <c r="A28">
        <v>2013</v>
      </c>
      <c r="B28">
        <f t="shared" si="0"/>
        <v>0</v>
      </c>
    </row>
    <row r="29" spans="1:2" x14ac:dyDescent="0.25">
      <c r="A29">
        <v>2014</v>
      </c>
      <c r="B29">
        <f t="shared" si="0"/>
        <v>0</v>
      </c>
    </row>
    <row r="30" spans="1:2" x14ac:dyDescent="0.25">
      <c r="A30">
        <v>2015</v>
      </c>
      <c r="B30">
        <f t="shared" si="0"/>
        <v>2</v>
      </c>
    </row>
    <row r="31" spans="1:2" x14ac:dyDescent="0.25">
      <c r="A31">
        <v>2016</v>
      </c>
      <c r="B31">
        <f t="shared" si="0"/>
        <v>0</v>
      </c>
    </row>
    <row r="32" spans="1:2" x14ac:dyDescent="0.25">
      <c r="A32">
        <v>2017</v>
      </c>
      <c r="B32">
        <f t="shared" si="0"/>
        <v>1</v>
      </c>
    </row>
    <row r="33" spans="1:2" x14ac:dyDescent="0.25">
      <c r="A33">
        <v>2018</v>
      </c>
      <c r="B33">
        <f t="shared" si="0"/>
        <v>0</v>
      </c>
    </row>
    <row r="34" spans="1:2" x14ac:dyDescent="0.25">
      <c r="A34">
        <v>2019</v>
      </c>
      <c r="B34">
        <f t="shared" si="0"/>
        <v>2</v>
      </c>
    </row>
    <row r="35" spans="1:2" x14ac:dyDescent="0.25">
      <c r="A35">
        <v>2020</v>
      </c>
      <c r="B35">
        <f t="shared" si="0"/>
        <v>4</v>
      </c>
    </row>
    <row r="36" spans="1:2" x14ac:dyDescent="0.25">
      <c r="A36">
        <v>2021</v>
      </c>
      <c r="B36">
        <f t="shared" si="0"/>
        <v>1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F9C38-E9D2-4D1D-AB53-75A3E3501C9C}">
  <dimension ref="A1:F139"/>
  <sheetViews>
    <sheetView topLeftCell="A73" workbookViewId="0">
      <selection activeCell="A70" sqref="A70:XFD70"/>
    </sheetView>
  </sheetViews>
  <sheetFormatPr defaultRowHeight="12.5" x14ac:dyDescent="0.25"/>
  <cols>
    <col min="1" max="1" width="65.36328125" customWidth="1"/>
    <col min="3" max="3" width="124.81640625" customWidth="1"/>
    <col min="4" max="4" width="0" hidden="1" customWidth="1"/>
    <col min="5" max="5" width="61.08984375" bestFit="1" customWidth="1"/>
    <col min="6" max="6" width="0" hidden="1" customWidth="1"/>
  </cols>
  <sheetData>
    <row r="1" spans="1:6" ht="14" x14ac:dyDescent="0.25">
      <c r="A1" s="1" t="s">
        <v>490</v>
      </c>
      <c r="B1" s="1" t="s">
        <v>418</v>
      </c>
      <c r="C1" s="1" t="s">
        <v>26</v>
      </c>
      <c r="D1" s="1" t="s">
        <v>376</v>
      </c>
      <c r="E1" s="1" t="s">
        <v>282</v>
      </c>
      <c r="F1" s="1" t="s">
        <v>105</v>
      </c>
    </row>
    <row r="2" spans="1:6" ht="14" x14ac:dyDescent="0.25">
      <c r="A2" s="2" t="s">
        <v>374</v>
      </c>
      <c r="B2" s="2" t="s">
        <v>173</v>
      </c>
      <c r="C2" s="2" t="s">
        <v>274</v>
      </c>
      <c r="D2" s="2" t="s">
        <v>13</v>
      </c>
      <c r="E2" s="2" t="s">
        <v>503</v>
      </c>
      <c r="F2" s="2" t="s">
        <v>319</v>
      </c>
    </row>
    <row r="3" spans="1:6" ht="14" x14ac:dyDescent="0.25">
      <c r="A3" s="3" t="s">
        <v>449</v>
      </c>
      <c r="B3" s="3" t="s">
        <v>160</v>
      </c>
      <c r="C3" s="3" t="s">
        <v>221</v>
      </c>
      <c r="D3" s="3" t="s">
        <v>13</v>
      </c>
      <c r="E3" s="3" t="s">
        <v>56</v>
      </c>
      <c r="F3" s="3" t="s">
        <v>128</v>
      </c>
    </row>
    <row r="4" spans="1:6" ht="14" x14ac:dyDescent="0.25">
      <c r="A4" s="2" t="s">
        <v>99</v>
      </c>
      <c r="B4" s="2" t="s">
        <v>208</v>
      </c>
      <c r="C4" s="2" t="s">
        <v>463</v>
      </c>
      <c r="D4" s="2" t="s">
        <v>13</v>
      </c>
      <c r="E4" s="2" t="s">
        <v>237</v>
      </c>
      <c r="F4" s="2" t="s">
        <v>2</v>
      </c>
    </row>
    <row r="5" spans="1:6" ht="14" x14ac:dyDescent="0.25">
      <c r="A5" s="3" t="s">
        <v>23</v>
      </c>
      <c r="B5" s="3" t="s">
        <v>220</v>
      </c>
      <c r="C5" s="3" t="s">
        <v>527</v>
      </c>
      <c r="D5" s="3" t="s">
        <v>13</v>
      </c>
      <c r="E5" s="3" t="s">
        <v>365</v>
      </c>
      <c r="F5" s="3" t="s">
        <v>510</v>
      </c>
    </row>
    <row r="6" spans="1:6" ht="14" x14ac:dyDescent="0.25">
      <c r="A6" s="3" t="s">
        <v>111</v>
      </c>
      <c r="B6" s="3" t="s">
        <v>220</v>
      </c>
      <c r="C6" s="3" t="s">
        <v>492</v>
      </c>
      <c r="D6" s="3" t="s">
        <v>13</v>
      </c>
      <c r="E6" s="3" t="s">
        <v>365</v>
      </c>
      <c r="F6" s="3" t="s">
        <v>128</v>
      </c>
    </row>
    <row r="7" spans="1:6" ht="14" x14ac:dyDescent="0.25">
      <c r="A7" s="3" t="s">
        <v>504</v>
      </c>
      <c r="B7" s="3" t="s">
        <v>220</v>
      </c>
      <c r="C7" s="3" t="s">
        <v>534</v>
      </c>
      <c r="D7" s="3" t="s">
        <v>13</v>
      </c>
      <c r="E7" s="3" t="s">
        <v>134</v>
      </c>
      <c r="F7" s="3" t="s">
        <v>128</v>
      </c>
    </row>
    <row r="8" spans="1:6" ht="14" x14ac:dyDescent="0.25">
      <c r="A8" s="2" t="s">
        <v>504</v>
      </c>
      <c r="B8" s="2" t="s">
        <v>220</v>
      </c>
      <c r="C8" s="2" t="s">
        <v>479</v>
      </c>
      <c r="D8" s="2" t="s">
        <v>13</v>
      </c>
      <c r="E8" s="2" t="s">
        <v>134</v>
      </c>
      <c r="F8" s="2" t="s">
        <v>128</v>
      </c>
    </row>
    <row r="9" spans="1:6" ht="14" x14ac:dyDescent="0.25">
      <c r="A9" s="3" t="s">
        <v>164</v>
      </c>
      <c r="B9" s="3" t="s">
        <v>220</v>
      </c>
      <c r="C9" s="3" t="s">
        <v>140</v>
      </c>
      <c r="D9" s="3" t="s">
        <v>13</v>
      </c>
      <c r="E9" s="3" t="s">
        <v>134</v>
      </c>
      <c r="F9" s="3" t="s">
        <v>128</v>
      </c>
    </row>
    <row r="10" spans="1:6" ht="14" x14ac:dyDescent="0.25">
      <c r="A10" s="3" t="s">
        <v>35</v>
      </c>
      <c r="B10" s="3" t="s">
        <v>86</v>
      </c>
      <c r="C10" s="3" t="s">
        <v>236</v>
      </c>
      <c r="D10" s="3" t="s">
        <v>13</v>
      </c>
      <c r="E10" s="3" t="s">
        <v>365</v>
      </c>
      <c r="F10" s="3" t="s">
        <v>371</v>
      </c>
    </row>
    <row r="11" spans="1:6" ht="14" x14ac:dyDescent="0.25">
      <c r="A11" s="3" t="s">
        <v>256</v>
      </c>
      <c r="B11" s="3" t="s">
        <v>86</v>
      </c>
      <c r="C11" s="3" t="s">
        <v>394</v>
      </c>
      <c r="D11" s="3" t="s">
        <v>13</v>
      </c>
      <c r="E11" s="3" t="s">
        <v>365</v>
      </c>
      <c r="F11" s="3" t="s">
        <v>371</v>
      </c>
    </row>
    <row r="12" spans="1:6" ht="14" x14ac:dyDescent="0.25">
      <c r="A12" s="2" t="s">
        <v>321</v>
      </c>
      <c r="B12" s="2" t="s">
        <v>86</v>
      </c>
      <c r="C12" s="2" t="s">
        <v>199</v>
      </c>
      <c r="D12" s="2" t="s">
        <v>13</v>
      </c>
      <c r="E12" s="2" t="s">
        <v>149</v>
      </c>
      <c r="F12" s="2" t="s">
        <v>371</v>
      </c>
    </row>
    <row r="13" spans="1:6" ht="14" x14ac:dyDescent="0.25">
      <c r="A13" s="2" t="s">
        <v>188</v>
      </c>
      <c r="B13" s="2" t="s">
        <v>335</v>
      </c>
      <c r="C13" s="2" t="s">
        <v>537</v>
      </c>
      <c r="D13" s="2" t="s">
        <v>13</v>
      </c>
      <c r="E13" s="2" t="s">
        <v>308</v>
      </c>
      <c r="F13" s="2" t="s">
        <v>128</v>
      </c>
    </row>
    <row r="14" spans="1:6" ht="14" x14ac:dyDescent="0.25">
      <c r="A14" s="2" t="s">
        <v>442</v>
      </c>
      <c r="B14" s="2" t="s">
        <v>516</v>
      </c>
      <c r="C14" s="2" t="s">
        <v>301</v>
      </c>
      <c r="D14" s="2" t="s">
        <v>13</v>
      </c>
      <c r="E14" s="2" t="s">
        <v>458</v>
      </c>
      <c r="F14" s="2" t="s">
        <v>371</v>
      </c>
    </row>
    <row r="15" spans="1:6" ht="14" x14ac:dyDescent="0.25">
      <c r="A15" s="2" t="s">
        <v>341</v>
      </c>
      <c r="B15" s="2" t="s">
        <v>516</v>
      </c>
      <c r="C15" s="2" t="s">
        <v>117</v>
      </c>
      <c r="D15" s="2" t="s">
        <v>13</v>
      </c>
      <c r="E15" s="2" t="s">
        <v>365</v>
      </c>
      <c r="F15" s="2" t="s">
        <v>371</v>
      </c>
    </row>
    <row r="16" spans="1:6" ht="14" x14ac:dyDescent="0.25">
      <c r="A16" s="3" t="s">
        <v>542</v>
      </c>
      <c r="B16" s="3" t="s">
        <v>516</v>
      </c>
      <c r="C16" s="3" t="s">
        <v>205</v>
      </c>
      <c r="D16" s="3" t="s">
        <v>13</v>
      </c>
      <c r="E16" s="3" t="s">
        <v>448</v>
      </c>
      <c r="F16" s="3" t="s">
        <v>128</v>
      </c>
    </row>
    <row r="17" spans="1:6" ht="14" x14ac:dyDescent="0.25">
      <c r="A17" s="3" t="s">
        <v>8</v>
      </c>
      <c r="B17" s="3" t="s">
        <v>112</v>
      </c>
      <c r="C17" s="3" t="s">
        <v>267</v>
      </c>
      <c r="D17" s="3" t="s">
        <v>13</v>
      </c>
      <c r="E17" s="3" t="s">
        <v>484</v>
      </c>
      <c r="F17" s="3" t="s">
        <v>371</v>
      </c>
    </row>
    <row r="18" spans="1:6" ht="14" x14ac:dyDescent="0.25">
      <c r="A18" s="3" t="s">
        <v>18</v>
      </c>
      <c r="B18" s="3" t="s">
        <v>112</v>
      </c>
      <c r="C18" s="3" t="s">
        <v>216</v>
      </c>
      <c r="D18" s="3" t="s">
        <v>13</v>
      </c>
      <c r="E18" s="3" t="s">
        <v>262</v>
      </c>
      <c r="F18" s="3" t="s">
        <v>371</v>
      </c>
    </row>
    <row r="19" spans="1:6" ht="14" x14ac:dyDescent="0.25">
      <c r="A19" s="2" t="s">
        <v>196</v>
      </c>
      <c r="B19" s="2" t="s">
        <v>112</v>
      </c>
      <c r="C19" s="2" t="s">
        <v>121</v>
      </c>
      <c r="D19" s="2" t="s">
        <v>13</v>
      </c>
      <c r="E19" s="2" t="s">
        <v>253</v>
      </c>
      <c r="F19" s="2" t="s">
        <v>128</v>
      </c>
    </row>
    <row r="20" spans="1:6" ht="14" x14ac:dyDescent="0.25">
      <c r="A20" s="3" t="s">
        <v>338</v>
      </c>
      <c r="B20" s="3" t="s">
        <v>222</v>
      </c>
      <c r="C20" s="3" t="s">
        <v>92</v>
      </c>
      <c r="D20" s="3" t="s">
        <v>13</v>
      </c>
      <c r="E20" s="3" t="s">
        <v>365</v>
      </c>
      <c r="F20" s="3" t="s">
        <v>312</v>
      </c>
    </row>
    <row r="21" spans="1:6" ht="14" x14ac:dyDescent="0.25">
      <c r="A21" s="3" t="s">
        <v>177</v>
      </c>
      <c r="B21" s="3" t="s">
        <v>222</v>
      </c>
      <c r="C21" s="3" t="s">
        <v>202</v>
      </c>
      <c r="D21" s="3" t="s">
        <v>13</v>
      </c>
      <c r="E21" s="3" t="s">
        <v>452</v>
      </c>
      <c r="F21" s="3" t="s">
        <v>320</v>
      </c>
    </row>
    <row r="22" spans="1:6" ht="14" x14ac:dyDescent="0.25">
      <c r="A22" s="3" t="s">
        <v>375</v>
      </c>
      <c r="B22" s="3" t="s">
        <v>222</v>
      </c>
      <c r="C22" s="3" t="s">
        <v>384</v>
      </c>
      <c r="D22" s="3" t="s">
        <v>13</v>
      </c>
      <c r="E22" s="3" t="s">
        <v>365</v>
      </c>
      <c r="F22" s="3" t="s">
        <v>128</v>
      </c>
    </row>
    <row r="23" spans="1:6" ht="14" x14ac:dyDescent="0.25">
      <c r="A23" s="3" t="s">
        <v>507</v>
      </c>
      <c r="B23" s="3" t="s">
        <v>222</v>
      </c>
      <c r="C23" s="3" t="s">
        <v>373</v>
      </c>
      <c r="D23" s="3" t="s">
        <v>13</v>
      </c>
      <c r="E23" s="3" t="s">
        <v>365</v>
      </c>
      <c r="F23" s="3" t="s">
        <v>510</v>
      </c>
    </row>
    <row r="24" spans="1:6" ht="14" x14ac:dyDescent="0.25">
      <c r="A24" s="3" t="s">
        <v>198</v>
      </c>
      <c r="B24" s="3" t="s">
        <v>222</v>
      </c>
      <c r="C24" s="3" t="s">
        <v>238</v>
      </c>
      <c r="D24" s="3" t="s">
        <v>13</v>
      </c>
      <c r="E24" s="3" t="s">
        <v>253</v>
      </c>
      <c r="F24" s="3" t="s">
        <v>320</v>
      </c>
    </row>
    <row r="25" spans="1:6" ht="14" x14ac:dyDescent="0.25">
      <c r="A25" s="3" t="s">
        <v>483</v>
      </c>
      <c r="B25" s="3" t="s">
        <v>222</v>
      </c>
      <c r="C25" s="3" t="s">
        <v>36</v>
      </c>
      <c r="D25" s="3" t="s">
        <v>13</v>
      </c>
      <c r="E25" s="3" t="s">
        <v>365</v>
      </c>
      <c r="F25" s="3" t="s">
        <v>128</v>
      </c>
    </row>
    <row r="26" spans="1:6" ht="14" x14ac:dyDescent="0.25">
      <c r="A26" s="2" t="s">
        <v>277</v>
      </c>
      <c r="B26" s="2" t="s">
        <v>222</v>
      </c>
      <c r="C26" s="2" t="s">
        <v>93</v>
      </c>
      <c r="D26" s="2" t="s">
        <v>13</v>
      </c>
      <c r="E26" s="2" t="s">
        <v>106</v>
      </c>
      <c r="F26" s="2" t="s">
        <v>231</v>
      </c>
    </row>
    <row r="27" spans="1:6" ht="14" x14ac:dyDescent="0.25">
      <c r="A27" s="2" t="s">
        <v>350</v>
      </c>
      <c r="B27" s="2" t="s">
        <v>222</v>
      </c>
      <c r="C27" s="2" t="s">
        <v>288</v>
      </c>
      <c r="D27" s="2" t="s">
        <v>13</v>
      </c>
      <c r="E27" s="2" t="s">
        <v>380</v>
      </c>
      <c r="F27" s="2" t="s">
        <v>128</v>
      </c>
    </row>
    <row r="28" spans="1:6" ht="14" x14ac:dyDescent="0.25">
      <c r="A28" s="3" t="s">
        <v>183</v>
      </c>
      <c r="B28" s="3" t="s">
        <v>222</v>
      </c>
      <c r="C28" s="3" t="s">
        <v>437</v>
      </c>
      <c r="D28" s="3" t="s">
        <v>13</v>
      </c>
      <c r="E28" s="3" t="s">
        <v>452</v>
      </c>
      <c r="F28" s="3" t="s">
        <v>343</v>
      </c>
    </row>
    <row r="29" spans="1:6" ht="14" x14ac:dyDescent="0.25">
      <c r="A29" s="2" t="s">
        <v>332</v>
      </c>
      <c r="B29" s="2" t="s">
        <v>9</v>
      </c>
      <c r="C29" s="2" t="s">
        <v>390</v>
      </c>
      <c r="D29" s="2" t="s">
        <v>13</v>
      </c>
      <c r="E29" s="2" t="s">
        <v>448</v>
      </c>
      <c r="F29" s="2" t="s">
        <v>371</v>
      </c>
    </row>
    <row r="30" spans="1:6" ht="14" x14ac:dyDescent="0.25">
      <c r="A30" s="2" t="s">
        <v>250</v>
      </c>
      <c r="B30" s="2" t="s">
        <v>9</v>
      </c>
      <c r="C30" s="2" t="s">
        <v>438</v>
      </c>
      <c r="D30" s="2" t="s">
        <v>13</v>
      </c>
      <c r="E30" s="2" t="s">
        <v>56</v>
      </c>
      <c r="F30" s="2" t="s">
        <v>152</v>
      </c>
    </row>
    <row r="31" spans="1:6" ht="14" x14ac:dyDescent="0.25">
      <c r="A31" s="3" t="s">
        <v>174</v>
      </c>
      <c r="B31" s="3" t="s">
        <v>9</v>
      </c>
      <c r="C31" s="3" t="s">
        <v>70</v>
      </c>
      <c r="D31" s="3" t="s">
        <v>13</v>
      </c>
      <c r="E31" s="3" t="s">
        <v>372</v>
      </c>
      <c r="F31" s="3" t="s">
        <v>319</v>
      </c>
    </row>
    <row r="32" spans="1:6" ht="14" x14ac:dyDescent="0.25">
      <c r="A32" s="2" t="s">
        <v>206</v>
      </c>
      <c r="B32" s="2" t="s">
        <v>9</v>
      </c>
      <c r="C32" s="2" t="s">
        <v>366</v>
      </c>
      <c r="D32" s="2" t="s">
        <v>13</v>
      </c>
      <c r="E32" s="2" t="s">
        <v>365</v>
      </c>
      <c r="F32" s="2" t="s">
        <v>128</v>
      </c>
    </row>
    <row r="33" spans="1:6" ht="14" x14ac:dyDescent="0.25">
      <c r="A33" s="2" t="s">
        <v>42</v>
      </c>
      <c r="B33" s="2" t="s">
        <v>9</v>
      </c>
      <c r="C33" s="2" t="s">
        <v>115</v>
      </c>
      <c r="D33" s="2" t="s">
        <v>13</v>
      </c>
      <c r="E33" s="2" t="s">
        <v>365</v>
      </c>
      <c r="F33" s="2" t="s">
        <v>128</v>
      </c>
    </row>
    <row r="34" spans="1:6" ht="14" x14ac:dyDescent="0.25">
      <c r="A34" s="2" t="s">
        <v>200</v>
      </c>
      <c r="B34" s="2" t="s">
        <v>9</v>
      </c>
      <c r="C34" s="2" t="s">
        <v>398</v>
      </c>
      <c r="D34" s="2" t="s">
        <v>13</v>
      </c>
      <c r="E34" s="2" t="s">
        <v>149</v>
      </c>
      <c r="F34" s="2" t="s">
        <v>320</v>
      </c>
    </row>
    <row r="35" spans="1:6" ht="14" x14ac:dyDescent="0.25">
      <c r="A35" s="2" t="s">
        <v>83</v>
      </c>
      <c r="B35" s="2" t="s">
        <v>9</v>
      </c>
      <c r="C35" s="2" t="s">
        <v>295</v>
      </c>
      <c r="D35" s="2" t="s">
        <v>13</v>
      </c>
      <c r="E35" s="2" t="s">
        <v>229</v>
      </c>
      <c r="F35" s="2" t="s">
        <v>521</v>
      </c>
    </row>
    <row r="36" spans="1:6" ht="14" x14ac:dyDescent="0.25">
      <c r="A36" s="3" t="s">
        <v>184</v>
      </c>
      <c r="B36" s="3" t="s">
        <v>9</v>
      </c>
      <c r="C36" s="3" t="s">
        <v>289</v>
      </c>
      <c r="D36" s="3" t="s">
        <v>13</v>
      </c>
      <c r="E36" s="3" t="s">
        <v>365</v>
      </c>
      <c r="F36" s="3" t="s">
        <v>320</v>
      </c>
    </row>
    <row r="37" spans="1:6" ht="14" x14ac:dyDescent="0.25">
      <c r="A37" s="2" t="s">
        <v>151</v>
      </c>
      <c r="B37" s="2" t="s">
        <v>9</v>
      </c>
      <c r="C37" s="2" t="s">
        <v>244</v>
      </c>
      <c r="D37" s="2" t="s">
        <v>13</v>
      </c>
      <c r="E37" s="2" t="s">
        <v>21</v>
      </c>
      <c r="F37" s="2" t="s">
        <v>128</v>
      </c>
    </row>
    <row r="38" spans="1:6" ht="14" x14ac:dyDescent="0.25">
      <c r="A38" s="2" t="s">
        <v>404</v>
      </c>
      <c r="B38" s="2" t="s">
        <v>9</v>
      </c>
      <c r="C38" s="2" t="s">
        <v>228</v>
      </c>
      <c r="D38" s="2" t="s">
        <v>13</v>
      </c>
      <c r="E38" s="2" t="s">
        <v>107</v>
      </c>
      <c r="F38" s="2" t="s">
        <v>343</v>
      </c>
    </row>
    <row r="39" spans="1:6" ht="14" x14ac:dyDescent="0.25">
      <c r="A39" s="3" t="s">
        <v>87</v>
      </c>
      <c r="B39" s="3" t="s">
        <v>9</v>
      </c>
      <c r="C39" s="3" t="s">
        <v>235</v>
      </c>
      <c r="D39" s="3" t="s">
        <v>13</v>
      </c>
      <c r="E39" s="3" t="s">
        <v>365</v>
      </c>
      <c r="F39" s="3" t="s">
        <v>53</v>
      </c>
    </row>
    <row r="40" spans="1:6" ht="14" x14ac:dyDescent="0.25">
      <c r="A40" s="3" t="s">
        <v>533</v>
      </c>
      <c r="B40" s="3" t="s">
        <v>9</v>
      </c>
      <c r="C40" s="3" t="s">
        <v>520</v>
      </c>
      <c r="D40" s="3" t="s">
        <v>13</v>
      </c>
      <c r="E40" s="3" t="s">
        <v>56</v>
      </c>
      <c r="F40" s="3" t="s">
        <v>128</v>
      </c>
    </row>
    <row r="41" spans="1:6" ht="14" x14ac:dyDescent="0.25">
      <c r="A41" s="2" t="s">
        <v>303</v>
      </c>
      <c r="B41" s="2" t="s">
        <v>9</v>
      </c>
      <c r="C41" s="2" t="s">
        <v>7</v>
      </c>
      <c r="D41" s="2" t="s">
        <v>13</v>
      </c>
      <c r="E41" s="2" t="s">
        <v>44</v>
      </c>
      <c r="F41" s="2" t="s">
        <v>487</v>
      </c>
    </row>
    <row r="42" spans="1:6" ht="14" x14ac:dyDescent="0.25">
      <c r="A42" s="3" t="s">
        <v>59</v>
      </c>
      <c r="B42" s="3" t="s">
        <v>9</v>
      </c>
      <c r="C42" s="3" t="s">
        <v>296</v>
      </c>
      <c r="D42" s="3" t="s">
        <v>13</v>
      </c>
      <c r="E42" s="3" t="s">
        <v>365</v>
      </c>
      <c r="F42" s="3" t="s">
        <v>28</v>
      </c>
    </row>
    <row r="43" spans="1:6" ht="14" x14ac:dyDescent="0.25">
      <c r="A43" s="3" t="s">
        <v>333</v>
      </c>
      <c r="B43" s="3" t="s">
        <v>9</v>
      </c>
      <c r="C43" s="3" t="s">
        <v>514</v>
      </c>
      <c r="D43" s="3" t="s">
        <v>13</v>
      </c>
      <c r="E43" s="3" t="s">
        <v>44</v>
      </c>
      <c r="F43" s="3" t="s">
        <v>320</v>
      </c>
    </row>
    <row r="44" spans="1:6" ht="14" x14ac:dyDescent="0.25">
      <c r="A44" s="2" t="s">
        <v>104</v>
      </c>
      <c r="B44" s="2" t="s">
        <v>9</v>
      </c>
      <c r="C44" s="2" t="s">
        <v>392</v>
      </c>
      <c r="D44" s="2" t="s">
        <v>13</v>
      </c>
      <c r="E44" s="2" t="s">
        <v>262</v>
      </c>
      <c r="F44" s="2" t="s">
        <v>320</v>
      </c>
    </row>
    <row r="45" spans="1:6" ht="14" x14ac:dyDescent="0.25">
      <c r="A45" s="2" t="s">
        <v>186</v>
      </c>
      <c r="B45" s="2" t="s">
        <v>189</v>
      </c>
      <c r="C45" s="2" t="s">
        <v>142</v>
      </c>
      <c r="D45" s="2" t="s">
        <v>13</v>
      </c>
      <c r="E45" s="2" t="s">
        <v>56</v>
      </c>
      <c r="F45" s="2" t="s">
        <v>128</v>
      </c>
    </row>
    <row r="46" spans="1:6" ht="14" x14ac:dyDescent="0.25">
      <c r="A46" s="3" t="s">
        <v>294</v>
      </c>
      <c r="B46" s="3" t="s">
        <v>189</v>
      </c>
      <c r="C46" s="3" t="s">
        <v>68</v>
      </c>
      <c r="D46" s="3" t="s">
        <v>13</v>
      </c>
      <c r="E46" s="3" t="s">
        <v>187</v>
      </c>
      <c r="F46" s="3" t="s">
        <v>371</v>
      </c>
    </row>
    <row r="47" spans="1:6" ht="14" x14ac:dyDescent="0.25">
      <c r="A47" s="2" t="s">
        <v>135</v>
      </c>
      <c r="B47" s="2" t="s">
        <v>189</v>
      </c>
      <c r="C47" s="2" t="s">
        <v>530</v>
      </c>
      <c r="D47" s="2" t="s">
        <v>13</v>
      </c>
      <c r="E47" s="2" t="s">
        <v>365</v>
      </c>
      <c r="F47" s="2" t="s">
        <v>320</v>
      </c>
    </row>
    <row r="48" spans="1:6" ht="14" x14ac:dyDescent="0.25">
      <c r="A48" s="2" t="s">
        <v>233</v>
      </c>
      <c r="B48" s="2" t="s">
        <v>189</v>
      </c>
      <c r="C48" s="2" t="s">
        <v>45</v>
      </c>
      <c r="D48" s="2" t="s">
        <v>13</v>
      </c>
      <c r="E48" s="2" t="s">
        <v>44</v>
      </c>
      <c r="F48" s="2" t="s">
        <v>239</v>
      </c>
    </row>
    <row r="49" spans="1:6" ht="14" x14ac:dyDescent="0.25">
      <c r="A49" s="2" t="s">
        <v>327</v>
      </c>
      <c r="B49" s="2" t="s">
        <v>189</v>
      </c>
      <c r="C49" s="2" t="s">
        <v>526</v>
      </c>
      <c r="D49" s="2" t="s">
        <v>13</v>
      </c>
      <c r="E49" s="2" t="s">
        <v>21</v>
      </c>
      <c r="F49" s="2" t="s">
        <v>128</v>
      </c>
    </row>
    <row r="50" spans="1:6" ht="14" x14ac:dyDescent="0.25">
      <c r="A50" s="3" t="s">
        <v>124</v>
      </c>
      <c r="B50" s="3" t="s">
        <v>189</v>
      </c>
      <c r="C50" s="3" t="s">
        <v>263</v>
      </c>
      <c r="D50" s="3" t="s">
        <v>13</v>
      </c>
      <c r="E50" s="3" t="s">
        <v>262</v>
      </c>
      <c r="F50" s="3" t="s">
        <v>128</v>
      </c>
    </row>
    <row r="51" spans="1:6" ht="14" x14ac:dyDescent="0.25">
      <c r="A51" s="2" t="s">
        <v>1</v>
      </c>
      <c r="B51" s="2" t="s">
        <v>189</v>
      </c>
      <c r="C51" s="2" t="s">
        <v>423</v>
      </c>
      <c r="D51" s="2" t="s">
        <v>13</v>
      </c>
      <c r="E51" s="2" t="s">
        <v>44</v>
      </c>
      <c r="F51" s="2" t="s">
        <v>128</v>
      </c>
    </row>
    <row r="52" spans="1:6" ht="14" x14ac:dyDescent="0.25">
      <c r="A52" s="3" t="s">
        <v>421</v>
      </c>
      <c r="B52" s="3" t="s">
        <v>189</v>
      </c>
      <c r="C52" s="3" t="s">
        <v>201</v>
      </c>
      <c r="D52" s="3" t="s">
        <v>13</v>
      </c>
      <c r="E52" s="3" t="s">
        <v>44</v>
      </c>
      <c r="F52" s="3" t="s">
        <v>320</v>
      </c>
    </row>
    <row r="53" spans="1:6" ht="14" x14ac:dyDescent="0.25">
      <c r="A53" s="2" t="s">
        <v>421</v>
      </c>
      <c r="B53" s="2" t="s">
        <v>189</v>
      </c>
      <c r="C53" s="2" t="s">
        <v>223</v>
      </c>
      <c r="D53" s="2" t="s">
        <v>13</v>
      </c>
      <c r="E53" s="2" t="s">
        <v>365</v>
      </c>
      <c r="F53" s="2" t="s">
        <v>320</v>
      </c>
    </row>
    <row r="54" spans="1:6" ht="14" x14ac:dyDescent="0.25">
      <c r="A54" s="3" t="s">
        <v>334</v>
      </c>
      <c r="B54" s="3" t="s">
        <v>189</v>
      </c>
      <c r="C54" s="3" t="s">
        <v>171</v>
      </c>
      <c r="D54" s="3" t="s">
        <v>13</v>
      </c>
      <c r="E54" s="3" t="s">
        <v>524</v>
      </c>
      <c r="F54" s="3" t="s">
        <v>371</v>
      </c>
    </row>
    <row r="55" spans="1:6" ht="14" x14ac:dyDescent="0.25">
      <c r="A55" s="2" t="s">
        <v>156</v>
      </c>
      <c r="B55" s="2" t="s">
        <v>189</v>
      </c>
      <c r="C55" s="2" t="s">
        <v>368</v>
      </c>
      <c r="D55" s="2" t="s">
        <v>13</v>
      </c>
      <c r="E55" s="2" t="s">
        <v>365</v>
      </c>
      <c r="F55" s="2" t="s">
        <v>371</v>
      </c>
    </row>
    <row r="56" spans="1:6" ht="14" x14ac:dyDescent="0.25">
      <c r="A56" s="3" t="s">
        <v>466</v>
      </c>
      <c r="B56" s="3" t="s">
        <v>189</v>
      </c>
      <c r="C56" s="3" t="s">
        <v>30</v>
      </c>
      <c r="D56" s="3" t="s">
        <v>13</v>
      </c>
      <c r="E56" s="3" t="s">
        <v>149</v>
      </c>
      <c r="F56" s="3" t="s">
        <v>320</v>
      </c>
    </row>
    <row r="57" spans="1:6" ht="14" x14ac:dyDescent="0.25">
      <c r="A57" s="2" t="s">
        <v>311</v>
      </c>
      <c r="B57" s="2" t="s">
        <v>189</v>
      </c>
      <c r="C57" s="2" t="s">
        <v>500</v>
      </c>
      <c r="D57" s="2" t="s">
        <v>13</v>
      </c>
      <c r="E57" s="2" t="s">
        <v>134</v>
      </c>
      <c r="F57" s="2" t="s">
        <v>551</v>
      </c>
    </row>
    <row r="58" spans="1:6" ht="14" x14ac:dyDescent="0.25">
      <c r="A58" s="3" t="s">
        <v>108</v>
      </c>
      <c r="B58" s="3" t="s">
        <v>400</v>
      </c>
      <c r="C58" s="3" t="s">
        <v>73</v>
      </c>
      <c r="D58" s="3" t="s">
        <v>13</v>
      </c>
      <c r="E58" s="3" t="s">
        <v>365</v>
      </c>
      <c r="F58" s="3" t="s">
        <v>371</v>
      </c>
    </row>
    <row r="59" spans="1:6" ht="14" x14ac:dyDescent="0.25">
      <c r="A59" s="2" t="s">
        <v>397</v>
      </c>
      <c r="B59" s="2" t="s">
        <v>400</v>
      </c>
      <c r="C59" s="2" t="s">
        <v>79</v>
      </c>
      <c r="D59" s="2" t="s">
        <v>13</v>
      </c>
      <c r="E59" s="2" t="s">
        <v>268</v>
      </c>
      <c r="F59" s="2" t="s">
        <v>371</v>
      </c>
    </row>
    <row r="60" spans="1:6" ht="14" x14ac:dyDescent="0.25">
      <c r="A60" s="3" t="s">
        <v>393</v>
      </c>
      <c r="B60" s="3" t="s">
        <v>400</v>
      </c>
      <c r="C60" s="3" t="s">
        <v>314</v>
      </c>
      <c r="D60" s="3" t="s">
        <v>13</v>
      </c>
      <c r="E60" s="3" t="s">
        <v>134</v>
      </c>
      <c r="F60" s="3" t="s">
        <v>510</v>
      </c>
    </row>
    <row r="61" spans="1:6" ht="14" x14ac:dyDescent="0.25">
      <c r="A61" s="3" t="s">
        <v>259</v>
      </c>
      <c r="B61" s="3" t="s">
        <v>400</v>
      </c>
      <c r="C61" s="3" t="s">
        <v>472</v>
      </c>
      <c r="D61" s="3" t="s">
        <v>13</v>
      </c>
      <c r="E61" s="3" t="s">
        <v>44</v>
      </c>
      <c r="F61" s="3" t="s">
        <v>2</v>
      </c>
    </row>
    <row r="62" spans="1:6" ht="14" x14ac:dyDescent="0.25">
      <c r="A62" s="3" t="s">
        <v>182</v>
      </c>
      <c r="B62" s="3" t="s">
        <v>400</v>
      </c>
      <c r="C62" s="3" t="s">
        <v>406</v>
      </c>
      <c r="D62" s="3" t="s">
        <v>13</v>
      </c>
      <c r="E62" s="3" t="s">
        <v>365</v>
      </c>
      <c r="F62" s="3" t="s">
        <v>128</v>
      </c>
    </row>
    <row r="63" spans="1:6" ht="14" x14ac:dyDescent="0.25">
      <c r="A63" s="2" t="s">
        <v>431</v>
      </c>
      <c r="B63" s="2" t="s">
        <v>444</v>
      </c>
      <c r="C63" s="2" t="s">
        <v>331</v>
      </c>
      <c r="D63" s="2" t="s">
        <v>13</v>
      </c>
      <c r="E63" s="2" t="s">
        <v>44</v>
      </c>
      <c r="F63" s="2" t="s">
        <v>405</v>
      </c>
    </row>
    <row r="64" spans="1:6" ht="14" x14ac:dyDescent="0.25">
      <c r="A64" s="3" t="s">
        <v>513</v>
      </c>
      <c r="B64" s="3" t="s">
        <v>444</v>
      </c>
      <c r="C64" s="3" t="s">
        <v>195</v>
      </c>
      <c r="D64" s="3" t="s">
        <v>13</v>
      </c>
      <c r="E64" s="3" t="s">
        <v>452</v>
      </c>
      <c r="F64" s="3" t="s">
        <v>128</v>
      </c>
    </row>
    <row r="65" spans="1:6" ht="14" x14ac:dyDescent="0.25">
      <c r="A65" s="3" t="s">
        <v>480</v>
      </c>
      <c r="B65" s="3" t="s">
        <v>444</v>
      </c>
      <c r="C65" s="3" t="s">
        <v>361</v>
      </c>
      <c r="D65" s="3" t="s">
        <v>13</v>
      </c>
      <c r="E65" s="3" t="s">
        <v>134</v>
      </c>
      <c r="F65" s="3" t="s">
        <v>328</v>
      </c>
    </row>
    <row r="66" spans="1:6" ht="14" x14ac:dyDescent="0.25">
      <c r="A66" s="3" t="s">
        <v>249</v>
      </c>
      <c r="B66" s="3" t="s">
        <v>444</v>
      </c>
      <c r="C66" s="3" t="s">
        <v>408</v>
      </c>
      <c r="D66" s="3" t="s">
        <v>13</v>
      </c>
      <c r="E66" s="3" t="s">
        <v>114</v>
      </c>
      <c r="F66" s="3" t="s">
        <v>128</v>
      </c>
    </row>
    <row r="67" spans="1:6" ht="14" x14ac:dyDescent="0.25">
      <c r="A67" s="3" t="s">
        <v>260</v>
      </c>
      <c r="B67" s="3" t="s">
        <v>444</v>
      </c>
      <c r="C67" s="3" t="s">
        <v>300</v>
      </c>
      <c r="D67" s="3" t="s">
        <v>13</v>
      </c>
      <c r="E67" s="3" t="s">
        <v>134</v>
      </c>
      <c r="F67" s="3" t="s">
        <v>510</v>
      </c>
    </row>
    <row r="68" spans="1:6" ht="14" x14ac:dyDescent="0.25">
      <c r="A68" s="3" t="s">
        <v>217</v>
      </c>
      <c r="B68" s="3" t="s">
        <v>444</v>
      </c>
      <c r="C68" s="3" t="s">
        <v>443</v>
      </c>
      <c r="D68" s="3" t="s">
        <v>13</v>
      </c>
      <c r="E68" s="3" t="s">
        <v>262</v>
      </c>
      <c r="F68" s="3" t="s">
        <v>510</v>
      </c>
    </row>
    <row r="69" spans="1:6" ht="14" x14ac:dyDescent="0.25">
      <c r="A69" s="2" t="s">
        <v>123</v>
      </c>
      <c r="B69" s="2" t="s">
        <v>444</v>
      </c>
      <c r="C69" s="2" t="s">
        <v>261</v>
      </c>
      <c r="D69" s="2" t="s">
        <v>13</v>
      </c>
      <c r="E69" s="2" t="s">
        <v>253</v>
      </c>
      <c r="F69" s="2" t="s">
        <v>320</v>
      </c>
    </row>
    <row r="70" spans="1:6" ht="14" x14ac:dyDescent="0.25">
      <c r="A70" s="2" t="s">
        <v>518</v>
      </c>
      <c r="B70" s="2" t="s">
        <v>444</v>
      </c>
      <c r="C70" s="2" t="s">
        <v>330</v>
      </c>
      <c r="D70" s="2" t="s">
        <v>13</v>
      </c>
      <c r="E70" s="2" t="s">
        <v>193</v>
      </c>
      <c r="F70" s="2" t="s">
        <v>552</v>
      </c>
    </row>
    <row r="71" spans="1:6" ht="14" x14ac:dyDescent="0.25">
      <c r="A71" s="3" t="s">
        <v>478</v>
      </c>
      <c r="B71" s="3" t="s">
        <v>444</v>
      </c>
      <c r="C71" s="3" t="s">
        <v>461</v>
      </c>
      <c r="D71" s="3" t="s">
        <v>13</v>
      </c>
      <c r="E71" s="3" t="s">
        <v>365</v>
      </c>
      <c r="F71" s="3" t="s">
        <v>128</v>
      </c>
    </row>
    <row r="72" spans="1:6" ht="14" x14ac:dyDescent="0.25">
      <c r="A72" s="3" t="s">
        <v>528</v>
      </c>
      <c r="B72" s="3" t="s">
        <v>444</v>
      </c>
      <c r="C72" s="3" t="s">
        <v>131</v>
      </c>
      <c r="D72" s="3" t="s">
        <v>13</v>
      </c>
      <c r="E72" s="3" t="s">
        <v>134</v>
      </c>
      <c r="F72" s="3" t="s">
        <v>320</v>
      </c>
    </row>
    <row r="73" spans="1:6" ht="14" x14ac:dyDescent="0.25">
      <c r="A73" s="2" t="s">
        <v>203</v>
      </c>
      <c r="B73" s="2" t="s">
        <v>444</v>
      </c>
      <c r="C73" s="2" t="s">
        <v>243</v>
      </c>
      <c r="D73" s="2" t="s">
        <v>13</v>
      </c>
      <c r="E73" s="2" t="s">
        <v>365</v>
      </c>
      <c r="F73" s="2" t="s">
        <v>320</v>
      </c>
    </row>
    <row r="74" spans="1:6" ht="14" x14ac:dyDescent="0.25">
      <c r="A74" s="2" t="s">
        <v>76</v>
      </c>
      <c r="B74" s="2" t="s">
        <v>444</v>
      </c>
      <c r="C74" s="2" t="s">
        <v>48</v>
      </c>
      <c r="D74" s="2" t="s">
        <v>13</v>
      </c>
      <c r="E74" s="2" t="s">
        <v>523</v>
      </c>
      <c r="F74" s="2" t="s">
        <v>28</v>
      </c>
    </row>
    <row r="75" spans="1:6" ht="14" x14ac:dyDescent="0.25">
      <c r="A75" s="3" t="s">
        <v>339</v>
      </c>
      <c r="B75" s="3" t="s">
        <v>444</v>
      </c>
      <c r="C75" s="3" t="s">
        <v>207</v>
      </c>
      <c r="D75" s="3" t="s">
        <v>13</v>
      </c>
      <c r="E75" s="3" t="s">
        <v>21</v>
      </c>
      <c r="F75" s="3" t="s">
        <v>320</v>
      </c>
    </row>
    <row r="76" spans="1:6" ht="14" x14ac:dyDescent="0.25">
      <c r="A76" s="3" t="s">
        <v>313</v>
      </c>
      <c r="B76" s="3" t="s">
        <v>444</v>
      </c>
      <c r="C76" s="3" t="s">
        <v>144</v>
      </c>
      <c r="D76" s="3" t="s">
        <v>13</v>
      </c>
      <c r="E76" s="3" t="s">
        <v>362</v>
      </c>
      <c r="F76" s="3" t="s">
        <v>320</v>
      </c>
    </row>
    <row r="77" spans="1:6" ht="14" x14ac:dyDescent="0.25">
      <c r="A77" s="2" t="s">
        <v>141</v>
      </c>
      <c r="B77" s="2" t="s">
        <v>444</v>
      </c>
      <c r="C77" s="2" t="s">
        <v>470</v>
      </c>
      <c r="D77" s="2" t="s">
        <v>13</v>
      </c>
      <c r="E77" s="2" t="s">
        <v>253</v>
      </c>
      <c r="F77" s="2" t="s">
        <v>6</v>
      </c>
    </row>
    <row r="78" spans="1:6" ht="14" x14ac:dyDescent="0.25">
      <c r="A78" s="2" t="s">
        <v>430</v>
      </c>
      <c r="B78" s="2" t="s">
        <v>444</v>
      </c>
      <c r="C78" s="2" t="s">
        <v>473</v>
      </c>
      <c r="D78" s="2" t="s">
        <v>13</v>
      </c>
      <c r="E78" s="2" t="s">
        <v>310</v>
      </c>
      <c r="F78" s="2" t="s">
        <v>63</v>
      </c>
    </row>
    <row r="79" spans="1:6" ht="14" x14ac:dyDescent="0.25">
      <c r="A79" s="2" t="s">
        <v>464</v>
      </c>
      <c r="B79" s="2" t="s">
        <v>444</v>
      </c>
      <c r="C79" s="2" t="s">
        <v>369</v>
      </c>
      <c r="D79" s="2" t="s">
        <v>13</v>
      </c>
      <c r="E79" s="2" t="s">
        <v>452</v>
      </c>
      <c r="F79" s="2" t="s">
        <v>54</v>
      </c>
    </row>
    <row r="80" spans="1:6" ht="14" x14ac:dyDescent="0.25">
      <c r="A80" s="3" t="s">
        <v>357</v>
      </c>
      <c r="B80" s="3" t="s">
        <v>444</v>
      </c>
      <c r="C80" s="3" t="s">
        <v>246</v>
      </c>
      <c r="D80" s="3" t="s">
        <v>13</v>
      </c>
      <c r="E80" s="3" t="s">
        <v>253</v>
      </c>
      <c r="F80" s="3" t="s">
        <v>320</v>
      </c>
    </row>
    <row r="81" spans="1:6" ht="14" x14ac:dyDescent="0.25">
      <c r="A81" s="3" t="s">
        <v>234</v>
      </c>
      <c r="B81" s="3" t="s">
        <v>444</v>
      </c>
      <c r="C81" s="3" t="s">
        <v>204</v>
      </c>
      <c r="D81" s="3" t="s">
        <v>13</v>
      </c>
      <c r="E81" s="3" t="s">
        <v>149</v>
      </c>
      <c r="F81" s="3" t="s">
        <v>128</v>
      </c>
    </row>
    <row r="82" spans="1:6" ht="14" x14ac:dyDescent="0.25">
      <c r="A82" s="3" t="s">
        <v>230</v>
      </c>
      <c r="B82" s="3" t="s">
        <v>166</v>
      </c>
      <c r="C82" s="3" t="s">
        <v>467</v>
      </c>
      <c r="D82" s="3" t="s">
        <v>13</v>
      </c>
      <c r="E82" s="3" t="s">
        <v>21</v>
      </c>
      <c r="F82" s="3" t="s">
        <v>371</v>
      </c>
    </row>
    <row r="83" spans="1:6" ht="14" x14ac:dyDescent="0.25">
      <c r="A83" s="2" t="s">
        <v>64</v>
      </c>
      <c r="B83" s="2" t="s">
        <v>166</v>
      </c>
      <c r="C83" s="2" t="s">
        <v>178</v>
      </c>
      <c r="D83" s="2" t="s">
        <v>13</v>
      </c>
      <c r="E83" s="2" t="s">
        <v>134</v>
      </c>
      <c r="F83" s="2" t="s">
        <v>128</v>
      </c>
    </row>
    <row r="84" spans="1:6" ht="14" x14ac:dyDescent="0.25">
      <c r="A84" s="3" t="s">
        <v>324</v>
      </c>
      <c r="B84" s="3" t="s">
        <v>166</v>
      </c>
      <c r="C84" s="3" t="s">
        <v>5</v>
      </c>
      <c r="D84" s="3" t="s">
        <v>13</v>
      </c>
      <c r="E84" s="3" t="s">
        <v>445</v>
      </c>
      <c r="F84" s="3" t="s">
        <v>231</v>
      </c>
    </row>
    <row r="85" spans="1:6" ht="14" x14ac:dyDescent="0.25">
      <c r="A85" s="2" t="s">
        <v>385</v>
      </c>
      <c r="B85" s="2" t="s">
        <v>166</v>
      </c>
      <c r="C85" s="2" t="s">
        <v>272</v>
      </c>
      <c r="D85" s="2" t="s">
        <v>13</v>
      </c>
      <c r="E85" s="2" t="s">
        <v>253</v>
      </c>
      <c r="F85" s="2" t="s">
        <v>320</v>
      </c>
    </row>
    <row r="86" spans="1:6" ht="14" x14ac:dyDescent="0.25">
      <c r="A86" s="3" t="s">
        <v>299</v>
      </c>
      <c r="B86" s="3" t="s">
        <v>166</v>
      </c>
      <c r="C86" s="3" t="s">
        <v>75</v>
      </c>
      <c r="D86" s="3" t="s">
        <v>13</v>
      </c>
      <c r="E86" s="3" t="s">
        <v>365</v>
      </c>
      <c r="F86" s="3" t="s">
        <v>343</v>
      </c>
    </row>
    <row r="87" spans="1:6" ht="14" x14ac:dyDescent="0.25">
      <c r="A87" s="2" t="s">
        <v>439</v>
      </c>
      <c r="B87" s="2" t="s">
        <v>166</v>
      </c>
      <c r="C87" s="2" t="s">
        <v>10</v>
      </c>
      <c r="D87" s="2" t="s">
        <v>13</v>
      </c>
      <c r="E87" s="2" t="s">
        <v>469</v>
      </c>
      <c r="F87" s="2" t="s">
        <v>343</v>
      </c>
    </row>
    <row r="88" spans="1:6" ht="14" x14ac:dyDescent="0.25">
      <c r="A88" s="2" t="s">
        <v>255</v>
      </c>
      <c r="B88" s="2" t="s">
        <v>166</v>
      </c>
      <c r="C88" s="2" t="s">
        <v>167</v>
      </c>
      <c r="D88" s="2" t="s">
        <v>13</v>
      </c>
      <c r="E88" s="2" t="s">
        <v>134</v>
      </c>
      <c r="F88" s="2" t="s">
        <v>320</v>
      </c>
    </row>
    <row r="89" spans="1:6" ht="14" x14ac:dyDescent="0.25">
      <c r="A89" s="3" t="s">
        <v>447</v>
      </c>
      <c r="B89" s="3" t="s">
        <v>166</v>
      </c>
      <c r="C89" s="3" t="s">
        <v>505</v>
      </c>
      <c r="D89" s="3" t="s">
        <v>13</v>
      </c>
      <c r="E89" s="3" t="s">
        <v>50</v>
      </c>
      <c r="F89" s="3" t="s">
        <v>320</v>
      </c>
    </row>
    <row r="90" spans="1:6" ht="14" x14ac:dyDescent="0.25">
      <c r="A90" s="2" t="s">
        <v>127</v>
      </c>
      <c r="B90" s="2" t="s">
        <v>166</v>
      </c>
      <c r="C90" s="2" t="s">
        <v>468</v>
      </c>
      <c r="D90" s="2" t="s">
        <v>13</v>
      </c>
      <c r="E90" s="2" t="s">
        <v>134</v>
      </c>
      <c r="F90" s="2" t="s">
        <v>110</v>
      </c>
    </row>
    <row r="91" spans="1:6" ht="14" x14ac:dyDescent="0.25">
      <c r="A91" s="3" t="s">
        <v>127</v>
      </c>
      <c r="B91" s="3" t="s">
        <v>166</v>
      </c>
      <c r="C91" s="3" t="s">
        <v>468</v>
      </c>
      <c r="D91" s="3" t="s">
        <v>13</v>
      </c>
      <c r="E91" s="3" t="s">
        <v>134</v>
      </c>
      <c r="F91" s="3" t="s">
        <v>128</v>
      </c>
    </row>
    <row r="92" spans="1:6" ht="14" x14ac:dyDescent="0.25">
      <c r="A92" s="2" t="s">
        <v>349</v>
      </c>
      <c r="B92" s="2" t="s">
        <v>166</v>
      </c>
      <c r="C92" s="2" t="s">
        <v>539</v>
      </c>
      <c r="D92" s="2" t="s">
        <v>13</v>
      </c>
      <c r="E92" s="2" t="s">
        <v>50</v>
      </c>
      <c r="F92" s="2" t="s">
        <v>371</v>
      </c>
    </row>
    <row r="93" spans="1:6" ht="14" x14ac:dyDescent="0.25">
      <c r="A93" s="3" t="s">
        <v>317</v>
      </c>
      <c r="B93" s="3" t="s">
        <v>166</v>
      </c>
      <c r="C93" s="3" t="s">
        <v>396</v>
      </c>
      <c r="D93" s="3" t="s">
        <v>13</v>
      </c>
      <c r="E93" s="3" t="s">
        <v>158</v>
      </c>
      <c r="F93" s="3" t="s">
        <v>128</v>
      </c>
    </row>
    <row r="94" spans="1:6" ht="14" x14ac:dyDescent="0.25">
      <c r="A94" s="3" t="s">
        <v>508</v>
      </c>
      <c r="B94" s="3" t="s">
        <v>166</v>
      </c>
      <c r="C94" s="3" t="s">
        <v>412</v>
      </c>
      <c r="D94" s="3" t="s">
        <v>13</v>
      </c>
      <c r="E94" s="3" t="s">
        <v>44</v>
      </c>
      <c r="F94" s="3" t="s">
        <v>63</v>
      </c>
    </row>
    <row r="95" spans="1:6" ht="14" x14ac:dyDescent="0.25">
      <c r="A95" s="2" t="s">
        <v>344</v>
      </c>
      <c r="B95" s="2" t="s">
        <v>166</v>
      </c>
      <c r="C95" s="2" t="s">
        <v>264</v>
      </c>
      <c r="D95" s="2" t="s">
        <v>13</v>
      </c>
      <c r="E95" s="2" t="s">
        <v>134</v>
      </c>
      <c r="F95" s="2" t="s">
        <v>180</v>
      </c>
    </row>
    <row r="96" spans="1:6" ht="14" x14ac:dyDescent="0.25">
      <c r="A96" s="3" t="s">
        <v>457</v>
      </c>
      <c r="B96" s="3" t="s">
        <v>166</v>
      </c>
      <c r="C96" s="3" t="s">
        <v>245</v>
      </c>
      <c r="D96" s="3" t="s">
        <v>13</v>
      </c>
      <c r="E96" s="3" t="s">
        <v>372</v>
      </c>
      <c r="F96" s="3" t="s">
        <v>175</v>
      </c>
    </row>
    <row r="97" spans="1:6" ht="14" x14ac:dyDescent="0.25">
      <c r="A97" s="2" t="s">
        <v>346</v>
      </c>
      <c r="B97" s="2" t="s">
        <v>166</v>
      </c>
      <c r="C97" s="2" t="s">
        <v>531</v>
      </c>
      <c r="D97" s="2" t="s">
        <v>13</v>
      </c>
      <c r="E97" s="2" t="s">
        <v>253</v>
      </c>
      <c r="F97" s="2" t="s">
        <v>128</v>
      </c>
    </row>
    <row r="98" spans="1:6" ht="14" x14ac:dyDescent="0.25">
      <c r="A98" s="3" t="s">
        <v>433</v>
      </c>
      <c r="B98" s="3" t="s">
        <v>166</v>
      </c>
      <c r="C98" s="3" t="s">
        <v>165</v>
      </c>
      <c r="D98" s="3" t="s">
        <v>13</v>
      </c>
      <c r="E98" s="3" t="s">
        <v>134</v>
      </c>
      <c r="F98" s="3" t="s">
        <v>426</v>
      </c>
    </row>
    <row r="99" spans="1:6" ht="14" x14ac:dyDescent="0.25">
      <c r="A99" s="3" t="s">
        <v>138</v>
      </c>
      <c r="B99" s="3" t="s">
        <v>166</v>
      </c>
      <c r="C99" s="3" t="s">
        <v>486</v>
      </c>
      <c r="D99" s="3" t="s">
        <v>13</v>
      </c>
      <c r="E99" s="3" t="s">
        <v>253</v>
      </c>
      <c r="F99" s="3" t="s">
        <v>128</v>
      </c>
    </row>
    <row r="100" spans="1:6" ht="14" x14ac:dyDescent="0.25">
      <c r="A100" s="3" t="s">
        <v>257</v>
      </c>
      <c r="B100" s="3" t="s">
        <v>166</v>
      </c>
      <c r="C100" s="3" t="s">
        <v>297</v>
      </c>
      <c r="D100" s="3" t="s">
        <v>13</v>
      </c>
      <c r="E100" s="3" t="s">
        <v>253</v>
      </c>
      <c r="F100" s="3" t="s">
        <v>128</v>
      </c>
    </row>
    <row r="101" spans="1:6" ht="14" x14ac:dyDescent="0.25">
      <c r="A101" s="3" t="s">
        <v>298</v>
      </c>
      <c r="B101" s="3" t="s">
        <v>166</v>
      </c>
      <c r="C101" s="3" t="s">
        <v>102</v>
      </c>
      <c r="D101" s="3" t="s">
        <v>13</v>
      </c>
      <c r="E101" s="3" t="s">
        <v>20</v>
      </c>
      <c r="F101" s="3" t="s">
        <v>128</v>
      </c>
    </row>
    <row r="102" spans="1:6" ht="14" x14ac:dyDescent="0.25">
      <c r="A102" s="3" t="s">
        <v>130</v>
      </c>
      <c r="B102" s="3" t="s">
        <v>318</v>
      </c>
      <c r="C102" s="3" t="s">
        <v>353</v>
      </c>
      <c r="D102" s="3" t="s">
        <v>13</v>
      </c>
      <c r="E102" s="3" t="s">
        <v>4</v>
      </c>
      <c r="F102" s="3" t="s">
        <v>116</v>
      </c>
    </row>
    <row r="103" spans="1:6" ht="14" x14ac:dyDescent="0.25">
      <c r="A103" s="2" t="s">
        <v>456</v>
      </c>
      <c r="B103" s="2" t="s">
        <v>318</v>
      </c>
      <c r="C103" s="2" t="s">
        <v>424</v>
      </c>
      <c r="D103" s="2" t="s">
        <v>13</v>
      </c>
      <c r="E103" s="2" t="s">
        <v>253</v>
      </c>
      <c r="F103" s="2" t="s">
        <v>371</v>
      </c>
    </row>
    <row r="104" spans="1:6" ht="14" x14ac:dyDescent="0.25">
      <c r="A104" s="2" t="s">
        <v>316</v>
      </c>
      <c r="B104" s="2" t="s">
        <v>318</v>
      </c>
      <c r="C104" s="2" t="s">
        <v>252</v>
      </c>
      <c r="D104" s="2" t="s">
        <v>13</v>
      </c>
      <c r="E104" s="2" t="s">
        <v>44</v>
      </c>
      <c r="F104" s="2" t="s">
        <v>128</v>
      </c>
    </row>
    <row r="105" spans="1:6" ht="14" x14ac:dyDescent="0.25">
      <c r="A105" s="3" t="s">
        <v>385</v>
      </c>
      <c r="B105" s="3" t="s">
        <v>318</v>
      </c>
      <c r="C105" s="3" t="s">
        <v>155</v>
      </c>
      <c r="D105" s="3" t="s">
        <v>13</v>
      </c>
      <c r="E105" s="3" t="s">
        <v>459</v>
      </c>
      <c r="F105" s="3" t="s">
        <v>371</v>
      </c>
    </row>
    <row r="106" spans="1:6" ht="14" x14ac:dyDescent="0.25">
      <c r="A106" s="2" t="s">
        <v>97</v>
      </c>
      <c r="B106" s="2" t="s">
        <v>318</v>
      </c>
      <c r="C106" s="2" t="s">
        <v>27</v>
      </c>
      <c r="D106" s="2" t="s">
        <v>13</v>
      </c>
      <c r="E106" s="2" t="s">
        <v>253</v>
      </c>
      <c r="F106" s="2" t="s">
        <v>231</v>
      </c>
    </row>
    <row r="107" spans="1:6" ht="14" x14ac:dyDescent="0.25">
      <c r="A107" s="2" t="s">
        <v>309</v>
      </c>
      <c r="B107" s="2" t="s">
        <v>318</v>
      </c>
      <c r="C107" s="2" t="s">
        <v>65</v>
      </c>
      <c r="D107" s="2" t="s">
        <v>13</v>
      </c>
      <c r="E107" s="2" t="s">
        <v>134</v>
      </c>
      <c r="F107" s="2" t="s">
        <v>128</v>
      </c>
    </row>
    <row r="108" spans="1:6" ht="14" x14ac:dyDescent="0.25">
      <c r="A108" s="2" t="s">
        <v>255</v>
      </c>
      <c r="B108" s="2" t="s">
        <v>318</v>
      </c>
      <c r="C108" s="2" t="s">
        <v>474</v>
      </c>
      <c r="D108" s="2" t="s">
        <v>13</v>
      </c>
      <c r="E108" s="2" t="s">
        <v>365</v>
      </c>
      <c r="F108" s="2" t="s">
        <v>320</v>
      </c>
    </row>
    <row r="109" spans="1:6" ht="14" x14ac:dyDescent="0.25">
      <c r="A109" s="2" t="s">
        <v>146</v>
      </c>
      <c r="B109" s="2" t="s">
        <v>318</v>
      </c>
      <c r="C109" s="2" t="s">
        <v>399</v>
      </c>
      <c r="D109" s="2" t="s">
        <v>13</v>
      </c>
      <c r="E109" s="2" t="s">
        <v>44</v>
      </c>
      <c r="F109" s="2" t="s">
        <v>128</v>
      </c>
    </row>
    <row r="110" spans="1:6" ht="14" x14ac:dyDescent="0.25">
      <c r="A110" s="2" t="s">
        <v>512</v>
      </c>
      <c r="B110" s="2" t="s">
        <v>318</v>
      </c>
      <c r="C110" s="2" t="s">
        <v>38</v>
      </c>
      <c r="D110" s="2" t="s">
        <v>13</v>
      </c>
      <c r="E110" s="2" t="s">
        <v>278</v>
      </c>
      <c r="F110" s="2" t="s">
        <v>320</v>
      </c>
    </row>
    <row r="111" spans="1:6" ht="14" x14ac:dyDescent="0.25">
      <c r="A111" s="3" t="s">
        <v>302</v>
      </c>
      <c r="B111" s="3" t="s">
        <v>318</v>
      </c>
      <c r="C111" s="3" t="s">
        <v>148</v>
      </c>
      <c r="D111" s="3" t="s">
        <v>13</v>
      </c>
      <c r="E111" s="3" t="s">
        <v>134</v>
      </c>
      <c r="F111" s="3" t="s">
        <v>320</v>
      </c>
    </row>
    <row r="112" spans="1:6" ht="14" x14ac:dyDescent="0.25">
      <c r="A112" s="3" t="s">
        <v>98</v>
      </c>
      <c r="B112" s="3" t="s">
        <v>318</v>
      </c>
      <c r="C112" s="3" t="s">
        <v>386</v>
      </c>
      <c r="D112" s="3" t="s">
        <v>13</v>
      </c>
      <c r="E112" s="3" t="s">
        <v>134</v>
      </c>
      <c r="F112" s="3" t="s">
        <v>128</v>
      </c>
    </row>
    <row r="113" spans="1:6" ht="14" x14ac:dyDescent="0.25">
      <c r="A113" s="3" t="s">
        <v>515</v>
      </c>
      <c r="B113" s="3" t="s">
        <v>318</v>
      </c>
      <c r="C113" s="3" t="s">
        <v>109</v>
      </c>
      <c r="D113" s="3" t="s">
        <v>13</v>
      </c>
      <c r="E113" s="3" t="s">
        <v>50</v>
      </c>
      <c r="F113" s="3" t="s">
        <v>2</v>
      </c>
    </row>
    <row r="114" spans="1:6" ht="14" x14ac:dyDescent="0.25">
      <c r="A114" s="3" t="s">
        <v>3</v>
      </c>
      <c r="B114" s="3" t="s">
        <v>318</v>
      </c>
      <c r="C114" s="3" t="s">
        <v>535</v>
      </c>
      <c r="D114" s="3" t="s">
        <v>13</v>
      </c>
      <c r="E114" s="3" t="s">
        <v>452</v>
      </c>
      <c r="F114" s="3" t="s">
        <v>225</v>
      </c>
    </row>
    <row r="116" spans="1:6" x14ac:dyDescent="0.25">
      <c r="A116">
        <v>1998</v>
      </c>
      <c r="B116">
        <f>COUNTIF($B$1:$B$114,A116)</f>
        <v>0</v>
      </c>
    </row>
    <row r="117" spans="1:6" x14ac:dyDescent="0.25">
      <c r="A117">
        <v>1999</v>
      </c>
      <c r="B117">
        <f t="shared" ref="B117:B139" si="0">COUNTIF($B$1:$B$114,A117)</f>
        <v>0</v>
      </c>
    </row>
    <row r="118" spans="1:6" x14ac:dyDescent="0.25">
      <c r="A118">
        <v>2000</v>
      </c>
      <c r="B118">
        <f t="shared" si="0"/>
        <v>1</v>
      </c>
    </row>
    <row r="119" spans="1:6" x14ac:dyDescent="0.25">
      <c r="A119">
        <v>2001</v>
      </c>
      <c r="B119">
        <f t="shared" si="0"/>
        <v>1</v>
      </c>
    </row>
    <row r="120" spans="1:6" x14ac:dyDescent="0.25">
      <c r="A120">
        <v>2002</v>
      </c>
      <c r="B120">
        <f t="shared" si="0"/>
        <v>0</v>
      </c>
    </row>
    <row r="121" spans="1:6" x14ac:dyDescent="0.25">
      <c r="A121">
        <v>2003</v>
      </c>
      <c r="B121">
        <f t="shared" si="0"/>
        <v>0</v>
      </c>
    </row>
    <row r="122" spans="1:6" x14ac:dyDescent="0.25">
      <c r="A122">
        <v>2004</v>
      </c>
      <c r="B122">
        <f t="shared" si="0"/>
        <v>0</v>
      </c>
    </row>
    <row r="123" spans="1:6" x14ac:dyDescent="0.25">
      <c r="A123">
        <v>2005</v>
      </c>
      <c r="B123">
        <f t="shared" si="0"/>
        <v>1</v>
      </c>
    </row>
    <row r="124" spans="1:6" x14ac:dyDescent="0.25">
      <c r="A124">
        <v>2006</v>
      </c>
      <c r="B124">
        <f t="shared" si="0"/>
        <v>0</v>
      </c>
    </row>
    <row r="125" spans="1:6" x14ac:dyDescent="0.25">
      <c r="A125">
        <v>2007</v>
      </c>
      <c r="B125">
        <f t="shared" si="0"/>
        <v>0</v>
      </c>
    </row>
    <row r="126" spans="1:6" x14ac:dyDescent="0.25">
      <c r="A126">
        <v>2008</v>
      </c>
      <c r="B126">
        <f t="shared" si="0"/>
        <v>0</v>
      </c>
    </row>
    <row r="127" spans="1:6" x14ac:dyDescent="0.25">
      <c r="A127">
        <v>2009</v>
      </c>
      <c r="B127">
        <f t="shared" si="0"/>
        <v>0</v>
      </c>
    </row>
    <row r="128" spans="1:6" x14ac:dyDescent="0.25">
      <c r="A128">
        <v>2010</v>
      </c>
      <c r="B128">
        <f t="shared" si="0"/>
        <v>5</v>
      </c>
    </row>
    <row r="129" spans="1:2" x14ac:dyDescent="0.25">
      <c r="A129">
        <v>2011</v>
      </c>
      <c r="B129">
        <f t="shared" si="0"/>
        <v>3</v>
      </c>
    </row>
    <row r="130" spans="1:2" x14ac:dyDescent="0.25">
      <c r="A130">
        <v>2012</v>
      </c>
      <c r="B130">
        <f t="shared" si="0"/>
        <v>1</v>
      </c>
    </row>
    <row r="131" spans="1:2" x14ac:dyDescent="0.25">
      <c r="A131">
        <v>2013</v>
      </c>
      <c r="B131">
        <f t="shared" si="0"/>
        <v>3</v>
      </c>
    </row>
    <row r="132" spans="1:2" x14ac:dyDescent="0.25">
      <c r="A132">
        <v>2014</v>
      </c>
      <c r="B132">
        <f t="shared" si="0"/>
        <v>3</v>
      </c>
    </row>
    <row r="133" spans="1:2" x14ac:dyDescent="0.25">
      <c r="A133">
        <v>2015</v>
      </c>
      <c r="B133">
        <f t="shared" si="0"/>
        <v>9</v>
      </c>
    </row>
    <row r="134" spans="1:2" x14ac:dyDescent="0.25">
      <c r="A134">
        <v>2016</v>
      </c>
      <c r="B134">
        <f t="shared" si="0"/>
        <v>16</v>
      </c>
    </row>
    <row r="135" spans="1:2" x14ac:dyDescent="0.25">
      <c r="A135">
        <v>2017</v>
      </c>
      <c r="B135">
        <f t="shared" si="0"/>
        <v>13</v>
      </c>
    </row>
    <row r="136" spans="1:2" x14ac:dyDescent="0.25">
      <c r="A136">
        <v>2018</v>
      </c>
      <c r="B136">
        <f t="shared" si="0"/>
        <v>5</v>
      </c>
    </row>
    <row r="137" spans="1:2" x14ac:dyDescent="0.25">
      <c r="A137">
        <v>2019</v>
      </c>
      <c r="B137">
        <f t="shared" si="0"/>
        <v>19</v>
      </c>
    </row>
    <row r="138" spans="1:2" x14ac:dyDescent="0.25">
      <c r="A138">
        <v>2020</v>
      </c>
      <c r="B138">
        <f t="shared" si="0"/>
        <v>20</v>
      </c>
    </row>
    <row r="139" spans="1:2" x14ac:dyDescent="0.25">
      <c r="A139">
        <v>2021</v>
      </c>
      <c r="B139">
        <f t="shared" si="0"/>
        <v>13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8B92F-8C5F-4493-9591-862C5346F32E}">
  <dimension ref="A1:F91"/>
  <sheetViews>
    <sheetView topLeftCell="A40" workbookViewId="0">
      <selection activeCell="E16" sqref="E16"/>
    </sheetView>
  </sheetViews>
  <sheetFormatPr defaultRowHeight="12.5" x14ac:dyDescent="0.25"/>
  <cols>
    <col min="3" max="3" width="134.54296875" bestFit="1" customWidth="1"/>
    <col min="4" max="4" width="0" hidden="1" customWidth="1"/>
    <col min="5" max="5" width="90.453125" bestFit="1" customWidth="1"/>
    <col min="6" max="6" width="0" hidden="1" customWidth="1"/>
  </cols>
  <sheetData>
    <row r="1" spans="1:6" ht="14" x14ac:dyDescent="0.25">
      <c r="A1" s="1" t="s">
        <v>490</v>
      </c>
      <c r="B1" s="1" t="s">
        <v>418</v>
      </c>
      <c r="C1" s="1" t="s">
        <v>26</v>
      </c>
      <c r="D1" s="1" t="s">
        <v>376</v>
      </c>
      <c r="E1" s="1" t="s">
        <v>282</v>
      </c>
      <c r="F1" s="1" t="s">
        <v>105</v>
      </c>
    </row>
    <row r="2" spans="1:6" ht="14" x14ac:dyDescent="0.25">
      <c r="A2" s="3" t="s">
        <v>43</v>
      </c>
      <c r="B2" s="3" t="s">
        <v>378</v>
      </c>
      <c r="C2" s="3" t="s">
        <v>176</v>
      </c>
      <c r="D2" s="3" t="s">
        <v>13</v>
      </c>
      <c r="E2" s="3" t="s">
        <v>15</v>
      </c>
      <c r="F2" s="3" t="s">
        <v>258</v>
      </c>
    </row>
    <row r="3" spans="1:6" ht="14" x14ac:dyDescent="0.25">
      <c r="A3" s="3" t="s">
        <v>347</v>
      </c>
      <c r="B3" s="3" t="s">
        <v>506</v>
      </c>
      <c r="C3" s="3" t="s">
        <v>496</v>
      </c>
      <c r="D3" s="3" t="s">
        <v>13</v>
      </c>
      <c r="E3" s="3" t="s">
        <v>242</v>
      </c>
      <c r="F3" s="3" t="s">
        <v>258</v>
      </c>
    </row>
    <row r="4" spans="1:6" ht="14" x14ac:dyDescent="0.25">
      <c r="A4" s="2" t="s">
        <v>427</v>
      </c>
      <c r="B4" s="2" t="s">
        <v>208</v>
      </c>
      <c r="C4" s="2" t="s">
        <v>84</v>
      </c>
      <c r="D4" s="2" t="s">
        <v>13</v>
      </c>
      <c r="E4" s="2" t="s">
        <v>15</v>
      </c>
      <c r="F4" s="2" t="s">
        <v>258</v>
      </c>
    </row>
    <row r="5" spans="1:6" ht="14" x14ac:dyDescent="0.25">
      <c r="A5" s="2" t="s">
        <v>126</v>
      </c>
      <c r="B5" s="2" t="s">
        <v>208</v>
      </c>
      <c r="C5" s="2" t="s">
        <v>34</v>
      </c>
      <c r="D5" s="2" t="s">
        <v>13</v>
      </c>
      <c r="E5" s="2" t="s">
        <v>134</v>
      </c>
      <c r="F5" s="2" t="s">
        <v>60</v>
      </c>
    </row>
    <row r="6" spans="1:6" ht="14" x14ac:dyDescent="0.25">
      <c r="A6" s="2" t="s">
        <v>185</v>
      </c>
      <c r="B6" s="2" t="s">
        <v>220</v>
      </c>
      <c r="C6" s="2" t="s">
        <v>276</v>
      </c>
      <c r="D6" s="2" t="s">
        <v>13</v>
      </c>
      <c r="E6" s="2" t="s">
        <v>367</v>
      </c>
      <c r="F6" s="2" t="s">
        <v>258</v>
      </c>
    </row>
    <row r="7" spans="1:6" ht="14" x14ac:dyDescent="0.25">
      <c r="A7" s="3" t="s">
        <v>391</v>
      </c>
      <c r="B7" s="3" t="s">
        <v>86</v>
      </c>
      <c r="C7" s="3" t="s">
        <v>389</v>
      </c>
      <c r="D7" s="3" t="s">
        <v>13</v>
      </c>
      <c r="E7" s="3" t="s">
        <v>281</v>
      </c>
      <c r="F7" s="3" t="s">
        <v>258</v>
      </c>
    </row>
    <row r="8" spans="1:6" ht="14" x14ac:dyDescent="0.25">
      <c r="A8" s="2" t="s">
        <v>122</v>
      </c>
      <c r="B8" s="2" t="s">
        <v>335</v>
      </c>
      <c r="C8" s="2" t="s">
        <v>55</v>
      </c>
      <c r="D8" s="2" t="s">
        <v>13</v>
      </c>
      <c r="E8" s="2" t="s">
        <v>88</v>
      </c>
      <c r="F8" s="2" t="s">
        <v>275</v>
      </c>
    </row>
    <row r="9" spans="1:6" ht="14" x14ac:dyDescent="0.25">
      <c r="A9" s="2" t="s">
        <v>305</v>
      </c>
      <c r="B9" s="2" t="s">
        <v>335</v>
      </c>
      <c r="C9" s="2" t="s">
        <v>269</v>
      </c>
      <c r="D9" s="2" t="s">
        <v>13</v>
      </c>
      <c r="E9" s="2" t="s">
        <v>448</v>
      </c>
      <c r="F9" s="2" t="s">
        <v>125</v>
      </c>
    </row>
    <row r="10" spans="1:6" ht="14" x14ac:dyDescent="0.25">
      <c r="A10" s="3" t="s">
        <v>403</v>
      </c>
      <c r="B10" s="3" t="s">
        <v>335</v>
      </c>
      <c r="C10" s="3" t="s">
        <v>19</v>
      </c>
      <c r="D10" s="3" t="s">
        <v>13</v>
      </c>
      <c r="E10" s="3" t="s">
        <v>134</v>
      </c>
      <c r="F10" s="3" t="s">
        <v>60</v>
      </c>
    </row>
    <row r="11" spans="1:6" ht="14" x14ac:dyDescent="0.25">
      <c r="A11" s="3" t="s">
        <v>51</v>
      </c>
      <c r="B11" s="3" t="s">
        <v>516</v>
      </c>
      <c r="C11" s="3" t="s">
        <v>218</v>
      </c>
      <c r="D11" s="3" t="s">
        <v>13</v>
      </c>
      <c r="E11" s="3" t="s">
        <v>134</v>
      </c>
      <c r="F11" s="3" t="s">
        <v>275</v>
      </c>
    </row>
    <row r="12" spans="1:6" ht="14" x14ac:dyDescent="0.25">
      <c r="A12" s="3" t="s">
        <v>122</v>
      </c>
      <c r="B12" s="3" t="s">
        <v>516</v>
      </c>
      <c r="C12" s="3" t="s">
        <v>136</v>
      </c>
      <c r="D12" s="3" t="s">
        <v>13</v>
      </c>
      <c r="E12" s="3" t="s">
        <v>453</v>
      </c>
      <c r="F12" s="3" t="s">
        <v>125</v>
      </c>
    </row>
    <row r="13" spans="1:6" ht="14" x14ac:dyDescent="0.25">
      <c r="A13" s="3" t="s">
        <v>16</v>
      </c>
      <c r="B13" s="3" t="s">
        <v>516</v>
      </c>
      <c r="C13" s="3" t="s">
        <v>499</v>
      </c>
      <c r="D13" s="3" t="s">
        <v>13</v>
      </c>
      <c r="E13" s="3" t="s">
        <v>448</v>
      </c>
      <c r="F13" s="3" t="s">
        <v>125</v>
      </c>
    </row>
    <row r="14" spans="1:6" ht="14" x14ac:dyDescent="0.25">
      <c r="A14" s="2" t="s">
        <v>170</v>
      </c>
      <c r="B14" s="2" t="s">
        <v>516</v>
      </c>
      <c r="C14" s="2" t="s">
        <v>168</v>
      </c>
      <c r="D14" s="2" t="s">
        <v>13</v>
      </c>
      <c r="E14" s="2" t="s">
        <v>56</v>
      </c>
      <c r="F14" s="2" t="s">
        <v>275</v>
      </c>
    </row>
    <row r="15" spans="1:6" ht="14" x14ac:dyDescent="0.25">
      <c r="A15" s="3" t="s">
        <v>336</v>
      </c>
      <c r="B15" s="3" t="s">
        <v>516</v>
      </c>
      <c r="C15" s="3" t="s">
        <v>476</v>
      </c>
      <c r="D15" s="3" t="s">
        <v>13</v>
      </c>
      <c r="E15" s="3" t="s">
        <v>365</v>
      </c>
      <c r="F15" s="3" t="s">
        <v>355</v>
      </c>
    </row>
    <row r="16" spans="1:6" ht="14" x14ac:dyDescent="0.25">
      <c r="A16" s="3" t="s">
        <v>432</v>
      </c>
      <c r="B16" s="3" t="s">
        <v>112</v>
      </c>
      <c r="C16" s="3" t="s">
        <v>24</v>
      </c>
      <c r="D16" s="3" t="s">
        <v>13</v>
      </c>
      <c r="E16" s="3" t="s">
        <v>29</v>
      </c>
      <c r="F16" s="3" t="s">
        <v>60</v>
      </c>
    </row>
    <row r="17" spans="1:6" ht="14" x14ac:dyDescent="0.25">
      <c r="A17" s="2" t="s">
        <v>103</v>
      </c>
      <c r="B17" s="2" t="s">
        <v>112</v>
      </c>
      <c r="C17" s="2" t="s">
        <v>407</v>
      </c>
      <c r="D17" s="2" t="s">
        <v>13</v>
      </c>
      <c r="E17" s="2" t="s">
        <v>310</v>
      </c>
      <c r="F17" s="2" t="s">
        <v>60</v>
      </c>
    </row>
    <row r="18" spans="1:6" ht="14" x14ac:dyDescent="0.25">
      <c r="A18" s="3" t="s">
        <v>85</v>
      </c>
      <c r="B18" s="3" t="s">
        <v>112</v>
      </c>
      <c r="C18" s="3" t="s">
        <v>150</v>
      </c>
      <c r="D18" s="3" t="s">
        <v>13</v>
      </c>
      <c r="E18" s="3" t="s">
        <v>56</v>
      </c>
      <c r="F18" s="3" t="s">
        <v>125</v>
      </c>
    </row>
    <row r="19" spans="1:6" ht="14" x14ac:dyDescent="0.25">
      <c r="A19" s="2" t="s">
        <v>387</v>
      </c>
      <c r="B19" s="2" t="s">
        <v>112</v>
      </c>
      <c r="C19" s="2" t="s">
        <v>57</v>
      </c>
      <c r="D19" s="2" t="s">
        <v>13</v>
      </c>
      <c r="E19" s="2" t="s">
        <v>33</v>
      </c>
      <c r="F19" s="2" t="s">
        <v>60</v>
      </c>
    </row>
    <row r="20" spans="1:6" ht="14" x14ac:dyDescent="0.25">
      <c r="A20" s="3" t="s">
        <v>212</v>
      </c>
      <c r="B20" s="3" t="s">
        <v>112</v>
      </c>
      <c r="C20" s="3" t="s">
        <v>419</v>
      </c>
      <c r="D20" s="3" t="s">
        <v>13</v>
      </c>
      <c r="E20" s="3" t="s">
        <v>134</v>
      </c>
      <c r="F20" s="3" t="s">
        <v>125</v>
      </c>
    </row>
    <row r="21" spans="1:6" ht="14" x14ac:dyDescent="0.25">
      <c r="A21" s="3" t="s">
        <v>265</v>
      </c>
      <c r="B21" s="3" t="s">
        <v>222</v>
      </c>
      <c r="C21" s="3" t="s">
        <v>354</v>
      </c>
      <c r="D21" s="3" t="s">
        <v>13</v>
      </c>
      <c r="E21" s="3" t="s">
        <v>181</v>
      </c>
      <c r="F21" s="3" t="s">
        <v>275</v>
      </c>
    </row>
    <row r="22" spans="1:6" ht="14" x14ac:dyDescent="0.25">
      <c r="A22" s="3" t="s">
        <v>477</v>
      </c>
      <c r="B22" s="3" t="s">
        <v>222</v>
      </c>
      <c r="C22" s="3" t="s">
        <v>251</v>
      </c>
      <c r="D22" s="3" t="s">
        <v>13</v>
      </c>
      <c r="E22" s="3" t="s">
        <v>163</v>
      </c>
      <c r="F22" s="3" t="s">
        <v>125</v>
      </c>
    </row>
    <row r="23" spans="1:6" ht="14" x14ac:dyDescent="0.25">
      <c r="A23" s="2" t="s">
        <v>232</v>
      </c>
      <c r="B23" s="2" t="s">
        <v>222</v>
      </c>
      <c r="C23" s="2" t="s">
        <v>40</v>
      </c>
      <c r="D23" s="2" t="s">
        <v>13</v>
      </c>
      <c r="E23" s="2" t="s">
        <v>365</v>
      </c>
      <c r="F23" s="2" t="s">
        <v>356</v>
      </c>
    </row>
    <row r="24" spans="1:6" ht="14" x14ac:dyDescent="0.25">
      <c r="A24" s="2" t="s">
        <v>71</v>
      </c>
      <c r="B24" s="2" t="s">
        <v>222</v>
      </c>
      <c r="C24" s="2" t="s">
        <v>351</v>
      </c>
      <c r="D24" s="2" t="s">
        <v>13</v>
      </c>
      <c r="E24" s="2" t="s">
        <v>365</v>
      </c>
      <c r="F24" s="2" t="s">
        <v>125</v>
      </c>
    </row>
    <row r="25" spans="1:6" ht="14" x14ac:dyDescent="0.25">
      <c r="A25" s="3" t="s">
        <v>12</v>
      </c>
      <c r="B25" s="3" t="s">
        <v>222</v>
      </c>
      <c r="C25" s="3" t="s">
        <v>519</v>
      </c>
      <c r="D25" s="3" t="s">
        <v>13</v>
      </c>
      <c r="E25" s="3" t="s">
        <v>134</v>
      </c>
      <c r="F25" s="3" t="s">
        <v>125</v>
      </c>
    </row>
    <row r="26" spans="1:6" ht="14" x14ac:dyDescent="0.25">
      <c r="A26" s="3" t="s">
        <v>52</v>
      </c>
      <c r="B26" s="3" t="s">
        <v>9</v>
      </c>
      <c r="C26" s="3" t="s">
        <v>409</v>
      </c>
      <c r="D26" s="3" t="s">
        <v>13</v>
      </c>
      <c r="E26" s="3" t="s">
        <v>229</v>
      </c>
      <c r="F26" s="3" t="s">
        <v>60</v>
      </c>
    </row>
    <row r="27" spans="1:6" ht="14" x14ac:dyDescent="0.25">
      <c r="A27" s="3" t="s">
        <v>32</v>
      </c>
      <c r="B27" s="3" t="s">
        <v>9</v>
      </c>
      <c r="C27" s="3" t="s">
        <v>414</v>
      </c>
      <c r="D27" s="3" t="s">
        <v>13</v>
      </c>
      <c r="E27" s="3" t="s">
        <v>56</v>
      </c>
      <c r="F27" s="3" t="s">
        <v>125</v>
      </c>
    </row>
    <row r="28" spans="1:6" ht="14" x14ac:dyDescent="0.25">
      <c r="A28" s="3" t="s">
        <v>323</v>
      </c>
      <c r="B28" s="3" t="s">
        <v>9</v>
      </c>
      <c r="C28" s="3" t="s">
        <v>159</v>
      </c>
      <c r="D28" s="3" t="s">
        <v>13</v>
      </c>
      <c r="E28" s="3" t="s">
        <v>271</v>
      </c>
      <c r="F28" s="3" t="s">
        <v>125</v>
      </c>
    </row>
    <row r="29" spans="1:6" ht="14" x14ac:dyDescent="0.25">
      <c r="A29" s="2" t="s">
        <v>119</v>
      </c>
      <c r="B29" s="2" t="s">
        <v>9</v>
      </c>
      <c r="C29" s="2" t="s">
        <v>153</v>
      </c>
      <c r="D29" s="2" t="s">
        <v>13</v>
      </c>
      <c r="E29" s="2" t="s">
        <v>416</v>
      </c>
      <c r="F29" s="2" t="s">
        <v>91</v>
      </c>
    </row>
    <row r="30" spans="1:6" ht="14" x14ac:dyDescent="0.25">
      <c r="A30" s="2" t="s">
        <v>425</v>
      </c>
      <c r="B30" s="2" t="s">
        <v>9</v>
      </c>
      <c r="C30" s="2" t="s">
        <v>254</v>
      </c>
      <c r="D30" s="2" t="s">
        <v>13</v>
      </c>
      <c r="E30" s="2" t="s">
        <v>285</v>
      </c>
      <c r="F30" s="2" t="s">
        <v>125</v>
      </c>
    </row>
    <row r="31" spans="1:6" ht="14" x14ac:dyDescent="0.25">
      <c r="A31" s="2" t="s">
        <v>287</v>
      </c>
      <c r="B31" s="2" t="s">
        <v>9</v>
      </c>
      <c r="C31" s="2" t="s">
        <v>62</v>
      </c>
      <c r="D31" s="2" t="s">
        <v>13</v>
      </c>
      <c r="E31" s="2" t="s">
        <v>365</v>
      </c>
      <c r="F31" s="2" t="s">
        <v>275</v>
      </c>
    </row>
    <row r="32" spans="1:6" ht="14" x14ac:dyDescent="0.25">
      <c r="A32" s="2" t="s">
        <v>529</v>
      </c>
      <c r="B32" s="2" t="s">
        <v>189</v>
      </c>
      <c r="C32" s="2" t="s">
        <v>411</v>
      </c>
      <c r="D32" s="2" t="s">
        <v>13</v>
      </c>
      <c r="E32" s="2" t="s">
        <v>158</v>
      </c>
      <c r="F32" s="2" t="s">
        <v>540</v>
      </c>
    </row>
    <row r="33" spans="1:6" ht="14" x14ac:dyDescent="0.25">
      <c r="A33" s="2" t="s">
        <v>137</v>
      </c>
      <c r="B33" s="2" t="s">
        <v>189</v>
      </c>
      <c r="C33" s="2" t="s">
        <v>143</v>
      </c>
      <c r="D33" s="2" t="s">
        <v>13</v>
      </c>
      <c r="E33" s="2" t="s">
        <v>44</v>
      </c>
      <c r="F33" s="2" t="s">
        <v>60</v>
      </c>
    </row>
    <row r="34" spans="1:6" ht="14" x14ac:dyDescent="0.25">
      <c r="A34" s="3" t="s">
        <v>22</v>
      </c>
      <c r="B34" s="3" t="s">
        <v>189</v>
      </c>
      <c r="C34" s="3" t="s">
        <v>509</v>
      </c>
      <c r="D34" s="3" t="s">
        <v>13</v>
      </c>
      <c r="E34" s="3" t="s">
        <v>158</v>
      </c>
      <c r="F34" s="3" t="s">
        <v>125</v>
      </c>
    </row>
    <row r="35" spans="1:6" ht="14" x14ac:dyDescent="0.25">
      <c r="A35" s="2" t="s">
        <v>410</v>
      </c>
      <c r="B35" s="2" t="s">
        <v>189</v>
      </c>
      <c r="C35" s="2" t="s">
        <v>209</v>
      </c>
      <c r="D35" s="2" t="s">
        <v>13</v>
      </c>
      <c r="E35" s="2" t="s">
        <v>365</v>
      </c>
      <c r="F35" s="2" t="s">
        <v>125</v>
      </c>
    </row>
    <row r="36" spans="1:6" ht="14" x14ac:dyDescent="0.25">
      <c r="A36" s="2" t="s">
        <v>67</v>
      </c>
      <c r="B36" s="2" t="s">
        <v>189</v>
      </c>
      <c r="C36" s="2" t="s">
        <v>360</v>
      </c>
      <c r="D36" s="2" t="s">
        <v>13</v>
      </c>
      <c r="E36" s="2" t="s">
        <v>503</v>
      </c>
      <c r="F36" s="2" t="s">
        <v>125</v>
      </c>
    </row>
    <row r="37" spans="1:6" ht="14" x14ac:dyDescent="0.25">
      <c r="A37" s="2" t="s">
        <v>382</v>
      </c>
      <c r="B37" s="2" t="s">
        <v>400</v>
      </c>
      <c r="C37" s="2" t="s">
        <v>455</v>
      </c>
      <c r="D37" s="2" t="s">
        <v>13</v>
      </c>
      <c r="E37" s="2" t="s">
        <v>229</v>
      </c>
      <c r="F37" s="2" t="s">
        <v>275</v>
      </c>
    </row>
    <row r="38" spans="1:6" ht="14" x14ac:dyDescent="0.25">
      <c r="A38" s="3" t="s">
        <v>454</v>
      </c>
      <c r="B38" s="3" t="s">
        <v>400</v>
      </c>
      <c r="C38" s="3" t="s">
        <v>434</v>
      </c>
      <c r="D38" s="3" t="s">
        <v>13</v>
      </c>
      <c r="E38" s="3" t="s">
        <v>253</v>
      </c>
      <c r="F38" s="3" t="s">
        <v>125</v>
      </c>
    </row>
    <row r="39" spans="1:6" ht="14" x14ac:dyDescent="0.25">
      <c r="A39" s="2" t="s">
        <v>395</v>
      </c>
      <c r="B39" s="2" t="s">
        <v>400</v>
      </c>
      <c r="C39" s="2" t="s">
        <v>286</v>
      </c>
      <c r="D39" s="2" t="s">
        <v>13</v>
      </c>
      <c r="E39" s="2" t="s">
        <v>134</v>
      </c>
      <c r="F39" s="2" t="s">
        <v>25</v>
      </c>
    </row>
    <row r="40" spans="1:6" ht="14" x14ac:dyDescent="0.25">
      <c r="A40" s="3" t="s">
        <v>488</v>
      </c>
      <c r="B40" s="3" t="s">
        <v>400</v>
      </c>
      <c r="C40" s="3" t="s">
        <v>370</v>
      </c>
      <c r="D40" s="3" t="s">
        <v>13</v>
      </c>
      <c r="E40" s="3" t="s">
        <v>253</v>
      </c>
      <c r="F40" s="3" t="s">
        <v>125</v>
      </c>
    </row>
    <row r="41" spans="1:6" ht="14" x14ac:dyDescent="0.25">
      <c r="A41" s="3" t="s">
        <v>224</v>
      </c>
      <c r="B41" s="3" t="s">
        <v>400</v>
      </c>
      <c r="C41" s="3" t="s">
        <v>191</v>
      </c>
      <c r="D41" s="3" t="s">
        <v>13</v>
      </c>
      <c r="E41" s="3" t="s">
        <v>365</v>
      </c>
      <c r="F41" s="3" t="s">
        <v>125</v>
      </c>
    </row>
    <row r="42" spans="1:6" ht="14" x14ac:dyDescent="0.25">
      <c r="A42" s="2" t="s">
        <v>306</v>
      </c>
      <c r="B42" s="2" t="s">
        <v>400</v>
      </c>
      <c r="C42" s="2" t="s">
        <v>485</v>
      </c>
      <c r="D42" s="2" t="s">
        <v>13</v>
      </c>
      <c r="E42" s="2" t="s">
        <v>365</v>
      </c>
      <c r="F42" s="2" t="s">
        <v>125</v>
      </c>
    </row>
    <row r="43" spans="1:6" ht="14" x14ac:dyDescent="0.25">
      <c r="A43" s="2" t="s">
        <v>517</v>
      </c>
      <c r="B43" s="2" t="s">
        <v>400</v>
      </c>
      <c r="C43" s="2" t="s">
        <v>493</v>
      </c>
      <c r="D43" s="2" t="s">
        <v>13</v>
      </c>
      <c r="E43" s="2" t="s">
        <v>253</v>
      </c>
      <c r="F43" s="2" t="s">
        <v>214</v>
      </c>
    </row>
    <row r="44" spans="1:6" ht="14" x14ac:dyDescent="0.25">
      <c r="A44" s="2" t="s">
        <v>101</v>
      </c>
      <c r="B44" s="2" t="s">
        <v>444</v>
      </c>
      <c r="C44" s="2" t="s">
        <v>248</v>
      </c>
      <c r="D44" s="2" t="s">
        <v>13</v>
      </c>
      <c r="E44" s="2" t="s">
        <v>44</v>
      </c>
      <c r="F44" s="2" t="s">
        <v>147</v>
      </c>
    </row>
    <row r="45" spans="1:6" ht="14" x14ac:dyDescent="0.25">
      <c r="A45" s="2" t="s">
        <v>213</v>
      </c>
      <c r="B45" s="2" t="s">
        <v>444</v>
      </c>
      <c r="C45" s="2" t="s">
        <v>215</v>
      </c>
      <c r="D45" s="2" t="s">
        <v>13</v>
      </c>
      <c r="E45" s="2" t="s">
        <v>41</v>
      </c>
      <c r="F45" s="2" t="s">
        <v>60</v>
      </c>
    </row>
    <row r="46" spans="1:6" ht="14" x14ac:dyDescent="0.25">
      <c r="A46" s="2" t="s">
        <v>451</v>
      </c>
      <c r="B46" s="2" t="s">
        <v>444</v>
      </c>
      <c r="C46" s="2" t="s">
        <v>358</v>
      </c>
      <c r="D46" s="2" t="s">
        <v>13</v>
      </c>
      <c r="E46" s="2" t="s">
        <v>69</v>
      </c>
      <c r="F46" s="2" t="s">
        <v>60</v>
      </c>
    </row>
    <row r="47" spans="1:6" ht="14" x14ac:dyDescent="0.25">
      <c r="A47" s="3" t="s">
        <v>139</v>
      </c>
      <c r="B47" s="3" t="s">
        <v>444</v>
      </c>
      <c r="C47" s="3" t="s">
        <v>157</v>
      </c>
      <c r="D47" s="3" t="s">
        <v>13</v>
      </c>
      <c r="E47" s="3" t="s">
        <v>49</v>
      </c>
      <c r="F47" s="3" t="s">
        <v>125</v>
      </c>
    </row>
    <row r="48" spans="1:6" ht="14" x14ac:dyDescent="0.25">
      <c r="A48" s="3" t="s">
        <v>401</v>
      </c>
      <c r="B48" s="3" t="s">
        <v>444</v>
      </c>
      <c r="C48" s="3" t="s">
        <v>66</v>
      </c>
      <c r="D48" s="3" t="s">
        <v>13</v>
      </c>
      <c r="E48" s="3" t="s">
        <v>429</v>
      </c>
      <c r="F48" s="3" t="s">
        <v>125</v>
      </c>
    </row>
    <row r="49" spans="1:6" ht="14" x14ac:dyDescent="0.25">
      <c r="A49" s="2" t="s">
        <v>428</v>
      </c>
      <c r="B49" s="2" t="s">
        <v>444</v>
      </c>
      <c r="C49" s="2" t="s">
        <v>120</v>
      </c>
      <c r="D49" s="2" t="s">
        <v>13</v>
      </c>
      <c r="E49" s="2" t="s">
        <v>154</v>
      </c>
      <c r="F49" s="2" t="s">
        <v>275</v>
      </c>
    </row>
    <row r="50" spans="1:6" ht="14" x14ac:dyDescent="0.25">
      <c r="A50" s="3" t="s">
        <v>192</v>
      </c>
      <c r="B50" s="3" t="s">
        <v>166</v>
      </c>
      <c r="C50" s="3" t="s">
        <v>145</v>
      </c>
      <c r="D50" s="3" t="s">
        <v>13</v>
      </c>
      <c r="E50" s="3" t="s">
        <v>50</v>
      </c>
      <c r="F50" s="3" t="s">
        <v>325</v>
      </c>
    </row>
    <row r="51" spans="1:6" ht="14" x14ac:dyDescent="0.25">
      <c r="A51" s="2" t="s">
        <v>90</v>
      </c>
      <c r="B51" s="2" t="s">
        <v>166</v>
      </c>
      <c r="C51" s="2" t="s">
        <v>17</v>
      </c>
      <c r="D51" s="2" t="s">
        <v>13</v>
      </c>
      <c r="E51" s="2" t="s">
        <v>501</v>
      </c>
      <c r="F51" s="2" t="s">
        <v>60</v>
      </c>
    </row>
    <row r="52" spans="1:6" ht="14" x14ac:dyDescent="0.25">
      <c r="A52" s="2" t="s">
        <v>538</v>
      </c>
      <c r="B52" s="2" t="s">
        <v>166</v>
      </c>
      <c r="C52" s="2" t="s">
        <v>342</v>
      </c>
      <c r="D52" s="2" t="s">
        <v>13</v>
      </c>
      <c r="E52" s="2" t="s">
        <v>44</v>
      </c>
      <c r="F52" s="2" t="s">
        <v>91</v>
      </c>
    </row>
    <row r="53" spans="1:6" ht="14" x14ac:dyDescent="0.25">
      <c r="A53" s="3" t="s">
        <v>541</v>
      </c>
      <c r="B53" s="3" t="s">
        <v>166</v>
      </c>
      <c r="C53" s="3" t="s">
        <v>46</v>
      </c>
      <c r="D53" s="3" t="s">
        <v>13</v>
      </c>
      <c r="E53" s="3" t="s">
        <v>326</v>
      </c>
      <c r="F53" s="3" t="s">
        <v>125</v>
      </c>
    </row>
    <row r="54" spans="1:6" ht="14" x14ac:dyDescent="0.25">
      <c r="A54" s="2" t="s">
        <v>139</v>
      </c>
      <c r="B54" s="2" t="s">
        <v>166</v>
      </c>
      <c r="C54" s="2" t="s">
        <v>211</v>
      </c>
      <c r="D54" s="2" t="s">
        <v>13</v>
      </c>
      <c r="E54" s="2" t="s">
        <v>279</v>
      </c>
      <c r="F54" s="2" t="s">
        <v>125</v>
      </c>
    </row>
    <row r="55" spans="1:6" ht="14" x14ac:dyDescent="0.25">
      <c r="A55" s="2" t="s">
        <v>497</v>
      </c>
      <c r="B55" s="2" t="s">
        <v>166</v>
      </c>
      <c r="C55" s="2" t="s">
        <v>291</v>
      </c>
      <c r="D55" s="2" t="s">
        <v>13</v>
      </c>
      <c r="E55" s="2" t="s">
        <v>134</v>
      </c>
      <c r="F55" s="2" t="s">
        <v>132</v>
      </c>
    </row>
    <row r="56" spans="1:6" ht="14" x14ac:dyDescent="0.25">
      <c r="A56" s="3" t="s">
        <v>481</v>
      </c>
      <c r="B56" s="3" t="s">
        <v>166</v>
      </c>
      <c r="C56" s="3" t="s">
        <v>543</v>
      </c>
      <c r="D56" s="3" t="s">
        <v>13</v>
      </c>
      <c r="E56" s="3" t="s">
        <v>365</v>
      </c>
      <c r="F56" s="3" t="s">
        <v>275</v>
      </c>
    </row>
    <row r="57" spans="1:6" ht="14" x14ac:dyDescent="0.25">
      <c r="A57" s="2" t="s">
        <v>290</v>
      </c>
      <c r="B57" s="2" t="s">
        <v>166</v>
      </c>
      <c r="C57" s="2" t="s">
        <v>161</v>
      </c>
      <c r="D57" s="2" t="s">
        <v>13</v>
      </c>
      <c r="E57" s="2" t="s">
        <v>469</v>
      </c>
      <c r="F57" s="2" t="s">
        <v>125</v>
      </c>
    </row>
    <row r="58" spans="1:6" ht="14" x14ac:dyDescent="0.25">
      <c r="A58" s="3" t="s">
        <v>94</v>
      </c>
      <c r="B58" s="3" t="s">
        <v>166</v>
      </c>
      <c r="C58" s="3" t="s">
        <v>491</v>
      </c>
      <c r="D58" s="3" t="s">
        <v>13</v>
      </c>
      <c r="E58" s="3" t="s">
        <v>498</v>
      </c>
      <c r="F58" s="3" t="s">
        <v>275</v>
      </c>
    </row>
    <row r="59" spans="1:6" ht="14" x14ac:dyDescent="0.25">
      <c r="A59" s="2" t="s">
        <v>465</v>
      </c>
      <c r="B59" s="2" t="s">
        <v>318</v>
      </c>
      <c r="C59" s="2" t="s">
        <v>462</v>
      </c>
      <c r="D59" s="2" t="s">
        <v>13</v>
      </c>
      <c r="E59" s="2" t="s">
        <v>240</v>
      </c>
      <c r="F59" s="2" t="s">
        <v>190</v>
      </c>
    </row>
    <row r="60" spans="1:6" ht="14" x14ac:dyDescent="0.25">
      <c r="A60" s="2" t="s">
        <v>37</v>
      </c>
      <c r="B60" s="2" t="s">
        <v>318</v>
      </c>
      <c r="C60" s="2" t="s">
        <v>169</v>
      </c>
      <c r="D60" s="2" t="s">
        <v>13</v>
      </c>
      <c r="E60" s="2" t="s">
        <v>134</v>
      </c>
      <c r="F60" s="2" t="s">
        <v>60</v>
      </c>
    </row>
    <row r="61" spans="1:6" ht="14" x14ac:dyDescent="0.25">
      <c r="A61" s="2" t="s">
        <v>139</v>
      </c>
      <c r="B61" s="2" t="s">
        <v>318</v>
      </c>
      <c r="C61" s="2" t="s">
        <v>118</v>
      </c>
      <c r="D61" s="2" t="s">
        <v>13</v>
      </c>
      <c r="E61" s="2" t="s">
        <v>270</v>
      </c>
      <c r="F61" s="2" t="s">
        <v>125</v>
      </c>
    </row>
    <row r="62" spans="1:6" ht="14" x14ac:dyDescent="0.25">
      <c r="A62" s="2" t="s">
        <v>482</v>
      </c>
      <c r="B62" s="2" t="s">
        <v>318</v>
      </c>
      <c r="C62" s="2" t="s">
        <v>340</v>
      </c>
      <c r="D62" s="2" t="s">
        <v>13</v>
      </c>
      <c r="E62" s="2" t="s">
        <v>4</v>
      </c>
      <c r="F62" s="2" t="s">
        <v>125</v>
      </c>
    </row>
    <row r="63" spans="1:6" ht="14" x14ac:dyDescent="0.25">
      <c r="A63" s="2" t="s">
        <v>329</v>
      </c>
      <c r="B63" s="2" t="s">
        <v>318</v>
      </c>
      <c r="C63" s="2" t="s">
        <v>47</v>
      </c>
      <c r="D63" s="2" t="s">
        <v>13</v>
      </c>
      <c r="E63" s="2" t="s">
        <v>89</v>
      </c>
      <c r="F63" s="2" t="s">
        <v>125</v>
      </c>
    </row>
    <row r="64" spans="1:6" ht="14" x14ac:dyDescent="0.25">
      <c r="A64" s="2" t="s">
        <v>31</v>
      </c>
      <c r="B64" s="2" t="s">
        <v>318</v>
      </c>
      <c r="C64" s="2" t="s">
        <v>359</v>
      </c>
      <c r="D64" s="2" t="s">
        <v>13</v>
      </c>
      <c r="E64" s="2" t="s">
        <v>50</v>
      </c>
      <c r="F64" s="2" t="s">
        <v>420</v>
      </c>
    </row>
    <row r="65" spans="1:6" ht="14" x14ac:dyDescent="0.25">
      <c r="A65" s="3" t="s">
        <v>100</v>
      </c>
      <c r="B65" s="3" t="s">
        <v>318</v>
      </c>
      <c r="C65" s="3" t="s">
        <v>179</v>
      </c>
      <c r="D65" s="3" t="s">
        <v>13</v>
      </c>
      <c r="E65" s="3" t="s">
        <v>56</v>
      </c>
      <c r="F65" s="3" t="s">
        <v>125</v>
      </c>
    </row>
    <row r="66" spans="1:6" ht="14" x14ac:dyDescent="0.25">
      <c r="A66" s="3" t="s">
        <v>383</v>
      </c>
      <c r="B66" s="3" t="s">
        <v>318</v>
      </c>
      <c r="C66" s="3" t="s">
        <v>293</v>
      </c>
      <c r="D66" s="3" t="s">
        <v>13</v>
      </c>
      <c r="E66" s="3" t="s">
        <v>158</v>
      </c>
      <c r="F66" s="3" t="s">
        <v>125</v>
      </c>
    </row>
    <row r="68" spans="1:6" x14ac:dyDescent="0.25">
      <c r="A68">
        <v>1998</v>
      </c>
      <c r="B68">
        <f>COUNTIF($B$1:$B$66,A68)</f>
        <v>1</v>
      </c>
    </row>
    <row r="69" spans="1:6" x14ac:dyDescent="0.25">
      <c r="A69">
        <v>1999</v>
      </c>
      <c r="B69">
        <f t="shared" ref="B69:B91" si="0">COUNTIF($B$1:$B$66,A69)</f>
        <v>0</v>
      </c>
    </row>
    <row r="70" spans="1:6" x14ac:dyDescent="0.25">
      <c r="A70">
        <v>2000</v>
      </c>
      <c r="B70">
        <f t="shared" si="0"/>
        <v>0</v>
      </c>
    </row>
    <row r="71" spans="1:6" x14ac:dyDescent="0.25">
      <c r="A71">
        <v>2001</v>
      </c>
      <c r="B71">
        <f t="shared" si="0"/>
        <v>0</v>
      </c>
    </row>
    <row r="72" spans="1:6" x14ac:dyDescent="0.25">
      <c r="A72">
        <v>2002</v>
      </c>
      <c r="B72">
        <f t="shared" si="0"/>
        <v>0</v>
      </c>
    </row>
    <row r="73" spans="1:6" x14ac:dyDescent="0.25">
      <c r="A73">
        <v>2003</v>
      </c>
      <c r="B73">
        <f t="shared" si="0"/>
        <v>0</v>
      </c>
    </row>
    <row r="74" spans="1:6" x14ac:dyDescent="0.25">
      <c r="A74">
        <v>2004</v>
      </c>
      <c r="B74">
        <f t="shared" si="0"/>
        <v>1</v>
      </c>
    </row>
    <row r="75" spans="1:6" x14ac:dyDescent="0.25">
      <c r="A75">
        <v>2005</v>
      </c>
      <c r="B75">
        <f t="shared" si="0"/>
        <v>2</v>
      </c>
    </row>
    <row r="76" spans="1:6" x14ac:dyDescent="0.25">
      <c r="A76">
        <v>2006</v>
      </c>
      <c r="B76">
        <f t="shared" si="0"/>
        <v>0</v>
      </c>
    </row>
    <row r="77" spans="1:6" x14ac:dyDescent="0.25">
      <c r="A77">
        <v>2007</v>
      </c>
      <c r="B77">
        <f t="shared" si="0"/>
        <v>0</v>
      </c>
    </row>
    <row r="78" spans="1:6" x14ac:dyDescent="0.25">
      <c r="A78">
        <v>2008</v>
      </c>
      <c r="B78">
        <f t="shared" si="0"/>
        <v>0</v>
      </c>
    </row>
    <row r="79" spans="1:6" x14ac:dyDescent="0.25">
      <c r="A79">
        <v>2009</v>
      </c>
      <c r="B79">
        <f t="shared" si="0"/>
        <v>0</v>
      </c>
    </row>
    <row r="80" spans="1:6" x14ac:dyDescent="0.25">
      <c r="A80">
        <v>2010</v>
      </c>
      <c r="B80">
        <f t="shared" si="0"/>
        <v>1</v>
      </c>
    </row>
    <row r="81" spans="1:2" x14ac:dyDescent="0.25">
      <c r="A81">
        <v>2011</v>
      </c>
      <c r="B81">
        <f t="shared" si="0"/>
        <v>1</v>
      </c>
    </row>
    <row r="82" spans="1:2" x14ac:dyDescent="0.25">
      <c r="A82">
        <v>2012</v>
      </c>
      <c r="B82">
        <f t="shared" si="0"/>
        <v>3</v>
      </c>
    </row>
    <row r="83" spans="1:2" x14ac:dyDescent="0.25">
      <c r="A83">
        <v>2013</v>
      </c>
      <c r="B83">
        <f t="shared" si="0"/>
        <v>5</v>
      </c>
    </row>
    <row r="84" spans="1:2" x14ac:dyDescent="0.25">
      <c r="A84">
        <v>2014</v>
      </c>
      <c r="B84">
        <f t="shared" si="0"/>
        <v>5</v>
      </c>
    </row>
    <row r="85" spans="1:2" x14ac:dyDescent="0.25">
      <c r="A85">
        <v>2015</v>
      </c>
      <c r="B85">
        <f t="shared" si="0"/>
        <v>5</v>
      </c>
    </row>
    <row r="86" spans="1:2" x14ac:dyDescent="0.25">
      <c r="A86">
        <v>2016</v>
      </c>
      <c r="B86">
        <f t="shared" si="0"/>
        <v>6</v>
      </c>
    </row>
    <row r="87" spans="1:2" x14ac:dyDescent="0.25">
      <c r="A87">
        <v>2017</v>
      </c>
      <c r="B87">
        <f t="shared" si="0"/>
        <v>5</v>
      </c>
    </row>
    <row r="88" spans="1:2" x14ac:dyDescent="0.25">
      <c r="A88">
        <v>2018</v>
      </c>
      <c r="B88">
        <f t="shared" si="0"/>
        <v>7</v>
      </c>
    </row>
    <row r="89" spans="1:2" x14ac:dyDescent="0.25">
      <c r="A89">
        <v>2019</v>
      </c>
      <c r="B89">
        <f t="shared" si="0"/>
        <v>6</v>
      </c>
    </row>
    <row r="90" spans="1:2" x14ac:dyDescent="0.25">
      <c r="A90">
        <v>2020</v>
      </c>
      <c r="B90">
        <f t="shared" si="0"/>
        <v>9</v>
      </c>
    </row>
    <row r="91" spans="1:2" x14ac:dyDescent="0.25">
      <c r="A91">
        <v>2021</v>
      </c>
      <c r="B91">
        <f t="shared" si="0"/>
        <v>8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666B5-F3CF-424E-ACA7-C262CBAB71DE}">
  <dimension ref="A1:F43"/>
  <sheetViews>
    <sheetView workbookViewId="0">
      <selection activeCell="C27" sqref="C27"/>
    </sheetView>
  </sheetViews>
  <sheetFormatPr defaultRowHeight="12.5" x14ac:dyDescent="0.25"/>
  <cols>
    <col min="3" max="3" width="103.81640625" bestFit="1" customWidth="1"/>
    <col min="4" max="4" width="12.1796875" hidden="1" customWidth="1"/>
    <col min="5" max="5" width="36.453125" bestFit="1" customWidth="1"/>
    <col min="6" max="6" width="31.7265625" hidden="1" customWidth="1"/>
  </cols>
  <sheetData>
    <row r="1" spans="1:6" ht="14" x14ac:dyDescent="0.25">
      <c r="A1" s="1" t="s">
        <v>490</v>
      </c>
      <c r="B1" s="1" t="s">
        <v>418</v>
      </c>
      <c r="C1" s="1" t="s">
        <v>26</v>
      </c>
      <c r="D1" s="1" t="s">
        <v>376</v>
      </c>
      <c r="E1" s="1" t="s">
        <v>282</v>
      </c>
      <c r="F1" s="1" t="s">
        <v>105</v>
      </c>
    </row>
    <row r="2" spans="1:6" ht="14" x14ac:dyDescent="0.25">
      <c r="A2" s="2" t="s">
        <v>129</v>
      </c>
      <c r="B2" s="2" t="s">
        <v>247</v>
      </c>
      <c r="C2" s="2" t="s">
        <v>348</v>
      </c>
      <c r="D2" s="2" t="s">
        <v>13</v>
      </c>
      <c r="E2" s="2" t="s">
        <v>436</v>
      </c>
      <c r="F2" s="2" t="s">
        <v>315</v>
      </c>
    </row>
    <row r="3" spans="1:6" ht="14" x14ac:dyDescent="0.25">
      <c r="A3" s="3" t="s">
        <v>77</v>
      </c>
      <c r="B3" s="3" t="s">
        <v>489</v>
      </c>
      <c r="C3" s="3" t="s">
        <v>377</v>
      </c>
      <c r="D3" s="3" t="s">
        <v>13</v>
      </c>
      <c r="E3" s="3" t="s">
        <v>15</v>
      </c>
      <c r="F3" s="3" t="s">
        <v>315</v>
      </c>
    </row>
    <row r="4" spans="1:6" ht="14" x14ac:dyDescent="0.25">
      <c r="A4" s="2" t="s">
        <v>460</v>
      </c>
      <c r="B4" s="2" t="s">
        <v>86</v>
      </c>
      <c r="C4" s="2" t="s">
        <v>307</v>
      </c>
      <c r="D4" s="2" t="s">
        <v>13</v>
      </c>
      <c r="E4" s="2" t="s">
        <v>44</v>
      </c>
      <c r="F4" s="2" t="s">
        <v>315</v>
      </c>
    </row>
    <row r="5" spans="1:6" ht="14" x14ac:dyDescent="0.25">
      <c r="A5" s="2" t="s">
        <v>471</v>
      </c>
      <c r="B5" s="2" t="s">
        <v>516</v>
      </c>
      <c r="C5" s="2" t="s">
        <v>292</v>
      </c>
      <c r="D5" s="2" t="s">
        <v>13</v>
      </c>
      <c r="E5" s="2" t="s">
        <v>56</v>
      </c>
      <c r="F5" s="2" t="s">
        <v>315</v>
      </c>
    </row>
    <row r="6" spans="1:6" ht="14" x14ac:dyDescent="0.25">
      <c r="A6" s="2" t="s">
        <v>525</v>
      </c>
      <c r="B6" s="2" t="s">
        <v>112</v>
      </c>
      <c r="C6" s="2" t="s">
        <v>475</v>
      </c>
      <c r="D6" s="2" t="s">
        <v>13</v>
      </c>
      <c r="E6" s="2" t="s">
        <v>134</v>
      </c>
      <c r="F6" s="2" t="s">
        <v>315</v>
      </c>
    </row>
    <row r="7" spans="1:6" ht="14" x14ac:dyDescent="0.25">
      <c r="A7" s="3" t="s">
        <v>381</v>
      </c>
      <c r="B7" s="3" t="s">
        <v>222</v>
      </c>
      <c r="C7" s="3" t="s">
        <v>511</v>
      </c>
      <c r="D7" s="3" t="s">
        <v>13</v>
      </c>
      <c r="E7" s="3" t="s">
        <v>229</v>
      </c>
      <c r="F7" s="3" t="s">
        <v>315</v>
      </c>
    </row>
    <row r="8" spans="1:6" ht="14" x14ac:dyDescent="0.25">
      <c r="A8" s="3" t="s">
        <v>494</v>
      </c>
      <c r="B8" s="3" t="s">
        <v>222</v>
      </c>
      <c r="C8" s="3" t="s">
        <v>133</v>
      </c>
      <c r="D8" s="3" t="s">
        <v>13</v>
      </c>
      <c r="E8" s="3" t="s">
        <v>44</v>
      </c>
      <c r="F8" s="3" t="s">
        <v>315</v>
      </c>
    </row>
    <row r="9" spans="1:6" ht="14" x14ac:dyDescent="0.25">
      <c r="A9" s="3" t="s">
        <v>283</v>
      </c>
      <c r="B9" s="3" t="s">
        <v>189</v>
      </c>
      <c r="C9" s="3" t="s">
        <v>495</v>
      </c>
      <c r="D9" s="3" t="s">
        <v>13</v>
      </c>
      <c r="E9" s="3" t="s">
        <v>44</v>
      </c>
      <c r="F9" s="3" t="s">
        <v>266</v>
      </c>
    </row>
    <row r="10" spans="1:6" ht="14" x14ac:dyDescent="0.25">
      <c r="A10" s="3" t="s">
        <v>440</v>
      </c>
      <c r="B10" s="3" t="s">
        <v>400</v>
      </c>
      <c r="C10" s="3" t="s">
        <v>522</v>
      </c>
      <c r="D10" s="3" t="s">
        <v>13</v>
      </c>
      <c r="E10" s="3" t="s">
        <v>14</v>
      </c>
      <c r="F10" s="3" t="s">
        <v>315</v>
      </c>
    </row>
    <row r="11" spans="1:6" ht="14" x14ac:dyDescent="0.25">
      <c r="A11" s="2" t="s">
        <v>96</v>
      </c>
      <c r="B11" s="2" t="s">
        <v>444</v>
      </c>
      <c r="C11" s="2" t="s">
        <v>413</v>
      </c>
      <c r="D11" s="2" t="s">
        <v>13</v>
      </c>
      <c r="E11" s="2" t="s">
        <v>365</v>
      </c>
      <c r="F11" s="2" t="s">
        <v>315</v>
      </c>
    </row>
    <row r="12" spans="1:6" ht="14" x14ac:dyDescent="0.25">
      <c r="A12" s="2" t="s">
        <v>78</v>
      </c>
      <c r="B12" s="2" t="s">
        <v>444</v>
      </c>
      <c r="C12" s="2" t="s">
        <v>345</v>
      </c>
      <c r="D12" s="2" t="s">
        <v>13</v>
      </c>
      <c r="E12" s="2" t="s">
        <v>365</v>
      </c>
      <c r="F12" s="2" t="s">
        <v>315</v>
      </c>
    </row>
    <row r="13" spans="1:6" ht="14" x14ac:dyDescent="0.25">
      <c r="A13" s="3" t="s">
        <v>333</v>
      </c>
      <c r="B13" s="3" t="s">
        <v>444</v>
      </c>
      <c r="C13" s="3" t="s">
        <v>197</v>
      </c>
      <c r="D13" s="3" t="s">
        <v>13</v>
      </c>
      <c r="E13" s="3" t="s">
        <v>44</v>
      </c>
      <c r="F13" s="3" t="s">
        <v>315</v>
      </c>
    </row>
    <row r="14" spans="1:6" ht="14" x14ac:dyDescent="0.25">
      <c r="A14" s="2" t="s">
        <v>82</v>
      </c>
      <c r="B14" s="2" t="s">
        <v>166</v>
      </c>
      <c r="C14" s="2" t="s">
        <v>284</v>
      </c>
      <c r="D14" s="2" t="s">
        <v>13</v>
      </c>
      <c r="E14" s="2" t="s">
        <v>450</v>
      </c>
      <c r="F14" s="2" t="s">
        <v>315</v>
      </c>
    </row>
    <row r="15" spans="1:6" ht="14" x14ac:dyDescent="0.25">
      <c r="A15" s="2" t="s">
        <v>226</v>
      </c>
      <c r="B15" s="2" t="s">
        <v>166</v>
      </c>
      <c r="C15" s="2" t="s">
        <v>544</v>
      </c>
      <c r="D15" s="2" t="s">
        <v>13</v>
      </c>
      <c r="E15" s="2" t="s">
        <v>61</v>
      </c>
      <c r="F15" s="2" t="s">
        <v>315</v>
      </c>
    </row>
    <row r="16" spans="1:6" ht="14" x14ac:dyDescent="0.25">
      <c r="A16" s="2" t="s">
        <v>273</v>
      </c>
      <c r="B16" s="2" t="s">
        <v>166</v>
      </c>
      <c r="C16" s="2" t="s">
        <v>417</v>
      </c>
      <c r="D16" s="2" t="s">
        <v>13</v>
      </c>
      <c r="E16" s="2" t="s">
        <v>365</v>
      </c>
      <c r="F16" s="2" t="s">
        <v>172</v>
      </c>
    </row>
    <row r="17" spans="1:6" ht="14" x14ac:dyDescent="0.25">
      <c r="A17" s="2" t="s">
        <v>80</v>
      </c>
      <c r="B17" s="2" t="s">
        <v>318</v>
      </c>
      <c r="C17" s="2" t="s">
        <v>81</v>
      </c>
      <c r="D17" s="2" t="s">
        <v>13</v>
      </c>
      <c r="E17" s="2" t="s">
        <v>50</v>
      </c>
      <c r="F17" s="2" t="s">
        <v>315</v>
      </c>
    </row>
    <row r="18" spans="1:6" ht="14" x14ac:dyDescent="0.25">
      <c r="A18" s="3" t="s">
        <v>435</v>
      </c>
      <c r="B18" s="3" t="s">
        <v>318</v>
      </c>
      <c r="C18" s="3" t="s">
        <v>72</v>
      </c>
      <c r="D18" s="3" t="s">
        <v>13</v>
      </c>
      <c r="E18" s="3" t="s">
        <v>134</v>
      </c>
      <c r="F18" s="3" t="s">
        <v>172</v>
      </c>
    </row>
    <row r="20" spans="1:6" x14ac:dyDescent="0.25">
      <c r="A20">
        <v>1998</v>
      </c>
      <c r="B20">
        <f>COUNTIF($B$1:$B$18,A20)</f>
        <v>0</v>
      </c>
    </row>
    <row r="21" spans="1:6" x14ac:dyDescent="0.25">
      <c r="A21">
        <v>1999</v>
      </c>
      <c r="B21">
        <f t="shared" ref="B21:B43" si="0">COUNTIF($B$1:$B$18,A21)</f>
        <v>0</v>
      </c>
    </row>
    <row r="22" spans="1:6" x14ac:dyDescent="0.25">
      <c r="A22">
        <v>2000</v>
      </c>
      <c r="B22">
        <f t="shared" si="0"/>
        <v>0</v>
      </c>
    </row>
    <row r="23" spans="1:6" x14ac:dyDescent="0.25">
      <c r="A23">
        <v>2001</v>
      </c>
      <c r="B23">
        <f t="shared" si="0"/>
        <v>0</v>
      </c>
    </row>
    <row r="24" spans="1:6" x14ac:dyDescent="0.25">
      <c r="A24">
        <v>2002</v>
      </c>
      <c r="B24">
        <f t="shared" si="0"/>
        <v>0</v>
      </c>
    </row>
    <row r="25" spans="1:6" x14ac:dyDescent="0.25">
      <c r="A25">
        <v>2003</v>
      </c>
      <c r="B25">
        <f t="shared" si="0"/>
        <v>1</v>
      </c>
    </row>
    <row r="26" spans="1:6" x14ac:dyDescent="0.25">
      <c r="A26">
        <v>2004</v>
      </c>
      <c r="B26">
        <f t="shared" si="0"/>
        <v>0</v>
      </c>
    </row>
    <row r="27" spans="1:6" x14ac:dyDescent="0.25">
      <c r="A27">
        <v>2005</v>
      </c>
      <c r="B27">
        <f t="shared" si="0"/>
        <v>0</v>
      </c>
    </row>
    <row r="28" spans="1:6" x14ac:dyDescent="0.25">
      <c r="A28">
        <v>2006</v>
      </c>
      <c r="B28">
        <f t="shared" si="0"/>
        <v>1</v>
      </c>
    </row>
    <row r="29" spans="1:6" x14ac:dyDescent="0.25">
      <c r="A29">
        <v>2007</v>
      </c>
      <c r="B29">
        <f t="shared" si="0"/>
        <v>0</v>
      </c>
    </row>
    <row r="30" spans="1:6" x14ac:dyDescent="0.25">
      <c r="A30">
        <v>2008</v>
      </c>
      <c r="B30">
        <f t="shared" si="0"/>
        <v>0</v>
      </c>
    </row>
    <row r="31" spans="1:6" x14ac:dyDescent="0.25">
      <c r="A31">
        <v>2009</v>
      </c>
      <c r="B31">
        <f t="shared" si="0"/>
        <v>0</v>
      </c>
    </row>
    <row r="32" spans="1:6" x14ac:dyDescent="0.25">
      <c r="A32">
        <v>2010</v>
      </c>
      <c r="B32">
        <f t="shared" si="0"/>
        <v>0</v>
      </c>
    </row>
    <row r="33" spans="1:2" x14ac:dyDescent="0.25">
      <c r="A33">
        <v>2011</v>
      </c>
      <c r="B33">
        <f t="shared" si="0"/>
        <v>1</v>
      </c>
    </row>
    <row r="34" spans="1:2" x14ac:dyDescent="0.25">
      <c r="A34">
        <v>2012</v>
      </c>
      <c r="B34">
        <f t="shared" si="0"/>
        <v>0</v>
      </c>
    </row>
    <row r="35" spans="1:2" x14ac:dyDescent="0.25">
      <c r="A35">
        <v>2013</v>
      </c>
      <c r="B35">
        <f t="shared" si="0"/>
        <v>1</v>
      </c>
    </row>
    <row r="36" spans="1:2" x14ac:dyDescent="0.25">
      <c r="A36">
        <v>2014</v>
      </c>
      <c r="B36">
        <f t="shared" si="0"/>
        <v>1</v>
      </c>
    </row>
    <row r="37" spans="1:2" x14ac:dyDescent="0.25">
      <c r="A37">
        <v>2015</v>
      </c>
      <c r="B37">
        <f t="shared" si="0"/>
        <v>2</v>
      </c>
    </row>
    <row r="38" spans="1:2" x14ac:dyDescent="0.25">
      <c r="A38">
        <v>2016</v>
      </c>
      <c r="B38">
        <f t="shared" si="0"/>
        <v>0</v>
      </c>
    </row>
    <row r="39" spans="1:2" x14ac:dyDescent="0.25">
      <c r="A39">
        <v>2017</v>
      </c>
      <c r="B39">
        <f t="shared" si="0"/>
        <v>1</v>
      </c>
    </row>
    <row r="40" spans="1:2" x14ac:dyDescent="0.25">
      <c r="A40">
        <v>2018</v>
      </c>
      <c r="B40">
        <f t="shared" si="0"/>
        <v>1</v>
      </c>
    </row>
    <row r="41" spans="1:2" x14ac:dyDescent="0.25">
      <c r="A41">
        <v>2019</v>
      </c>
      <c r="B41">
        <f t="shared" si="0"/>
        <v>3</v>
      </c>
    </row>
    <row r="42" spans="1:2" x14ac:dyDescent="0.25">
      <c r="A42">
        <v>2020</v>
      </c>
      <c r="B42">
        <f t="shared" si="0"/>
        <v>3</v>
      </c>
    </row>
    <row r="43" spans="1:2" x14ac:dyDescent="0.25">
      <c r="A43">
        <v>2021</v>
      </c>
      <c r="B43">
        <f t="shared" si="0"/>
        <v>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0EA7A-179E-41CC-A07E-F0A314D875C5}">
  <dimension ref="A1:F28"/>
  <sheetViews>
    <sheetView workbookViewId="0">
      <selection activeCell="H17" sqref="H17"/>
    </sheetView>
  </sheetViews>
  <sheetFormatPr defaultRowHeight="12.5" x14ac:dyDescent="0.25"/>
  <cols>
    <col min="3" max="3" width="100.26953125" bestFit="1" customWidth="1"/>
    <col min="4" max="4" width="0" hidden="1" customWidth="1"/>
    <col min="5" max="5" width="23.6328125" bestFit="1" customWidth="1"/>
    <col min="6" max="6" width="0" hidden="1" customWidth="1"/>
  </cols>
  <sheetData>
    <row r="1" spans="1:6" ht="14" x14ac:dyDescent="0.25">
      <c r="A1" s="1" t="s">
        <v>490</v>
      </c>
      <c r="B1" s="1" t="s">
        <v>418</v>
      </c>
      <c r="C1" s="1" t="s">
        <v>26</v>
      </c>
      <c r="D1" s="1" t="s">
        <v>376</v>
      </c>
      <c r="E1" s="1" t="s">
        <v>282</v>
      </c>
      <c r="F1" s="1" t="s">
        <v>105</v>
      </c>
    </row>
    <row r="2" spans="1:6" ht="14" x14ac:dyDescent="0.25">
      <c r="A2" s="2" t="s">
        <v>58</v>
      </c>
      <c r="B2" s="2" t="s">
        <v>444</v>
      </c>
      <c r="C2" s="2" t="s">
        <v>280</v>
      </c>
      <c r="D2" s="2" t="s">
        <v>13</v>
      </c>
      <c r="E2" s="2" t="s">
        <v>50</v>
      </c>
      <c r="F2" s="2" t="s">
        <v>241</v>
      </c>
    </row>
    <row r="3" spans="1:6" ht="14" x14ac:dyDescent="0.25">
      <c r="A3" s="3" t="s">
        <v>210</v>
      </c>
      <c r="B3" s="3" t="s">
        <v>318</v>
      </c>
      <c r="C3" s="3" t="s">
        <v>95</v>
      </c>
      <c r="D3" s="3" t="s">
        <v>13</v>
      </c>
      <c r="E3" s="3" t="s">
        <v>452</v>
      </c>
      <c r="F3" s="3" t="s">
        <v>241</v>
      </c>
    </row>
    <row r="5" spans="1:6" x14ac:dyDescent="0.25">
      <c r="A5">
        <v>1998</v>
      </c>
      <c r="B5">
        <f>COUNTIF($B$1:$B$4,A5)</f>
        <v>0</v>
      </c>
    </row>
    <row r="6" spans="1:6" x14ac:dyDescent="0.25">
      <c r="A6">
        <v>1999</v>
      </c>
      <c r="B6">
        <f t="shared" ref="B6:B28" si="0">COUNTIF($B$1:$B$4,A6)</f>
        <v>0</v>
      </c>
    </row>
    <row r="7" spans="1:6" x14ac:dyDescent="0.25">
      <c r="A7">
        <v>2000</v>
      </c>
      <c r="B7">
        <f t="shared" si="0"/>
        <v>0</v>
      </c>
    </row>
    <row r="8" spans="1:6" x14ac:dyDescent="0.25">
      <c r="A8">
        <v>2001</v>
      </c>
      <c r="B8">
        <f t="shared" si="0"/>
        <v>0</v>
      </c>
    </row>
    <row r="9" spans="1:6" x14ac:dyDescent="0.25">
      <c r="A9">
        <v>2002</v>
      </c>
      <c r="B9">
        <f t="shared" si="0"/>
        <v>0</v>
      </c>
    </row>
    <row r="10" spans="1:6" x14ac:dyDescent="0.25">
      <c r="A10">
        <v>2003</v>
      </c>
      <c r="B10">
        <f t="shared" si="0"/>
        <v>0</v>
      </c>
    </row>
    <row r="11" spans="1:6" x14ac:dyDescent="0.25">
      <c r="A11">
        <v>2004</v>
      </c>
      <c r="B11">
        <f t="shared" si="0"/>
        <v>0</v>
      </c>
    </row>
    <row r="12" spans="1:6" x14ac:dyDescent="0.25">
      <c r="A12">
        <v>2005</v>
      </c>
      <c r="B12">
        <f t="shared" si="0"/>
        <v>0</v>
      </c>
    </row>
    <row r="13" spans="1:6" x14ac:dyDescent="0.25">
      <c r="A13">
        <v>2006</v>
      </c>
      <c r="B13">
        <f t="shared" si="0"/>
        <v>0</v>
      </c>
    </row>
    <row r="14" spans="1:6" x14ac:dyDescent="0.25">
      <c r="A14">
        <v>2007</v>
      </c>
      <c r="B14">
        <f t="shared" si="0"/>
        <v>0</v>
      </c>
    </row>
    <row r="15" spans="1:6" x14ac:dyDescent="0.25">
      <c r="A15">
        <v>2008</v>
      </c>
      <c r="B15">
        <f t="shared" si="0"/>
        <v>0</v>
      </c>
    </row>
    <row r="16" spans="1:6" x14ac:dyDescent="0.25">
      <c r="A16">
        <v>2009</v>
      </c>
      <c r="B16">
        <f t="shared" si="0"/>
        <v>0</v>
      </c>
    </row>
    <row r="17" spans="1:2" x14ac:dyDescent="0.25">
      <c r="A17">
        <v>2010</v>
      </c>
      <c r="B17">
        <f t="shared" si="0"/>
        <v>0</v>
      </c>
    </row>
    <row r="18" spans="1:2" x14ac:dyDescent="0.25">
      <c r="A18">
        <v>2011</v>
      </c>
      <c r="B18">
        <f t="shared" si="0"/>
        <v>0</v>
      </c>
    </row>
    <row r="19" spans="1:2" x14ac:dyDescent="0.25">
      <c r="A19">
        <v>2012</v>
      </c>
      <c r="B19">
        <f t="shared" si="0"/>
        <v>0</v>
      </c>
    </row>
    <row r="20" spans="1:2" x14ac:dyDescent="0.25">
      <c r="A20">
        <v>2013</v>
      </c>
      <c r="B20">
        <f t="shared" si="0"/>
        <v>0</v>
      </c>
    </row>
    <row r="21" spans="1:2" x14ac:dyDescent="0.25">
      <c r="A21">
        <v>2014</v>
      </c>
      <c r="B21">
        <f t="shared" si="0"/>
        <v>0</v>
      </c>
    </row>
    <row r="22" spans="1:2" x14ac:dyDescent="0.25">
      <c r="A22">
        <v>2015</v>
      </c>
      <c r="B22">
        <f t="shared" si="0"/>
        <v>0</v>
      </c>
    </row>
    <row r="23" spans="1:2" x14ac:dyDescent="0.25">
      <c r="A23">
        <v>2016</v>
      </c>
      <c r="B23">
        <f t="shared" si="0"/>
        <v>0</v>
      </c>
    </row>
    <row r="24" spans="1:2" x14ac:dyDescent="0.25">
      <c r="A24">
        <v>2017</v>
      </c>
      <c r="B24">
        <f t="shared" si="0"/>
        <v>0</v>
      </c>
    </row>
    <row r="25" spans="1:2" x14ac:dyDescent="0.25">
      <c r="A25">
        <v>2018</v>
      </c>
      <c r="B25">
        <f t="shared" si="0"/>
        <v>0</v>
      </c>
    </row>
    <row r="26" spans="1:2" x14ac:dyDescent="0.25">
      <c r="A26">
        <v>2019</v>
      </c>
      <c r="B26">
        <f t="shared" si="0"/>
        <v>1</v>
      </c>
    </row>
    <row r="27" spans="1:2" x14ac:dyDescent="0.25">
      <c r="A27">
        <v>2020</v>
      </c>
      <c r="B27">
        <f t="shared" si="0"/>
        <v>0</v>
      </c>
    </row>
    <row r="28" spans="1:2" x14ac:dyDescent="0.25">
      <c r="A28">
        <v>2021</v>
      </c>
      <c r="B28">
        <f t="shared" si="0"/>
        <v>1</v>
      </c>
    </row>
  </sheetData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34542-8F9D-4CCC-88EE-B71C061D3802}">
  <dimension ref="A1:F29"/>
  <sheetViews>
    <sheetView workbookViewId="0">
      <selection activeCell="C40" sqref="C40"/>
    </sheetView>
  </sheetViews>
  <sheetFormatPr defaultRowHeight="12.5" x14ac:dyDescent="0.25"/>
  <cols>
    <col min="1" max="1" width="55.6328125" bestFit="1" customWidth="1"/>
    <col min="3" max="3" width="110.90625" bestFit="1" customWidth="1"/>
    <col min="4" max="4" width="0" hidden="1" customWidth="1"/>
    <col min="5" max="5" width="29.08984375" bestFit="1" customWidth="1"/>
    <col min="6" max="6" width="0" hidden="1" customWidth="1"/>
  </cols>
  <sheetData>
    <row r="1" spans="1:6" ht="14" x14ac:dyDescent="0.25">
      <c r="A1" s="1" t="s">
        <v>490</v>
      </c>
      <c r="B1" s="1" t="s">
        <v>418</v>
      </c>
      <c r="C1" s="1" t="s">
        <v>26</v>
      </c>
      <c r="D1" s="1" t="s">
        <v>376</v>
      </c>
      <c r="E1" s="1" t="s">
        <v>282</v>
      </c>
      <c r="F1" s="1" t="s">
        <v>105</v>
      </c>
    </row>
    <row r="2" spans="1:6" ht="14" x14ac:dyDescent="0.25">
      <c r="A2" s="2" t="s">
        <v>532</v>
      </c>
      <c r="B2" s="2" t="s">
        <v>444</v>
      </c>
      <c r="C2" s="2" t="s">
        <v>364</v>
      </c>
      <c r="D2" s="2" t="s">
        <v>13</v>
      </c>
      <c r="E2" s="2" t="s">
        <v>44</v>
      </c>
      <c r="F2" s="2" t="s">
        <v>227</v>
      </c>
    </row>
    <row r="3" spans="1:6" ht="14" x14ac:dyDescent="0.25">
      <c r="A3" s="2" t="s">
        <v>194</v>
      </c>
      <c r="B3" s="2" t="s">
        <v>166</v>
      </c>
      <c r="C3" s="2" t="s">
        <v>304</v>
      </c>
      <c r="D3" s="2" t="s">
        <v>13</v>
      </c>
      <c r="E3" s="2" t="s">
        <v>352</v>
      </c>
      <c r="F3" s="2" t="s">
        <v>388</v>
      </c>
    </row>
    <row r="4" spans="1:6" ht="14" x14ac:dyDescent="0.25">
      <c r="A4" s="2" t="s">
        <v>74</v>
      </c>
      <c r="B4" s="2" t="s">
        <v>318</v>
      </c>
      <c r="C4" s="2" t="s">
        <v>337</v>
      </c>
      <c r="D4" s="2" t="s">
        <v>13</v>
      </c>
      <c r="E4" s="2" t="s">
        <v>362</v>
      </c>
      <c r="F4" s="2" t="s">
        <v>227</v>
      </c>
    </row>
    <row r="6" spans="1:6" x14ac:dyDescent="0.25">
      <c r="A6">
        <v>1998</v>
      </c>
      <c r="B6">
        <f>COUNTIF($B$1:$B$4,A6)</f>
        <v>0</v>
      </c>
    </row>
    <row r="7" spans="1:6" x14ac:dyDescent="0.25">
      <c r="A7">
        <v>1999</v>
      </c>
      <c r="B7">
        <f t="shared" ref="B7:B29" si="0">COUNTIF($B$1:$B$4,A7)</f>
        <v>0</v>
      </c>
    </row>
    <row r="8" spans="1:6" x14ac:dyDescent="0.25">
      <c r="A8">
        <v>2000</v>
      </c>
      <c r="B8">
        <f t="shared" si="0"/>
        <v>0</v>
      </c>
    </row>
    <row r="9" spans="1:6" x14ac:dyDescent="0.25">
      <c r="A9">
        <v>2001</v>
      </c>
      <c r="B9">
        <f t="shared" si="0"/>
        <v>0</v>
      </c>
    </row>
    <row r="10" spans="1:6" x14ac:dyDescent="0.25">
      <c r="A10">
        <v>2002</v>
      </c>
      <c r="B10">
        <f t="shared" si="0"/>
        <v>0</v>
      </c>
    </row>
    <row r="11" spans="1:6" x14ac:dyDescent="0.25">
      <c r="A11">
        <v>2003</v>
      </c>
      <c r="B11">
        <f t="shared" si="0"/>
        <v>0</v>
      </c>
    </row>
    <row r="12" spans="1:6" x14ac:dyDescent="0.25">
      <c r="A12">
        <v>2004</v>
      </c>
      <c r="B12">
        <f t="shared" si="0"/>
        <v>0</v>
      </c>
    </row>
    <row r="13" spans="1:6" x14ac:dyDescent="0.25">
      <c r="A13">
        <v>2005</v>
      </c>
      <c r="B13">
        <f t="shared" si="0"/>
        <v>0</v>
      </c>
    </row>
    <row r="14" spans="1:6" x14ac:dyDescent="0.25">
      <c r="A14">
        <v>2006</v>
      </c>
      <c r="B14">
        <f t="shared" si="0"/>
        <v>0</v>
      </c>
    </row>
    <row r="15" spans="1:6" x14ac:dyDescent="0.25">
      <c r="A15">
        <v>2007</v>
      </c>
      <c r="B15">
        <f t="shared" si="0"/>
        <v>0</v>
      </c>
    </row>
    <row r="16" spans="1:6" x14ac:dyDescent="0.25">
      <c r="A16">
        <v>2008</v>
      </c>
      <c r="B16">
        <f t="shared" si="0"/>
        <v>0</v>
      </c>
    </row>
    <row r="17" spans="1:2" x14ac:dyDescent="0.25">
      <c r="A17">
        <v>2009</v>
      </c>
      <c r="B17">
        <f t="shared" si="0"/>
        <v>0</v>
      </c>
    </row>
    <row r="18" spans="1:2" x14ac:dyDescent="0.25">
      <c r="A18">
        <v>2010</v>
      </c>
      <c r="B18">
        <f t="shared" si="0"/>
        <v>0</v>
      </c>
    </row>
    <row r="19" spans="1:2" x14ac:dyDescent="0.25">
      <c r="A19">
        <v>2011</v>
      </c>
      <c r="B19">
        <f t="shared" si="0"/>
        <v>0</v>
      </c>
    </row>
    <row r="20" spans="1:2" x14ac:dyDescent="0.25">
      <c r="A20">
        <v>2012</v>
      </c>
      <c r="B20">
        <f t="shared" si="0"/>
        <v>0</v>
      </c>
    </row>
    <row r="21" spans="1:2" x14ac:dyDescent="0.25">
      <c r="A21">
        <v>2013</v>
      </c>
      <c r="B21">
        <f t="shared" si="0"/>
        <v>0</v>
      </c>
    </row>
    <row r="22" spans="1:2" x14ac:dyDescent="0.25">
      <c r="A22">
        <v>2014</v>
      </c>
      <c r="B22">
        <f t="shared" si="0"/>
        <v>0</v>
      </c>
    </row>
    <row r="23" spans="1:2" x14ac:dyDescent="0.25">
      <c r="A23">
        <v>2015</v>
      </c>
      <c r="B23">
        <f t="shared" si="0"/>
        <v>0</v>
      </c>
    </row>
    <row r="24" spans="1:2" x14ac:dyDescent="0.25">
      <c r="A24">
        <v>2016</v>
      </c>
      <c r="B24">
        <f t="shared" si="0"/>
        <v>0</v>
      </c>
    </row>
    <row r="25" spans="1:2" x14ac:dyDescent="0.25">
      <c r="A25">
        <v>2017</v>
      </c>
      <c r="B25">
        <f t="shared" si="0"/>
        <v>0</v>
      </c>
    </row>
    <row r="26" spans="1:2" x14ac:dyDescent="0.25">
      <c r="A26">
        <v>2018</v>
      </c>
      <c r="B26">
        <f t="shared" si="0"/>
        <v>0</v>
      </c>
    </row>
    <row r="27" spans="1:2" x14ac:dyDescent="0.25">
      <c r="A27">
        <v>2019</v>
      </c>
      <c r="B27">
        <f t="shared" si="0"/>
        <v>1</v>
      </c>
    </row>
    <row r="28" spans="1:2" x14ac:dyDescent="0.25">
      <c r="A28">
        <v>2020</v>
      </c>
      <c r="B28">
        <f t="shared" si="0"/>
        <v>1</v>
      </c>
    </row>
    <row r="29" spans="1:2" x14ac:dyDescent="0.25">
      <c r="A29">
        <v>2021</v>
      </c>
      <c r="B29">
        <f t="shared" si="0"/>
        <v>1</v>
      </c>
    </row>
  </sheetData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2F98B-8B94-44BA-AD0F-B8B57D0CBD77}">
  <dimension ref="A1:F31"/>
  <sheetViews>
    <sheetView workbookViewId="0">
      <selection activeCell="C34" sqref="C34"/>
    </sheetView>
  </sheetViews>
  <sheetFormatPr defaultRowHeight="12.5" x14ac:dyDescent="0.25"/>
  <cols>
    <col min="1" max="1" width="30.26953125" bestFit="1" customWidth="1"/>
    <col min="3" max="3" width="93.7265625" bestFit="1" customWidth="1"/>
    <col min="4" max="4" width="12.1796875" hidden="1" customWidth="1"/>
    <col min="5" max="5" width="46.26953125" bestFit="1" customWidth="1"/>
    <col min="6" max="6" width="0" hidden="1" customWidth="1"/>
  </cols>
  <sheetData>
    <row r="1" spans="1:6" ht="14" x14ac:dyDescent="0.25">
      <c r="A1" s="1" t="s">
        <v>490</v>
      </c>
      <c r="B1" s="1" t="s">
        <v>418</v>
      </c>
      <c r="C1" s="1" t="s">
        <v>26</v>
      </c>
      <c r="D1" s="1" t="s">
        <v>376</v>
      </c>
      <c r="E1" s="1" t="s">
        <v>282</v>
      </c>
      <c r="F1" s="1" t="s">
        <v>105</v>
      </c>
    </row>
    <row r="2" spans="1:6" ht="14" x14ac:dyDescent="0.25">
      <c r="A2" s="3" t="s">
        <v>379</v>
      </c>
      <c r="B2" s="3" t="s">
        <v>247</v>
      </c>
      <c r="C2" s="3" t="s">
        <v>422</v>
      </c>
      <c r="D2" s="3" t="s">
        <v>13</v>
      </c>
      <c r="E2" s="3" t="s">
        <v>402</v>
      </c>
      <c r="F2" s="3" t="s">
        <v>219</v>
      </c>
    </row>
    <row r="3" spans="1:6" ht="14" x14ac:dyDescent="0.25">
      <c r="A3" s="2" t="s">
        <v>322</v>
      </c>
      <c r="B3" s="2" t="s">
        <v>506</v>
      </c>
      <c r="C3" s="2" t="s">
        <v>39</v>
      </c>
      <c r="D3" s="2" t="s">
        <v>13</v>
      </c>
      <c r="E3" s="2" t="s">
        <v>363</v>
      </c>
      <c r="F3" s="2" t="s">
        <v>219</v>
      </c>
    </row>
    <row r="4" spans="1:6" ht="14" x14ac:dyDescent="0.25">
      <c r="A4" s="2" t="s">
        <v>441</v>
      </c>
      <c r="B4" s="2" t="s">
        <v>208</v>
      </c>
      <c r="C4" s="2" t="s">
        <v>415</v>
      </c>
      <c r="D4" s="2" t="s">
        <v>13</v>
      </c>
      <c r="E4" s="2" t="s">
        <v>11</v>
      </c>
      <c r="F4" s="2" t="s">
        <v>219</v>
      </c>
    </row>
    <row r="5" spans="1:6" ht="14" x14ac:dyDescent="0.25">
      <c r="A5" s="2" t="s">
        <v>113</v>
      </c>
      <c r="B5" s="2" t="s">
        <v>189</v>
      </c>
      <c r="C5" s="2" t="s">
        <v>0</v>
      </c>
      <c r="D5" s="2" t="s">
        <v>13</v>
      </c>
      <c r="E5" s="2" t="s">
        <v>536</v>
      </c>
      <c r="F5" s="2" t="s">
        <v>219</v>
      </c>
    </row>
    <row r="6" spans="1:6" ht="14" x14ac:dyDescent="0.25">
      <c r="A6" s="3" t="s">
        <v>502</v>
      </c>
      <c r="B6" s="3" t="s">
        <v>444</v>
      </c>
      <c r="C6" s="3" t="s">
        <v>162</v>
      </c>
      <c r="D6" s="3" t="s">
        <v>13</v>
      </c>
      <c r="E6" s="3" t="s">
        <v>446</v>
      </c>
      <c r="F6" s="3" t="s">
        <v>219</v>
      </c>
    </row>
    <row r="8" spans="1:6" x14ac:dyDescent="0.25">
      <c r="A8">
        <v>1998</v>
      </c>
      <c r="B8">
        <f>COUNTIF($B$1:$B$6,A8)</f>
        <v>0</v>
      </c>
    </row>
    <row r="9" spans="1:6" x14ac:dyDescent="0.25">
      <c r="A9">
        <v>1999</v>
      </c>
      <c r="B9">
        <f t="shared" ref="B9:B31" si="0">COUNTIF($B$1:$B$6,A9)</f>
        <v>0</v>
      </c>
    </row>
    <row r="10" spans="1:6" x14ac:dyDescent="0.25">
      <c r="A10">
        <v>2000</v>
      </c>
      <c r="B10">
        <f t="shared" si="0"/>
        <v>0</v>
      </c>
    </row>
    <row r="11" spans="1:6" x14ac:dyDescent="0.25">
      <c r="A11">
        <v>2001</v>
      </c>
      <c r="B11">
        <f t="shared" si="0"/>
        <v>0</v>
      </c>
    </row>
    <row r="12" spans="1:6" x14ac:dyDescent="0.25">
      <c r="A12">
        <v>2002</v>
      </c>
      <c r="B12">
        <f t="shared" si="0"/>
        <v>0</v>
      </c>
    </row>
    <row r="13" spans="1:6" x14ac:dyDescent="0.25">
      <c r="A13">
        <v>2003</v>
      </c>
      <c r="B13">
        <f t="shared" si="0"/>
        <v>1</v>
      </c>
    </row>
    <row r="14" spans="1:6" x14ac:dyDescent="0.25">
      <c r="A14">
        <v>2004</v>
      </c>
      <c r="B14">
        <f t="shared" si="0"/>
        <v>1</v>
      </c>
    </row>
    <row r="15" spans="1:6" x14ac:dyDescent="0.25">
      <c r="A15">
        <v>2005</v>
      </c>
      <c r="B15">
        <f t="shared" si="0"/>
        <v>1</v>
      </c>
    </row>
    <row r="16" spans="1:6" x14ac:dyDescent="0.25">
      <c r="A16">
        <v>2006</v>
      </c>
      <c r="B16">
        <f t="shared" si="0"/>
        <v>0</v>
      </c>
    </row>
    <row r="17" spans="1:2" x14ac:dyDescent="0.25">
      <c r="A17">
        <v>2007</v>
      </c>
      <c r="B17">
        <f t="shared" si="0"/>
        <v>0</v>
      </c>
    </row>
    <row r="18" spans="1:2" x14ac:dyDescent="0.25">
      <c r="A18">
        <v>2008</v>
      </c>
      <c r="B18">
        <f t="shared" si="0"/>
        <v>0</v>
      </c>
    </row>
    <row r="19" spans="1:2" x14ac:dyDescent="0.25">
      <c r="A19">
        <v>2009</v>
      </c>
      <c r="B19">
        <f t="shared" si="0"/>
        <v>0</v>
      </c>
    </row>
    <row r="20" spans="1:2" x14ac:dyDescent="0.25">
      <c r="A20">
        <v>2010</v>
      </c>
      <c r="B20">
        <f t="shared" si="0"/>
        <v>0</v>
      </c>
    </row>
    <row r="21" spans="1:2" x14ac:dyDescent="0.25">
      <c r="A21">
        <v>2011</v>
      </c>
      <c r="B21">
        <f t="shared" si="0"/>
        <v>0</v>
      </c>
    </row>
    <row r="22" spans="1:2" x14ac:dyDescent="0.25">
      <c r="A22">
        <v>2012</v>
      </c>
      <c r="B22">
        <f t="shared" si="0"/>
        <v>0</v>
      </c>
    </row>
    <row r="23" spans="1:2" x14ac:dyDescent="0.25">
      <c r="A23">
        <v>2013</v>
      </c>
      <c r="B23">
        <f t="shared" si="0"/>
        <v>0</v>
      </c>
    </row>
    <row r="24" spans="1:2" x14ac:dyDescent="0.25">
      <c r="A24">
        <v>2014</v>
      </c>
      <c r="B24">
        <f t="shared" si="0"/>
        <v>0</v>
      </c>
    </row>
    <row r="25" spans="1:2" x14ac:dyDescent="0.25">
      <c r="A25">
        <v>2015</v>
      </c>
      <c r="B25">
        <f t="shared" si="0"/>
        <v>0</v>
      </c>
    </row>
    <row r="26" spans="1:2" x14ac:dyDescent="0.25">
      <c r="A26">
        <v>2016</v>
      </c>
      <c r="B26">
        <f t="shared" si="0"/>
        <v>0</v>
      </c>
    </row>
    <row r="27" spans="1:2" x14ac:dyDescent="0.25">
      <c r="A27">
        <v>2017</v>
      </c>
      <c r="B27">
        <f t="shared" si="0"/>
        <v>1</v>
      </c>
    </row>
    <row r="28" spans="1:2" x14ac:dyDescent="0.25">
      <c r="A28">
        <v>2018</v>
      </c>
      <c r="B28">
        <f t="shared" si="0"/>
        <v>0</v>
      </c>
    </row>
    <row r="29" spans="1:2" x14ac:dyDescent="0.25">
      <c r="A29">
        <v>2019</v>
      </c>
      <c r="B29">
        <f t="shared" si="0"/>
        <v>1</v>
      </c>
    </row>
    <row r="30" spans="1:2" x14ac:dyDescent="0.25">
      <c r="A30">
        <v>2020</v>
      </c>
      <c r="B30">
        <f t="shared" si="0"/>
        <v>0</v>
      </c>
    </row>
    <row r="31" spans="1:2" x14ac:dyDescent="0.25">
      <c r="A31">
        <v>2021</v>
      </c>
      <c r="B31">
        <f t="shared" si="0"/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EF51A-D705-464B-8EFA-BDCC222D7068}">
  <dimension ref="A1:G26"/>
  <sheetViews>
    <sheetView workbookViewId="0">
      <selection activeCell="AA43" sqref="AA43"/>
    </sheetView>
  </sheetViews>
  <sheetFormatPr defaultRowHeight="12.5" x14ac:dyDescent="0.25"/>
  <sheetData>
    <row r="1" spans="1:7" x14ac:dyDescent="0.25">
      <c r="B1" t="s">
        <v>549</v>
      </c>
      <c r="C1" t="s">
        <v>548</v>
      </c>
      <c r="D1" t="s">
        <v>550</v>
      </c>
      <c r="E1" t="s">
        <v>546</v>
      </c>
      <c r="F1" t="s">
        <v>547</v>
      </c>
      <c r="G1" t="s">
        <v>545</v>
      </c>
    </row>
    <row r="2" spans="1:7" x14ac:dyDescent="0.25">
      <c r="A2">
        <v>1998</v>
      </c>
      <c r="B2">
        <f>'EF+LCC'!B5</f>
        <v>0</v>
      </c>
      <c r="C2">
        <f>CE!B6</f>
        <v>0</v>
      </c>
      <c r="D2">
        <f>value!B8</f>
        <v>0</v>
      </c>
      <c r="E2">
        <f>LCSA!B68</f>
        <v>1</v>
      </c>
      <c r="F2">
        <f>LCT!B20</f>
        <v>0</v>
      </c>
      <c r="G2">
        <f>'LCA+LCC'!B116</f>
        <v>0</v>
      </c>
    </row>
    <row r="3" spans="1:7" x14ac:dyDescent="0.25">
      <c r="A3">
        <v>1999</v>
      </c>
      <c r="B3">
        <f>'EF+LCC'!B6</f>
        <v>0</v>
      </c>
      <c r="C3">
        <f>CE!B7</f>
        <v>0</v>
      </c>
      <c r="D3">
        <f>value!B9</f>
        <v>0</v>
      </c>
      <c r="E3">
        <f>LCSA!B69</f>
        <v>0</v>
      </c>
      <c r="F3">
        <f>LCT!B21</f>
        <v>0</v>
      </c>
      <c r="G3">
        <f>'LCA+LCC'!B117</f>
        <v>0</v>
      </c>
    </row>
    <row r="4" spans="1:7" x14ac:dyDescent="0.25">
      <c r="A4">
        <v>2000</v>
      </c>
      <c r="B4">
        <f>'EF+LCC'!B7</f>
        <v>0</v>
      </c>
      <c r="C4">
        <f>CE!B8</f>
        <v>0</v>
      </c>
      <c r="D4">
        <f>value!B10</f>
        <v>0</v>
      </c>
      <c r="E4">
        <f>LCSA!B70</f>
        <v>0</v>
      </c>
      <c r="F4">
        <f>LCT!B22</f>
        <v>0</v>
      </c>
      <c r="G4">
        <f>'LCA+LCC'!B118</f>
        <v>1</v>
      </c>
    </row>
    <row r="5" spans="1:7" x14ac:dyDescent="0.25">
      <c r="A5">
        <v>2001</v>
      </c>
      <c r="B5">
        <f>'EF+LCC'!B8</f>
        <v>0</v>
      </c>
      <c r="C5">
        <f>CE!B9</f>
        <v>0</v>
      </c>
      <c r="D5">
        <f>value!B11</f>
        <v>0</v>
      </c>
      <c r="E5">
        <f>LCSA!B71</f>
        <v>0</v>
      </c>
      <c r="F5">
        <f>LCT!B23</f>
        <v>0</v>
      </c>
      <c r="G5">
        <f>'LCA+LCC'!B119</f>
        <v>1</v>
      </c>
    </row>
    <row r="6" spans="1:7" x14ac:dyDescent="0.25">
      <c r="A6">
        <v>2002</v>
      </c>
      <c r="B6">
        <f>'EF+LCC'!B9</f>
        <v>0</v>
      </c>
      <c r="C6">
        <f>CE!B10</f>
        <v>0</v>
      </c>
      <c r="D6">
        <f>value!B12</f>
        <v>0</v>
      </c>
      <c r="E6">
        <f>LCSA!B72</f>
        <v>0</v>
      </c>
      <c r="F6">
        <f>LCT!B24</f>
        <v>0</v>
      </c>
      <c r="G6">
        <f>'LCA+LCC'!B120</f>
        <v>0</v>
      </c>
    </row>
    <row r="7" spans="1:7" x14ac:dyDescent="0.25">
      <c r="A7">
        <v>2003</v>
      </c>
      <c r="B7">
        <f>'EF+LCC'!B10</f>
        <v>0</v>
      </c>
      <c r="C7">
        <f>CE!B11</f>
        <v>0</v>
      </c>
      <c r="D7">
        <f>value!B13</f>
        <v>1</v>
      </c>
      <c r="E7">
        <f>LCSA!B73</f>
        <v>0</v>
      </c>
      <c r="F7">
        <f>LCT!B25</f>
        <v>1</v>
      </c>
      <c r="G7">
        <f>'LCA+LCC'!B121</f>
        <v>0</v>
      </c>
    </row>
    <row r="8" spans="1:7" x14ac:dyDescent="0.25">
      <c r="A8">
        <v>2004</v>
      </c>
      <c r="B8">
        <f>'EF+LCC'!B11</f>
        <v>0</v>
      </c>
      <c r="C8">
        <f>CE!B12</f>
        <v>0</v>
      </c>
      <c r="D8">
        <f>value!B14</f>
        <v>1</v>
      </c>
      <c r="E8">
        <f>LCSA!B74</f>
        <v>1</v>
      </c>
      <c r="F8">
        <f>LCT!B26</f>
        <v>0</v>
      </c>
      <c r="G8">
        <f>'LCA+LCC'!B122</f>
        <v>0</v>
      </c>
    </row>
    <row r="9" spans="1:7" x14ac:dyDescent="0.25">
      <c r="A9">
        <v>2005</v>
      </c>
      <c r="B9">
        <f>'EF+LCC'!B12</f>
        <v>0</v>
      </c>
      <c r="C9">
        <f>CE!B13</f>
        <v>0</v>
      </c>
      <c r="D9">
        <f>value!B15</f>
        <v>1</v>
      </c>
      <c r="E9">
        <f>LCSA!B75</f>
        <v>2</v>
      </c>
      <c r="F9">
        <f>LCT!B27</f>
        <v>0</v>
      </c>
      <c r="G9">
        <f>'LCA+LCC'!B123</f>
        <v>1</v>
      </c>
    </row>
    <row r="10" spans="1:7" x14ac:dyDescent="0.25">
      <c r="A10">
        <v>2006</v>
      </c>
      <c r="B10">
        <f>'EF+LCC'!B13</f>
        <v>0</v>
      </c>
      <c r="C10">
        <f>CE!B14</f>
        <v>0</v>
      </c>
      <c r="D10">
        <f>value!B16</f>
        <v>0</v>
      </c>
      <c r="E10">
        <f>LCSA!B76</f>
        <v>0</v>
      </c>
      <c r="F10">
        <f>LCT!B28</f>
        <v>1</v>
      </c>
      <c r="G10">
        <f>'LCA+LCC'!B124</f>
        <v>0</v>
      </c>
    </row>
    <row r="11" spans="1:7" x14ac:dyDescent="0.25">
      <c r="A11">
        <v>2007</v>
      </c>
      <c r="B11">
        <f>'EF+LCC'!B14</f>
        <v>0</v>
      </c>
      <c r="C11">
        <f>CE!B15</f>
        <v>0</v>
      </c>
      <c r="D11">
        <f>value!B17</f>
        <v>0</v>
      </c>
      <c r="E11">
        <f>LCSA!B77</f>
        <v>0</v>
      </c>
      <c r="F11">
        <f>LCT!B29</f>
        <v>0</v>
      </c>
      <c r="G11">
        <f>'LCA+LCC'!B125</f>
        <v>0</v>
      </c>
    </row>
    <row r="12" spans="1:7" x14ac:dyDescent="0.25">
      <c r="A12">
        <v>2008</v>
      </c>
      <c r="B12">
        <f>'EF+LCC'!B15</f>
        <v>0</v>
      </c>
      <c r="C12">
        <f>CE!B16</f>
        <v>0</v>
      </c>
      <c r="D12">
        <f>value!B18</f>
        <v>0</v>
      </c>
      <c r="E12">
        <f>LCSA!B78</f>
        <v>0</v>
      </c>
      <c r="F12">
        <f>LCT!B30</f>
        <v>0</v>
      </c>
      <c r="G12">
        <f>'LCA+LCC'!B126</f>
        <v>0</v>
      </c>
    </row>
    <row r="13" spans="1:7" x14ac:dyDescent="0.25">
      <c r="A13">
        <v>2009</v>
      </c>
      <c r="B13">
        <f>'EF+LCC'!B16</f>
        <v>0</v>
      </c>
      <c r="C13">
        <f>CE!B17</f>
        <v>0</v>
      </c>
      <c r="D13">
        <f>value!B19</f>
        <v>0</v>
      </c>
      <c r="E13">
        <f>LCSA!B79</f>
        <v>0</v>
      </c>
      <c r="F13">
        <f>LCT!B31</f>
        <v>0</v>
      </c>
      <c r="G13">
        <f>'LCA+LCC'!B127</f>
        <v>0</v>
      </c>
    </row>
    <row r="14" spans="1:7" x14ac:dyDescent="0.25">
      <c r="A14">
        <v>2010</v>
      </c>
      <c r="B14">
        <f>'EF+LCC'!B17</f>
        <v>0</v>
      </c>
      <c r="C14">
        <f>CE!B18</f>
        <v>0</v>
      </c>
      <c r="D14">
        <f>value!B20</f>
        <v>0</v>
      </c>
      <c r="E14">
        <f>LCSA!B80</f>
        <v>1</v>
      </c>
      <c r="F14">
        <f>LCT!B32</f>
        <v>0</v>
      </c>
      <c r="G14">
        <f>'LCA+LCC'!B128</f>
        <v>5</v>
      </c>
    </row>
    <row r="15" spans="1:7" x14ac:dyDescent="0.25">
      <c r="A15">
        <v>2011</v>
      </c>
      <c r="B15">
        <f>'EF+LCC'!B18</f>
        <v>0</v>
      </c>
      <c r="C15">
        <f>CE!B19</f>
        <v>0</v>
      </c>
      <c r="D15">
        <f>value!B21</f>
        <v>0</v>
      </c>
      <c r="E15">
        <f>LCSA!B81</f>
        <v>1</v>
      </c>
      <c r="F15">
        <f>LCT!B33</f>
        <v>1</v>
      </c>
      <c r="G15">
        <f>'LCA+LCC'!B129</f>
        <v>3</v>
      </c>
    </row>
    <row r="16" spans="1:7" x14ac:dyDescent="0.25">
      <c r="A16">
        <v>2012</v>
      </c>
      <c r="B16">
        <f>'EF+LCC'!B19</f>
        <v>0</v>
      </c>
      <c r="C16">
        <f>CE!B20</f>
        <v>0</v>
      </c>
      <c r="D16">
        <f>value!B22</f>
        <v>0</v>
      </c>
      <c r="E16">
        <f>LCSA!B82</f>
        <v>3</v>
      </c>
      <c r="F16">
        <f>LCT!B34</f>
        <v>0</v>
      </c>
      <c r="G16">
        <f>'LCA+LCC'!B130</f>
        <v>1</v>
      </c>
    </row>
    <row r="17" spans="1:7" x14ac:dyDescent="0.25">
      <c r="A17">
        <v>2013</v>
      </c>
      <c r="B17">
        <f>'EF+LCC'!B20</f>
        <v>0</v>
      </c>
      <c r="C17">
        <f>CE!B21</f>
        <v>0</v>
      </c>
      <c r="D17">
        <f>value!B23</f>
        <v>0</v>
      </c>
      <c r="E17">
        <f>LCSA!B83</f>
        <v>5</v>
      </c>
      <c r="F17">
        <f>LCT!B35</f>
        <v>1</v>
      </c>
      <c r="G17">
        <f>'LCA+LCC'!B131</f>
        <v>3</v>
      </c>
    </row>
    <row r="18" spans="1:7" x14ac:dyDescent="0.25">
      <c r="A18">
        <v>2014</v>
      </c>
      <c r="B18">
        <f>'EF+LCC'!B21</f>
        <v>0</v>
      </c>
      <c r="C18">
        <f>CE!B22</f>
        <v>0</v>
      </c>
      <c r="D18">
        <f>value!B24</f>
        <v>0</v>
      </c>
      <c r="E18">
        <f>LCSA!B84</f>
        <v>5</v>
      </c>
      <c r="F18">
        <f>LCT!B36</f>
        <v>1</v>
      </c>
      <c r="G18">
        <f>'LCA+LCC'!B132</f>
        <v>3</v>
      </c>
    </row>
    <row r="19" spans="1:7" x14ac:dyDescent="0.25">
      <c r="A19">
        <v>2015</v>
      </c>
      <c r="B19">
        <f>'EF+LCC'!B22</f>
        <v>0</v>
      </c>
      <c r="C19">
        <f>CE!B23</f>
        <v>0</v>
      </c>
      <c r="D19">
        <f>value!B25</f>
        <v>0</v>
      </c>
      <c r="E19">
        <f>LCSA!B85</f>
        <v>5</v>
      </c>
      <c r="F19">
        <f>LCT!B37</f>
        <v>2</v>
      </c>
      <c r="G19">
        <f>'LCA+LCC'!B133</f>
        <v>9</v>
      </c>
    </row>
    <row r="20" spans="1:7" x14ac:dyDescent="0.25">
      <c r="A20">
        <v>2016</v>
      </c>
      <c r="B20">
        <f>'EF+LCC'!B23</f>
        <v>0</v>
      </c>
      <c r="C20">
        <f>CE!B24</f>
        <v>0</v>
      </c>
      <c r="D20">
        <f>value!B26</f>
        <v>0</v>
      </c>
      <c r="E20">
        <f>LCSA!B86</f>
        <v>6</v>
      </c>
      <c r="F20">
        <f>LCT!B38</f>
        <v>0</v>
      </c>
      <c r="G20">
        <f>'LCA+LCC'!B134</f>
        <v>16</v>
      </c>
    </row>
    <row r="21" spans="1:7" x14ac:dyDescent="0.25">
      <c r="A21">
        <v>2017</v>
      </c>
      <c r="B21">
        <f>'EF+LCC'!B24</f>
        <v>0</v>
      </c>
      <c r="C21">
        <f>CE!B25</f>
        <v>0</v>
      </c>
      <c r="D21">
        <f>value!B27</f>
        <v>1</v>
      </c>
      <c r="E21">
        <f>LCSA!B87</f>
        <v>5</v>
      </c>
      <c r="F21">
        <f>LCT!B39</f>
        <v>1</v>
      </c>
      <c r="G21">
        <f>'LCA+LCC'!B135</f>
        <v>13</v>
      </c>
    </row>
    <row r="22" spans="1:7" x14ac:dyDescent="0.25">
      <c r="A22">
        <v>2018</v>
      </c>
      <c r="B22">
        <f>'EF+LCC'!B25</f>
        <v>0</v>
      </c>
      <c r="C22">
        <f>CE!B26</f>
        <v>0</v>
      </c>
      <c r="D22">
        <f>value!B28</f>
        <v>0</v>
      </c>
      <c r="E22">
        <f>LCSA!B88</f>
        <v>7</v>
      </c>
      <c r="F22">
        <f>LCT!B40</f>
        <v>1</v>
      </c>
      <c r="G22">
        <f>'LCA+LCC'!B136</f>
        <v>5</v>
      </c>
    </row>
    <row r="23" spans="1:7" x14ac:dyDescent="0.25">
      <c r="A23">
        <v>2019</v>
      </c>
      <c r="B23">
        <f>'EF+LCC'!B26</f>
        <v>1</v>
      </c>
      <c r="C23">
        <f>CE!B27</f>
        <v>1</v>
      </c>
      <c r="D23">
        <f>value!B29</f>
        <v>1</v>
      </c>
      <c r="E23">
        <f>LCSA!B89</f>
        <v>6</v>
      </c>
      <c r="F23">
        <f>LCT!B41</f>
        <v>3</v>
      </c>
      <c r="G23">
        <f>'LCA+LCC'!B137</f>
        <v>19</v>
      </c>
    </row>
    <row r="24" spans="1:7" x14ac:dyDescent="0.25">
      <c r="A24">
        <v>2020</v>
      </c>
      <c r="B24">
        <f>'EF+LCC'!B27</f>
        <v>0</v>
      </c>
      <c r="C24">
        <f>CE!B28</f>
        <v>1</v>
      </c>
      <c r="D24">
        <f>value!B30</f>
        <v>0</v>
      </c>
      <c r="E24">
        <f>LCSA!B90</f>
        <v>9</v>
      </c>
      <c r="F24">
        <f>LCT!B42</f>
        <v>3</v>
      </c>
      <c r="G24">
        <f>'LCA+LCC'!B138</f>
        <v>20</v>
      </c>
    </row>
    <row r="25" spans="1:7" x14ac:dyDescent="0.25">
      <c r="A25">
        <v>2021</v>
      </c>
      <c r="B25">
        <f>'EF+LCC'!B28</f>
        <v>1</v>
      </c>
      <c r="C25">
        <f>CE!B29</f>
        <v>1</v>
      </c>
      <c r="D25">
        <f>value!B31</f>
        <v>0</v>
      </c>
      <c r="E25">
        <f>LCSA!B91</f>
        <v>8</v>
      </c>
      <c r="F25">
        <f>LCT!B43</f>
        <v>2</v>
      </c>
      <c r="G25">
        <f>'LCA+LCC'!B139</f>
        <v>13</v>
      </c>
    </row>
    <row r="26" spans="1:7" x14ac:dyDescent="0.25">
      <c r="G26">
        <f>SUM(B2:G25)</f>
        <v>205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BIM</vt:lpstr>
      <vt:lpstr>LCA+LCC</vt:lpstr>
      <vt:lpstr>LCSA</vt:lpstr>
      <vt:lpstr>LCT</vt:lpstr>
      <vt:lpstr>EF+LCC</vt:lpstr>
      <vt:lpstr>CE</vt:lpstr>
      <vt:lpstr>value</vt:lpstr>
      <vt:lpstr>ALL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Patricia Schneider-Marin</cp:lastModifiedBy>
  <dcterms:created xsi:type="dcterms:W3CDTF">2021-11-07T13:21:06Z</dcterms:created>
  <dcterms:modified xsi:type="dcterms:W3CDTF">2022-02-02T13:45:40Z</dcterms:modified>
</cp:coreProperties>
</file>