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nzo.paganini\Downloads\"/>
    </mc:Choice>
  </mc:AlternateContent>
  <xr:revisionPtr revIDLastSave="0" documentId="13_ncr:1_{07190309-510F-4FC1-9EC6-28787D7DBBF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Organic Matter" sheetId="5" r:id="rId1"/>
    <sheet name="Nitrogen" sheetId="4" r:id="rId2"/>
    <sheet name="Phosphorus" sheetId="3" r:id="rId3"/>
    <sheet name="Copper" sheetId="2" r:id="rId4"/>
    <sheet name="Zinc" sheetId="1" r:id="rId5"/>
    <sheet name="Compiled" sheetId="6" r:id="rId6"/>
    <sheet name="Predict values" sheetId="7" r:id="rId7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5" i="6" l="1"/>
  <c r="F65" i="6"/>
  <c r="E65" i="6"/>
  <c r="D65" i="6"/>
  <c r="G64" i="6"/>
  <c r="F64" i="6"/>
  <c r="E64" i="6"/>
  <c r="D64" i="6"/>
  <c r="G52" i="6"/>
  <c r="F52" i="6"/>
  <c r="E52" i="6"/>
  <c r="D52" i="6"/>
  <c r="G51" i="6"/>
  <c r="F51" i="6"/>
  <c r="E51" i="6"/>
  <c r="D51" i="6"/>
  <c r="E38" i="6"/>
  <c r="F38" i="6"/>
  <c r="G38" i="6"/>
  <c r="E39" i="6"/>
  <c r="F39" i="6"/>
  <c r="G39" i="6"/>
  <c r="D39" i="6"/>
  <c r="D38" i="6"/>
  <c r="E25" i="6"/>
  <c r="F25" i="6"/>
  <c r="G25" i="6"/>
  <c r="E26" i="6"/>
  <c r="F26" i="6"/>
  <c r="G26" i="6"/>
  <c r="D25" i="6"/>
  <c r="D26" i="6"/>
  <c r="H31" i="1"/>
  <c r="I31" i="1"/>
  <c r="G31" i="1"/>
  <c r="H34" i="2"/>
  <c r="I34" i="2"/>
  <c r="G34" i="2"/>
  <c r="H32" i="3"/>
  <c r="I32" i="3"/>
  <c r="G32" i="3"/>
  <c r="H25" i="4"/>
  <c r="I25" i="4"/>
  <c r="G25" i="4"/>
  <c r="H30" i="5"/>
  <c r="I30" i="5"/>
  <c r="G30" i="5"/>
</calcChain>
</file>

<file path=xl/sharedStrings.xml><?xml version="1.0" encoding="utf-8"?>
<sst xmlns="http://schemas.openxmlformats.org/spreadsheetml/2006/main" count="945" uniqueCount="97">
  <si>
    <t>Study</t>
  </si>
  <si>
    <t>Country</t>
  </si>
  <si>
    <t>Continent</t>
  </si>
  <si>
    <t>CL</t>
  </si>
  <si>
    <t>CM</t>
  </si>
  <si>
    <t>CH</t>
  </si>
  <si>
    <t>Comparison</t>
  </si>
  <si>
    <t>ImageJ</t>
  </si>
  <si>
    <t>Replications</t>
  </si>
  <si>
    <t>No</t>
  </si>
  <si>
    <t>Conditions</t>
  </si>
  <si>
    <t>Field</t>
  </si>
  <si>
    <t>Asia</t>
  </si>
  <si>
    <t>Parameter analyzed organic matter</t>
  </si>
  <si>
    <t>Parameter analyzed nitrogen</t>
  </si>
  <si>
    <t>Parameter analyzed copper</t>
  </si>
  <si>
    <t>Parameter analyzed phosphorus</t>
  </si>
  <si>
    <t>Parameter analyzed zinc</t>
  </si>
  <si>
    <t>Greenhouse</t>
  </si>
  <si>
    <t>Si</t>
  </si>
  <si>
    <t>Tunisia</t>
  </si>
  <si>
    <t>China</t>
  </si>
  <si>
    <t>Brazil</t>
  </si>
  <si>
    <t>America</t>
  </si>
  <si>
    <t>Oceania</t>
  </si>
  <si>
    <t>France</t>
  </si>
  <si>
    <t>Europe</t>
  </si>
  <si>
    <t>Poland</t>
  </si>
  <si>
    <t>Indian</t>
  </si>
  <si>
    <t>Saudi Arabia</t>
  </si>
  <si>
    <t>Lithuania</t>
  </si>
  <si>
    <t>Africa</t>
  </si>
  <si>
    <t>Italy</t>
  </si>
  <si>
    <t>Turkey</t>
  </si>
  <si>
    <t>Romania</t>
  </si>
  <si>
    <t>Total comparisons made</t>
  </si>
  <si>
    <t>Song, et al.</t>
  </si>
  <si>
    <t>Daoming, et al.</t>
  </si>
  <si>
    <t>Hechmi, et al.</t>
  </si>
  <si>
    <t>Zoghlami, et al.</t>
  </si>
  <si>
    <t>Vidal-Beaudet, et al.</t>
  </si>
  <si>
    <t>Chu, et al.</t>
  </si>
  <si>
    <t>Yada, et al.</t>
  </si>
  <si>
    <t>Silva, et al.</t>
  </si>
  <si>
    <t>Xue, et al.</t>
  </si>
  <si>
    <t>Bai, et al.</t>
  </si>
  <si>
    <t>Moreira, et al.</t>
  </si>
  <si>
    <t>Dhanker, et al.</t>
  </si>
  <si>
    <t>Wang, et al.</t>
  </si>
  <si>
    <t>Florentino, et al.</t>
  </si>
  <si>
    <t xml:space="preserve">Eid, et al. </t>
  </si>
  <si>
    <t>Zabotto, et al.</t>
  </si>
  <si>
    <t>Hamdi, et al.</t>
  </si>
  <si>
    <t>Guerrini, et al.</t>
  </si>
  <si>
    <t>Curci, et al.</t>
  </si>
  <si>
    <t>Ferraz, et al.</t>
  </si>
  <si>
    <t>Breda, et al.</t>
  </si>
  <si>
    <t>Tohumcu, et al.</t>
  </si>
  <si>
    <t>Griou, et al.</t>
  </si>
  <si>
    <t>Si, et al.</t>
  </si>
  <si>
    <t>Bourioug, et al.</t>
  </si>
  <si>
    <t>Mohamed, et al.</t>
  </si>
  <si>
    <t xml:space="preserve">Xue, et al. </t>
  </si>
  <si>
    <t xml:space="preserve">Zabotto, et al. </t>
  </si>
  <si>
    <t>Esperschuetz, et al.</t>
  </si>
  <si>
    <t>Oliveira, et al.</t>
  </si>
  <si>
    <t>Prates, et al.</t>
  </si>
  <si>
    <t>Wolejko, et al.</t>
  </si>
  <si>
    <t>Goulart, et al.</t>
  </si>
  <si>
    <t>Eid, et al.</t>
  </si>
  <si>
    <t>Zaltauskaite, et al.</t>
  </si>
  <si>
    <t>Claudia, et al.</t>
  </si>
  <si>
    <t>South Korea</t>
  </si>
  <si>
    <t>New Zealand</t>
  </si>
  <si>
    <t>Marocco</t>
  </si>
  <si>
    <t>Studies</t>
  </si>
  <si>
    <t>Parameter analyzed organic nitrogen</t>
  </si>
  <si>
    <t>Total</t>
  </si>
  <si>
    <t>LC</t>
  </si>
  <si>
    <t>MC</t>
  </si>
  <si>
    <t>HC</t>
  </si>
  <si>
    <t>High</t>
  </si>
  <si>
    <t>Low</t>
  </si>
  <si>
    <t>Medium</t>
  </si>
  <si>
    <t>Moderator</t>
  </si>
  <si>
    <t>Level of Moderator</t>
  </si>
  <si>
    <t>Predict effect size (ratio of means)</t>
  </si>
  <si>
    <t>Higher conf. int.</t>
  </si>
  <si>
    <t>Lower conf. int.</t>
  </si>
  <si>
    <t>Outcome variable</t>
  </si>
  <si>
    <t>Organic Matter</t>
  </si>
  <si>
    <t>Rate</t>
  </si>
  <si>
    <t>Condition</t>
  </si>
  <si>
    <t>Nitrogen</t>
  </si>
  <si>
    <t>Phosphorus</t>
  </si>
  <si>
    <t>Zinc</t>
  </si>
  <si>
    <t>Copper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</si>
</sst>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7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Palatino Linotype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2" fillId="0" borderId="0" xfId="0" applyFont="1"/>
    <xf numFmtId="0" fontId="0" fillId="2" borderId="0" xfId="0" applyFill="1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167" fontId="0" fillId="0" borderId="2" xfId="0" applyNumberFormat="1" applyBorder="1" applyAlignment="1">
      <alignment horizontal="center"/>
    </xf>
    <xf numFmtId="167" fontId="0" fillId="0" borderId="0" xfId="0" applyNumberFormat="1" applyBorder="1" applyAlignment="1">
      <alignment horizontal="center"/>
    </xf>
    <xf numFmtId="167" fontId="0" fillId="0" borderId="3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Q30"/>
  <sheetViews>
    <sheetView showGridLines="0" tabSelected="1" workbookViewId="0">
      <selection activeCell="B2" sqref="B2:J2"/>
    </sheetView>
  </sheetViews>
  <sheetFormatPr defaultRowHeight="14.4" x14ac:dyDescent="0.3"/>
  <cols>
    <col min="1" max="1" width="2.5546875" customWidth="1"/>
    <col min="2" max="2" width="14.44140625" bestFit="1" customWidth="1"/>
    <col min="3" max="3" width="11" bestFit="1" customWidth="1"/>
    <col min="4" max="4" width="9.33203125" bestFit="1" customWidth="1"/>
    <col min="5" max="5" width="10.6640625" bestFit="1" customWidth="1"/>
    <col min="6" max="6" width="11.6640625" customWidth="1"/>
    <col min="7" max="9" width="5.6640625" customWidth="1"/>
    <col min="10" max="10" width="7.88671875" customWidth="1"/>
    <col min="12" max="12" width="11.6640625" customWidth="1"/>
    <col min="13" max="14" width="12.33203125" customWidth="1"/>
  </cols>
  <sheetData>
    <row r="2" spans="2:17" x14ac:dyDescent="0.3">
      <c r="B2" s="15" t="s">
        <v>13</v>
      </c>
      <c r="C2" s="15"/>
      <c r="D2" s="15"/>
      <c r="E2" s="15"/>
      <c r="F2" s="15"/>
      <c r="G2" s="15"/>
      <c r="H2" s="15"/>
      <c r="I2" s="15"/>
      <c r="J2" s="15"/>
    </row>
    <row r="3" spans="2:17" x14ac:dyDescent="0.3">
      <c r="B3" s="13" t="s">
        <v>0</v>
      </c>
      <c r="C3" s="13" t="s">
        <v>1</v>
      </c>
      <c r="D3" s="13" t="s">
        <v>2</v>
      </c>
      <c r="E3" s="13" t="s">
        <v>10</v>
      </c>
      <c r="F3" s="17" t="s">
        <v>8</v>
      </c>
      <c r="G3" s="12" t="s">
        <v>6</v>
      </c>
      <c r="H3" s="12"/>
      <c r="I3" s="12"/>
      <c r="J3" s="13" t="s">
        <v>7</v>
      </c>
      <c r="K3" s="1"/>
    </row>
    <row r="4" spans="2:17" x14ac:dyDescent="0.3">
      <c r="B4" s="14"/>
      <c r="C4" s="14"/>
      <c r="D4" s="14"/>
      <c r="E4" s="14"/>
      <c r="F4" s="18"/>
      <c r="G4" s="4" t="s">
        <v>3</v>
      </c>
      <c r="H4" s="4" t="s">
        <v>4</v>
      </c>
      <c r="I4" s="4" t="s">
        <v>5</v>
      </c>
      <c r="J4" s="14"/>
    </row>
    <row r="5" spans="2:17" x14ac:dyDescent="0.3">
      <c r="B5" s="2" t="s">
        <v>36</v>
      </c>
      <c r="C5" s="2" t="s">
        <v>72</v>
      </c>
      <c r="D5" s="8" t="s">
        <v>12</v>
      </c>
      <c r="E5" s="8" t="s">
        <v>11</v>
      </c>
      <c r="F5" s="8">
        <v>3</v>
      </c>
      <c r="G5" s="8">
        <v>2</v>
      </c>
      <c r="H5" s="8"/>
      <c r="I5" s="8"/>
      <c r="J5" s="8" t="s">
        <v>9</v>
      </c>
      <c r="K5" s="2"/>
    </row>
    <row r="6" spans="2:17" x14ac:dyDescent="0.3">
      <c r="B6" s="2" t="s">
        <v>38</v>
      </c>
      <c r="C6" s="2" t="s">
        <v>20</v>
      </c>
      <c r="D6" s="8" t="s">
        <v>31</v>
      </c>
      <c r="E6" s="8" t="s">
        <v>18</v>
      </c>
      <c r="F6" s="8">
        <v>3</v>
      </c>
      <c r="G6" s="8">
        <v>2</v>
      </c>
      <c r="H6" s="8"/>
      <c r="I6" s="8">
        <v>2</v>
      </c>
      <c r="J6" s="8" t="s">
        <v>19</v>
      </c>
    </row>
    <row r="7" spans="2:17" x14ac:dyDescent="0.3">
      <c r="B7" s="2" t="s">
        <v>39</v>
      </c>
      <c r="C7" s="2" t="s">
        <v>20</v>
      </c>
      <c r="D7" s="2" t="s">
        <v>31</v>
      </c>
      <c r="E7" s="2" t="s">
        <v>11</v>
      </c>
      <c r="F7" s="2">
        <v>4</v>
      </c>
      <c r="G7" s="2">
        <v>1</v>
      </c>
      <c r="H7" s="2">
        <v>1</v>
      </c>
      <c r="I7" s="2">
        <v>1</v>
      </c>
      <c r="J7" s="2" t="s">
        <v>19</v>
      </c>
    </row>
    <row r="8" spans="2:17" x14ac:dyDescent="0.3">
      <c r="B8" s="2" t="s">
        <v>42</v>
      </c>
      <c r="C8" s="2" t="s">
        <v>22</v>
      </c>
      <c r="D8" s="2" t="s">
        <v>23</v>
      </c>
      <c r="E8" s="2" t="s">
        <v>11</v>
      </c>
      <c r="F8" s="2">
        <v>5</v>
      </c>
      <c r="G8" s="2">
        <v>2</v>
      </c>
      <c r="H8" s="2"/>
      <c r="I8" s="2"/>
      <c r="J8" s="2" t="s">
        <v>19</v>
      </c>
    </row>
    <row r="9" spans="2:17" x14ac:dyDescent="0.3">
      <c r="B9" s="2" t="s">
        <v>43</v>
      </c>
      <c r="C9" s="2" t="s">
        <v>22</v>
      </c>
      <c r="D9" s="2" t="s">
        <v>23</v>
      </c>
      <c r="E9" s="2" t="s">
        <v>18</v>
      </c>
      <c r="F9" s="2">
        <v>4</v>
      </c>
      <c r="G9" s="2">
        <v>1</v>
      </c>
      <c r="H9" s="2"/>
      <c r="I9" s="2"/>
      <c r="J9" s="2" t="s">
        <v>9</v>
      </c>
    </row>
    <row r="10" spans="2:17" x14ac:dyDescent="0.3">
      <c r="B10" s="2" t="s">
        <v>44</v>
      </c>
      <c r="C10" s="2" t="s">
        <v>73</v>
      </c>
      <c r="D10" s="2" t="s">
        <v>24</v>
      </c>
      <c r="E10" s="2" t="s">
        <v>11</v>
      </c>
      <c r="F10" s="2">
        <v>4</v>
      </c>
      <c r="G10" s="2">
        <v>1</v>
      </c>
      <c r="H10" s="2"/>
      <c r="I10" s="2"/>
      <c r="J10" s="2" t="s">
        <v>9</v>
      </c>
    </row>
    <row r="11" spans="2:17" x14ac:dyDescent="0.3">
      <c r="B11" s="2" t="s">
        <v>45</v>
      </c>
      <c r="C11" s="2" t="s">
        <v>21</v>
      </c>
      <c r="D11" s="2" t="s">
        <v>12</v>
      </c>
      <c r="E11" s="2" t="s">
        <v>11</v>
      </c>
      <c r="F11" s="2">
        <v>3</v>
      </c>
      <c r="G11" s="2">
        <v>1</v>
      </c>
      <c r="H11" s="2"/>
      <c r="I11" s="2"/>
      <c r="J11" s="2" t="s">
        <v>9</v>
      </c>
    </row>
    <row r="12" spans="2:17" x14ac:dyDescent="0.3">
      <c r="B12" s="2" t="s">
        <v>46</v>
      </c>
      <c r="C12" s="2" t="s">
        <v>22</v>
      </c>
      <c r="D12" s="2" t="s">
        <v>23</v>
      </c>
      <c r="E12" s="2" t="s">
        <v>18</v>
      </c>
      <c r="F12" s="2">
        <v>4</v>
      </c>
      <c r="G12" s="2"/>
      <c r="H12" s="2"/>
      <c r="I12" s="2">
        <v>1</v>
      </c>
      <c r="J12" s="2" t="s">
        <v>9</v>
      </c>
    </row>
    <row r="13" spans="2:17" x14ac:dyDescent="0.3">
      <c r="B13" s="2" t="s">
        <v>38</v>
      </c>
      <c r="C13" s="2" t="s">
        <v>20</v>
      </c>
      <c r="D13" s="2" t="s">
        <v>31</v>
      </c>
      <c r="E13" s="2" t="s">
        <v>11</v>
      </c>
      <c r="F13" s="2">
        <v>3</v>
      </c>
      <c r="G13" s="2"/>
      <c r="H13" s="2">
        <v>2</v>
      </c>
      <c r="I13" s="2">
        <v>2</v>
      </c>
      <c r="J13" s="2" t="s">
        <v>9</v>
      </c>
    </row>
    <row r="14" spans="2:17" x14ac:dyDescent="0.3">
      <c r="B14" s="2" t="s">
        <v>47</v>
      </c>
      <c r="C14" s="2" t="s">
        <v>28</v>
      </c>
      <c r="D14" s="2" t="s">
        <v>12</v>
      </c>
      <c r="E14" s="2" t="s">
        <v>18</v>
      </c>
      <c r="F14" s="2">
        <v>3</v>
      </c>
      <c r="G14" s="2">
        <v>1</v>
      </c>
      <c r="H14" s="2">
        <v>1</v>
      </c>
      <c r="I14" s="2">
        <v>1</v>
      </c>
      <c r="J14" s="2" t="s">
        <v>19</v>
      </c>
    </row>
    <row r="15" spans="2:17" x14ac:dyDescent="0.3">
      <c r="B15" s="2" t="s">
        <v>48</v>
      </c>
      <c r="C15" s="2" t="s">
        <v>73</v>
      </c>
      <c r="D15" s="2" t="s">
        <v>24</v>
      </c>
      <c r="E15" s="2" t="s">
        <v>11</v>
      </c>
      <c r="F15" s="2">
        <v>4</v>
      </c>
      <c r="G15" s="2">
        <v>1</v>
      </c>
      <c r="H15" s="2"/>
      <c r="I15" s="2"/>
      <c r="J15" s="2" t="s">
        <v>9</v>
      </c>
    </row>
    <row r="16" spans="2:17" x14ac:dyDescent="0.3">
      <c r="B16" s="16" t="s">
        <v>49</v>
      </c>
      <c r="C16" s="16" t="s">
        <v>22</v>
      </c>
      <c r="D16" s="16" t="s">
        <v>23</v>
      </c>
      <c r="E16" s="16" t="s">
        <v>11</v>
      </c>
      <c r="F16" s="2">
        <v>3</v>
      </c>
      <c r="G16" s="2">
        <v>2</v>
      </c>
      <c r="H16" s="2">
        <v>1</v>
      </c>
      <c r="I16" s="2"/>
      <c r="J16" s="16" t="s">
        <v>9</v>
      </c>
      <c r="L16" s="2"/>
      <c r="M16" s="2"/>
      <c r="N16" s="2"/>
      <c r="O16" s="2"/>
      <c r="P16" s="2"/>
      <c r="Q16" s="2"/>
    </row>
    <row r="17" spans="2:17" x14ac:dyDescent="0.3">
      <c r="B17" s="16"/>
      <c r="C17" s="16"/>
      <c r="D17" s="16"/>
      <c r="E17" s="16"/>
      <c r="F17" s="2">
        <v>4</v>
      </c>
      <c r="G17" s="2">
        <v>4</v>
      </c>
      <c r="H17" s="2">
        <v>1</v>
      </c>
      <c r="I17" s="2"/>
      <c r="J17" s="16"/>
      <c r="L17" s="2"/>
      <c r="M17" s="2"/>
      <c r="N17" s="2"/>
      <c r="O17" s="2"/>
      <c r="P17" s="2"/>
      <c r="Q17" s="2"/>
    </row>
    <row r="18" spans="2:17" x14ac:dyDescent="0.3">
      <c r="B18" s="2" t="s">
        <v>50</v>
      </c>
      <c r="C18" s="2" t="s">
        <v>29</v>
      </c>
      <c r="D18" s="2" t="s">
        <v>12</v>
      </c>
      <c r="E18" s="2" t="s">
        <v>11</v>
      </c>
      <c r="F18" s="2">
        <v>6</v>
      </c>
      <c r="G18" s="2">
        <v>1</v>
      </c>
      <c r="H18" s="2">
        <v>1</v>
      </c>
      <c r="I18" s="2">
        <v>1</v>
      </c>
      <c r="J18" s="2" t="s">
        <v>9</v>
      </c>
      <c r="L18" s="2"/>
      <c r="M18" s="2"/>
      <c r="N18" s="2"/>
      <c r="O18" s="2"/>
      <c r="P18" s="2"/>
      <c r="Q18" s="2"/>
    </row>
    <row r="19" spans="2:17" x14ac:dyDescent="0.3">
      <c r="B19" s="2" t="s">
        <v>39</v>
      </c>
      <c r="C19" s="2" t="s">
        <v>20</v>
      </c>
      <c r="D19" s="2" t="s">
        <v>31</v>
      </c>
      <c r="E19" s="2" t="s">
        <v>11</v>
      </c>
      <c r="F19" s="2">
        <v>4</v>
      </c>
      <c r="G19" s="2"/>
      <c r="H19" s="2">
        <v>1</v>
      </c>
      <c r="I19" s="2">
        <v>1</v>
      </c>
      <c r="J19" s="2" t="s">
        <v>9</v>
      </c>
      <c r="L19" s="2"/>
      <c r="M19" s="2"/>
      <c r="N19" s="2"/>
      <c r="O19" s="2"/>
      <c r="P19" s="2"/>
      <c r="Q19" s="2"/>
    </row>
    <row r="20" spans="2:17" x14ac:dyDescent="0.3">
      <c r="B20" s="2" t="s">
        <v>51</v>
      </c>
      <c r="C20" s="2" t="s">
        <v>22</v>
      </c>
      <c r="D20" s="2" t="s">
        <v>23</v>
      </c>
      <c r="E20" s="2" t="s">
        <v>11</v>
      </c>
      <c r="F20" s="2">
        <v>3</v>
      </c>
      <c r="G20" s="2"/>
      <c r="H20" s="2">
        <v>1</v>
      </c>
      <c r="I20" s="2">
        <v>1</v>
      </c>
      <c r="J20" s="2" t="s">
        <v>9</v>
      </c>
      <c r="L20" s="2"/>
      <c r="M20" s="2"/>
      <c r="N20" s="2"/>
      <c r="O20" s="2"/>
      <c r="P20" s="2"/>
      <c r="Q20" s="2"/>
    </row>
    <row r="21" spans="2:17" x14ac:dyDescent="0.3">
      <c r="B21" s="2" t="s">
        <v>52</v>
      </c>
      <c r="C21" s="2" t="s">
        <v>20</v>
      </c>
      <c r="D21" s="2" t="s">
        <v>31</v>
      </c>
      <c r="E21" s="2" t="s">
        <v>11</v>
      </c>
      <c r="F21" s="2">
        <v>4</v>
      </c>
      <c r="G21" s="2"/>
      <c r="H21" s="2">
        <v>2</v>
      </c>
      <c r="I21" s="2">
        <v>2</v>
      </c>
      <c r="J21" s="2" t="s">
        <v>19</v>
      </c>
      <c r="L21" s="2"/>
      <c r="M21" s="2"/>
      <c r="N21" s="2"/>
      <c r="O21" s="2"/>
      <c r="P21" s="2"/>
      <c r="Q21" s="2"/>
    </row>
    <row r="22" spans="2:17" x14ac:dyDescent="0.3">
      <c r="B22" s="2" t="s">
        <v>53</v>
      </c>
      <c r="C22" s="2" t="s">
        <v>22</v>
      </c>
      <c r="D22" s="2" t="s">
        <v>23</v>
      </c>
      <c r="E22" s="2" t="s">
        <v>11</v>
      </c>
      <c r="F22" s="2">
        <v>4</v>
      </c>
      <c r="G22" s="2">
        <v>1</v>
      </c>
      <c r="H22" s="2"/>
      <c r="I22" s="2"/>
      <c r="J22" s="2" t="s">
        <v>9</v>
      </c>
      <c r="L22" s="2"/>
      <c r="M22" s="2"/>
      <c r="N22" s="2"/>
      <c r="O22" s="2"/>
      <c r="P22" s="2"/>
      <c r="Q22" s="2"/>
    </row>
    <row r="23" spans="2:17" x14ac:dyDescent="0.3">
      <c r="B23" s="2" t="s">
        <v>54</v>
      </c>
      <c r="C23" s="2" t="s">
        <v>32</v>
      </c>
      <c r="D23" s="2" t="s">
        <v>26</v>
      </c>
      <c r="E23" s="2" t="s">
        <v>11</v>
      </c>
      <c r="F23" s="2">
        <v>6</v>
      </c>
      <c r="G23" s="2">
        <v>1</v>
      </c>
      <c r="H23" s="2"/>
      <c r="I23" s="2"/>
      <c r="J23" s="2" t="s">
        <v>9</v>
      </c>
      <c r="L23" s="2"/>
      <c r="M23" s="2"/>
      <c r="N23" s="2"/>
      <c r="O23" s="2"/>
      <c r="P23" s="2"/>
      <c r="Q23" s="2"/>
    </row>
    <row r="24" spans="2:17" x14ac:dyDescent="0.3">
      <c r="B24" s="2" t="s">
        <v>55</v>
      </c>
      <c r="C24" s="2" t="s">
        <v>22</v>
      </c>
      <c r="D24" s="2" t="s">
        <v>23</v>
      </c>
      <c r="E24" s="2" t="s">
        <v>11</v>
      </c>
      <c r="F24" s="2">
        <v>4</v>
      </c>
      <c r="G24" s="2">
        <v>3</v>
      </c>
      <c r="H24" s="2"/>
      <c r="I24" s="2"/>
      <c r="J24" s="2" t="s">
        <v>19</v>
      </c>
      <c r="L24" s="2"/>
      <c r="M24" s="2"/>
      <c r="N24" s="2"/>
      <c r="O24" s="2"/>
      <c r="P24" s="2"/>
      <c r="Q24" s="2"/>
    </row>
    <row r="25" spans="2:17" x14ac:dyDescent="0.3">
      <c r="B25" s="2" t="s">
        <v>56</v>
      </c>
      <c r="C25" s="2" t="s">
        <v>22</v>
      </c>
      <c r="D25" s="2" t="s">
        <v>23</v>
      </c>
      <c r="E25" s="2" t="s">
        <v>11</v>
      </c>
      <c r="F25" s="2">
        <v>4</v>
      </c>
      <c r="G25" s="2">
        <v>1</v>
      </c>
      <c r="H25" s="2">
        <v>1</v>
      </c>
      <c r="I25" s="2"/>
      <c r="J25" s="2" t="s">
        <v>19</v>
      </c>
      <c r="L25" s="2"/>
      <c r="M25" s="2"/>
      <c r="N25" s="2"/>
      <c r="O25" s="2"/>
      <c r="P25" s="2"/>
      <c r="Q25" s="2"/>
    </row>
    <row r="26" spans="2:17" x14ac:dyDescent="0.3">
      <c r="B26" s="2" t="s">
        <v>57</v>
      </c>
      <c r="C26" s="2" t="s">
        <v>33</v>
      </c>
      <c r="D26" s="2" t="s">
        <v>12</v>
      </c>
      <c r="E26" s="2" t="s">
        <v>11</v>
      </c>
      <c r="F26" s="2">
        <v>3</v>
      </c>
      <c r="G26" s="2">
        <v>1</v>
      </c>
      <c r="H26" s="2">
        <v>1</v>
      </c>
      <c r="I26" s="2">
        <v>1</v>
      </c>
      <c r="J26" s="2" t="s">
        <v>9</v>
      </c>
      <c r="L26" s="2"/>
      <c r="M26" s="2"/>
      <c r="N26" s="2"/>
      <c r="O26" s="2"/>
      <c r="P26" s="2"/>
      <c r="Q26" s="2"/>
    </row>
    <row r="27" spans="2:17" x14ac:dyDescent="0.3">
      <c r="B27" s="2" t="s">
        <v>58</v>
      </c>
      <c r="C27" s="2" t="s">
        <v>74</v>
      </c>
      <c r="D27" s="2" t="s">
        <v>31</v>
      </c>
      <c r="E27" s="2" t="s">
        <v>11</v>
      </c>
      <c r="F27" s="2">
        <v>2</v>
      </c>
      <c r="G27" s="2">
        <v>1</v>
      </c>
      <c r="H27" s="2"/>
      <c r="I27" s="2"/>
      <c r="J27" s="2" t="s">
        <v>19</v>
      </c>
      <c r="L27" s="2"/>
      <c r="M27" s="2"/>
      <c r="N27" s="2"/>
      <c r="O27" s="2"/>
      <c r="P27" s="2"/>
      <c r="Q27" s="2"/>
    </row>
    <row r="28" spans="2:17" x14ac:dyDescent="0.3">
      <c r="B28" s="2" t="s">
        <v>59</v>
      </c>
      <c r="C28" s="2" t="s">
        <v>21</v>
      </c>
      <c r="D28" s="8" t="s">
        <v>12</v>
      </c>
      <c r="E28" s="8" t="s">
        <v>18</v>
      </c>
      <c r="F28" s="8">
        <v>3</v>
      </c>
      <c r="G28" s="8">
        <v>1</v>
      </c>
      <c r="H28" s="8">
        <v>1</v>
      </c>
      <c r="I28" s="8">
        <v>1</v>
      </c>
      <c r="J28" s="8" t="s">
        <v>19</v>
      </c>
      <c r="L28" s="2"/>
      <c r="M28" s="2"/>
      <c r="N28" s="2"/>
      <c r="O28" s="2"/>
      <c r="P28" s="2"/>
      <c r="Q28" s="2"/>
    </row>
    <row r="29" spans="2:17" x14ac:dyDescent="0.3">
      <c r="B29" s="3" t="s">
        <v>38</v>
      </c>
      <c r="C29" s="3" t="s">
        <v>20</v>
      </c>
      <c r="D29" s="9" t="s">
        <v>31</v>
      </c>
      <c r="E29" s="9" t="s">
        <v>11</v>
      </c>
      <c r="F29" s="9">
        <v>4</v>
      </c>
      <c r="G29" s="9"/>
      <c r="H29" s="9">
        <v>2</v>
      </c>
      <c r="I29" s="9">
        <v>2</v>
      </c>
      <c r="J29" s="9" t="s">
        <v>19</v>
      </c>
    </row>
    <row r="30" spans="2:17" x14ac:dyDescent="0.3">
      <c r="B30" s="12" t="s">
        <v>35</v>
      </c>
      <c r="C30" s="12"/>
      <c r="D30" s="12"/>
      <c r="E30" s="12"/>
      <c r="F30" s="5"/>
      <c r="G30" s="6">
        <f>SUM(G5:G29)</f>
        <v>28</v>
      </c>
      <c r="H30" s="6">
        <f t="shared" ref="H30:I30" si="0">SUM(H5:H29)</f>
        <v>16</v>
      </c>
      <c r="I30" s="6">
        <f t="shared" si="0"/>
        <v>16</v>
      </c>
      <c r="J30" s="5"/>
    </row>
  </sheetData>
  <mergeCells count="14">
    <mergeCell ref="B30:E30"/>
    <mergeCell ref="J3:J4"/>
    <mergeCell ref="E3:E4"/>
    <mergeCell ref="B2:J2"/>
    <mergeCell ref="B16:B17"/>
    <mergeCell ref="C16:C17"/>
    <mergeCell ref="D16:D17"/>
    <mergeCell ref="E16:E17"/>
    <mergeCell ref="J16:J17"/>
    <mergeCell ref="B3:B4"/>
    <mergeCell ref="C3:C4"/>
    <mergeCell ref="D3:D4"/>
    <mergeCell ref="F3:F4"/>
    <mergeCell ref="G3:I3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J25"/>
  <sheetViews>
    <sheetView showGridLines="0" workbookViewId="0">
      <selection activeCell="B2" sqref="B2:J2"/>
    </sheetView>
  </sheetViews>
  <sheetFormatPr defaultRowHeight="14.4" x14ac:dyDescent="0.3"/>
  <cols>
    <col min="1" max="1" width="2.33203125" customWidth="1"/>
    <col min="2" max="2" width="14.44140625" bestFit="1" customWidth="1"/>
    <col min="3" max="3" width="11" bestFit="1" customWidth="1"/>
    <col min="4" max="4" width="9.33203125" bestFit="1" customWidth="1"/>
    <col min="5" max="5" width="10.6640625" bestFit="1" customWidth="1"/>
    <col min="6" max="6" width="12.6640625" customWidth="1"/>
    <col min="7" max="9" width="5.6640625" customWidth="1"/>
  </cols>
  <sheetData>
    <row r="1" spans="2:10" x14ac:dyDescent="0.3">
      <c r="B1" s="2"/>
      <c r="C1" s="2"/>
      <c r="D1" s="2"/>
      <c r="E1" s="2"/>
      <c r="F1" s="2"/>
      <c r="G1" s="2"/>
      <c r="H1" s="2"/>
      <c r="I1" s="2"/>
      <c r="J1" s="2"/>
    </row>
    <row r="2" spans="2:10" x14ac:dyDescent="0.3">
      <c r="B2" s="15" t="s">
        <v>14</v>
      </c>
      <c r="C2" s="15"/>
      <c r="D2" s="15"/>
      <c r="E2" s="15"/>
      <c r="F2" s="15"/>
      <c r="G2" s="15"/>
      <c r="H2" s="15"/>
      <c r="I2" s="15"/>
      <c r="J2" s="15"/>
    </row>
    <row r="3" spans="2:10" x14ac:dyDescent="0.3">
      <c r="B3" s="13" t="s">
        <v>0</v>
      </c>
      <c r="C3" s="13" t="s">
        <v>1</v>
      </c>
      <c r="D3" s="13" t="s">
        <v>2</v>
      </c>
      <c r="E3" s="13" t="s">
        <v>10</v>
      </c>
      <c r="F3" s="17" t="s">
        <v>8</v>
      </c>
      <c r="G3" s="12" t="s">
        <v>6</v>
      </c>
      <c r="H3" s="12"/>
      <c r="I3" s="12"/>
      <c r="J3" s="13" t="s">
        <v>7</v>
      </c>
    </row>
    <row r="4" spans="2:10" x14ac:dyDescent="0.3">
      <c r="B4" s="14"/>
      <c r="C4" s="14"/>
      <c r="D4" s="14"/>
      <c r="E4" s="14"/>
      <c r="F4" s="18"/>
      <c r="G4" s="4" t="s">
        <v>3</v>
      </c>
      <c r="H4" s="4" t="s">
        <v>4</v>
      </c>
      <c r="I4" s="4" t="s">
        <v>5</v>
      </c>
      <c r="J4" s="14"/>
    </row>
    <row r="5" spans="2:10" x14ac:dyDescent="0.3">
      <c r="B5" s="2" t="s">
        <v>36</v>
      </c>
      <c r="C5" s="2" t="s">
        <v>72</v>
      </c>
      <c r="D5" s="2" t="s">
        <v>12</v>
      </c>
      <c r="E5" s="2" t="s">
        <v>11</v>
      </c>
      <c r="F5" s="2">
        <v>3</v>
      </c>
      <c r="G5" s="2">
        <v>2</v>
      </c>
      <c r="H5" s="2"/>
      <c r="I5" s="2"/>
      <c r="J5" s="2" t="s">
        <v>9</v>
      </c>
    </row>
    <row r="6" spans="2:10" x14ac:dyDescent="0.3">
      <c r="B6" s="2" t="s">
        <v>38</v>
      </c>
      <c r="C6" s="2" t="s">
        <v>20</v>
      </c>
      <c r="D6" s="2" t="s">
        <v>31</v>
      </c>
      <c r="E6" s="2" t="s">
        <v>18</v>
      </c>
      <c r="F6" s="2">
        <v>3</v>
      </c>
      <c r="G6" s="2">
        <v>2</v>
      </c>
      <c r="H6" s="2"/>
      <c r="I6" s="2">
        <v>2</v>
      </c>
      <c r="J6" s="2" t="s">
        <v>19</v>
      </c>
    </row>
    <row r="7" spans="2:10" x14ac:dyDescent="0.3">
      <c r="B7" s="2" t="s">
        <v>39</v>
      </c>
      <c r="C7" s="2" t="s">
        <v>20</v>
      </c>
      <c r="D7" s="2" t="s">
        <v>31</v>
      </c>
      <c r="E7" s="2" t="s">
        <v>11</v>
      </c>
      <c r="F7" s="2">
        <v>4</v>
      </c>
      <c r="G7" s="2">
        <v>1</v>
      </c>
      <c r="H7" s="2">
        <v>1</v>
      </c>
      <c r="I7" s="2">
        <v>1</v>
      </c>
      <c r="J7" s="2" t="s">
        <v>19</v>
      </c>
    </row>
    <row r="8" spans="2:10" x14ac:dyDescent="0.3">
      <c r="B8" s="2" t="s">
        <v>44</v>
      </c>
      <c r="C8" s="2" t="s">
        <v>73</v>
      </c>
      <c r="D8" s="2" t="s">
        <v>24</v>
      </c>
      <c r="E8" s="2" t="s">
        <v>11</v>
      </c>
      <c r="F8" s="2">
        <v>4</v>
      </c>
      <c r="G8" s="2">
        <v>1</v>
      </c>
      <c r="H8" s="2"/>
      <c r="I8" s="2"/>
      <c r="J8" s="2" t="s">
        <v>9</v>
      </c>
    </row>
    <row r="9" spans="2:10" x14ac:dyDescent="0.3">
      <c r="B9" s="2" t="s">
        <v>45</v>
      </c>
      <c r="C9" s="2" t="s">
        <v>21</v>
      </c>
      <c r="D9" s="2" t="s">
        <v>12</v>
      </c>
      <c r="E9" s="2" t="s">
        <v>11</v>
      </c>
      <c r="F9" s="2">
        <v>3</v>
      </c>
      <c r="G9" s="2">
        <v>1</v>
      </c>
      <c r="H9" s="2"/>
      <c r="I9" s="2"/>
      <c r="J9" s="2" t="s">
        <v>9</v>
      </c>
    </row>
    <row r="10" spans="2:10" x14ac:dyDescent="0.3">
      <c r="B10" s="2" t="s">
        <v>38</v>
      </c>
      <c r="C10" s="2" t="s">
        <v>20</v>
      </c>
      <c r="D10" s="2" t="s">
        <v>31</v>
      </c>
      <c r="E10" s="2" t="s">
        <v>11</v>
      </c>
      <c r="F10" s="2">
        <v>3</v>
      </c>
      <c r="G10" s="2"/>
      <c r="H10" s="2">
        <v>2</v>
      </c>
      <c r="I10" s="2">
        <v>2</v>
      </c>
      <c r="J10" s="2" t="s">
        <v>9</v>
      </c>
    </row>
    <row r="11" spans="2:10" x14ac:dyDescent="0.3">
      <c r="B11" s="2" t="s">
        <v>47</v>
      </c>
      <c r="C11" s="2" t="s">
        <v>28</v>
      </c>
      <c r="D11" s="2" t="s">
        <v>12</v>
      </c>
      <c r="E11" s="2" t="s">
        <v>18</v>
      </c>
      <c r="F11" s="2">
        <v>3</v>
      </c>
      <c r="G11" s="2">
        <v>1</v>
      </c>
      <c r="H11" s="2">
        <v>1</v>
      </c>
      <c r="I11" s="2">
        <v>1</v>
      </c>
      <c r="J11" s="2" t="s">
        <v>19</v>
      </c>
    </row>
    <row r="12" spans="2:10" x14ac:dyDescent="0.3">
      <c r="B12" s="2" t="s">
        <v>48</v>
      </c>
      <c r="C12" s="2" t="s">
        <v>73</v>
      </c>
      <c r="D12" s="2" t="s">
        <v>24</v>
      </c>
      <c r="E12" s="2" t="s">
        <v>11</v>
      </c>
      <c r="F12" s="2">
        <v>4</v>
      </c>
      <c r="G12" s="2">
        <v>1</v>
      </c>
      <c r="H12" s="2"/>
      <c r="I12" s="2"/>
      <c r="J12" s="2" t="s">
        <v>9</v>
      </c>
    </row>
    <row r="13" spans="2:10" x14ac:dyDescent="0.3">
      <c r="B13" s="16" t="s">
        <v>49</v>
      </c>
      <c r="C13" s="16" t="s">
        <v>22</v>
      </c>
      <c r="D13" s="16" t="s">
        <v>23</v>
      </c>
      <c r="E13" s="16" t="s">
        <v>11</v>
      </c>
      <c r="F13" s="2">
        <v>3</v>
      </c>
      <c r="G13" s="2">
        <v>2</v>
      </c>
      <c r="H13" s="2">
        <v>1</v>
      </c>
      <c r="I13" s="2"/>
      <c r="J13" s="16" t="s">
        <v>9</v>
      </c>
    </row>
    <row r="14" spans="2:10" x14ac:dyDescent="0.3">
      <c r="B14" s="16"/>
      <c r="C14" s="16"/>
      <c r="D14" s="16"/>
      <c r="E14" s="16"/>
      <c r="F14" s="2">
        <v>4</v>
      </c>
      <c r="G14" s="2">
        <v>4</v>
      </c>
      <c r="H14" s="2">
        <v>1</v>
      </c>
      <c r="I14" s="2"/>
      <c r="J14" s="16"/>
    </row>
    <row r="15" spans="2:10" x14ac:dyDescent="0.3">
      <c r="B15" s="2" t="s">
        <v>50</v>
      </c>
      <c r="C15" s="2" t="s">
        <v>29</v>
      </c>
      <c r="D15" s="2" t="s">
        <v>12</v>
      </c>
      <c r="E15" s="2" t="s">
        <v>11</v>
      </c>
      <c r="F15" s="2">
        <v>6</v>
      </c>
      <c r="G15" s="2">
        <v>1</v>
      </c>
      <c r="H15" s="2">
        <v>1</v>
      </c>
      <c r="I15" s="2">
        <v>1</v>
      </c>
      <c r="J15" s="2" t="s">
        <v>9</v>
      </c>
    </row>
    <row r="16" spans="2:10" x14ac:dyDescent="0.3">
      <c r="B16" s="2" t="s">
        <v>39</v>
      </c>
      <c r="C16" s="2" t="s">
        <v>20</v>
      </c>
      <c r="D16" s="2" t="s">
        <v>31</v>
      </c>
      <c r="E16" s="2" t="s">
        <v>11</v>
      </c>
      <c r="F16" s="2">
        <v>4</v>
      </c>
      <c r="G16" s="2"/>
      <c r="H16" s="2">
        <v>1</v>
      </c>
      <c r="I16" s="2">
        <v>1</v>
      </c>
      <c r="J16" s="2" t="s">
        <v>9</v>
      </c>
    </row>
    <row r="17" spans="2:10" x14ac:dyDescent="0.3">
      <c r="B17" s="2" t="s">
        <v>52</v>
      </c>
      <c r="C17" s="2" t="s">
        <v>20</v>
      </c>
      <c r="D17" s="2" t="s">
        <v>31</v>
      </c>
      <c r="E17" s="2" t="s">
        <v>11</v>
      </c>
      <c r="F17" s="2">
        <v>4</v>
      </c>
      <c r="G17" s="2"/>
      <c r="H17" s="2">
        <v>2</v>
      </c>
      <c r="I17" s="2">
        <v>2</v>
      </c>
      <c r="J17" s="2" t="s">
        <v>19</v>
      </c>
    </row>
    <row r="18" spans="2:10" x14ac:dyDescent="0.3">
      <c r="B18" s="2" t="s">
        <v>60</v>
      </c>
      <c r="C18" s="2" t="s">
        <v>25</v>
      </c>
      <c r="D18" s="2" t="s">
        <v>26</v>
      </c>
      <c r="E18" s="2" t="s">
        <v>11</v>
      </c>
      <c r="F18" s="2">
        <v>5</v>
      </c>
      <c r="G18" s="2"/>
      <c r="H18" s="2">
        <v>1</v>
      </c>
      <c r="I18" s="2">
        <v>1</v>
      </c>
      <c r="J18" s="2" t="s">
        <v>19</v>
      </c>
    </row>
    <row r="19" spans="2:10" x14ac:dyDescent="0.3">
      <c r="B19" s="2" t="s">
        <v>61</v>
      </c>
      <c r="C19" s="2" t="s">
        <v>74</v>
      </c>
      <c r="D19" s="2" t="s">
        <v>31</v>
      </c>
      <c r="E19" s="2" t="s">
        <v>11</v>
      </c>
      <c r="F19" s="2">
        <v>5</v>
      </c>
      <c r="G19" s="2">
        <v>1</v>
      </c>
      <c r="H19" s="2">
        <v>1</v>
      </c>
      <c r="I19" s="2">
        <v>1</v>
      </c>
      <c r="J19" s="2" t="s">
        <v>9</v>
      </c>
    </row>
    <row r="20" spans="2:10" x14ac:dyDescent="0.3">
      <c r="B20" s="2" t="s">
        <v>54</v>
      </c>
      <c r="C20" s="2" t="s">
        <v>32</v>
      </c>
      <c r="D20" s="2" t="s">
        <v>26</v>
      </c>
      <c r="E20" s="2" t="s">
        <v>11</v>
      </c>
      <c r="F20" s="2">
        <v>6</v>
      </c>
      <c r="G20" s="2">
        <v>1</v>
      </c>
      <c r="H20" s="2"/>
      <c r="I20" s="2"/>
      <c r="J20" s="2" t="s">
        <v>9</v>
      </c>
    </row>
    <row r="21" spans="2:10" x14ac:dyDescent="0.3">
      <c r="B21" s="2" t="s">
        <v>56</v>
      </c>
      <c r="C21" s="2" t="s">
        <v>22</v>
      </c>
      <c r="D21" s="2" t="s">
        <v>23</v>
      </c>
      <c r="E21" s="2" t="s">
        <v>11</v>
      </c>
      <c r="F21" s="2">
        <v>4</v>
      </c>
      <c r="G21" s="2">
        <v>1</v>
      </c>
      <c r="H21" s="2">
        <v>1</v>
      </c>
      <c r="I21" s="2"/>
      <c r="J21" s="2" t="s">
        <v>19</v>
      </c>
    </row>
    <row r="22" spans="2:10" x14ac:dyDescent="0.3">
      <c r="B22" s="2" t="s">
        <v>58</v>
      </c>
      <c r="C22" s="2" t="s">
        <v>74</v>
      </c>
      <c r="D22" s="2" t="s">
        <v>31</v>
      </c>
      <c r="E22" s="2" t="s">
        <v>11</v>
      </c>
      <c r="F22" s="2">
        <v>2</v>
      </c>
      <c r="G22" s="2">
        <v>1</v>
      </c>
      <c r="H22" s="2"/>
      <c r="I22" s="2"/>
      <c r="J22" s="2" t="s">
        <v>19</v>
      </c>
    </row>
    <row r="23" spans="2:10" x14ac:dyDescent="0.3">
      <c r="B23" s="2" t="s">
        <v>59</v>
      </c>
      <c r="C23" s="2" t="s">
        <v>21</v>
      </c>
      <c r="D23" s="2" t="s">
        <v>12</v>
      </c>
      <c r="E23" s="2" t="s">
        <v>18</v>
      </c>
      <c r="F23" s="2">
        <v>3</v>
      </c>
      <c r="G23" s="2">
        <v>1</v>
      </c>
      <c r="H23" s="2">
        <v>1</v>
      </c>
      <c r="I23" s="2">
        <v>1</v>
      </c>
      <c r="J23" s="2" t="s">
        <v>19</v>
      </c>
    </row>
    <row r="24" spans="2:10" x14ac:dyDescent="0.3">
      <c r="B24" s="2" t="s">
        <v>38</v>
      </c>
      <c r="C24" s="2" t="s">
        <v>20</v>
      </c>
      <c r="D24" s="2" t="s">
        <v>31</v>
      </c>
      <c r="E24" s="2" t="s">
        <v>11</v>
      </c>
      <c r="F24" s="2">
        <v>4</v>
      </c>
      <c r="G24" s="2"/>
      <c r="H24" s="2">
        <v>2</v>
      </c>
      <c r="I24" s="2">
        <v>2</v>
      </c>
      <c r="J24" s="2" t="s">
        <v>19</v>
      </c>
    </row>
    <row r="25" spans="2:10" x14ac:dyDescent="0.3">
      <c r="B25" s="12" t="s">
        <v>35</v>
      </c>
      <c r="C25" s="12"/>
      <c r="D25" s="12"/>
      <c r="E25" s="12"/>
      <c r="F25" s="5"/>
      <c r="G25" s="6">
        <f>SUM(G5:G24)</f>
        <v>21</v>
      </c>
      <c r="H25" s="6">
        <f t="shared" ref="H25:I25" si="0">SUM(H5:H24)</f>
        <v>16</v>
      </c>
      <c r="I25" s="6">
        <f t="shared" si="0"/>
        <v>15</v>
      </c>
      <c r="J25" s="5"/>
    </row>
  </sheetData>
  <mergeCells count="14">
    <mergeCell ref="B25:E25"/>
    <mergeCell ref="B2:J2"/>
    <mergeCell ref="B3:B4"/>
    <mergeCell ref="C3:C4"/>
    <mergeCell ref="D3:D4"/>
    <mergeCell ref="E3:E4"/>
    <mergeCell ref="F3:F4"/>
    <mergeCell ref="G3:I3"/>
    <mergeCell ref="J3:J4"/>
    <mergeCell ref="B13:B14"/>
    <mergeCell ref="C13:C14"/>
    <mergeCell ref="D13:D14"/>
    <mergeCell ref="E13:E14"/>
    <mergeCell ref="J13:J14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J32"/>
  <sheetViews>
    <sheetView showGridLines="0" workbookViewId="0">
      <selection activeCell="B2" sqref="B2:J2"/>
    </sheetView>
  </sheetViews>
  <sheetFormatPr defaultRowHeight="14.4" x14ac:dyDescent="0.3"/>
  <cols>
    <col min="1" max="1" width="3.109375" customWidth="1"/>
    <col min="2" max="2" width="17.6640625" bestFit="1" customWidth="1"/>
    <col min="3" max="3" width="11" bestFit="1" customWidth="1"/>
    <col min="4" max="4" width="9.33203125" bestFit="1" customWidth="1"/>
    <col min="5" max="5" width="10.6640625" bestFit="1" customWidth="1"/>
    <col min="6" max="6" width="11.6640625" customWidth="1"/>
    <col min="7" max="9" width="5.6640625" customWidth="1"/>
    <col min="10" max="10" width="8.109375" customWidth="1"/>
  </cols>
  <sheetData>
    <row r="1" spans="2:10" x14ac:dyDescent="0.3">
      <c r="B1" s="2"/>
      <c r="C1" s="2"/>
      <c r="D1" s="2"/>
      <c r="E1" s="2"/>
      <c r="F1" s="2"/>
      <c r="G1" s="2"/>
      <c r="H1" s="2"/>
      <c r="I1" s="2"/>
      <c r="J1" s="2"/>
    </row>
    <row r="2" spans="2:10" x14ac:dyDescent="0.3">
      <c r="B2" s="15" t="s">
        <v>16</v>
      </c>
      <c r="C2" s="15"/>
      <c r="D2" s="15"/>
      <c r="E2" s="15"/>
      <c r="F2" s="15"/>
      <c r="G2" s="15"/>
      <c r="H2" s="15"/>
      <c r="I2" s="15"/>
      <c r="J2" s="15"/>
    </row>
    <row r="3" spans="2:10" x14ac:dyDescent="0.3">
      <c r="B3" s="13" t="s">
        <v>0</v>
      </c>
      <c r="C3" s="13" t="s">
        <v>1</v>
      </c>
      <c r="D3" s="13" t="s">
        <v>2</v>
      </c>
      <c r="E3" s="13" t="s">
        <v>10</v>
      </c>
      <c r="F3" s="17" t="s">
        <v>8</v>
      </c>
      <c r="G3" s="12" t="s">
        <v>6</v>
      </c>
      <c r="H3" s="12"/>
      <c r="I3" s="12"/>
      <c r="J3" s="13" t="s">
        <v>7</v>
      </c>
    </row>
    <row r="4" spans="2:10" x14ac:dyDescent="0.3">
      <c r="B4" s="14"/>
      <c r="C4" s="14"/>
      <c r="D4" s="14"/>
      <c r="E4" s="14"/>
      <c r="F4" s="18"/>
      <c r="G4" s="4" t="s">
        <v>3</v>
      </c>
      <c r="H4" s="4" t="s">
        <v>4</v>
      </c>
      <c r="I4" s="4" t="s">
        <v>5</v>
      </c>
      <c r="J4" s="14"/>
    </row>
    <row r="5" spans="2:10" x14ac:dyDescent="0.3">
      <c r="B5" s="2" t="s">
        <v>36</v>
      </c>
      <c r="C5" s="2" t="s">
        <v>72</v>
      </c>
      <c r="D5" s="2" t="s">
        <v>12</v>
      </c>
      <c r="E5" s="2" t="s">
        <v>11</v>
      </c>
      <c r="F5" s="2">
        <v>3</v>
      </c>
      <c r="G5" s="2">
        <v>2</v>
      </c>
      <c r="H5" s="2"/>
      <c r="I5" s="2"/>
      <c r="J5" s="2" t="s">
        <v>9</v>
      </c>
    </row>
    <row r="6" spans="2:10" x14ac:dyDescent="0.3">
      <c r="B6" s="2" t="s">
        <v>38</v>
      </c>
      <c r="C6" s="2" t="s">
        <v>20</v>
      </c>
      <c r="D6" s="2" t="s">
        <v>31</v>
      </c>
      <c r="E6" s="2" t="s">
        <v>18</v>
      </c>
      <c r="F6" s="2">
        <v>3</v>
      </c>
      <c r="G6" s="2">
        <v>2</v>
      </c>
      <c r="H6" s="2"/>
      <c r="I6" s="2">
        <v>2</v>
      </c>
      <c r="J6" s="2" t="s">
        <v>19</v>
      </c>
    </row>
    <row r="7" spans="2:10" x14ac:dyDescent="0.3">
      <c r="B7" s="2" t="s">
        <v>39</v>
      </c>
      <c r="C7" s="2" t="s">
        <v>20</v>
      </c>
      <c r="D7" s="2" t="s">
        <v>31</v>
      </c>
      <c r="E7" s="2" t="s">
        <v>11</v>
      </c>
      <c r="F7" s="2">
        <v>4</v>
      </c>
      <c r="G7" s="2">
        <v>1</v>
      </c>
      <c r="H7" s="2">
        <v>1</v>
      </c>
      <c r="I7" s="2">
        <v>1</v>
      </c>
      <c r="J7" s="2" t="s">
        <v>19</v>
      </c>
    </row>
    <row r="8" spans="2:10" x14ac:dyDescent="0.3">
      <c r="B8" s="2" t="s">
        <v>42</v>
      </c>
      <c r="C8" s="2" t="s">
        <v>22</v>
      </c>
      <c r="D8" s="2" t="s">
        <v>23</v>
      </c>
      <c r="E8" s="2" t="s">
        <v>11</v>
      </c>
      <c r="F8" s="2">
        <v>5</v>
      </c>
      <c r="G8" s="2">
        <v>2</v>
      </c>
      <c r="H8" s="2"/>
      <c r="I8" s="2"/>
      <c r="J8" s="2" t="s">
        <v>19</v>
      </c>
    </row>
    <row r="9" spans="2:10" x14ac:dyDescent="0.3">
      <c r="B9" s="2" t="s">
        <v>43</v>
      </c>
      <c r="C9" s="2" t="s">
        <v>22</v>
      </c>
      <c r="D9" s="2" t="s">
        <v>23</v>
      </c>
      <c r="E9" s="2" t="s">
        <v>18</v>
      </c>
      <c r="F9" s="2">
        <v>4</v>
      </c>
      <c r="G9" s="2">
        <v>1</v>
      </c>
      <c r="H9" s="2"/>
      <c r="I9" s="2"/>
      <c r="J9" s="2" t="s">
        <v>9</v>
      </c>
    </row>
    <row r="10" spans="2:10" x14ac:dyDescent="0.3">
      <c r="B10" s="2" t="s">
        <v>62</v>
      </c>
      <c r="C10" s="2" t="s">
        <v>73</v>
      </c>
      <c r="D10" s="2" t="s">
        <v>24</v>
      </c>
      <c r="E10" s="2" t="s">
        <v>11</v>
      </c>
      <c r="F10" s="2">
        <v>4</v>
      </c>
      <c r="G10" s="2">
        <v>1</v>
      </c>
      <c r="H10" s="2"/>
      <c r="I10" s="2"/>
      <c r="J10" s="2" t="s">
        <v>9</v>
      </c>
    </row>
    <row r="11" spans="2:10" x14ac:dyDescent="0.3">
      <c r="B11" s="2" t="s">
        <v>40</v>
      </c>
      <c r="C11" s="2" t="s">
        <v>25</v>
      </c>
      <c r="D11" s="2" t="s">
        <v>26</v>
      </c>
      <c r="E11" s="2" t="s">
        <v>11</v>
      </c>
      <c r="F11" s="2">
        <v>1</v>
      </c>
      <c r="G11" s="2"/>
      <c r="H11" s="2">
        <v>1</v>
      </c>
      <c r="I11" s="2"/>
      <c r="J11" s="2" t="s">
        <v>19</v>
      </c>
    </row>
    <row r="12" spans="2:10" x14ac:dyDescent="0.3">
      <c r="B12" s="2" t="s">
        <v>45</v>
      </c>
      <c r="C12" s="2" t="s">
        <v>21</v>
      </c>
      <c r="D12" s="2" t="s">
        <v>12</v>
      </c>
      <c r="E12" s="2" t="s">
        <v>11</v>
      </c>
      <c r="F12" s="2">
        <v>3</v>
      </c>
      <c r="G12" s="2">
        <v>1</v>
      </c>
      <c r="H12" s="2"/>
      <c r="I12" s="2"/>
      <c r="J12" s="2" t="s">
        <v>9</v>
      </c>
    </row>
    <row r="13" spans="2:10" x14ac:dyDescent="0.3">
      <c r="B13" s="2" t="s">
        <v>46</v>
      </c>
      <c r="C13" s="2" t="s">
        <v>22</v>
      </c>
      <c r="D13" s="2" t="s">
        <v>23</v>
      </c>
      <c r="E13" s="2" t="s">
        <v>18</v>
      </c>
      <c r="F13" s="2">
        <v>4</v>
      </c>
      <c r="G13" s="2"/>
      <c r="H13" s="2"/>
      <c r="I13" s="2">
        <v>1</v>
      </c>
      <c r="J13" s="2" t="s">
        <v>9</v>
      </c>
    </row>
    <row r="14" spans="2:10" x14ac:dyDescent="0.3">
      <c r="B14" s="2" t="s">
        <v>38</v>
      </c>
      <c r="C14" s="2" t="s">
        <v>20</v>
      </c>
      <c r="D14" s="2" t="s">
        <v>31</v>
      </c>
      <c r="E14" s="2" t="s">
        <v>11</v>
      </c>
      <c r="F14" s="2">
        <v>3</v>
      </c>
      <c r="G14" s="2"/>
      <c r="H14" s="2">
        <v>2</v>
      </c>
      <c r="I14" s="2">
        <v>2</v>
      </c>
      <c r="J14" s="2" t="s">
        <v>9</v>
      </c>
    </row>
    <row r="15" spans="2:10" x14ac:dyDescent="0.3">
      <c r="B15" s="2" t="s">
        <v>48</v>
      </c>
      <c r="C15" s="2" t="s">
        <v>73</v>
      </c>
      <c r="D15" s="2" t="s">
        <v>24</v>
      </c>
      <c r="E15" s="2" t="s">
        <v>11</v>
      </c>
      <c r="F15" s="2">
        <v>4</v>
      </c>
      <c r="G15" s="2">
        <v>1</v>
      </c>
      <c r="H15" s="2"/>
      <c r="I15" s="2"/>
      <c r="J15" s="2" t="s">
        <v>9</v>
      </c>
    </row>
    <row r="16" spans="2:10" x14ac:dyDescent="0.3">
      <c r="B16" s="16" t="s">
        <v>49</v>
      </c>
      <c r="C16" s="16" t="s">
        <v>22</v>
      </c>
      <c r="D16" s="16" t="s">
        <v>23</v>
      </c>
      <c r="E16" s="16" t="s">
        <v>11</v>
      </c>
      <c r="F16" s="2">
        <v>3</v>
      </c>
      <c r="G16" s="2">
        <v>2</v>
      </c>
      <c r="H16" s="2">
        <v>1</v>
      </c>
      <c r="I16" s="2"/>
      <c r="J16" s="16" t="s">
        <v>9</v>
      </c>
    </row>
    <row r="17" spans="2:10" x14ac:dyDescent="0.3">
      <c r="B17" s="16"/>
      <c r="C17" s="16"/>
      <c r="D17" s="16"/>
      <c r="E17" s="16"/>
      <c r="F17" s="2">
        <v>4</v>
      </c>
      <c r="G17" s="2">
        <v>4</v>
      </c>
      <c r="H17" s="2">
        <v>1</v>
      </c>
      <c r="I17" s="2"/>
      <c r="J17" s="16"/>
    </row>
    <row r="18" spans="2:10" x14ac:dyDescent="0.3">
      <c r="B18" s="2" t="s">
        <v>50</v>
      </c>
      <c r="C18" s="2" t="s">
        <v>29</v>
      </c>
      <c r="D18" s="2" t="s">
        <v>12</v>
      </c>
      <c r="E18" s="2" t="s">
        <v>11</v>
      </c>
      <c r="F18" s="2">
        <v>6</v>
      </c>
      <c r="G18" s="2">
        <v>1</v>
      </c>
      <c r="H18" s="2">
        <v>1</v>
      </c>
      <c r="I18" s="2">
        <v>1</v>
      </c>
      <c r="J18" s="2" t="s">
        <v>9</v>
      </c>
    </row>
    <row r="19" spans="2:10" x14ac:dyDescent="0.3">
      <c r="B19" s="2" t="s">
        <v>39</v>
      </c>
      <c r="C19" s="2" t="s">
        <v>20</v>
      </c>
      <c r="D19" s="2" t="s">
        <v>31</v>
      </c>
      <c r="E19" s="2" t="s">
        <v>11</v>
      </c>
      <c r="F19" s="2">
        <v>4</v>
      </c>
      <c r="G19" s="2"/>
      <c r="H19" s="2">
        <v>1</v>
      </c>
      <c r="I19" s="2">
        <v>1</v>
      </c>
      <c r="J19" s="2" t="s">
        <v>9</v>
      </c>
    </row>
    <row r="20" spans="2:10" x14ac:dyDescent="0.3">
      <c r="B20" s="2" t="s">
        <v>63</v>
      </c>
      <c r="C20" s="2" t="s">
        <v>22</v>
      </c>
      <c r="D20" s="2" t="s">
        <v>23</v>
      </c>
      <c r="E20" s="2" t="s">
        <v>11</v>
      </c>
      <c r="F20" s="2">
        <v>3</v>
      </c>
      <c r="G20" s="2"/>
      <c r="H20" s="2">
        <v>1</v>
      </c>
      <c r="I20" s="2">
        <v>1</v>
      </c>
      <c r="J20" s="2" t="s">
        <v>9</v>
      </c>
    </row>
    <row r="21" spans="2:10" x14ac:dyDescent="0.3">
      <c r="B21" s="2" t="s">
        <v>52</v>
      </c>
      <c r="C21" s="2" t="s">
        <v>20</v>
      </c>
      <c r="D21" s="2" t="s">
        <v>31</v>
      </c>
      <c r="E21" s="2" t="s">
        <v>11</v>
      </c>
      <c r="F21" s="2">
        <v>4</v>
      </c>
      <c r="G21" s="2"/>
      <c r="H21" s="2">
        <v>2</v>
      </c>
      <c r="I21" s="2">
        <v>2</v>
      </c>
      <c r="J21" s="2" t="s">
        <v>19</v>
      </c>
    </row>
    <row r="22" spans="2:10" x14ac:dyDescent="0.3">
      <c r="B22" s="2" t="s">
        <v>64</v>
      </c>
      <c r="C22" s="2" t="s">
        <v>73</v>
      </c>
      <c r="D22" s="2" t="s">
        <v>24</v>
      </c>
      <c r="E22" s="2" t="s">
        <v>11</v>
      </c>
      <c r="F22" s="2">
        <v>4</v>
      </c>
      <c r="G22" s="2"/>
      <c r="H22" s="2">
        <v>3</v>
      </c>
      <c r="I22" s="2"/>
      <c r="J22" s="2" t="s">
        <v>19</v>
      </c>
    </row>
    <row r="23" spans="2:10" x14ac:dyDescent="0.3">
      <c r="B23" s="2" t="s">
        <v>53</v>
      </c>
      <c r="C23" s="2" t="s">
        <v>22</v>
      </c>
      <c r="D23" s="2" t="s">
        <v>23</v>
      </c>
      <c r="E23" s="2" t="s">
        <v>11</v>
      </c>
      <c r="F23" s="2">
        <v>4</v>
      </c>
      <c r="G23" s="2">
        <v>9</v>
      </c>
      <c r="H23" s="2"/>
      <c r="I23" s="2"/>
      <c r="J23" s="2" t="s">
        <v>9</v>
      </c>
    </row>
    <row r="24" spans="2:10" x14ac:dyDescent="0.3">
      <c r="B24" s="2" t="s">
        <v>60</v>
      </c>
      <c r="C24" s="2" t="s">
        <v>25</v>
      </c>
      <c r="D24" s="2" t="s">
        <v>26</v>
      </c>
      <c r="E24" s="2" t="s">
        <v>11</v>
      </c>
      <c r="F24" s="2">
        <v>5</v>
      </c>
      <c r="G24" s="2"/>
      <c r="H24" s="2">
        <v>1</v>
      </c>
      <c r="I24" s="2">
        <v>1</v>
      </c>
      <c r="J24" s="2" t="s">
        <v>19</v>
      </c>
    </row>
    <row r="25" spans="2:10" x14ac:dyDescent="0.3">
      <c r="B25" s="2" t="s">
        <v>61</v>
      </c>
      <c r="C25" s="2" t="s">
        <v>74</v>
      </c>
      <c r="D25" s="2" t="s">
        <v>31</v>
      </c>
      <c r="E25" s="2" t="s">
        <v>11</v>
      </c>
      <c r="F25" s="2">
        <v>5</v>
      </c>
      <c r="G25" s="2">
        <v>1</v>
      </c>
      <c r="H25" s="2">
        <v>1</v>
      </c>
      <c r="I25" s="2">
        <v>1</v>
      </c>
      <c r="J25" s="2" t="s">
        <v>9</v>
      </c>
    </row>
    <row r="26" spans="2:10" x14ac:dyDescent="0.3">
      <c r="B26" s="2" t="s">
        <v>54</v>
      </c>
      <c r="C26" s="2" t="s">
        <v>32</v>
      </c>
      <c r="D26" s="2" t="s">
        <v>26</v>
      </c>
      <c r="E26" s="2" t="s">
        <v>11</v>
      </c>
      <c r="F26" s="2">
        <v>6</v>
      </c>
      <c r="G26" s="2">
        <v>1</v>
      </c>
      <c r="H26" s="2"/>
      <c r="I26" s="2"/>
      <c r="J26" s="2" t="s">
        <v>9</v>
      </c>
    </row>
    <row r="27" spans="2:10" x14ac:dyDescent="0.3">
      <c r="B27" s="2" t="s">
        <v>55</v>
      </c>
      <c r="C27" s="2" t="s">
        <v>22</v>
      </c>
      <c r="D27" s="2" t="s">
        <v>23</v>
      </c>
      <c r="E27" s="2" t="s">
        <v>11</v>
      </c>
      <c r="F27" s="2">
        <v>4</v>
      </c>
      <c r="G27" s="2">
        <v>3</v>
      </c>
      <c r="H27" s="2"/>
      <c r="I27" s="2"/>
      <c r="J27" s="2" t="s">
        <v>19</v>
      </c>
    </row>
    <row r="28" spans="2:10" x14ac:dyDescent="0.3">
      <c r="B28" s="2" t="s">
        <v>56</v>
      </c>
      <c r="C28" s="2" t="s">
        <v>22</v>
      </c>
      <c r="D28" s="2" t="s">
        <v>23</v>
      </c>
      <c r="E28" s="2" t="s">
        <v>11</v>
      </c>
      <c r="F28" s="2">
        <v>4</v>
      </c>
      <c r="G28" s="2">
        <v>1</v>
      </c>
      <c r="H28" s="2">
        <v>1</v>
      </c>
      <c r="I28" s="2"/>
      <c r="J28" s="2" t="s">
        <v>19</v>
      </c>
    </row>
    <row r="29" spans="2:10" x14ac:dyDescent="0.3">
      <c r="B29" s="2" t="s">
        <v>58</v>
      </c>
      <c r="C29" s="2" t="s">
        <v>74</v>
      </c>
      <c r="D29" s="2" t="s">
        <v>31</v>
      </c>
      <c r="E29" s="2" t="s">
        <v>11</v>
      </c>
      <c r="F29" s="2">
        <v>2</v>
      </c>
      <c r="G29" s="2">
        <v>1</v>
      </c>
      <c r="H29" s="2"/>
      <c r="I29" s="2"/>
      <c r="J29" s="2" t="s">
        <v>19</v>
      </c>
    </row>
    <row r="30" spans="2:10" x14ac:dyDescent="0.3">
      <c r="B30" s="2" t="s">
        <v>59</v>
      </c>
      <c r="C30" s="2" t="s">
        <v>21</v>
      </c>
      <c r="D30" s="2" t="s">
        <v>12</v>
      </c>
      <c r="E30" s="2" t="s">
        <v>18</v>
      </c>
      <c r="F30" s="2">
        <v>3</v>
      </c>
      <c r="G30" s="2">
        <v>1</v>
      </c>
      <c r="H30" s="2">
        <v>1</v>
      </c>
      <c r="I30" s="2">
        <v>1</v>
      </c>
      <c r="J30" s="2" t="s">
        <v>19</v>
      </c>
    </row>
    <row r="31" spans="2:10" x14ac:dyDescent="0.3">
      <c r="B31" s="2" t="s">
        <v>38</v>
      </c>
      <c r="C31" s="2" t="s">
        <v>20</v>
      </c>
      <c r="D31" s="2" t="s">
        <v>31</v>
      </c>
      <c r="E31" s="2" t="s">
        <v>11</v>
      </c>
      <c r="F31" s="2">
        <v>4</v>
      </c>
      <c r="G31" s="2"/>
      <c r="H31" s="2">
        <v>2</v>
      </c>
      <c r="I31" s="2">
        <v>2</v>
      </c>
      <c r="J31" s="2" t="s">
        <v>19</v>
      </c>
    </row>
    <row r="32" spans="2:10" x14ac:dyDescent="0.3">
      <c r="B32" s="12" t="s">
        <v>35</v>
      </c>
      <c r="C32" s="12"/>
      <c r="D32" s="12"/>
      <c r="E32" s="12"/>
      <c r="F32" s="5"/>
      <c r="G32" s="6">
        <f>SUM(G5:G31)</f>
        <v>35</v>
      </c>
      <c r="H32" s="6">
        <f t="shared" ref="H32:I32" si="0">SUM(H5:H31)</f>
        <v>20</v>
      </c>
      <c r="I32" s="6">
        <f t="shared" si="0"/>
        <v>16</v>
      </c>
      <c r="J32" s="5"/>
    </row>
  </sheetData>
  <mergeCells count="14">
    <mergeCell ref="B32:E32"/>
    <mergeCell ref="B2:J2"/>
    <mergeCell ref="B3:B4"/>
    <mergeCell ref="C3:C4"/>
    <mergeCell ref="D3:D4"/>
    <mergeCell ref="E3:E4"/>
    <mergeCell ref="F3:F4"/>
    <mergeCell ref="G3:I3"/>
    <mergeCell ref="J3:J4"/>
    <mergeCell ref="B16:B17"/>
    <mergeCell ref="C16:C17"/>
    <mergeCell ref="D16:D17"/>
    <mergeCell ref="E16:E17"/>
    <mergeCell ref="J16:J17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J106"/>
  <sheetViews>
    <sheetView showGridLines="0" workbookViewId="0">
      <selection activeCell="B2" sqref="B2:J2"/>
    </sheetView>
  </sheetViews>
  <sheetFormatPr defaultRowHeight="14.4" x14ac:dyDescent="0.3"/>
  <cols>
    <col min="1" max="1" width="2.5546875" customWidth="1"/>
    <col min="2" max="2" width="16.6640625" bestFit="1" customWidth="1"/>
    <col min="3" max="3" width="11" bestFit="1" customWidth="1"/>
    <col min="4" max="4" width="9.33203125" bestFit="1" customWidth="1"/>
    <col min="5" max="5" width="10.6640625" bestFit="1" customWidth="1"/>
    <col min="6" max="6" width="11.88671875" customWidth="1"/>
    <col min="7" max="9" width="6.6640625" customWidth="1"/>
    <col min="10" max="10" width="8" customWidth="1"/>
  </cols>
  <sheetData>
    <row r="1" spans="2:10" x14ac:dyDescent="0.3">
      <c r="B1" s="2"/>
      <c r="C1" s="2"/>
      <c r="D1" s="2"/>
      <c r="E1" s="2"/>
      <c r="F1" s="2"/>
      <c r="G1" s="2"/>
      <c r="H1" s="2"/>
      <c r="I1" s="2"/>
      <c r="J1" s="2"/>
    </row>
    <row r="2" spans="2:10" x14ac:dyDescent="0.3">
      <c r="B2" s="15" t="s">
        <v>15</v>
      </c>
      <c r="C2" s="15"/>
      <c r="D2" s="15"/>
      <c r="E2" s="15"/>
      <c r="F2" s="15"/>
      <c r="G2" s="15"/>
      <c r="H2" s="15"/>
      <c r="I2" s="15"/>
      <c r="J2" s="15"/>
    </row>
    <row r="3" spans="2:10" x14ac:dyDescent="0.3">
      <c r="B3" s="13" t="s">
        <v>0</v>
      </c>
      <c r="C3" s="13" t="s">
        <v>1</v>
      </c>
      <c r="D3" s="13" t="s">
        <v>2</v>
      </c>
      <c r="E3" s="13" t="s">
        <v>10</v>
      </c>
      <c r="F3" s="17" t="s">
        <v>8</v>
      </c>
      <c r="G3" s="12" t="s">
        <v>6</v>
      </c>
      <c r="H3" s="12"/>
      <c r="I3" s="12"/>
      <c r="J3" s="13" t="s">
        <v>7</v>
      </c>
    </row>
    <row r="4" spans="2:10" x14ac:dyDescent="0.3">
      <c r="B4" s="14"/>
      <c r="C4" s="14"/>
      <c r="D4" s="14"/>
      <c r="E4" s="14"/>
      <c r="F4" s="18"/>
      <c r="G4" s="4" t="s">
        <v>3</v>
      </c>
      <c r="H4" s="4" t="s">
        <v>4</v>
      </c>
      <c r="I4" s="4" t="s">
        <v>5</v>
      </c>
      <c r="J4" s="14"/>
    </row>
    <row r="5" spans="2:10" x14ac:dyDescent="0.3">
      <c r="B5" s="2" t="s">
        <v>36</v>
      </c>
      <c r="C5" s="2" t="s">
        <v>72</v>
      </c>
      <c r="D5" s="2" t="s">
        <v>12</v>
      </c>
      <c r="E5" s="2" t="s">
        <v>11</v>
      </c>
      <c r="F5" s="2">
        <v>3</v>
      </c>
      <c r="G5" s="2">
        <v>2</v>
      </c>
      <c r="H5" s="2"/>
      <c r="I5" s="2"/>
      <c r="J5" s="2" t="s">
        <v>9</v>
      </c>
    </row>
    <row r="6" spans="2:10" x14ac:dyDescent="0.3">
      <c r="B6" s="2" t="s">
        <v>37</v>
      </c>
      <c r="C6" s="2" t="s">
        <v>21</v>
      </c>
      <c r="D6" s="2" t="s">
        <v>12</v>
      </c>
      <c r="E6" s="2" t="s">
        <v>18</v>
      </c>
      <c r="F6" s="2">
        <v>3</v>
      </c>
      <c r="G6" s="2">
        <v>5</v>
      </c>
      <c r="H6" s="2">
        <v>5</v>
      </c>
      <c r="I6" s="2">
        <v>5</v>
      </c>
      <c r="J6" s="2" t="s">
        <v>19</v>
      </c>
    </row>
    <row r="7" spans="2:10" x14ac:dyDescent="0.3">
      <c r="B7" s="2" t="s">
        <v>38</v>
      </c>
      <c r="C7" s="2" t="s">
        <v>20</v>
      </c>
      <c r="D7" s="2" t="s">
        <v>31</v>
      </c>
      <c r="E7" s="2" t="s">
        <v>18</v>
      </c>
      <c r="F7" s="2">
        <v>3</v>
      </c>
      <c r="G7" s="2">
        <v>2</v>
      </c>
      <c r="H7" s="2"/>
      <c r="I7" s="2">
        <v>2</v>
      </c>
      <c r="J7" s="2" t="s">
        <v>19</v>
      </c>
    </row>
    <row r="8" spans="2:10" x14ac:dyDescent="0.3">
      <c r="B8" s="2" t="s">
        <v>39</v>
      </c>
      <c r="C8" s="2" t="s">
        <v>20</v>
      </c>
      <c r="D8" s="2" t="s">
        <v>31</v>
      </c>
      <c r="E8" s="2" t="s">
        <v>11</v>
      </c>
      <c r="F8" s="2">
        <v>4</v>
      </c>
      <c r="G8" s="2">
        <v>1</v>
      </c>
      <c r="H8" s="2">
        <v>1</v>
      </c>
      <c r="I8" s="2">
        <v>1</v>
      </c>
      <c r="J8" s="2" t="s">
        <v>19</v>
      </c>
    </row>
    <row r="9" spans="2:10" x14ac:dyDescent="0.3">
      <c r="B9" s="2" t="s">
        <v>41</v>
      </c>
      <c r="C9" s="2" t="s">
        <v>21</v>
      </c>
      <c r="D9" s="2" t="s">
        <v>12</v>
      </c>
      <c r="E9" s="2" t="s">
        <v>11</v>
      </c>
      <c r="F9" s="2">
        <v>3</v>
      </c>
      <c r="G9" s="2">
        <v>3</v>
      </c>
      <c r="H9" s="2"/>
      <c r="I9" s="2"/>
      <c r="J9" s="2" t="s">
        <v>19</v>
      </c>
    </row>
    <row r="10" spans="2:10" x14ac:dyDescent="0.3">
      <c r="B10" s="2" t="s">
        <v>65</v>
      </c>
      <c r="C10" s="2" t="s">
        <v>22</v>
      </c>
      <c r="D10" s="2" t="s">
        <v>23</v>
      </c>
      <c r="E10" s="2" t="s">
        <v>11</v>
      </c>
      <c r="F10" s="2">
        <v>4</v>
      </c>
      <c r="G10" s="2">
        <v>1</v>
      </c>
      <c r="H10" s="2"/>
      <c r="I10" s="2"/>
      <c r="J10" s="2" t="s">
        <v>9</v>
      </c>
    </row>
    <row r="11" spans="2:10" x14ac:dyDescent="0.3">
      <c r="B11" s="2" t="s">
        <v>43</v>
      </c>
      <c r="C11" s="2" t="s">
        <v>22</v>
      </c>
      <c r="D11" s="2" t="s">
        <v>23</v>
      </c>
      <c r="E11" s="2" t="s">
        <v>18</v>
      </c>
      <c r="F11" s="2">
        <v>4</v>
      </c>
      <c r="G11" s="2">
        <v>1</v>
      </c>
      <c r="H11" s="2"/>
      <c r="I11" s="2"/>
      <c r="J11" s="2" t="s">
        <v>9</v>
      </c>
    </row>
    <row r="12" spans="2:10" x14ac:dyDescent="0.3">
      <c r="B12" s="2" t="s">
        <v>66</v>
      </c>
      <c r="C12" s="2" t="s">
        <v>22</v>
      </c>
      <c r="D12" s="2" t="s">
        <v>23</v>
      </c>
      <c r="E12" s="2" t="s">
        <v>11</v>
      </c>
      <c r="F12" s="2">
        <v>4</v>
      </c>
      <c r="G12" s="2">
        <v>1</v>
      </c>
      <c r="H12" s="2"/>
      <c r="I12" s="2"/>
      <c r="J12" s="2" t="s">
        <v>9</v>
      </c>
    </row>
    <row r="13" spans="2:10" x14ac:dyDescent="0.3">
      <c r="B13" s="2" t="s">
        <v>44</v>
      </c>
      <c r="C13" s="2" t="s">
        <v>73</v>
      </c>
      <c r="D13" s="2" t="s">
        <v>24</v>
      </c>
      <c r="E13" s="2" t="s">
        <v>11</v>
      </c>
      <c r="F13" s="2">
        <v>4</v>
      </c>
      <c r="G13" s="2">
        <v>1</v>
      </c>
      <c r="H13" s="2"/>
      <c r="I13" s="2"/>
      <c r="J13" s="2" t="s">
        <v>9</v>
      </c>
    </row>
    <row r="14" spans="2:10" x14ac:dyDescent="0.3">
      <c r="B14" s="2" t="s">
        <v>67</v>
      </c>
      <c r="C14" s="2" t="s">
        <v>27</v>
      </c>
      <c r="D14" s="2" t="s">
        <v>26</v>
      </c>
      <c r="E14" s="2" t="s">
        <v>11</v>
      </c>
      <c r="F14" s="2">
        <v>3</v>
      </c>
      <c r="G14" s="2"/>
      <c r="H14" s="2">
        <v>1</v>
      </c>
      <c r="I14" s="2">
        <v>1</v>
      </c>
      <c r="J14" s="2" t="s">
        <v>9</v>
      </c>
    </row>
    <row r="15" spans="2:10" x14ac:dyDescent="0.3">
      <c r="B15" s="2" t="s">
        <v>41</v>
      </c>
      <c r="C15" s="2" t="s">
        <v>21</v>
      </c>
      <c r="D15" s="2" t="s">
        <v>12</v>
      </c>
      <c r="E15" s="2" t="s">
        <v>18</v>
      </c>
      <c r="F15" s="2">
        <v>5</v>
      </c>
      <c r="G15" s="2">
        <v>5</v>
      </c>
      <c r="H15" s="2">
        <v>5</v>
      </c>
      <c r="I15" s="2">
        <v>5</v>
      </c>
      <c r="J15" s="2" t="s">
        <v>19</v>
      </c>
    </row>
    <row r="16" spans="2:10" x14ac:dyDescent="0.3">
      <c r="B16" s="2" t="s">
        <v>46</v>
      </c>
      <c r="C16" s="2" t="s">
        <v>22</v>
      </c>
      <c r="D16" s="2" t="s">
        <v>23</v>
      </c>
      <c r="E16" s="2" t="s">
        <v>18</v>
      </c>
      <c r="F16" s="2">
        <v>4</v>
      </c>
      <c r="G16" s="2"/>
      <c r="H16" s="2"/>
      <c r="I16" s="2">
        <v>1</v>
      </c>
      <c r="J16" s="2" t="s">
        <v>9</v>
      </c>
    </row>
    <row r="17" spans="2:10" x14ac:dyDescent="0.3">
      <c r="B17" s="2" t="s">
        <v>38</v>
      </c>
      <c r="C17" s="2" t="s">
        <v>20</v>
      </c>
      <c r="D17" s="2" t="s">
        <v>31</v>
      </c>
      <c r="E17" s="2" t="s">
        <v>11</v>
      </c>
      <c r="F17" s="2">
        <v>3</v>
      </c>
      <c r="G17" s="2"/>
      <c r="H17" s="2">
        <v>2</v>
      </c>
      <c r="I17" s="2">
        <v>2</v>
      </c>
      <c r="J17" s="2" t="s">
        <v>9</v>
      </c>
    </row>
    <row r="18" spans="2:10" x14ac:dyDescent="0.3">
      <c r="B18" s="2" t="s">
        <v>47</v>
      </c>
      <c r="C18" s="2" t="s">
        <v>28</v>
      </c>
      <c r="D18" s="2" t="s">
        <v>12</v>
      </c>
      <c r="E18" s="2" t="s">
        <v>18</v>
      </c>
      <c r="F18" s="2">
        <v>3</v>
      </c>
      <c r="G18" s="2">
        <v>1</v>
      </c>
      <c r="H18" s="2">
        <v>1</v>
      </c>
      <c r="I18" s="2">
        <v>1</v>
      </c>
      <c r="J18" s="2" t="s">
        <v>19</v>
      </c>
    </row>
    <row r="19" spans="2:10" x14ac:dyDescent="0.3">
      <c r="B19" s="16" t="s">
        <v>49</v>
      </c>
      <c r="C19" s="16" t="s">
        <v>22</v>
      </c>
      <c r="D19" s="16" t="s">
        <v>23</v>
      </c>
      <c r="E19" s="16" t="s">
        <v>11</v>
      </c>
      <c r="F19" s="2">
        <v>3</v>
      </c>
      <c r="G19" s="2">
        <v>2</v>
      </c>
      <c r="H19" s="2">
        <v>1</v>
      </c>
      <c r="I19" s="2"/>
      <c r="J19" s="16" t="s">
        <v>9</v>
      </c>
    </row>
    <row r="20" spans="2:10" x14ac:dyDescent="0.3">
      <c r="B20" s="16"/>
      <c r="C20" s="16"/>
      <c r="D20" s="16"/>
      <c r="E20" s="16"/>
      <c r="F20" s="2">
        <v>4</v>
      </c>
      <c r="G20" s="2">
        <v>4</v>
      </c>
      <c r="H20" s="2">
        <v>1</v>
      </c>
      <c r="I20" s="2"/>
      <c r="J20" s="16"/>
    </row>
    <row r="21" spans="2:10" x14ac:dyDescent="0.3">
      <c r="B21" s="2" t="s">
        <v>68</v>
      </c>
      <c r="C21" s="2" t="s">
        <v>22</v>
      </c>
      <c r="D21" s="2" t="s">
        <v>23</v>
      </c>
      <c r="E21" s="2" t="s">
        <v>11</v>
      </c>
      <c r="F21" s="2">
        <v>4</v>
      </c>
      <c r="G21" s="2">
        <v>1</v>
      </c>
      <c r="H21" s="2"/>
      <c r="I21" s="2"/>
      <c r="J21" s="2" t="s">
        <v>9</v>
      </c>
    </row>
    <row r="22" spans="2:10" x14ac:dyDescent="0.3">
      <c r="B22" s="2" t="s">
        <v>69</v>
      </c>
      <c r="C22" s="2" t="s">
        <v>29</v>
      </c>
      <c r="D22" s="2" t="s">
        <v>12</v>
      </c>
      <c r="E22" s="2" t="s">
        <v>11</v>
      </c>
      <c r="F22" s="2">
        <v>6</v>
      </c>
      <c r="G22" s="2">
        <v>1</v>
      </c>
      <c r="H22" s="2">
        <v>1</v>
      </c>
      <c r="I22" s="2">
        <v>1</v>
      </c>
      <c r="J22" s="2" t="s">
        <v>9</v>
      </c>
    </row>
    <row r="23" spans="2:10" x14ac:dyDescent="0.3">
      <c r="B23" s="2" t="s">
        <v>63</v>
      </c>
      <c r="C23" s="2" t="s">
        <v>22</v>
      </c>
      <c r="D23" s="2" t="s">
        <v>23</v>
      </c>
      <c r="E23" s="2" t="s">
        <v>11</v>
      </c>
      <c r="F23" s="2">
        <v>3</v>
      </c>
      <c r="G23" s="2"/>
      <c r="H23" s="2">
        <v>1</v>
      </c>
      <c r="I23" s="2">
        <v>1</v>
      </c>
      <c r="J23" s="2" t="s">
        <v>9</v>
      </c>
    </row>
    <row r="24" spans="2:10" x14ac:dyDescent="0.3">
      <c r="B24" s="2" t="s">
        <v>52</v>
      </c>
      <c r="C24" s="2" t="s">
        <v>20</v>
      </c>
      <c r="D24" s="2" t="s">
        <v>31</v>
      </c>
      <c r="E24" s="2" t="s">
        <v>11</v>
      </c>
      <c r="F24" s="2">
        <v>4</v>
      </c>
      <c r="G24" s="2"/>
      <c r="H24" s="2">
        <v>2</v>
      </c>
      <c r="I24" s="2">
        <v>2</v>
      </c>
      <c r="J24" s="2" t="s">
        <v>19</v>
      </c>
    </row>
    <row r="25" spans="2:10" x14ac:dyDescent="0.3">
      <c r="B25" s="2" t="s">
        <v>64</v>
      </c>
      <c r="C25" s="2" t="s">
        <v>73</v>
      </c>
      <c r="D25" s="2" t="s">
        <v>24</v>
      </c>
      <c r="E25" s="2" t="s">
        <v>11</v>
      </c>
      <c r="F25" s="2">
        <v>4</v>
      </c>
      <c r="G25" s="2"/>
      <c r="H25" s="2">
        <v>3</v>
      </c>
      <c r="I25" s="2"/>
      <c r="J25" s="2" t="s">
        <v>19</v>
      </c>
    </row>
    <row r="26" spans="2:10" x14ac:dyDescent="0.3">
      <c r="B26" s="2" t="s">
        <v>70</v>
      </c>
      <c r="C26" s="2" t="s">
        <v>30</v>
      </c>
      <c r="D26" s="2" t="s">
        <v>26</v>
      </c>
      <c r="E26" s="2" t="s">
        <v>11</v>
      </c>
      <c r="F26" s="2">
        <v>3</v>
      </c>
      <c r="G26" s="2">
        <v>1</v>
      </c>
      <c r="H26" s="2">
        <v>1</v>
      </c>
      <c r="I26" s="2">
        <v>1</v>
      </c>
      <c r="J26" s="2" t="s">
        <v>19</v>
      </c>
    </row>
    <row r="27" spans="2:10" x14ac:dyDescent="0.3">
      <c r="B27" s="2" t="s">
        <v>53</v>
      </c>
      <c r="C27" s="2" t="s">
        <v>22</v>
      </c>
      <c r="D27" s="2" t="s">
        <v>23</v>
      </c>
      <c r="E27" s="2" t="s">
        <v>11</v>
      </c>
      <c r="F27" s="2">
        <v>4</v>
      </c>
      <c r="G27" s="2">
        <v>9</v>
      </c>
      <c r="H27" s="2"/>
      <c r="I27" s="2"/>
      <c r="J27" s="2" t="s">
        <v>9</v>
      </c>
    </row>
    <row r="28" spans="2:10" x14ac:dyDescent="0.3">
      <c r="B28" s="2" t="s">
        <v>60</v>
      </c>
      <c r="C28" s="2" t="s">
        <v>25</v>
      </c>
      <c r="D28" s="2" t="s">
        <v>26</v>
      </c>
      <c r="E28" s="2" t="s">
        <v>11</v>
      </c>
      <c r="F28" s="2">
        <v>5</v>
      </c>
      <c r="G28" s="2"/>
      <c r="H28" s="2">
        <v>1</v>
      </c>
      <c r="I28" s="2">
        <v>1</v>
      </c>
      <c r="J28" s="2" t="s">
        <v>19</v>
      </c>
    </row>
    <row r="29" spans="2:10" x14ac:dyDescent="0.3">
      <c r="B29" s="2" t="s">
        <v>55</v>
      </c>
      <c r="C29" s="2" t="s">
        <v>22</v>
      </c>
      <c r="D29" s="2" t="s">
        <v>23</v>
      </c>
      <c r="E29" s="2" t="s">
        <v>11</v>
      </c>
      <c r="F29" s="2">
        <v>4</v>
      </c>
      <c r="G29" s="2">
        <v>3</v>
      </c>
      <c r="H29" s="2"/>
      <c r="I29" s="2"/>
      <c r="J29" s="2" t="s">
        <v>19</v>
      </c>
    </row>
    <row r="30" spans="2:10" x14ac:dyDescent="0.3">
      <c r="B30" s="2" t="s">
        <v>56</v>
      </c>
      <c r="C30" s="2" t="s">
        <v>22</v>
      </c>
      <c r="D30" s="2" t="s">
        <v>23</v>
      </c>
      <c r="E30" s="2" t="s">
        <v>11</v>
      </c>
      <c r="F30" s="2">
        <v>4</v>
      </c>
      <c r="G30" s="2">
        <v>1</v>
      </c>
      <c r="H30" s="2">
        <v>1</v>
      </c>
      <c r="I30" s="2"/>
      <c r="J30" s="2" t="s">
        <v>19</v>
      </c>
    </row>
    <row r="31" spans="2:10" x14ac:dyDescent="0.3">
      <c r="B31" s="2" t="s">
        <v>59</v>
      </c>
      <c r="C31" s="2" t="s">
        <v>21</v>
      </c>
      <c r="D31" s="2" t="s">
        <v>12</v>
      </c>
      <c r="E31" s="2" t="s">
        <v>18</v>
      </c>
      <c r="F31" s="2">
        <v>3</v>
      </c>
      <c r="G31" s="2">
        <v>1</v>
      </c>
      <c r="H31" s="2">
        <v>1</v>
      </c>
      <c r="I31" s="2">
        <v>1</v>
      </c>
      <c r="J31" s="2" t="s">
        <v>19</v>
      </c>
    </row>
    <row r="32" spans="2:10" x14ac:dyDescent="0.3">
      <c r="B32" s="2" t="s">
        <v>71</v>
      </c>
      <c r="C32" s="2" t="s">
        <v>34</v>
      </c>
      <c r="D32" s="2" t="s">
        <v>26</v>
      </c>
      <c r="E32" s="2" t="s">
        <v>11</v>
      </c>
      <c r="F32" s="2">
        <v>4</v>
      </c>
      <c r="G32" s="2">
        <v>1</v>
      </c>
      <c r="H32" s="2">
        <v>1</v>
      </c>
      <c r="I32" s="2">
        <v>1</v>
      </c>
      <c r="J32" s="2" t="s">
        <v>9</v>
      </c>
    </row>
    <row r="33" spans="2:10" x14ac:dyDescent="0.3">
      <c r="B33" s="2" t="s">
        <v>38</v>
      </c>
      <c r="C33" s="2" t="s">
        <v>20</v>
      </c>
      <c r="D33" s="2" t="s">
        <v>31</v>
      </c>
      <c r="E33" s="2" t="s">
        <v>11</v>
      </c>
      <c r="F33" s="2">
        <v>4</v>
      </c>
      <c r="G33" s="2"/>
      <c r="H33" s="2">
        <v>2</v>
      </c>
      <c r="I33" s="2">
        <v>2</v>
      </c>
      <c r="J33" s="2" t="s">
        <v>19</v>
      </c>
    </row>
    <row r="34" spans="2:10" x14ac:dyDescent="0.3">
      <c r="B34" s="12" t="s">
        <v>35</v>
      </c>
      <c r="C34" s="12"/>
      <c r="D34" s="12"/>
      <c r="E34" s="12"/>
      <c r="F34" s="5"/>
      <c r="G34" s="6">
        <f>SUM(G5:G33)</f>
        <v>47</v>
      </c>
      <c r="H34" s="6">
        <f t="shared" ref="H34:I34" si="0">SUM(H5:H33)</f>
        <v>31</v>
      </c>
      <c r="I34" s="6">
        <f t="shared" si="0"/>
        <v>28</v>
      </c>
      <c r="J34" s="5"/>
    </row>
    <row r="35" spans="2:10" x14ac:dyDescent="0.3">
      <c r="B35" s="2"/>
      <c r="C35" s="2"/>
      <c r="D35" s="2"/>
      <c r="E35" s="2"/>
      <c r="F35" s="2"/>
      <c r="G35" s="2"/>
      <c r="H35" s="2"/>
      <c r="I35" s="2"/>
      <c r="J35" s="2"/>
    </row>
    <row r="36" spans="2:10" x14ac:dyDescent="0.3">
      <c r="B36" s="2"/>
      <c r="C36" s="2"/>
      <c r="D36" s="2"/>
      <c r="E36" s="2"/>
      <c r="F36" s="2"/>
      <c r="G36" s="2"/>
      <c r="H36" s="2"/>
      <c r="I36" s="2"/>
      <c r="J36" s="2"/>
    </row>
    <row r="37" spans="2:10" x14ac:dyDescent="0.3">
      <c r="B37" s="2"/>
      <c r="C37" s="2"/>
      <c r="D37" s="2"/>
      <c r="E37" s="2"/>
      <c r="F37" s="2"/>
      <c r="G37" s="2"/>
      <c r="H37" s="2"/>
      <c r="I37" s="2"/>
      <c r="J37" s="2"/>
    </row>
    <row r="38" spans="2:10" x14ac:dyDescent="0.3">
      <c r="B38" s="2"/>
      <c r="C38" s="2"/>
      <c r="D38" s="2"/>
      <c r="E38" s="2"/>
      <c r="F38" s="2"/>
      <c r="G38" s="2"/>
      <c r="H38" s="2"/>
      <c r="I38" s="2"/>
      <c r="J38" s="2"/>
    </row>
    <row r="39" spans="2:10" x14ac:dyDescent="0.3">
      <c r="B39" s="2"/>
      <c r="C39" s="2"/>
      <c r="D39" s="2"/>
      <c r="E39" s="2"/>
      <c r="F39" s="2"/>
      <c r="G39" s="2"/>
      <c r="H39" s="2"/>
      <c r="I39" s="2"/>
      <c r="J39" s="2"/>
    </row>
    <row r="40" spans="2:10" x14ac:dyDescent="0.3">
      <c r="B40" s="2"/>
      <c r="C40" s="2"/>
      <c r="D40" s="2"/>
      <c r="E40" s="2"/>
      <c r="F40" s="2"/>
      <c r="G40" s="2"/>
      <c r="H40" s="2"/>
      <c r="I40" s="2"/>
      <c r="J40" s="2"/>
    </row>
    <row r="41" spans="2:10" x14ac:dyDescent="0.3">
      <c r="B41" s="2"/>
      <c r="C41" s="2"/>
      <c r="D41" s="2"/>
      <c r="E41" s="2"/>
      <c r="F41" s="2"/>
      <c r="G41" s="2"/>
      <c r="H41" s="2"/>
      <c r="I41" s="2"/>
      <c r="J41" s="2"/>
    </row>
    <row r="42" spans="2:10" x14ac:dyDescent="0.3">
      <c r="B42" s="2"/>
      <c r="C42" s="2"/>
      <c r="D42" s="2"/>
      <c r="E42" s="2"/>
      <c r="F42" s="2"/>
      <c r="G42" s="2"/>
      <c r="H42" s="2"/>
      <c r="I42" s="2"/>
      <c r="J42" s="2"/>
    </row>
    <row r="43" spans="2:10" x14ac:dyDescent="0.3">
      <c r="B43" s="2"/>
      <c r="C43" s="2"/>
      <c r="D43" s="2"/>
      <c r="E43" s="2"/>
      <c r="F43" s="2"/>
      <c r="G43" s="2"/>
      <c r="H43" s="2"/>
      <c r="I43" s="2"/>
      <c r="J43" s="2"/>
    </row>
    <row r="44" spans="2:10" x14ac:dyDescent="0.3">
      <c r="B44" s="2"/>
      <c r="C44" s="2"/>
      <c r="D44" s="2"/>
      <c r="E44" s="2"/>
      <c r="F44" s="2"/>
      <c r="G44" s="2"/>
      <c r="H44" s="2"/>
      <c r="I44" s="2"/>
      <c r="J44" s="2"/>
    </row>
    <row r="45" spans="2:10" x14ac:dyDescent="0.3">
      <c r="B45" s="2"/>
      <c r="C45" s="2"/>
      <c r="D45" s="2"/>
      <c r="E45" s="2"/>
      <c r="F45" s="2"/>
      <c r="G45" s="2"/>
      <c r="H45" s="2"/>
      <c r="I45" s="2"/>
      <c r="J45" s="2"/>
    </row>
    <row r="46" spans="2:10" x14ac:dyDescent="0.3">
      <c r="B46" s="2"/>
      <c r="C46" s="2"/>
      <c r="D46" s="2"/>
      <c r="E46" s="2"/>
      <c r="F46" s="2"/>
      <c r="G46" s="2"/>
      <c r="H46" s="2"/>
      <c r="I46" s="2"/>
      <c r="J46" s="2"/>
    </row>
    <row r="47" spans="2:10" x14ac:dyDescent="0.3">
      <c r="B47" s="2"/>
      <c r="C47" s="2"/>
      <c r="D47" s="2"/>
      <c r="E47" s="2"/>
      <c r="F47" s="2"/>
      <c r="G47" s="2"/>
      <c r="H47" s="2"/>
      <c r="I47" s="2"/>
      <c r="J47" s="2"/>
    </row>
    <row r="48" spans="2:10" x14ac:dyDescent="0.3">
      <c r="B48" s="2"/>
      <c r="C48" s="2"/>
      <c r="D48" s="2"/>
      <c r="E48" s="2"/>
      <c r="F48" s="2"/>
      <c r="G48" s="2"/>
      <c r="H48" s="2"/>
      <c r="I48" s="2"/>
      <c r="J48" s="2"/>
    </row>
    <row r="49" spans="2:10" x14ac:dyDescent="0.3">
      <c r="B49" s="2"/>
      <c r="C49" s="2"/>
      <c r="D49" s="2"/>
      <c r="E49" s="2"/>
      <c r="F49" s="2"/>
      <c r="G49" s="2"/>
      <c r="H49" s="2"/>
      <c r="I49" s="2"/>
      <c r="J49" s="2"/>
    </row>
    <row r="50" spans="2:10" x14ac:dyDescent="0.3">
      <c r="B50" s="2"/>
      <c r="C50" s="2"/>
      <c r="D50" s="2"/>
      <c r="E50" s="2"/>
      <c r="F50" s="2"/>
      <c r="G50" s="2"/>
      <c r="H50" s="2"/>
      <c r="I50" s="2"/>
      <c r="J50" s="2"/>
    </row>
    <row r="51" spans="2:10" x14ac:dyDescent="0.3">
      <c r="B51" s="2"/>
      <c r="C51" s="2"/>
      <c r="D51" s="2"/>
      <c r="E51" s="2"/>
      <c r="F51" s="2"/>
      <c r="G51" s="2"/>
      <c r="H51" s="2"/>
      <c r="I51" s="2"/>
      <c r="J51" s="2"/>
    </row>
    <row r="52" spans="2:10" x14ac:dyDescent="0.3">
      <c r="B52" s="2"/>
      <c r="C52" s="2"/>
      <c r="D52" s="2"/>
      <c r="E52" s="2"/>
      <c r="F52" s="2"/>
      <c r="G52" s="2"/>
      <c r="H52" s="2"/>
      <c r="I52" s="2"/>
      <c r="J52" s="2"/>
    </row>
    <row r="53" spans="2:10" x14ac:dyDescent="0.3">
      <c r="B53" s="2"/>
      <c r="C53" s="2"/>
      <c r="D53" s="2"/>
      <c r="E53" s="2"/>
      <c r="F53" s="2"/>
      <c r="G53" s="2"/>
      <c r="H53" s="2"/>
      <c r="I53" s="2"/>
      <c r="J53" s="2"/>
    </row>
    <row r="54" spans="2:10" x14ac:dyDescent="0.3">
      <c r="B54" s="2"/>
      <c r="C54" s="2"/>
      <c r="D54" s="2"/>
      <c r="E54" s="2"/>
      <c r="F54" s="2"/>
      <c r="G54" s="2"/>
      <c r="H54" s="2"/>
      <c r="I54" s="2"/>
      <c r="J54" s="2"/>
    </row>
    <row r="55" spans="2:10" x14ac:dyDescent="0.3">
      <c r="B55" s="2"/>
      <c r="C55" s="2"/>
      <c r="D55" s="2"/>
      <c r="E55" s="2"/>
      <c r="F55" s="2"/>
      <c r="G55" s="2"/>
      <c r="H55" s="2"/>
      <c r="I55" s="2"/>
      <c r="J55" s="2"/>
    </row>
    <row r="56" spans="2:10" x14ac:dyDescent="0.3">
      <c r="B56" s="2"/>
      <c r="C56" s="2"/>
      <c r="D56" s="2"/>
      <c r="E56" s="2"/>
      <c r="F56" s="2"/>
      <c r="G56" s="2"/>
      <c r="H56" s="2"/>
      <c r="I56" s="2"/>
      <c r="J56" s="2"/>
    </row>
    <row r="57" spans="2:10" x14ac:dyDescent="0.3">
      <c r="B57" s="2"/>
      <c r="C57" s="2"/>
      <c r="D57" s="2"/>
      <c r="E57" s="2"/>
      <c r="F57" s="2"/>
      <c r="G57" s="2"/>
      <c r="H57" s="2"/>
      <c r="I57" s="2"/>
      <c r="J57" s="2"/>
    </row>
    <row r="58" spans="2:10" x14ac:dyDescent="0.3">
      <c r="B58" s="2"/>
      <c r="C58" s="2"/>
      <c r="D58" s="2"/>
      <c r="E58" s="2"/>
      <c r="F58" s="2"/>
      <c r="G58" s="2"/>
      <c r="H58" s="2"/>
      <c r="I58" s="2"/>
      <c r="J58" s="2"/>
    </row>
    <row r="59" spans="2:10" x14ac:dyDescent="0.3">
      <c r="B59" s="2"/>
      <c r="C59" s="2"/>
      <c r="D59" s="2"/>
      <c r="E59" s="2"/>
      <c r="F59" s="2"/>
      <c r="G59" s="2"/>
      <c r="H59" s="2"/>
      <c r="I59" s="2"/>
      <c r="J59" s="2"/>
    </row>
    <row r="60" spans="2:10" x14ac:dyDescent="0.3">
      <c r="B60" s="2"/>
      <c r="C60" s="2"/>
      <c r="D60" s="2"/>
      <c r="E60" s="2"/>
      <c r="F60" s="2"/>
      <c r="G60" s="2"/>
      <c r="H60" s="2"/>
      <c r="I60" s="2"/>
      <c r="J60" s="2"/>
    </row>
    <row r="61" spans="2:10" x14ac:dyDescent="0.3">
      <c r="B61" s="2"/>
      <c r="C61" s="2"/>
      <c r="D61" s="2"/>
      <c r="E61" s="2"/>
      <c r="F61" s="2"/>
      <c r="G61" s="2"/>
      <c r="H61" s="2"/>
      <c r="I61" s="2"/>
      <c r="J61" s="2"/>
    </row>
    <row r="62" spans="2:10" x14ac:dyDescent="0.3">
      <c r="B62" s="2"/>
      <c r="C62" s="2"/>
      <c r="D62" s="2"/>
      <c r="E62" s="2"/>
      <c r="F62" s="2"/>
      <c r="G62" s="2"/>
      <c r="H62" s="2"/>
      <c r="I62" s="2"/>
      <c r="J62" s="2"/>
    </row>
    <row r="63" spans="2:10" x14ac:dyDescent="0.3">
      <c r="B63" s="2"/>
      <c r="C63" s="2"/>
      <c r="D63" s="2"/>
      <c r="E63" s="2"/>
      <c r="F63" s="2"/>
      <c r="G63" s="2"/>
      <c r="H63" s="2"/>
      <c r="I63" s="2"/>
      <c r="J63" s="2"/>
    </row>
    <row r="64" spans="2:10" x14ac:dyDescent="0.3">
      <c r="B64" s="2"/>
      <c r="C64" s="2"/>
      <c r="D64" s="2"/>
      <c r="E64" s="2"/>
      <c r="F64" s="2"/>
      <c r="G64" s="2"/>
      <c r="H64" s="2"/>
      <c r="I64" s="2"/>
      <c r="J64" s="2"/>
    </row>
    <row r="65" spans="2:10" x14ac:dyDescent="0.3">
      <c r="B65" s="2"/>
      <c r="C65" s="2"/>
      <c r="D65" s="2"/>
      <c r="E65" s="2"/>
      <c r="F65" s="2"/>
      <c r="G65" s="2"/>
      <c r="H65" s="2"/>
      <c r="I65" s="2"/>
      <c r="J65" s="2"/>
    </row>
    <row r="66" spans="2:10" x14ac:dyDescent="0.3">
      <c r="B66" s="2"/>
      <c r="C66" s="2"/>
      <c r="D66" s="2"/>
      <c r="E66" s="2"/>
      <c r="F66" s="2"/>
      <c r="G66" s="2"/>
      <c r="H66" s="2"/>
      <c r="I66" s="2"/>
      <c r="J66" s="2"/>
    </row>
    <row r="67" spans="2:10" x14ac:dyDescent="0.3">
      <c r="B67" s="2"/>
      <c r="C67" s="2"/>
      <c r="D67" s="2"/>
      <c r="E67" s="2"/>
      <c r="F67" s="2"/>
      <c r="G67" s="2"/>
      <c r="H67" s="2"/>
      <c r="I67" s="2"/>
      <c r="J67" s="2"/>
    </row>
    <row r="68" spans="2:10" x14ac:dyDescent="0.3">
      <c r="B68" s="2"/>
      <c r="C68" s="2"/>
      <c r="D68" s="2"/>
      <c r="E68" s="2"/>
      <c r="F68" s="2"/>
      <c r="G68" s="2"/>
      <c r="H68" s="2"/>
      <c r="I68" s="2"/>
      <c r="J68" s="2"/>
    </row>
    <row r="69" spans="2:10" x14ac:dyDescent="0.3">
      <c r="B69" s="2"/>
      <c r="C69" s="2"/>
      <c r="D69" s="2"/>
      <c r="E69" s="2"/>
      <c r="F69" s="2"/>
      <c r="G69" s="2"/>
      <c r="H69" s="2"/>
      <c r="I69" s="2"/>
      <c r="J69" s="2"/>
    </row>
    <row r="70" spans="2:10" x14ac:dyDescent="0.3">
      <c r="B70" s="2"/>
      <c r="C70" s="2"/>
      <c r="D70" s="2"/>
      <c r="E70" s="2"/>
      <c r="F70" s="2"/>
      <c r="G70" s="2"/>
      <c r="H70" s="2"/>
      <c r="I70" s="2"/>
      <c r="J70" s="2"/>
    </row>
    <row r="71" spans="2:10" x14ac:dyDescent="0.3">
      <c r="B71" s="2"/>
      <c r="C71" s="2"/>
      <c r="D71" s="2"/>
      <c r="E71" s="2"/>
      <c r="F71" s="2"/>
      <c r="G71" s="2"/>
      <c r="H71" s="2"/>
      <c r="I71" s="2"/>
      <c r="J71" s="2"/>
    </row>
    <row r="72" spans="2:10" x14ac:dyDescent="0.3">
      <c r="B72" s="2"/>
      <c r="C72" s="2"/>
      <c r="D72" s="2"/>
      <c r="E72" s="2"/>
      <c r="F72" s="2"/>
      <c r="G72" s="2"/>
      <c r="H72" s="2"/>
      <c r="I72" s="2"/>
      <c r="J72" s="2"/>
    </row>
    <row r="73" spans="2:10" x14ac:dyDescent="0.3">
      <c r="B73" s="2"/>
      <c r="C73" s="2"/>
      <c r="D73" s="2"/>
      <c r="E73" s="2"/>
      <c r="F73" s="2"/>
      <c r="G73" s="2"/>
      <c r="H73" s="2"/>
      <c r="I73" s="2"/>
      <c r="J73" s="2"/>
    </row>
    <row r="74" spans="2:10" x14ac:dyDescent="0.3">
      <c r="B74" s="2"/>
      <c r="C74" s="2"/>
      <c r="D74" s="2"/>
      <c r="E74" s="2"/>
      <c r="F74" s="2"/>
      <c r="G74" s="2"/>
      <c r="H74" s="2"/>
      <c r="I74" s="2"/>
      <c r="J74" s="2"/>
    </row>
    <row r="75" spans="2:10" x14ac:dyDescent="0.3">
      <c r="B75" s="2"/>
      <c r="C75" s="2"/>
      <c r="D75" s="2"/>
      <c r="E75" s="2"/>
      <c r="F75" s="2"/>
      <c r="G75" s="2"/>
      <c r="H75" s="2"/>
      <c r="I75" s="2"/>
      <c r="J75" s="2"/>
    </row>
    <row r="76" spans="2:10" x14ac:dyDescent="0.3">
      <c r="B76" s="2"/>
      <c r="C76" s="2"/>
      <c r="D76" s="2"/>
      <c r="E76" s="2"/>
      <c r="F76" s="2"/>
      <c r="G76" s="2"/>
      <c r="H76" s="2"/>
      <c r="I76" s="2"/>
      <c r="J76" s="2"/>
    </row>
    <row r="77" spans="2:10" x14ac:dyDescent="0.3">
      <c r="B77" s="2"/>
      <c r="C77" s="2"/>
      <c r="D77" s="2"/>
      <c r="E77" s="2"/>
      <c r="F77" s="2"/>
      <c r="G77" s="2"/>
      <c r="H77" s="2"/>
      <c r="I77" s="2"/>
      <c r="J77" s="2"/>
    </row>
    <row r="78" spans="2:10" x14ac:dyDescent="0.3">
      <c r="B78" s="2"/>
      <c r="C78" s="2"/>
      <c r="D78" s="2"/>
      <c r="E78" s="2"/>
      <c r="F78" s="2"/>
      <c r="G78" s="2"/>
      <c r="H78" s="2"/>
      <c r="I78" s="2"/>
      <c r="J78" s="2"/>
    </row>
    <row r="79" spans="2:10" x14ac:dyDescent="0.3">
      <c r="B79" s="2"/>
      <c r="C79" s="2"/>
      <c r="D79" s="2"/>
      <c r="E79" s="2"/>
      <c r="F79" s="2"/>
      <c r="G79" s="2"/>
      <c r="H79" s="2"/>
      <c r="I79" s="2"/>
      <c r="J79" s="2"/>
    </row>
    <row r="80" spans="2:10" x14ac:dyDescent="0.3">
      <c r="B80" s="2"/>
      <c r="C80" s="2"/>
      <c r="D80" s="2"/>
      <c r="E80" s="2"/>
      <c r="F80" s="2"/>
      <c r="G80" s="2"/>
      <c r="H80" s="2"/>
      <c r="I80" s="2"/>
      <c r="J80" s="2"/>
    </row>
    <row r="81" spans="2:10" x14ac:dyDescent="0.3">
      <c r="B81" s="2"/>
      <c r="C81" s="2"/>
      <c r="D81" s="2"/>
      <c r="E81" s="2"/>
      <c r="F81" s="2"/>
      <c r="G81" s="2"/>
      <c r="H81" s="2"/>
      <c r="I81" s="2"/>
      <c r="J81" s="2"/>
    </row>
    <row r="82" spans="2:10" x14ac:dyDescent="0.3">
      <c r="B82" s="2"/>
      <c r="C82" s="2"/>
      <c r="D82" s="2"/>
      <c r="E82" s="2"/>
      <c r="F82" s="2"/>
      <c r="G82" s="2"/>
      <c r="H82" s="2"/>
      <c r="I82" s="2"/>
      <c r="J82" s="2"/>
    </row>
    <row r="83" spans="2:10" x14ac:dyDescent="0.3">
      <c r="B83" s="2"/>
      <c r="C83" s="2"/>
      <c r="D83" s="2"/>
      <c r="E83" s="2"/>
      <c r="F83" s="2"/>
      <c r="G83" s="2"/>
      <c r="H83" s="2"/>
      <c r="I83" s="2"/>
      <c r="J83" s="2"/>
    </row>
    <row r="84" spans="2:10" x14ac:dyDescent="0.3">
      <c r="B84" s="2"/>
      <c r="C84" s="2"/>
      <c r="D84" s="2"/>
      <c r="E84" s="2"/>
      <c r="F84" s="2"/>
      <c r="G84" s="2"/>
      <c r="H84" s="2"/>
      <c r="I84" s="2"/>
      <c r="J84" s="2"/>
    </row>
    <row r="85" spans="2:10" x14ac:dyDescent="0.3">
      <c r="B85" s="2"/>
      <c r="C85" s="2"/>
      <c r="D85" s="2"/>
      <c r="E85" s="2"/>
      <c r="F85" s="2"/>
      <c r="G85" s="2"/>
      <c r="H85" s="2"/>
      <c r="I85" s="2"/>
      <c r="J85" s="2"/>
    </row>
    <row r="86" spans="2:10" x14ac:dyDescent="0.3">
      <c r="B86" s="2"/>
      <c r="C86" s="2"/>
      <c r="D86" s="2"/>
      <c r="E86" s="2"/>
      <c r="F86" s="2"/>
      <c r="G86" s="2"/>
      <c r="H86" s="2"/>
      <c r="I86" s="2"/>
      <c r="J86" s="2"/>
    </row>
    <row r="87" spans="2:10" x14ac:dyDescent="0.3">
      <c r="B87" s="2"/>
      <c r="C87" s="2"/>
      <c r="D87" s="2"/>
      <c r="E87" s="2"/>
      <c r="F87" s="2"/>
      <c r="G87" s="2"/>
      <c r="H87" s="2"/>
      <c r="I87" s="2"/>
      <c r="J87" s="2"/>
    </row>
    <row r="88" spans="2:10" x14ac:dyDescent="0.3">
      <c r="B88" s="2"/>
      <c r="C88" s="2"/>
      <c r="D88" s="2"/>
      <c r="E88" s="2"/>
      <c r="F88" s="2"/>
      <c r="G88" s="2"/>
      <c r="H88" s="2"/>
      <c r="I88" s="2"/>
      <c r="J88" s="2"/>
    </row>
    <row r="89" spans="2:10" x14ac:dyDescent="0.3">
      <c r="B89" s="2"/>
      <c r="C89" s="2"/>
      <c r="D89" s="2"/>
      <c r="E89" s="2"/>
      <c r="F89" s="2"/>
      <c r="G89" s="2"/>
      <c r="H89" s="2"/>
      <c r="I89" s="2"/>
      <c r="J89" s="2"/>
    </row>
    <row r="90" spans="2:10" x14ac:dyDescent="0.3">
      <c r="B90" s="2"/>
      <c r="C90" s="2"/>
      <c r="D90" s="2"/>
      <c r="E90" s="2"/>
      <c r="F90" s="2"/>
      <c r="G90" s="2"/>
      <c r="H90" s="2"/>
      <c r="I90" s="2"/>
      <c r="J90" s="2"/>
    </row>
    <row r="91" spans="2:10" x14ac:dyDescent="0.3">
      <c r="B91" s="2"/>
      <c r="C91" s="2"/>
      <c r="D91" s="2"/>
      <c r="E91" s="2"/>
      <c r="F91" s="2"/>
      <c r="G91" s="2"/>
      <c r="H91" s="2"/>
      <c r="I91" s="2"/>
      <c r="J91" s="2"/>
    </row>
    <row r="92" spans="2:10" x14ac:dyDescent="0.3">
      <c r="B92" s="2"/>
      <c r="C92" s="2"/>
      <c r="D92" s="2"/>
      <c r="E92" s="2"/>
      <c r="F92" s="2"/>
      <c r="G92" s="2"/>
      <c r="H92" s="2"/>
      <c r="I92" s="2"/>
      <c r="J92" s="2"/>
    </row>
    <row r="93" spans="2:10" x14ac:dyDescent="0.3">
      <c r="B93" s="2"/>
      <c r="C93" s="2"/>
      <c r="D93" s="2"/>
      <c r="E93" s="2"/>
      <c r="F93" s="2"/>
      <c r="G93" s="2"/>
      <c r="H93" s="2"/>
      <c r="I93" s="2"/>
      <c r="J93" s="2"/>
    </row>
    <row r="94" spans="2:10" x14ac:dyDescent="0.3">
      <c r="B94" s="2"/>
      <c r="C94" s="2"/>
      <c r="D94" s="2"/>
      <c r="E94" s="2"/>
      <c r="F94" s="2"/>
      <c r="G94" s="2"/>
      <c r="H94" s="2"/>
      <c r="I94" s="2"/>
      <c r="J94" s="2"/>
    </row>
    <row r="95" spans="2:10" x14ac:dyDescent="0.3">
      <c r="B95" s="2"/>
      <c r="C95" s="2"/>
      <c r="D95" s="2"/>
      <c r="E95" s="2"/>
      <c r="F95" s="2"/>
      <c r="G95" s="2"/>
      <c r="H95" s="2"/>
      <c r="I95" s="2"/>
      <c r="J95" s="2"/>
    </row>
    <row r="96" spans="2:10" x14ac:dyDescent="0.3">
      <c r="B96" s="2"/>
      <c r="C96" s="2"/>
      <c r="D96" s="2"/>
      <c r="E96" s="2"/>
      <c r="F96" s="2"/>
      <c r="G96" s="2"/>
      <c r="H96" s="2"/>
      <c r="I96" s="2"/>
      <c r="J96" s="2"/>
    </row>
    <row r="97" spans="2:10" x14ac:dyDescent="0.3">
      <c r="B97" s="2"/>
      <c r="C97" s="2"/>
      <c r="D97" s="2"/>
      <c r="E97" s="2"/>
      <c r="F97" s="2"/>
      <c r="G97" s="2"/>
      <c r="H97" s="2"/>
      <c r="I97" s="2"/>
      <c r="J97" s="2"/>
    </row>
    <row r="98" spans="2:10" x14ac:dyDescent="0.3">
      <c r="B98" s="2"/>
      <c r="C98" s="2"/>
      <c r="D98" s="2"/>
      <c r="E98" s="2"/>
      <c r="F98" s="2"/>
      <c r="G98" s="2"/>
      <c r="H98" s="2"/>
      <c r="I98" s="2"/>
      <c r="J98" s="2"/>
    </row>
    <row r="99" spans="2:10" x14ac:dyDescent="0.3">
      <c r="B99" s="2"/>
      <c r="C99" s="2"/>
      <c r="D99" s="2"/>
      <c r="E99" s="2"/>
      <c r="F99" s="2"/>
      <c r="G99" s="2"/>
      <c r="H99" s="2"/>
      <c r="I99" s="2"/>
      <c r="J99" s="2"/>
    </row>
    <row r="100" spans="2:10" x14ac:dyDescent="0.3">
      <c r="B100" s="2"/>
      <c r="C100" s="2"/>
      <c r="D100" s="2"/>
      <c r="E100" s="2"/>
      <c r="F100" s="2"/>
      <c r="G100" s="2"/>
      <c r="H100" s="2"/>
      <c r="I100" s="2"/>
      <c r="J100" s="2"/>
    </row>
    <row r="101" spans="2:10" x14ac:dyDescent="0.3">
      <c r="B101" s="2"/>
      <c r="C101" s="2"/>
      <c r="D101" s="2"/>
      <c r="E101" s="2"/>
      <c r="F101" s="2"/>
      <c r="G101" s="2"/>
      <c r="H101" s="2"/>
      <c r="I101" s="2"/>
      <c r="J101" s="2"/>
    </row>
    <row r="102" spans="2:10" x14ac:dyDescent="0.3">
      <c r="B102" s="2"/>
      <c r="C102" s="2"/>
      <c r="D102" s="2"/>
      <c r="E102" s="2"/>
      <c r="F102" s="2"/>
      <c r="G102" s="2"/>
      <c r="H102" s="2"/>
      <c r="I102" s="2"/>
      <c r="J102" s="2"/>
    </row>
    <row r="103" spans="2:10" x14ac:dyDescent="0.3">
      <c r="B103" s="2"/>
      <c r="C103" s="2"/>
      <c r="D103" s="2"/>
      <c r="E103" s="2"/>
      <c r="F103" s="2"/>
      <c r="G103" s="2"/>
      <c r="H103" s="2"/>
      <c r="I103" s="2"/>
      <c r="J103" s="2"/>
    </row>
    <row r="104" spans="2:10" x14ac:dyDescent="0.3">
      <c r="B104" s="2"/>
      <c r="C104" s="2"/>
      <c r="D104" s="2"/>
      <c r="E104" s="2"/>
      <c r="F104" s="2"/>
      <c r="G104" s="2"/>
      <c r="H104" s="2"/>
      <c r="I104" s="2"/>
      <c r="J104" s="2"/>
    </row>
    <row r="105" spans="2:10" x14ac:dyDescent="0.3">
      <c r="B105" s="2"/>
      <c r="C105" s="2"/>
      <c r="D105" s="2"/>
      <c r="E105" s="2"/>
      <c r="F105" s="2"/>
      <c r="G105" s="2"/>
      <c r="H105" s="2"/>
      <c r="I105" s="2"/>
      <c r="J105" s="2"/>
    </row>
    <row r="106" spans="2:10" x14ac:dyDescent="0.3">
      <c r="B106" s="2"/>
      <c r="C106" s="2"/>
      <c r="D106" s="2"/>
      <c r="E106" s="2"/>
      <c r="F106" s="2"/>
      <c r="G106" s="2"/>
      <c r="H106" s="2"/>
      <c r="I106" s="2"/>
      <c r="J106" s="2"/>
    </row>
  </sheetData>
  <mergeCells count="14">
    <mergeCell ref="B34:E34"/>
    <mergeCell ref="B2:J2"/>
    <mergeCell ref="B3:B4"/>
    <mergeCell ref="C3:C4"/>
    <mergeCell ref="D3:D4"/>
    <mergeCell ref="E3:E4"/>
    <mergeCell ref="F3:F4"/>
    <mergeCell ref="G3:I3"/>
    <mergeCell ref="J3:J4"/>
    <mergeCell ref="B19:B20"/>
    <mergeCell ref="C19:C20"/>
    <mergeCell ref="D19:D20"/>
    <mergeCell ref="E19:E20"/>
    <mergeCell ref="J19:J20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N31"/>
  <sheetViews>
    <sheetView showGridLines="0" zoomScaleNormal="100" workbookViewId="0">
      <selection activeCell="O25" sqref="O25"/>
    </sheetView>
  </sheetViews>
  <sheetFormatPr defaultRowHeight="14.4" x14ac:dyDescent="0.3"/>
  <cols>
    <col min="1" max="1" width="3" customWidth="1"/>
    <col min="2" max="2" width="16.6640625" bestFit="1" customWidth="1"/>
    <col min="3" max="3" width="11" bestFit="1" customWidth="1"/>
    <col min="4" max="4" width="9.33203125" bestFit="1" customWidth="1"/>
    <col min="5" max="5" width="10.6640625" bestFit="1" customWidth="1"/>
    <col min="6" max="6" width="12.109375" customWidth="1"/>
    <col min="7" max="9" width="5.6640625" customWidth="1"/>
    <col min="10" max="10" width="8" customWidth="1"/>
  </cols>
  <sheetData>
    <row r="1" spans="2:10" x14ac:dyDescent="0.3">
      <c r="B1" s="2"/>
      <c r="C1" s="2"/>
      <c r="D1" s="2"/>
      <c r="E1" s="2"/>
      <c r="F1" s="2"/>
      <c r="G1" s="2"/>
      <c r="H1" s="2"/>
      <c r="I1" s="2"/>
      <c r="J1" s="2"/>
    </row>
    <row r="2" spans="2:10" x14ac:dyDescent="0.3">
      <c r="B2" s="15" t="s">
        <v>17</v>
      </c>
      <c r="C2" s="15"/>
      <c r="D2" s="15"/>
      <c r="E2" s="15"/>
      <c r="F2" s="15"/>
      <c r="G2" s="15"/>
      <c r="H2" s="15"/>
      <c r="I2" s="15"/>
      <c r="J2" s="15"/>
    </row>
    <row r="3" spans="2:10" x14ac:dyDescent="0.3">
      <c r="B3" s="13" t="s">
        <v>0</v>
      </c>
      <c r="C3" s="13" t="s">
        <v>1</v>
      </c>
      <c r="D3" s="13" t="s">
        <v>2</v>
      </c>
      <c r="E3" s="13" t="s">
        <v>10</v>
      </c>
      <c r="F3" s="17" t="s">
        <v>8</v>
      </c>
      <c r="G3" s="12" t="s">
        <v>6</v>
      </c>
      <c r="H3" s="12"/>
      <c r="I3" s="12"/>
      <c r="J3" s="13" t="s">
        <v>7</v>
      </c>
    </row>
    <row r="4" spans="2:10" x14ac:dyDescent="0.3">
      <c r="B4" s="14"/>
      <c r="C4" s="14"/>
      <c r="D4" s="14"/>
      <c r="E4" s="14"/>
      <c r="F4" s="18"/>
      <c r="G4" s="4" t="s">
        <v>3</v>
      </c>
      <c r="H4" s="4" t="s">
        <v>4</v>
      </c>
      <c r="I4" s="4" t="s">
        <v>5</v>
      </c>
      <c r="J4" s="14"/>
    </row>
    <row r="5" spans="2:10" x14ac:dyDescent="0.3">
      <c r="B5" s="2" t="s">
        <v>36</v>
      </c>
      <c r="C5" s="2" t="s">
        <v>72</v>
      </c>
      <c r="D5" s="2" t="s">
        <v>12</v>
      </c>
      <c r="E5" s="2" t="s">
        <v>11</v>
      </c>
      <c r="F5" s="2">
        <v>3</v>
      </c>
      <c r="G5" s="2">
        <v>2</v>
      </c>
      <c r="H5" s="2"/>
      <c r="I5" s="2"/>
      <c r="J5" s="2" t="s">
        <v>9</v>
      </c>
    </row>
    <row r="6" spans="2:10" x14ac:dyDescent="0.3">
      <c r="B6" s="2" t="s">
        <v>37</v>
      </c>
      <c r="C6" s="2" t="s">
        <v>21</v>
      </c>
      <c r="D6" s="2" t="s">
        <v>12</v>
      </c>
      <c r="E6" s="2" t="s">
        <v>18</v>
      </c>
      <c r="F6" s="2">
        <v>3</v>
      </c>
      <c r="G6" s="2">
        <v>5</v>
      </c>
      <c r="H6" s="2">
        <v>5</v>
      </c>
      <c r="I6" s="2">
        <v>5</v>
      </c>
      <c r="J6" s="2" t="s">
        <v>19</v>
      </c>
    </row>
    <row r="7" spans="2:10" x14ac:dyDescent="0.3">
      <c r="B7" s="2" t="s">
        <v>38</v>
      </c>
      <c r="C7" s="2" t="s">
        <v>20</v>
      </c>
      <c r="D7" s="2" t="s">
        <v>31</v>
      </c>
      <c r="E7" s="2" t="s">
        <v>18</v>
      </c>
      <c r="F7" s="2">
        <v>3</v>
      </c>
      <c r="G7" s="2">
        <v>2</v>
      </c>
      <c r="H7" s="2"/>
      <c r="I7" s="2">
        <v>2</v>
      </c>
      <c r="J7" s="2" t="s">
        <v>19</v>
      </c>
    </row>
    <row r="8" spans="2:10" x14ac:dyDescent="0.3">
      <c r="B8" s="2" t="s">
        <v>39</v>
      </c>
      <c r="C8" s="2" t="s">
        <v>20</v>
      </c>
      <c r="D8" s="2" t="s">
        <v>31</v>
      </c>
      <c r="E8" s="2" t="s">
        <v>11</v>
      </c>
      <c r="F8" s="2">
        <v>4</v>
      </c>
      <c r="G8" s="2">
        <v>1</v>
      </c>
      <c r="H8" s="2">
        <v>1</v>
      </c>
      <c r="I8" s="2">
        <v>1</v>
      </c>
      <c r="J8" s="2" t="s">
        <v>19</v>
      </c>
    </row>
    <row r="9" spans="2:10" x14ac:dyDescent="0.3">
      <c r="B9" s="2" t="s">
        <v>41</v>
      </c>
      <c r="C9" s="2" t="s">
        <v>21</v>
      </c>
      <c r="D9" s="2" t="s">
        <v>12</v>
      </c>
      <c r="E9" s="2" t="s">
        <v>11</v>
      </c>
      <c r="F9" s="2">
        <v>3</v>
      </c>
      <c r="G9" s="2">
        <v>3</v>
      </c>
      <c r="H9" s="2"/>
      <c r="I9" s="2"/>
      <c r="J9" s="2" t="s">
        <v>19</v>
      </c>
    </row>
    <row r="10" spans="2:10" x14ac:dyDescent="0.3">
      <c r="B10" s="2" t="s">
        <v>65</v>
      </c>
      <c r="C10" s="2" t="s">
        <v>22</v>
      </c>
      <c r="D10" s="2" t="s">
        <v>23</v>
      </c>
      <c r="E10" s="2" t="s">
        <v>11</v>
      </c>
      <c r="F10" s="2">
        <v>4</v>
      </c>
      <c r="G10" s="2">
        <v>1</v>
      </c>
      <c r="H10" s="2"/>
      <c r="I10" s="2"/>
      <c r="J10" s="2" t="s">
        <v>9</v>
      </c>
    </row>
    <row r="11" spans="2:10" x14ac:dyDescent="0.3">
      <c r="B11" s="2" t="s">
        <v>43</v>
      </c>
      <c r="C11" s="2" t="s">
        <v>22</v>
      </c>
      <c r="D11" s="2" t="s">
        <v>23</v>
      </c>
      <c r="E11" s="2" t="s">
        <v>18</v>
      </c>
      <c r="F11" s="2">
        <v>4</v>
      </c>
      <c r="G11" s="2">
        <v>1</v>
      </c>
      <c r="H11" s="2"/>
      <c r="I11" s="2"/>
      <c r="J11" s="2" t="s">
        <v>9</v>
      </c>
    </row>
    <row r="12" spans="2:10" x14ac:dyDescent="0.3">
      <c r="B12" s="2" t="s">
        <v>66</v>
      </c>
      <c r="C12" s="2" t="s">
        <v>22</v>
      </c>
      <c r="D12" s="2" t="s">
        <v>23</v>
      </c>
      <c r="E12" s="2" t="s">
        <v>11</v>
      </c>
      <c r="F12" s="2">
        <v>4</v>
      </c>
      <c r="G12" s="2">
        <v>1</v>
      </c>
      <c r="H12" s="2"/>
      <c r="I12" s="2"/>
      <c r="J12" s="2" t="s">
        <v>9</v>
      </c>
    </row>
    <row r="13" spans="2:10" x14ac:dyDescent="0.3">
      <c r="B13" s="2" t="s">
        <v>44</v>
      </c>
      <c r="C13" s="2" t="s">
        <v>73</v>
      </c>
      <c r="D13" s="2" t="s">
        <v>24</v>
      </c>
      <c r="E13" s="2" t="s">
        <v>11</v>
      </c>
      <c r="F13" s="2">
        <v>4</v>
      </c>
      <c r="G13" s="2">
        <v>1</v>
      </c>
      <c r="H13" s="2"/>
      <c r="I13" s="2"/>
      <c r="J13" s="2" t="s">
        <v>9</v>
      </c>
    </row>
    <row r="14" spans="2:10" x14ac:dyDescent="0.3">
      <c r="B14" s="2" t="s">
        <v>67</v>
      </c>
      <c r="C14" s="2" t="s">
        <v>27</v>
      </c>
      <c r="D14" s="2" t="s">
        <v>26</v>
      </c>
      <c r="E14" s="2" t="s">
        <v>11</v>
      </c>
      <c r="F14" s="2">
        <v>3</v>
      </c>
      <c r="G14" s="2"/>
      <c r="H14" s="2">
        <v>1</v>
      </c>
      <c r="I14" s="2">
        <v>1</v>
      </c>
      <c r="J14" s="2" t="s">
        <v>9</v>
      </c>
    </row>
    <row r="15" spans="2:10" x14ac:dyDescent="0.3">
      <c r="B15" s="2" t="s">
        <v>41</v>
      </c>
      <c r="C15" s="2" t="s">
        <v>21</v>
      </c>
      <c r="D15" s="2" t="s">
        <v>12</v>
      </c>
      <c r="E15" s="2" t="s">
        <v>18</v>
      </c>
      <c r="F15" s="2">
        <v>5</v>
      </c>
      <c r="G15" s="2">
        <v>5</v>
      </c>
      <c r="H15" s="2">
        <v>5</v>
      </c>
      <c r="I15" s="2">
        <v>5</v>
      </c>
      <c r="J15" s="2" t="s">
        <v>19</v>
      </c>
    </row>
    <row r="16" spans="2:10" x14ac:dyDescent="0.3">
      <c r="B16" s="2" t="s">
        <v>46</v>
      </c>
      <c r="C16" s="2" t="s">
        <v>22</v>
      </c>
      <c r="D16" s="2" t="s">
        <v>23</v>
      </c>
      <c r="E16" s="2" t="s">
        <v>18</v>
      </c>
      <c r="F16" s="2">
        <v>4</v>
      </c>
      <c r="G16" s="2"/>
      <c r="H16" s="2"/>
      <c r="I16" s="2">
        <v>1</v>
      </c>
      <c r="J16" s="2" t="s">
        <v>9</v>
      </c>
    </row>
    <row r="17" spans="2:14" x14ac:dyDescent="0.3">
      <c r="B17" s="16" t="s">
        <v>49</v>
      </c>
      <c r="C17" s="16" t="s">
        <v>22</v>
      </c>
      <c r="D17" s="16" t="s">
        <v>23</v>
      </c>
      <c r="E17" s="16" t="s">
        <v>11</v>
      </c>
      <c r="F17" s="2">
        <v>3</v>
      </c>
      <c r="G17" s="2">
        <v>2</v>
      </c>
      <c r="H17" s="2">
        <v>1</v>
      </c>
      <c r="I17" s="2"/>
      <c r="J17" s="16" t="s">
        <v>9</v>
      </c>
    </row>
    <row r="18" spans="2:14" x14ac:dyDescent="0.3">
      <c r="B18" s="16"/>
      <c r="C18" s="16"/>
      <c r="D18" s="16"/>
      <c r="E18" s="16"/>
      <c r="F18" s="2">
        <v>4</v>
      </c>
      <c r="G18" s="2">
        <v>4</v>
      </c>
      <c r="H18" s="2">
        <v>1</v>
      </c>
      <c r="I18" s="2"/>
      <c r="J18" s="16"/>
    </row>
    <row r="19" spans="2:14" x14ac:dyDescent="0.3">
      <c r="B19" s="2" t="s">
        <v>69</v>
      </c>
      <c r="C19" s="2" t="s">
        <v>29</v>
      </c>
      <c r="D19" s="2" t="s">
        <v>12</v>
      </c>
      <c r="E19" s="2" t="s">
        <v>11</v>
      </c>
      <c r="F19" s="2">
        <v>6</v>
      </c>
      <c r="G19" s="2">
        <v>1</v>
      </c>
      <c r="H19" s="2">
        <v>1</v>
      </c>
      <c r="I19" s="2">
        <v>1</v>
      </c>
      <c r="J19" s="2" t="s">
        <v>9</v>
      </c>
    </row>
    <row r="20" spans="2:14" x14ac:dyDescent="0.3">
      <c r="B20" s="2" t="s">
        <v>63</v>
      </c>
      <c r="C20" s="2" t="s">
        <v>22</v>
      </c>
      <c r="D20" s="2" t="s">
        <v>23</v>
      </c>
      <c r="E20" s="2" t="s">
        <v>11</v>
      </c>
      <c r="F20" s="2">
        <v>3</v>
      </c>
      <c r="G20" s="2"/>
      <c r="H20" s="2">
        <v>1</v>
      </c>
      <c r="I20" s="2">
        <v>1</v>
      </c>
      <c r="J20" s="2" t="s">
        <v>9</v>
      </c>
    </row>
    <row r="21" spans="2:14" ht="15.6" x14ac:dyDescent="0.35">
      <c r="B21" s="2" t="s">
        <v>52</v>
      </c>
      <c r="C21" s="2" t="s">
        <v>20</v>
      </c>
      <c r="D21" s="2" t="s">
        <v>31</v>
      </c>
      <c r="E21" s="2" t="s">
        <v>11</v>
      </c>
      <c r="F21" s="2">
        <v>4</v>
      </c>
      <c r="G21" s="2"/>
      <c r="H21" s="2">
        <v>2</v>
      </c>
      <c r="I21" s="2">
        <v>2</v>
      </c>
      <c r="J21" s="2" t="s">
        <v>19</v>
      </c>
      <c r="N21" s="7"/>
    </row>
    <row r="22" spans="2:14" x14ac:dyDescent="0.3">
      <c r="B22" s="2" t="s">
        <v>64</v>
      </c>
      <c r="C22" s="2" t="s">
        <v>73</v>
      </c>
      <c r="D22" s="2" t="s">
        <v>24</v>
      </c>
      <c r="E22" s="2" t="s">
        <v>11</v>
      </c>
      <c r="F22" s="2">
        <v>4</v>
      </c>
      <c r="G22" s="2"/>
      <c r="H22" s="2">
        <v>3</v>
      </c>
      <c r="I22" s="2"/>
      <c r="J22" s="2" t="s">
        <v>19</v>
      </c>
    </row>
    <row r="23" spans="2:14" x14ac:dyDescent="0.3">
      <c r="B23" s="2" t="s">
        <v>70</v>
      </c>
      <c r="C23" s="2" t="s">
        <v>30</v>
      </c>
      <c r="D23" s="2" t="s">
        <v>26</v>
      </c>
      <c r="E23" s="2" t="s">
        <v>11</v>
      </c>
      <c r="F23" s="2">
        <v>3</v>
      </c>
      <c r="G23" s="2">
        <v>1</v>
      </c>
      <c r="H23" s="2">
        <v>1</v>
      </c>
      <c r="I23" s="2">
        <v>1</v>
      </c>
      <c r="J23" s="2" t="s">
        <v>19</v>
      </c>
    </row>
    <row r="24" spans="2:14" x14ac:dyDescent="0.3">
      <c r="B24" s="2" t="s">
        <v>53</v>
      </c>
      <c r="C24" s="2" t="s">
        <v>22</v>
      </c>
      <c r="D24" s="2" t="s">
        <v>23</v>
      </c>
      <c r="E24" s="2" t="s">
        <v>11</v>
      </c>
      <c r="F24" s="2">
        <v>4</v>
      </c>
      <c r="G24" s="2">
        <v>9</v>
      </c>
      <c r="H24" s="2"/>
      <c r="I24" s="2"/>
      <c r="J24" s="2" t="s">
        <v>9</v>
      </c>
    </row>
    <row r="25" spans="2:14" x14ac:dyDescent="0.3">
      <c r="B25" s="2" t="s">
        <v>60</v>
      </c>
      <c r="C25" s="2" t="s">
        <v>25</v>
      </c>
      <c r="D25" s="2" t="s">
        <v>26</v>
      </c>
      <c r="E25" s="2" t="s">
        <v>11</v>
      </c>
      <c r="F25" s="2">
        <v>5</v>
      </c>
      <c r="G25" s="2"/>
      <c r="H25" s="2">
        <v>1</v>
      </c>
      <c r="I25" s="2">
        <v>1</v>
      </c>
      <c r="J25" s="2" t="s">
        <v>19</v>
      </c>
    </row>
    <row r="26" spans="2:14" x14ac:dyDescent="0.3">
      <c r="B26" s="2" t="s">
        <v>55</v>
      </c>
      <c r="C26" s="2" t="s">
        <v>22</v>
      </c>
      <c r="D26" s="2" t="s">
        <v>23</v>
      </c>
      <c r="E26" s="2" t="s">
        <v>11</v>
      </c>
      <c r="F26" s="2">
        <v>4</v>
      </c>
      <c r="G26" s="2">
        <v>3</v>
      </c>
      <c r="H26" s="2"/>
      <c r="I26" s="2"/>
      <c r="J26" s="2" t="s">
        <v>19</v>
      </c>
    </row>
    <row r="27" spans="2:14" x14ac:dyDescent="0.3">
      <c r="B27" s="2" t="s">
        <v>56</v>
      </c>
      <c r="C27" s="2" t="s">
        <v>22</v>
      </c>
      <c r="D27" s="2" t="s">
        <v>23</v>
      </c>
      <c r="E27" s="2" t="s">
        <v>11</v>
      </c>
      <c r="F27" s="2">
        <v>4</v>
      </c>
      <c r="G27" s="2">
        <v>1</v>
      </c>
      <c r="H27" s="2">
        <v>1</v>
      </c>
      <c r="I27" s="2"/>
      <c r="J27" s="2" t="s">
        <v>19</v>
      </c>
    </row>
    <row r="28" spans="2:14" x14ac:dyDescent="0.3">
      <c r="B28" s="2" t="s">
        <v>59</v>
      </c>
      <c r="C28" s="2" t="s">
        <v>21</v>
      </c>
      <c r="D28" s="2" t="s">
        <v>12</v>
      </c>
      <c r="E28" s="2" t="s">
        <v>18</v>
      </c>
      <c r="F28" s="2">
        <v>3</v>
      </c>
      <c r="G28" s="2">
        <v>1</v>
      </c>
      <c r="H28" s="2">
        <v>1</v>
      </c>
      <c r="I28" s="2">
        <v>1</v>
      </c>
      <c r="J28" s="2" t="s">
        <v>19</v>
      </c>
    </row>
    <row r="29" spans="2:14" x14ac:dyDescent="0.3">
      <c r="B29" s="2" t="s">
        <v>71</v>
      </c>
      <c r="C29" s="2" t="s">
        <v>34</v>
      </c>
      <c r="D29" s="2" t="s">
        <v>26</v>
      </c>
      <c r="E29" s="2" t="s">
        <v>11</v>
      </c>
      <c r="F29" s="2">
        <v>4</v>
      </c>
      <c r="G29" s="2">
        <v>1</v>
      </c>
      <c r="H29" s="2">
        <v>1</v>
      </c>
      <c r="I29" s="2">
        <v>1</v>
      </c>
      <c r="J29" s="2" t="s">
        <v>9</v>
      </c>
    </row>
    <row r="30" spans="2:14" x14ac:dyDescent="0.3">
      <c r="B30" s="2" t="s">
        <v>38</v>
      </c>
      <c r="C30" s="2" t="s">
        <v>20</v>
      </c>
      <c r="D30" s="2" t="s">
        <v>31</v>
      </c>
      <c r="E30" s="2" t="s">
        <v>11</v>
      </c>
      <c r="F30" s="2">
        <v>4</v>
      </c>
      <c r="G30" s="2"/>
      <c r="H30" s="2">
        <v>2</v>
      </c>
      <c r="I30" s="2">
        <v>2</v>
      </c>
      <c r="J30" s="2" t="s">
        <v>19</v>
      </c>
    </row>
    <row r="31" spans="2:14" x14ac:dyDescent="0.3">
      <c r="B31" s="12" t="s">
        <v>35</v>
      </c>
      <c r="C31" s="12"/>
      <c r="D31" s="12"/>
      <c r="E31" s="12"/>
      <c r="F31" s="5"/>
      <c r="G31" s="6">
        <f>SUM(G5:G30)</f>
        <v>45</v>
      </c>
      <c r="H31" s="6">
        <f t="shared" ref="H31:I31" si="0">SUM(H5:H30)</f>
        <v>28</v>
      </c>
      <c r="I31" s="6">
        <f t="shared" si="0"/>
        <v>25</v>
      </c>
      <c r="J31" s="5"/>
    </row>
  </sheetData>
  <mergeCells count="14">
    <mergeCell ref="B31:E31"/>
    <mergeCell ref="B2:J2"/>
    <mergeCell ref="B3:B4"/>
    <mergeCell ref="C3:C4"/>
    <mergeCell ref="D3:D4"/>
    <mergeCell ref="E3:E4"/>
    <mergeCell ref="F3:F4"/>
    <mergeCell ref="G3:I3"/>
    <mergeCell ref="J3:J4"/>
    <mergeCell ref="B17:B18"/>
    <mergeCell ref="C17:C18"/>
    <mergeCell ref="D17:D18"/>
    <mergeCell ref="E17:E18"/>
    <mergeCell ref="J17:J18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G65"/>
  <sheetViews>
    <sheetView showGridLines="0" workbookViewId="0">
      <selection activeCell="B2" sqref="B2:G2"/>
    </sheetView>
  </sheetViews>
  <sheetFormatPr defaultRowHeight="14.4" x14ac:dyDescent="0.3"/>
  <cols>
    <col min="1" max="1" width="2.6640625" customWidth="1"/>
    <col min="2" max="2" width="11.6640625" customWidth="1"/>
    <col min="3" max="3" width="12.109375" customWidth="1"/>
    <col min="4" max="4" width="11.33203125" customWidth="1"/>
  </cols>
  <sheetData>
    <row r="2" spans="2:7" x14ac:dyDescent="0.3">
      <c r="B2" s="15" t="s">
        <v>13</v>
      </c>
      <c r="C2" s="15"/>
      <c r="D2" s="15"/>
      <c r="E2" s="15"/>
      <c r="F2" s="15"/>
      <c r="G2" s="15"/>
    </row>
    <row r="3" spans="2:7" x14ac:dyDescent="0.3">
      <c r="B3" s="13" t="s">
        <v>2</v>
      </c>
      <c r="C3" s="13" t="s">
        <v>10</v>
      </c>
      <c r="D3" s="13" t="s">
        <v>75</v>
      </c>
      <c r="E3" s="12" t="s">
        <v>6</v>
      </c>
      <c r="F3" s="12"/>
      <c r="G3" s="12"/>
    </row>
    <row r="4" spans="2:7" x14ac:dyDescent="0.3">
      <c r="B4" s="14"/>
      <c r="C4" s="14"/>
      <c r="D4" s="14"/>
      <c r="E4" s="4" t="s">
        <v>78</v>
      </c>
      <c r="F4" s="4" t="s">
        <v>79</v>
      </c>
      <c r="G4" s="4" t="s">
        <v>80</v>
      </c>
    </row>
    <row r="5" spans="2:7" x14ac:dyDescent="0.3">
      <c r="B5" s="19" t="s">
        <v>12</v>
      </c>
      <c r="C5" s="2" t="s">
        <v>11</v>
      </c>
      <c r="D5" s="2">
        <v>4</v>
      </c>
      <c r="E5" s="2">
        <v>5</v>
      </c>
      <c r="F5" s="2">
        <v>2</v>
      </c>
      <c r="G5" s="2">
        <v>2</v>
      </c>
    </row>
    <row r="6" spans="2:7" x14ac:dyDescent="0.3">
      <c r="B6" s="20"/>
      <c r="C6" s="2" t="s">
        <v>18</v>
      </c>
      <c r="D6" s="2">
        <v>2</v>
      </c>
      <c r="E6" s="2">
        <v>2</v>
      </c>
      <c r="F6" s="2">
        <v>2</v>
      </c>
      <c r="G6" s="2">
        <v>2</v>
      </c>
    </row>
    <row r="7" spans="2:7" x14ac:dyDescent="0.3">
      <c r="B7" s="20" t="s">
        <v>31</v>
      </c>
      <c r="C7" s="2" t="s">
        <v>11</v>
      </c>
      <c r="D7" s="2">
        <v>6</v>
      </c>
      <c r="E7" s="2">
        <v>2</v>
      </c>
      <c r="F7" s="2">
        <v>8</v>
      </c>
      <c r="G7" s="2">
        <v>8</v>
      </c>
    </row>
    <row r="8" spans="2:7" x14ac:dyDescent="0.3">
      <c r="B8" s="20"/>
      <c r="C8" s="2" t="s">
        <v>18</v>
      </c>
      <c r="D8" s="2">
        <v>1</v>
      </c>
      <c r="E8" s="2">
        <v>2</v>
      </c>
      <c r="F8" s="2"/>
      <c r="G8" s="2">
        <v>2</v>
      </c>
    </row>
    <row r="9" spans="2:7" x14ac:dyDescent="0.3">
      <c r="B9" s="20" t="s">
        <v>23</v>
      </c>
      <c r="C9" s="2" t="s">
        <v>11</v>
      </c>
      <c r="D9" s="2">
        <v>6</v>
      </c>
      <c r="E9" s="2">
        <v>13</v>
      </c>
      <c r="F9" s="2">
        <v>4</v>
      </c>
      <c r="G9" s="2">
        <v>1</v>
      </c>
    </row>
    <row r="10" spans="2:7" x14ac:dyDescent="0.3">
      <c r="B10" s="20"/>
      <c r="C10" s="2" t="s">
        <v>18</v>
      </c>
      <c r="D10" s="2">
        <v>2</v>
      </c>
      <c r="E10" s="2">
        <v>1</v>
      </c>
      <c r="F10" s="2"/>
      <c r="G10" s="2">
        <v>1</v>
      </c>
    </row>
    <row r="11" spans="2:7" x14ac:dyDescent="0.3">
      <c r="B11" s="2" t="s">
        <v>24</v>
      </c>
      <c r="C11" s="2" t="s">
        <v>11</v>
      </c>
      <c r="D11" s="2">
        <v>2</v>
      </c>
      <c r="E11" s="2">
        <v>2</v>
      </c>
      <c r="F11" s="2"/>
      <c r="G11" s="2"/>
    </row>
    <row r="12" spans="2:7" x14ac:dyDescent="0.3">
      <c r="B12" s="2" t="s">
        <v>26</v>
      </c>
      <c r="C12" s="2" t="s">
        <v>11</v>
      </c>
      <c r="D12" s="2">
        <v>1</v>
      </c>
      <c r="E12" s="2">
        <v>1</v>
      </c>
      <c r="F12" s="2"/>
      <c r="G12" s="2"/>
    </row>
    <row r="13" spans="2:7" x14ac:dyDescent="0.3">
      <c r="B13" s="20" t="s">
        <v>77</v>
      </c>
      <c r="C13" s="2" t="s">
        <v>11</v>
      </c>
      <c r="D13" s="2">
        <v>19</v>
      </c>
      <c r="E13" s="2">
        <v>23</v>
      </c>
      <c r="F13" s="2">
        <v>14</v>
      </c>
      <c r="G13" s="2">
        <v>11</v>
      </c>
    </row>
    <row r="14" spans="2:7" x14ac:dyDescent="0.3">
      <c r="B14" s="21"/>
      <c r="C14" s="2" t="s">
        <v>18</v>
      </c>
      <c r="D14" s="2">
        <v>5</v>
      </c>
      <c r="E14" s="2">
        <v>5</v>
      </c>
      <c r="F14" s="2">
        <v>2</v>
      </c>
      <c r="G14" s="2">
        <v>5</v>
      </c>
    </row>
    <row r="15" spans="2:7" x14ac:dyDescent="0.3">
      <c r="B15" s="15" t="s">
        <v>76</v>
      </c>
      <c r="C15" s="15"/>
      <c r="D15" s="15"/>
      <c r="E15" s="15"/>
      <c r="F15" s="15"/>
      <c r="G15" s="15"/>
    </row>
    <row r="16" spans="2:7" x14ac:dyDescent="0.3">
      <c r="B16" s="13" t="s">
        <v>2</v>
      </c>
      <c r="C16" s="13" t="s">
        <v>10</v>
      </c>
      <c r="D16" s="13" t="s">
        <v>75</v>
      </c>
      <c r="E16" s="12" t="s">
        <v>6</v>
      </c>
      <c r="F16" s="12"/>
      <c r="G16" s="12"/>
    </row>
    <row r="17" spans="2:7" x14ac:dyDescent="0.3">
      <c r="B17" s="14"/>
      <c r="C17" s="14"/>
      <c r="D17" s="14"/>
      <c r="E17" s="4" t="s">
        <v>78</v>
      </c>
      <c r="F17" s="4" t="s">
        <v>79</v>
      </c>
      <c r="G17" s="4" t="s">
        <v>80</v>
      </c>
    </row>
    <row r="18" spans="2:7" x14ac:dyDescent="0.3">
      <c r="B18" s="19" t="s">
        <v>12</v>
      </c>
      <c r="C18" s="11" t="s">
        <v>11</v>
      </c>
      <c r="D18" s="11">
        <v>3</v>
      </c>
      <c r="E18" s="11">
        <v>4</v>
      </c>
      <c r="F18" s="11">
        <v>1</v>
      </c>
      <c r="G18" s="11">
        <v>1</v>
      </c>
    </row>
    <row r="19" spans="2:7" x14ac:dyDescent="0.3">
      <c r="B19" s="20"/>
      <c r="C19" s="2" t="s">
        <v>18</v>
      </c>
      <c r="D19" s="2">
        <v>2</v>
      </c>
      <c r="E19" s="2">
        <v>2</v>
      </c>
      <c r="F19" s="2">
        <v>2</v>
      </c>
      <c r="G19" s="2">
        <v>2</v>
      </c>
    </row>
    <row r="20" spans="2:7" x14ac:dyDescent="0.3">
      <c r="B20" s="20" t="s">
        <v>31</v>
      </c>
      <c r="C20" s="2" t="s">
        <v>11</v>
      </c>
      <c r="D20" s="2">
        <v>7</v>
      </c>
      <c r="E20" s="2">
        <v>3</v>
      </c>
      <c r="F20" s="2">
        <v>9</v>
      </c>
      <c r="G20" s="2">
        <v>9</v>
      </c>
    </row>
    <row r="21" spans="2:7" x14ac:dyDescent="0.3">
      <c r="B21" s="20"/>
      <c r="C21" s="2" t="s">
        <v>18</v>
      </c>
      <c r="D21" s="2">
        <v>1</v>
      </c>
      <c r="E21" s="2">
        <v>2</v>
      </c>
      <c r="F21" s="2"/>
      <c r="G21" s="2">
        <v>2</v>
      </c>
    </row>
    <row r="22" spans="2:7" x14ac:dyDescent="0.3">
      <c r="B22" s="10" t="s">
        <v>23</v>
      </c>
      <c r="C22" s="2" t="s">
        <v>11</v>
      </c>
      <c r="D22" s="2">
        <v>2</v>
      </c>
      <c r="E22" s="2">
        <v>7</v>
      </c>
      <c r="F22" s="2">
        <v>3</v>
      </c>
      <c r="G22" s="2"/>
    </row>
    <row r="23" spans="2:7" x14ac:dyDescent="0.3">
      <c r="B23" s="2" t="s">
        <v>24</v>
      </c>
      <c r="C23" s="2" t="s">
        <v>11</v>
      </c>
      <c r="D23" s="2">
        <v>2</v>
      </c>
      <c r="E23" s="2">
        <v>2</v>
      </c>
      <c r="F23" s="2"/>
      <c r="G23" s="2"/>
    </row>
    <row r="24" spans="2:7" x14ac:dyDescent="0.3">
      <c r="B24" s="2" t="s">
        <v>26</v>
      </c>
      <c r="C24" s="2" t="s">
        <v>11</v>
      </c>
      <c r="D24" s="2">
        <v>2</v>
      </c>
      <c r="E24" s="2">
        <v>1</v>
      </c>
      <c r="F24" s="2">
        <v>1</v>
      </c>
      <c r="G24" s="2">
        <v>1</v>
      </c>
    </row>
    <row r="25" spans="2:7" x14ac:dyDescent="0.3">
      <c r="B25" s="20" t="s">
        <v>77</v>
      </c>
      <c r="C25" s="2" t="s">
        <v>11</v>
      </c>
      <c r="D25" s="2">
        <f>SUM(D18+D20+D22+D23+D24)</f>
        <v>16</v>
      </c>
      <c r="E25" s="2">
        <f t="shared" ref="E25:G25" si="0">SUM(E18+E20+E22+E23+E24)</f>
        <v>17</v>
      </c>
      <c r="F25" s="2">
        <f t="shared" si="0"/>
        <v>14</v>
      </c>
      <c r="G25" s="2">
        <f t="shared" si="0"/>
        <v>11</v>
      </c>
    </row>
    <row r="26" spans="2:7" x14ac:dyDescent="0.3">
      <c r="B26" s="21"/>
      <c r="C26" s="3" t="s">
        <v>18</v>
      </c>
      <c r="D26" s="3">
        <f>SUM(D19,D21)</f>
        <v>3</v>
      </c>
      <c r="E26" s="3">
        <f t="shared" ref="E26:G26" si="1">SUM(E19,E21)</f>
        <v>4</v>
      </c>
      <c r="F26" s="3">
        <f t="shared" si="1"/>
        <v>2</v>
      </c>
      <c r="G26" s="3">
        <f t="shared" si="1"/>
        <v>4</v>
      </c>
    </row>
    <row r="27" spans="2:7" x14ac:dyDescent="0.3">
      <c r="B27" s="15" t="s">
        <v>16</v>
      </c>
      <c r="C27" s="15"/>
      <c r="D27" s="15"/>
      <c r="E27" s="15"/>
      <c r="F27" s="15"/>
      <c r="G27" s="15"/>
    </row>
    <row r="28" spans="2:7" x14ac:dyDescent="0.3">
      <c r="B28" s="13" t="s">
        <v>2</v>
      </c>
      <c r="C28" s="13" t="s">
        <v>10</v>
      </c>
      <c r="D28" s="13" t="s">
        <v>75</v>
      </c>
      <c r="E28" s="12" t="s">
        <v>6</v>
      </c>
      <c r="F28" s="12"/>
      <c r="G28" s="12"/>
    </row>
    <row r="29" spans="2:7" x14ac:dyDescent="0.3">
      <c r="B29" s="14"/>
      <c r="C29" s="14"/>
      <c r="D29" s="14"/>
      <c r="E29" s="4" t="s">
        <v>78</v>
      </c>
      <c r="F29" s="4" t="s">
        <v>79</v>
      </c>
      <c r="G29" s="4" t="s">
        <v>80</v>
      </c>
    </row>
    <row r="30" spans="2:7" x14ac:dyDescent="0.3">
      <c r="B30" s="19" t="s">
        <v>12</v>
      </c>
      <c r="C30" s="11" t="s">
        <v>11</v>
      </c>
      <c r="D30" s="11">
        <v>3</v>
      </c>
      <c r="E30" s="11">
        <v>4</v>
      </c>
      <c r="F30" s="11">
        <v>1</v>
      </c>
      <c r="G30" s="11">
        <v>1</v>
      </c>
    </row>
    <row r="31" spans="2:7" x14ac:dyDescent="0.3">
      <c r="B31" s="20"/>
      <c r="C31" s="2" t="s">
        <v>18</v>
      </c>
      <c r="D31" s="2">
        <v>1</v>
      </c>
      <c r="E31" s="2">
        <v>1</v>
      </c>
      <c r="F31" s="2">
        <v>1</v>
      </c>
      <c r="G31" s="2">
        <v>1</v>
      </c>
    </row>
    <row r="32" spans="2:7" x14ac:dyDescent="0.3">
      <c r="B32" s="20" t="s">
        <v>31</v>
      </c>
      <c r="C32" s="2" t="s">
        <v>11</v>
      </c>
      <c r="D32" s="2">
        <v>7</v>
      </c>
      <c r="E32" s="2">
        <v>3</v>
      </c>
      <c r="F32" s="2">
        <v>9</v>
      </c>
      <c r="G32" s="2">
        <v>9</v>
      </c>
    </row>
    <row r="33" spans="2:7" x14ac:dyDescent="0.3">
      <c r="B33" s="20"/>
      <c r="C33" s="2" t="s">
        <v>18</v>
      </c>
      <c r="D33" s="2">
        <v>1</v>
      </c>
      <c r="E33" s="2">
        <v>2</v>
      </c>
      <c r="F33" s="2"/>
      <c r="G33" s="2">
        <v>2</v>
      </c>
    </row>
    <row r="34" spans="2:7" x14ac:dyDescent="0.3">
      <c r="B34" s="20" t="s">
        <v>23</v>
      </c>
      <c r="C34" s="2" t="s">
        <v>11</v>
      </c>
      <c r="D34" s="2">
        <v>5</v>
      </c>
      <c r="E34" s="2">
        <v>21</v>
      </c>
      <c r="F34" s="2">
        <v>4</v>
      </c>
      <c r="G34" s="2">
        <v>1</v>
      </c>
    </row>
    <row r="35" spans="2:7" x14ac:dyDescent="0.3">
      <c r="B35" s="20"/>
      <c r="C35" s="2" t="s">
        <v>18</v>
      </c>
      <c r="D35" s="2">
        <v>2</v>
      </c>
      <c r="E35" s="2">
        <v>1</v>
      </c>
      <c r="F35" s="2"/>
      <c r="G35" s="2">
        <v>1</v>
      </c>
    </row>
    <row r="36" spans="2:7" x14ac:dyDescent="0.3">
      <c r="B36" s="2" t="s">
        <v>24</v>
      </c>
      <c r="C36" s="2" t="s">
        <v>11</v>
      </c>
      <c r="D36" s="2">
        <v>3</v>
      </c>
      <c r="E36" s="2">
        <v>2</v>
      </c>
      <c r="F36" s="2">
        <v>3</v>
      </c>
      <c r="G36" s="2"/>
    </row>
    <row r="37" spans="2:7" x14ac:dyDescent="0.3">
      <c r="B37" s="2" t="s">
        <v>26</v>
      </c>
      <c r="C37" s="2" t="s">
        <v>11</v>
      </c>
      <c r="D37" s="2">
        <v>3</v>
      </c>
      <c r="E37" s="2">
        <v>1</v>
      </c>
      <c r="F37" s="2">
        <v>2</v>
      </c>
      <c r="G37" s="2">
        <v>1</v>
      </c>
    </row>
    <row r="38" spans="2:7" x14ac:dyDescent="0.3">
      <c r="B38" s="20" t="s">
        <v>77</v>
      </c>
      <c r="C38" s="2" t="s">
        <v>11</v>
      </c>
      <c r="D38" s="2">
        <f>SUM(D30+D32+D34+D36+D37)</f>
        <v>21</v>
      </c>
      <c r="E38" s="2">
        <f t="shared" ref="E38:G38" si="2">SUM(E30+E32+E34+E36+E37)</f>
        <v>31</v>
      </c>
      <c r="F38" s="2">
        <f t="shared" si="2"/>
        <v>19</v>
      </c>
      <c r="G38" s="2">
        <f t="shared" si="2"/>
        <v>12</v>
      </c>
    </row>
    <row r="39" spans="2:7" x14ac:dyDescent="0.3">
      <c r="B39" s="21"/>
      <c r="C39" s="3" t="s">
        <v>18</v>
      </c>
      <c r="D39" s="3">
        <f>SUM(D31+D33+D35)</f>
        <v>4</v>
      </c>
      <c r="E39" s="3">
        <f t="shared" ref="E39:G39" si="3">SUM(E31+E33+E35)</f>
        <v>4</v>
      </c>
      <c r="F39" s="3">
        <f t="shared" si="3"/>
        <v>1</v>
      </c>
      <c r="G39" s="3">
        <f t="shared" si="3"/>
        <v>4</v>
      </c>
    </row>
    <row r="40" spans="2:7" x14ac:dyDescent="0.3">
      <c r="B40" s="15" t="s">
        <v>15</v>
      </c>
      <c r="C40" s="15"/>
      <c r="D40" s="15"/>
      <c r="E40" s="15"/>
      <c r="F40" s="15"/>
      <c r="G40" s="15"/>
    </row>
    <row r="41" spans="2:7" x14ac:dyDescent="0.3">
      <c r="B41" s="13" t="s">
        <v>2</v>
      </c>
      <c r="C41" s="13" t="s">
        <v>10</v>
      </c>
      <c r="D41" s="13" t="s">
        <v>75</v>
      </c>
      <c r="E41" s="12" t="s">
        <v>6</v>
      </c>
      <c r="F41" s="12"/>
      <c r="G41" s="12"/>
    </row>
    <row r="42" spans="2:7" x14ac:dyDescent="0.3">
      <c r="B42" s="14"/>
      <c r="C42" s="14"/>
      <c r="D42" s="14"/>
      <c r="E42" s="4" t="s">
        <v>78</v>
      </c>
      <c r="F42" s="4" t="s">
        <v>79</v>
      </c>
      <c r="G42" s="4" t="s">
        <v>80</v>
      </c>
    </row>
    <row r="43" spans="2:7" x14ac:dyDescent="0.3">
      <c r="B43" s="19" t="s">
        <v>12</v>
      </c>
      <c r="C43" s="11" t="s">
        <v>11</v>
      </c>
      <c r="D43" s="11">
        <v>3</v>
      </c>
      <c r="E43" s="11">
        <v>6</v>
      </c>
      <c r="F43" s="11">
        <v>1</v>
      </c>
      <c r="G43" s="11">
        <v>1</v>
      </c>
    </row>
    <row r="44" spans="2:7" x14ac:dyDescent="0.3">
      <c r="B44" s="20"/>
      <c r="C44" s="2" t="s">
        <v>18</v>
      </c>
      <c r="D44" s="2">
        <v>4</v>
      </c>
      <c r="E44" s="2">
        <v>12</v>
      </c>
      <c r="F44" s="2">
        <v>12</v>
      </c>
      <c r="G44" s="2">
        <v>12</v>
      </c>
    </row>
    <row r="45" spans="2:7" x14ac:dyDescent="0.3">
      <c r="B45" s="20" t="s">
        <v>31</v>
      </c>
      <c r="C45" s="2" t="s">
        <v>11</v>
      </c>
      <c r="D45" s="2">
        <v>4</v>
      </c>
      <c r="E45" s="2">
        <v>1</v>
      </c>
      <c r="F45" s="2">
        <v>7</v>
      </c>
      <c r="G45" s="2">
        <v>7</v>
      </c>
    </row>
    <row r="46" spans="2:7" x14ac:dyDescent="0.3">
      <c r="B46" s="20"/>
      <c r="C46" s="2" t="s">
        <v>18</v>
      </c>
      <c r="D46" s="2">
        <v>1</v>
      </c>
      <c r="E46" s="2">
        <v>2</v>
      </c>
      <c r="F46" s="2"/>
      <c r="G46" s="2">
        <v>2</v>
      </c>
    </row>
    <row r="47" spans="2:7" x14ac:dyDescent="0.3">
      <c r="B47" s="20" t="s">
        <v>23</v>
      </c>
      <c r="C47" s="2" t="s">
        <v>11</v>
      </c>
      <c r="D47" s="2">
        <v>8</v>
      </c>
      <c r="E47" s="2">
        <v>22</v>
      </c>
      <c r="F47" s="2">
        <v>4</v>
      </c>
      <c r="G47" s="2">
        <v>1</v>
      </c>
    </row>
    <row r="48" spans="2:7" x14ac:dyDescent="0.3">
      <c r="B48" s="20"/>
      <c r="C48" s="2" t="s">
        <v>18</v>
      </c>
      <c r="D48" s="2">
        <v>2</v>
      </c>
      <c r="E48" s="2">
        <v>1</v>
      </c>
      <c r="F48" s="2"/>
      <c r="G48" s="2">
        <v>1</v>
      </c>
    </row>
    <row r="49" spans="2:7" x14ac:dyDescent="0.3">
      <c r="B49" s="2" t="s">
        <v>24</v>
      </c>
      <c r="C49" s="2" t="s">
        <v>11</v>
      </c>
      <c r="D49" s="2">
        <v>2</v>
      </c>
      <c r="E49" s="2">
        <v>1</v>
      </c>
      <c r="F49" s="2">
        <v>3</v>
      </c>
      <c r="G49" s="2"/>
    </row>
    <row r="50" spans="2:7" x14ac:dyDescent="0.3">
      <c r="B50" s="2" t="s">
        <v>26</v>
      </c>
      <c r="C50" s="2" t="s">
        <v>11</v>
      </c>
      <c r="D50" s="2">
        <v>4</v>
      </c>
      <c r="E50" s="2">
        <v>2</v>
      </c>
      <c r="F50" s="2">
        <v>4</v>
      </c>
      <c r="G50" s="2">
        <v>4</v>
      </c>
    </row>
    <row r="51" spans="2:7" x14ac:dyDescent="0.3">
      <c r="B51" s="20" t="s">
        <v>77</v>
      </c>
      <c r="C51" s="2" t="s">
        <v>11</v>
      </c>
      <c r="D51" s="2">
        <f>SUM(D43+D45+D47+D49+D50)</f>
        <v>21</v>
      </c>
      <c r="E51" s="2">
        <f t="shared" ref="E51" si="4">SUM(E43+E45+E47+E49+E50)</f>
        <v>32</v>
      </c>
      <c r="F51" s="2">
        <f t="shared" ref="F51" si="5">SUM(F43+F45+F47+F49+F50)</f>
        <v>19</v>
      </c>
      <c r="G51" s="2">
        <f t="shared" ref="G51" si="6">SUM(G43+G45+G47+G49+G50)</f>
        <v>13</v>
      </c>
    </row>
    <row r="52" spans="2:7" x14ac:dyDescent="0.3">
      <c r="B52" s="21"/>
      <c r="C52" s="3" t="s">
        <v>18</v>
      </c>
      <c r="D52" s="3">
        <f>SUM(D44+D46+D48)</f>
        <v>7</v>
      </c>
      <c r="E52" s="3">
        <f t="shared" ref="E52:G52" si="7">SUM(E44+E46+E48)</f>
        <v>15</v>
      </c>
      <c r="F52" s="3">
        <f t="shared" si="7"/>
        <v>12</v>
      </c>
      <c r="G52" s="3">
        <f t="shared" si="7"/>
        <v>15</v>
      </c>
    </row>
    <row r="53" spans="2:7" x14ac:dyDescent="0.3">
      <c r="B53" s="15" t="s">
        <v>17</v>
      </c>
      <c r="C53" s="15"/>
      <c r="D53" s="15"/>
      <c r="E53" s="15"/>
      <c r="F53" s="15"/>
      <c r="G53" s="15"/>
    </row>
    <row r="54" spans="2:7" x14ac:dyDescent="0.3">
      <c r="B54" s="13" t="s">
        <v>2</v>
      </c>
      <c r="C54" s="13" t="s">
        <v>10</v>
      </c>
      <c r="D54" s="13" t="s">
        <v>75</v>
      </c>
      <c r="E54" s="12" t="s">
        <v>6</v>
      </c>
      <c r="F54" s="12"/>
      <c r="G54" s="12"/>
    </row>
    <row r="55" spans="2:7" x14ac:dyDescent="0.3">
      <c r="B55" s="14"/>
      <c r="C55" s="14"/>
      <c r="D55" s="14"/>
      <c r="E55" s="4" t="s">
        <v>78</v>
      </c>
      <c r="F55" s="4" t="s">
        <v>79</v>
      </c>
      <c r="G55" s="4" t="s">
        <v>80</v>
      </c>
    </row>
    <row r="56" spans="2:7" x14ac:dyDescent="0.3">
      <c r="B56" s="19" t="s">
        <v>12</v>
      </c>
      <c r="C56" s="11" t="s">
        <v>11</v>
      </c>
      <c r="D56" s="11">
        <v>3</v>
      </c>
      <c r="E56" s="11">
        <v>6</v>
      </c>
      <c r="F56" s="11">
        <v>1</v>
      </c>
      <c r="G56" s="11">
        <v>1</v>
      </c>
    </row>
    <row r="57" spans="2:7" x14ac:dyDescent="0.3">
      <c r="B57" s="20"/>
      <c r="C57" s="2" t="s">
        <v>18</v>
      </c>
      <c r="D57" s="2">
        <v>3</v>
      </c>
      <c r="E57" s="2">
        <v>11</v>
      </c>
      <c r="F57" s="2">
        <v>11</v>
      </c>
      <c r="G57" s="2">
        <v>11</v>
      </c>
    </row>
    <row r="58" spans="2:7" x14ac:dyDescent="0.3">
      <c r="B58" s="20" t="s">
        <v>31</v>
      </c>
      <c r="C58" s="2" t="s">
        <v>11</v>
      </c>
      <c r="D58" s="2">
        <v>3</v>
      </c>
      <c r="E58" s="2">
        <v>1</v>
      </c>
      <c r="F58" s="2">
        <v>5</v>
      </c>
      <c r="G58" s="2">
        <v>5</v>
      </c>
    </row>
    <row r="59" spans="2:7" x14ac:dyDescent="0.3">
      <c r="B59" s="20"/>
      <c r="C59" s="2" t="s">
        <v>18</v>
      </c>
      <c r="D59" s="2">
        <v>1</v>
      </c>
      <c r="E59" s="2">
        <v>2</v>
      </c>
      <c r="F59" s="2"/>
      <c r="G59" s="2">
        <v>2</v>
      </c>
    </row>
    <row r="60" spans="2:7" x14ac:dyDescent="0.3">
      <c r="B60" s="20" t="s">
        <v>23</v>
      </c>
      <c r="C60" s="2" t="s">
        <v>11</v>
      </c>
      <c r="D60" s="2">
        <v>7</v>
      </c>
      <c r="E60" s="2">
        <v>21</v>
      </c>
      <c r="F60" s="2">
        <v>4</v>
      </c>
      <c r="G60" s="2">
        <v>1</v>
      </c>
    </row>
    <row r="61" spans="2:7" x14ac:dyDescent="0.3">
      <c r="B61" s="20"/>
      <c r="C61" s="2" t="s">
        <v>18</v>
      </c>
      <c r="D61" s="2">
        <v>2</v>
      </c>
      <c r="E61" s="2">
        <v>1</v>
      </c>
      <c r="F61" s="2"/>
      <c r="G61" s="2">
        <v>1</v>
      </c>
    </row>
    <row r="62" spans="2:7" x14ac:dyDescent="0.3">
      <c r="B62" s="2" t="s">
        <v>24</v>
      </c>
      <c r="C62" s="2" t="s">
        <v>11</v>
      </c>
      <c r="D62" s="2">
        <v>2</v>
      </c>
      <c r="E62" s="2">
        <v>1</v>
      </c>
      <c r="F62" s="2">
        <v>3</v>
      </c>
      <c r="G62" s="2"/>
    </row>
    <row r="63" spans="2:7" x14ac:dyDescent="0.3">
      <c r="B63" s="2" t="s">
        <v>26</v>
      </c>
      <c r="C63" s="2" t="s">
        <v>11</v>
      </c>
      <c r="D63" s="2">
        <v>4</v>
      </c>
      <c r="E63" s="2">
        <v>2</v>
      </c>
      <c r="F63" s="2">
        <v>4</v>
      </c>
      <c r="G63" s="2">
        <v>4</v>
      </c>
    </row>
    <row r="64" spans="2:7" x14ac:dyDescent="0.3">
      <c r="B64" s="20" t="s">
        <v>77</v>
      </c>
      <c r="C64" s="2" t="s">
        <v>11</v>
      </c>
      <c r="D64" s="2">
        <f>SUM(D56+D58+D60+D62+D63)</f>
        <v>19</v>
      </c>
      <c r="E64" s="2">
        <f t="shared" ref="E64" si="8">SUM(E56+E58+E60+E62+E63)</f>
        <v>31</v>
      </c>
      <c r="F64" s="2">
        <f t="shared" ref="F64" si="9">SUM(F56+F58+F60+F62+F63)</f>
        <v>17</v>
      </c>
      <c r="G64" s="2">
        <f t="shared" ref="G64" si="10">SUM(G56+G58+G60+G62+G63)</f>
        <v>11</v>
      </c>
    </row>
    <row r="65" spans="2:7" x14ac:dyDescent="0.3">
      <c r="B65" s="21"/>
      <c r="C65" s="3" t="s">
        <v>18</v>
      </c>
      <c r="D65" s="3">
        <f>SUM(D57+D59+D61)</f>
        <v>6</v>
      </c>
      <c r="E65" s="3">
        <f t="shared" ref="E65:G65" si="11">SUM(E57+E59+E61)</f>
        <v>14</v>
      </c>
      <c r="F65" s="3">
        <f t="shared" si="11"/>
        <v>11</v>
      </c>
      <c r="G65" s="3">
        <f t="shared" si="11"/>
        <v>14</v>
      </c>
    </row>
  </sheetData>
  <mergeCells count="44">
    <mergeCell ref="B56:B57"/>
    <mergeCell ref="B58:B59"/>
    <mergeCell ref="B60:B61"/>
    <mergeCell ref="B64:B65"/>
    <mergeCell ref="B45:B46"/>
    <mergeCell ref="B47:B48"/>
    <mergeCell ref="B51:B52"/>
    <mergeCell ref="B53:G53"/>
    <mergeCell ref="B54:B55"/>
    <mergeCell ref="C54:C55"/>
    <mergeCell ref="D54:D55"/>
    <mergeCell ref="E54:G54"/>
    <mergeCell ref="B41:B42"/>
    <mergeCell ref="C41:C42"/>
    <mergeCell ref="D41:D42"/>
    <mergeCell ref="E41:G41"/>
    <mergeCell ref="B43:B44"/>
    <mergeCell ref="B30:B31"/>
    <mergeCell ref="B32:B33"/>
    <mergeCell ref="B34:B35"/>
    <mergeCell ref="B38:B39"/>
    <mergeCell ref="B40:G40"/>
    <mergeCell ref="B27:G27"/>
    <mergeCell ref="B28:B29"/>
    <mergeCell ref="C28:C29"/>
    <mergeCell ref="D28:D29"/>
    <mergeCell ref="E28:G28"/>
    <mergeCell ref="B2:G2"/>
    <mergeCell ref="B13:B14"/>
    <mergeCell ref="B16:B17"/>
    <mergeCell ref="C16:C17"/>
    <mergeCell ref="D16:D17"/>
    <mergeCell ref="E16:G16"/>
    <mergeCell ref="B5:B6"/>
    <mergeCell ref="B7:B8"/>
    <mergeCell ref="B9:B10"/>
    <mergeCell ref="B18:B19"/>
    <mergeCell ref="B20:B21"/>
    <mergeCell ref="B25:B26"/>
    <mergeCell ref="D3:D4"/>
    <mergeCell ref="B15:G15"/>
    <mergeCell ref="B3:B4"/>
    <mergeCell ref="C3:C4"/>
    <mergeCell ref="E3:G3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G52"/>
  <sheetViews>
    <sheetView showGridLines="0" workbookViewId="0">
      <selection activeCell="K11" sqref="K11"/>
    </sheetView>
  </sheetViews>
  <sheetFormatPr defaultRowHeight="14.4" x14ac:dyDescent="0.3"/>
  <cols>
    <col min="1" max="1" width="2.5546875" customWidth="1"/>
    <col min="2" max="2" width="16" style="2" bestFit="1" customWidth="1"/>
    <col min="3" max="3" width="12.33203125" style="2" customWidth="1"/>
    <col min="4" max="4" width="18.6640625" style="2" customWidth="1"/>
    <col min="5" max="5" width="18.44140625" style="2" customWidth="1"/>
    <col min="6" max="6" width="14.88671875" style="2" bestFit="1" customWidth="1"/>
    <col min="7" max="7" width="15.33203125" style="2" bestFit="1" customWidth="1"/>
  </cols>
  <sheetData>
    <row r="1" spans="2:7" ht="9.6" customHeight="1" x14ac:dyDescent="0.3"/>
    <row r="2" spans="2:7" s="10" customFormat="1" ht="28.8" x14ac:dyDescent="0.3">
      <c r="B2" s="23" t="s">
        <v>89</v>
      </c>
      <c r="C2" s="23" t="s">
        <v>84</v>
      </c>
      <c r="D2" s="23" t="s">
        <v>85</v>
      </c>
      <c r="E2" s="23" t="s">
        <v>86</v>
      </c>
      <c r="F2" s="23" t="s">
        <v>88</v>
      </c>
      <c r="G2" s="23" t="s">
        <v>87</v>
      </c>
    </row>
    <row r="3" spans="2:7" x14ac:dyDescent="0.3">
      <c r="B3" s="11" t="s">
        <v>90</v>
      </c>
      <c r="C3" s="11" t="s">
        <v>91</v>
      </c>
      <c r="D3" s="11" t="s">
        <v>81</v>
      </c>
      <c r="E3" s="24">
        <v>2.2031999999999998</v>
      </c>
      <c r="F3" s="24">
        <v>1.5343</v>
      </c>
      <c r="G3" s="24">
        <v>3.1638999999999999</v>
      </c>
    </row>
    <row r="4" spans="2:7" x14ac:dyDescent="0.3">
      <c r="B4" s="22" t="s">
        <v>90</v>
      </c>
      <c r="C4" s="22" t="s">
        <v>91</v>
      </c>
      <c r="D4" s="22" t="s">
        <v>82</v>
      </c>
      <c r="E4" s="25">
        <v>1.5123652124353939</v>
      </c>
      <c r="F4" s="25">
        <v>1.0527608213171871</v>
      </c>
      <c r="G4" s="25">
        <v>2.1726193542451608</v>
      </c>
    </row>
    <row r="5" spans="2:7" x14ac:dyDescent="0.3">
      <c r="B5" s="22" t="s">
        <v>90</v>
      </c>
      <c r="C5" s="22" t="s">
        <v>91</v>
      </c>
      <c r="D5" s="22" t="s">
        <v>83</v>
      </c>
      <c r="E5" s="25">
        <v>1.937843539369331</v>
      </c>
      <c r="F5" s="25">
        <v>1.349440055906586</v>
      </c>
      <c r="G5" s="25">
        <v>2.7828117052243559</v>
      </c>
    </row>
    <row r="6" spans="2:7" x14ac:dyDescent="0.3">
      <c r="B6" s="22" t="s">
        <v>90</v>
      </c>
      <c r="C6" s="22" t="s">
        <v>2</v>
      </c>
      <c r="D6" s="22" t="s">
        <v>31</v>
      </c>
      <c r="E6" s="25">
        <v>2.2031999999999998</v>
      </c>
      <c r="F6" s="25">
        <v>1.5343</v>
      </c>
      <c r="G6" s="25">
        <v>3.1638999999999999</v>
      </c>
    </row>
    <row r="7" spans="2:7" x14ac:dyDescent="0.3">
      <c r="B7" s="22" t="s">
        <v>90</v>
      </c>
      <c r="C7" s="22" t="s">
        <v>2</v>
      </c>
      <c r="D7" s="22" t="s">
        <v>23</v>
      </c>
      <c r="E7" s="25">
        <v>1.896823469231713</v>
      </c>
      <c r="F7" s="25">
        <v>1.3774385827756579</v>
      </c>
      <c r="G7" s="25">
        <v>2.6120505976956672</v>
      </c>
    </row>
    <row r="8" spans="2:7" x14ac:dyDescent="0.3">
      <c r="B8" s="22" t="s">
        <v>90</v>
      </c>
      <c r="C8" s="22" t="s">
        <v>2</v>
      </c>
      <c r="D8" s="22" t="s">
        <v>12</v>
      </c>
      <c r="E8" s="25">
        <v>2.173237230927024</v>
      </c>
      <c r="F8" s="25">
        <v>1.5353745384276529</v>
      </c>
      <c r="G8" s="25">
        <v>3.0760963814888118</v>
      </c>
    </row>
    <row r="9" spans="2:7" x14ac:dyDescent="0.3">
      <c r="B9" s="22" t="s">
        <v>90</v>
      </c>
      <c r="C9" s="22" t="s">
        <v>2</v>
      </c>
      <c r="D9" s="22" t="s">
        <v>26</v>
      </c>
      <c r="E9" s="25">
        <v>3.0218682006745459</v>
      </c>
      <c r="F9" s="25">
        <v>1.2760036987667549</v>
      </c>
      <c r="G9" s="25">
        <v>7.1564741004071557</v>
      </c>
    </row>
    <row r="10" spans="2:7" x14ac:dyDescent="0.3">
      <c r="B10" s="22" t="s">
        <v>90</v>
      </c>
      <c r="C10" s="22" t="s">
        <v>2</v>
      </c>
      <c r="D10" s="22" t="s">
        <v>24</v>
      </c>
      <c r="E10" s="25">
        <v>2.182662177251312</v>
      </c>
      <c r="F10" s="25">
        <v>1.1765557203613799</v>
      </c>
      <c r="G10" s="25">
        <v>4.0491190494064879</v>
      </c>
    </row>
    <row r="11" spans="2:7" x14ac:dyDescent="0.3">
      <c r="B11" s="22" t="s">
        <v>90</v>
      </c>
      <c r="C11" s="22" t="s">
        <v>92</v>
      </c>
      <c r="D11" s="22" t="s">
        <v>11</v>
      </c>
      <c r="E11" s="25">
        <v>2.2031999999999998</v>
      </c>
      <c r="F11" s="25">
        <v>1.5343</v>
      </c>
      <c r="G11" s="25">
        <v>3.1638999999999999</v>
      </c>
    </row>
    <row r="12" spans="2:7" x14ac:dyDescent="0.3">
      <c r="B12" s="3" t="s">
        <v>90</v>
      </c>
      <c r="C12" s="3" t="s">
        <v>92</v>
      </c>
      <c r="D12" s="3" t="s">
        <v>18</v>
      </c>
      <c r="E12" s="26">
        <v>3.1085619050934792</v>
      </c>
      <c r="F12" s="26">
        <v>1.873381411366577</v>
      </c>
      <c r="G12" s="26">
        <v>5.1581365434545496</v>
      </c>
    </row>
    <row r="13" spans="2:7" x14ac:dyDescent="0.3">
      <c r="B13" s="11" t="s">
        <v>93</v>
      </c>
      <c r="C13" s="11" t="s">
        <v>91</v>
      </c>
      <c r="D13" s="11" t="s">
        <v>81</v>
      </c>
      <c r="E13" s="24">
        <v>1.9142999999999999</v>
      </c>
      <c r="F13" s="24">
        <v>1.5243986</v>
      </c>
      <c r="G13" s="24">
        <v>2.4041586289999999</v>
      </c>
    </row>
    <row r="14" spans="2:7" x14ac:dyDescent="0.3">
      <c r="B14" s="22" t="s">
        <v>93</v>
      </c>
      <c r="C14" s="22" t="s">
        <v>91</v>
      </c>
      <c r="D14" s="22" t="s">
        <v>82</v>
      </c>
      <c r="E14" s="25">
        <v>0.9970897609493572</v>
      </c>
      <c r="F14" s="25">
        <v>0.78899714567109058</v>
      </c>
      <c r="G14" s="25">
        <v>1.260065384069835</v>
      </c>
    </row>
    <row r="15" spans="2:7" x14ac:dyDescent="0.3">
      <c r="B15" s="22" t="s">
        <v>93</v>
      </c>
      <c r="C15" s="22" t="s">
        <v>91</v>
      </c>
      <c r="D15" s="22" t="s">
        <v>83</v>
      </c>
      <c r="E15" s="25">
        <v>1.4949491807426449</v>
      </c>
      <c r="F15" s="25">
        <v>1.188215080258628</v>
      </c>
      <c r="G15" s="25">
        <v>1.880865754133217</v>
      </c>
    </row>
    <row r="16" spans="2:7" x14ac:dyDescent="0.3">
      <c r="B16" s="22" t="s">
        <v>93</v>
      </c>
      <c r="C16" s="22" t="s">
        <v>2</v>
      </c>
      <c r="D16" s="22" t="s">
        <v>31</v>
      </c>
      <c r="E16" s="25">
        <v>1.9142999999999999</v>
      </c>
      <c r="F16" s="25">
        <v>1.5243986</v>
      </c>
      <c r="G16" s="25">
        <v>2.4041586289999999</v>
      </c>
    </row>
    <row r="17" spans="2:7" x14ac:dyDescent="0.3">
      <c r="B17" s="22" t="s">
        <v>93</v>
      </c>
      <c r="C17" s="22" t="s">
        <v>2</v>
      </c>
      <c r="D17" s="22" t="s">
        <v>23</v>
      </c>
      <c r="E17" s="25">
        <v>2.6940513666297141</v>
      </c>
      <c r="F17" s="25">
        <v>1.983022245856144</v>
      </c>
      <c r="G17" s="25">
        <v>3.6600258929046579</v>
      </c>
    </row>
    <row r="18" spans="2:7" x14ac:dyDescent="0.3">
      <c r="B18" s="22" t="s">
        <v>93</v>
      </c>
      <c r="C18" s="22" t="s">
        <v>2</v>
      </c>
      <c r="D18" s="22" t="s">
        <v>12</v>
      </c>
      <c r="E18" s="25">
        <v>3.0231280625168671</v>
      </c>
      <c r="F18" s="25">
        <v>2.2203137422257102</v>
      </c>
      <c r="G18" s="25">
        <v>4.116221553993296</v>
      </c>
    </row>
    <row r="19" spans="2:7" x14ac:dyDescent="0.3">
      <c r="B19" s="22" t="s">
        <v>93</v>
      </c>
      <c r="C19" s="22" t="s">
        <v>2</v>
      </c>
      <c r="D19" s="22" t="s">
        <v>26</v>
      </c>
      <c r="E19" s="25">
        <v>3.0503731830934862</v>
      </c>
      <c r="F19" s="25">
        <v>1.834376757806224</v>
      </c>
      <c r="G19" s="25">
        <v>5.072445732066349</v>
      </c>
    </row>
    <row r="20" spans="2:7" x14ac:dyDescent="0.3">
      <c r="B20" s="22" t="s">
        <v>93</v>
      </c>
      <c r="C20" s="22" t="s">
        <v>2</v>
      </c>
      <c r="D20" s="22" t="s">
        <v>24</v>
      </c>
      <c r="E20" s="25">
        <v>3.4613394671872419</v>
      </c>
      <c r="F20" s="25">
        <v>2.0769529574741918</v>
      </c>
      <c r="G20" s="25">
        <v>5.7684844829986641</v>
      </c>
    </row>
    <row r="21" spans="2:7" x14ac:dyDescent="0.3">
      <c r="B21" s="22" t="s">
        <v>93</v>
      </c>
      <c r="C21" s="22" t="s">
        <v>92</v>
      </c>
      <c r="D21" s="22" t="s">
        <v>11</v>
      </c>
      <c r="E21" s="25">
        <v>1.9142999999999999</v>
      </c>
      <c r="F21" s="25">
        <v>1.5243986</v>
      </c>
      <c r="G21" s="25">
        <v>2.4041586289999999</v>
      </c>
    </row>
    <row r="22" spans="2:7" x14ac:dyDescent="0.3">
      <c r="B22" s="3" t="s">
        <v>93</v>
      </c>
      <c r="C22" s="3" t="s">
        <v>92</v>
      </c>
      <c r="D22" s="3" t="s">
        <v>18</v>
      </c>
      <c r="E22" s="26">
        <v>2.6032752937676511</v>
      </c>
      <c r="F22" s="26">
        <v>1.93883144329497</v>
      </c>
      <c r="G22" s="26">
        <v>3.4954262159188652</v>
      </c>
    </row>
    <row r="23" spans="2:7" x14ac:dyDescent="0.3">
      <c r="B23" s="11" t="s">
        <v>94</v>
      </c>
      <c r="C23" s="11" t="s">
        <v>91</v>
      </c>
      <c r="D23" s="11" t="s">
        <v>81</v>
      </c>
      <c r="E23" s="24">
        <v>1.918800018</v>
      </c>
      <c r="F23" s="24">
        <v>1.111933064</v>
      </c>
      <c r="G23" s="24">
        <v>3.3114958309999998</v>
      </c>
    </row>
    <row r="24" spans="2:7" x14ac:dyDescent="0.3">
      <c r="B24" s="22" t="s">
        <v>94</v>
      </c>
      <c r="C24" s="22" t="s">
        <v>91</v>
      </c>
      <c r="D24" s="22" t="s">
        <v>82</v>
      </c>
      <c r="E24" s="25">
        <v>1.382215577283656</v>
      </c>
      <c r="F24" s="25">
        <v>0.80066166170873088</v>
      </c>
      <c r="G24" s="25">
        <v>2.386176325725724</v>
      </c>
    </row>
    <row r="25" spans="2:7" x14ac:dyDescent="0.3">
      <c r="B25" s="22" t="s">
        <v>94</v>
      </c>
      <c r="C25" s="22" t="s">
        <v>91</v>
      </c>
      <c r="D25" s="22" t="s">
        <v>83</v>
      </c>
      <c r="E25" s="25">
        <v>1.8598725102703519</v>
      </c>
      <c r="F25" s="25">
        <v>1.077876206623354</v>
      </c>
      <c r="G25" s="25">
        <v>3.2092050396916099</v>
      </c>
    </row>
    <row r="26" spans="2:7" x14ac:dyDescent="0.3">
      <c r="B26" s="22" t="s">
        <v>94</v>
      </c>
      <c r="C26" s="22" t="s">
        <v>2</v>
      </c>
      <c r="D26" s="22" t="s">
        <v>31</v>
      </c>
      <c r="E26" s="25">
        <v>1.918800018</v>
      </c>
      <c r="F26" s="25">
        <v>1.111933064</v>
      </c>
      <c r="G26" s="25">
        <v>3.3114958309999998</v>
      </c>
    </row>
    <row r="27" spans="2:7" x14ac:dyDescent="0.3">
      <c r="B27" s="22" t="s">
        <v>94</v>
      </c>
      <c r="C27" s="22" t="s">
        <v>2</v>
      </c>
      <c r="D27" s="22" t="s">
        <v>23</v>
      </c>
      <c r="E27" s="25">
        <v>4.0735498250981141</v>
      </c>
      <c r="F27" s="25">
        <v>2.1482397304187062</v>
      </c>
      <c r="G27" s="25">
        <v>7.724374492563097</v>
      </c>
    </row>
    <row r="28" spans="2:7" x14ac:dyDescent="0.3">
      <c r="B28" s="22" t="s">
        <v>94</v>
      </c>
      <c r="C28" s="22" t="s">
        <v>2</v>
      </c>
      <c r="D28" s="22" t="s">
        <v>12</v>
      </c>
      <c r="E28" s="25">
        <v>1.47207949865117</v>
      </c>
      <c r="F28" s="25">
        <v>0.50784559881625002</v>
      </c>
      <c r="G28" s="25">
        <v>4.2670804973012233</v>
      </c>
    </row>
    <row r="29" spans="2:7" x14ac:dyDescent="0.3">
      <c r="B29" s="22" t="s">
        <v>94</v>
      </c>
      <c r="C29" s="22" t="s">
        <v>2</v>
      </c>
      <c r="D29" s="22" t="s">
        <v>26</v>
      </c>
      <c r="E29" s="25">
        <v>4.1307466088562039</v>
      </c>
      <c r="F29" s="25">
        <v>1.500585761984784</v>
      </c>
      <c r="G29" s="25">
        <v>11.370937922273891</v>
      </c>
    </row>
    <row r="30" spans="2:7" x14ac:dyDescent="0.3">
      <c r="B30" s="22" t="s">
        <v>94</v>
      </c>
      <c r="C30" s="22" t="s">
        <v>2</v>
      </c>
      <c r="D30" s="22" t="s">
        <v>24</v>
      </c>
      <c r="E30" s="25">
        <v>1.607097474768973</v>
      </c>
      <c r="F30" s="25">
        <v>0.60362285024930762</v>
      </c>
      <c r="G30" s="25">
        <v>4.2787682612447133</v>
      </c>
    </row>
    <row r="31" spans="2:7" x14ac:dyDescent="0.3">
      <c r="B31" s="22" t="s">
        <v>94</v>
      </c>
      <c r="C31" s="22" t="s">
        <v>92</v>
      </c>
      <c r="D31" s="22" t="s">
        <v>11</v>
      </c>
      <c r="E31" s="25">
        <v>1.918800018</v>
      </c>
      <c r="F31" s="25">
        <v>1.111933064</v>
      </c>
      <c r="G31" s="25">
        <v>3.3114958309999998</v>
      </c>
    </row>
    <row r="32" spans="2:7" x14ac:dyDescent="0.3">
      <c r="B32" s="3" t="s">
        <v>94</v>
      </c>
      <c r="C32" s="3" t="s">
        <v>92</v>
      </c>
      <c r="D32" s="3" t="s">
        <v>18</v>
      </c>
      <c r="E32" s="26">
        <v>4.0015249615269992</v>
      </c>
      <c r="F32" s="26">
        <v>1.4397052870334719</v>
      </c>
      <c r="G32" s="26">
        <v>11.12186095441586</v>
      </c>
    </row>
    <row r="33" spans="2:7" x14ac:dyDescent="0.3">
      <c r="B33" s="11" t="s">
        <v>95</v>
      </c>
      <c r="C33" s="11" t="s">
        <v>91</v>
      </c>
      <c r="D33" s="11" t="s">
        <v>81</v>
      </c>
      <c r="E33" s="24">
        <v>2.2189999999999999</v>
      </c>
      <c r="F33" s="24">
        <v>1.3048</v>
      </c>
      <c r="G33" s="24">
        <v>3.7738</v>
      </c>
    </row>
    <row r="34" spans="2:7" x14ac:dyDescent="0.3">
      <c r="B34" s="22" t="s">
        <v>95</v>
      </c>
      <c r="C34" s="22" t="s">
        <v>91</v>
      </c>
      <c r="D34" s="22" t="s">
        <v>82</v>
      </c>
      <c r="E34" s="25">
        <v>1.1150313154611391</v>
      </c>
      <c r="F34" s="25">
        <v>0.6556566958559461</v>
      </c>
      <c r="G34" s="25">
        <v>1.8962588841343311</v>
      </c>
    </row>
    <row r="35" spans="2:7" x14ac:dyDescent="0.3">
      <c r="B35" s="22" t="s">
        <v>95</v>
      </c>
      <c r="C35" s="22" t="s">
        <v>91</v>
      </c>
      <c r="D35" s="22" t="s">
        <v>83</v>
      </c>
      <c r="E35" s="25">
        <v>1.522614158654924</v>
      </c>
      <c r="F35" s="25">
        <v>0.8953432385352631</v>
      </c>
      <c r="G35" s="25">
        <v>2.589346494567998</v>
      </c>
    </row>
    <row r="36" spans="2:7" x14ac:dyDescent="0.3">
      <c r="B36" s="22" t="s">
        <v>95</v>
      </c>
      <c r="C36" s="22" t="s">
        <v>2</v>
      </c>
      <c r="D36" s="22" t="s">
        <v>31</v>
      </c>
      <c r="E36" s="25">
        <v>2.2189999999999999</v>
      </c>
      <c r="F36" s="25">
        <v>1.3048</v>
      </c>
      <c r="G36" s="25">
        <v>3.7738</v>
      </c>
    </row>
    <row r="37" spans="2:7" x14ac:dyDescent="0.3">
      <c r="B37" s="22" t="s">
        <v>95</v>
      </c>
      <c r="C37" s="22" t="s">
        <v>2</v>
      </c>
      <c r="D37" s="22" t="s">
        <v>23</v>
      </c>
      <c r="E37" s="25">
        <v>8.8910292370344823</v>
      </c>
      <c r="F37" s="25">
        <v>5.7882547843022616</v>
      </c>
      <c r="G37" s="25">
        <v>13.6570354691688</v>
      </c>
    </row>
    <row r="38" spans="2:7" x14ac:dyDescent="0.3">
      <c r="B38" s="22" t="s">
        <v>95</v>
      </c>
      <c r="C38" s="22" t="s">
        <v>2</v>
      </c>
      <c r="D38" s="22" t="s">
        <v>12</v>
      </c>
      <c r="E38" s="25">
        <v>1.730921356146083</v>
      </c>
      <c r="F38" s="25">
        <v>0.73550152135813551</v>
      </c>
      <c r="G38" s="25">
        <v>4.0735316707845648</v>
      </c>
    </row>
    <row r="39" spans="2:7" x14ac:dyDescent="0.3">
      <c r="B39" s="22" t="s">
        <v>95</v>
      </c>
      <c r="C39" s="22" t="s">
        <v>2</v>
      </c>
      <c r="D39" s="22" t="s">
        <v>26</v>
      </c>
      <c r="E39" s="25">
        <v>1.210555898880415</v>
      </c>
      <c r="F39" s="25">
        <v>0.58169432990835224</v>
      </c>
      <c r="G39" s="25">
        <v>2.5192708764155478</v>
      </c>
    </row>
    <row r="40" spans="2:7" x14ac:dyDescent="0.3">
      <c r="B40" s="22" t="s">
        <v>95</v>
      </c>
      <c r="C40" s="22" t="s">
        <v>2</v>
      </c>
      <c r="D40" s="22" t="s">
        <v>24</v>
      </c>
      <c r="E40" s="25">
        <v>2.940702680753847</v>
      </c>
      <c r="F40" s="25">
        <v>1.1999482170042901</v>
      </c>
      <c r="G40" s="25">
        <v>7.2067545366100934</v>
      </c>
    </row>
    <row r="41" spans="2:7" x14ac:dyDescent="0.3">
      <c r="B41" s="22" t="s">
        <v>95</v>
      </c>
      <c r="C41" s="22" t="s">
        <v>92</v>
      </c>
      <c r="D41" s="22" t="s">
        <v>11</v>
      </c>
      <c r="E41" s="25">
        <v>2.2189999999999999</v>
      </c>
      <c r="F41" s="25">
        <v>1.3048</v>
      </c>
      <c r="G41" s="25">
        <v>3.7738</v>
      </c>
    </row>
    <row r="42" spans="2:7" x14ac:dyDescent="0.3">
      <c r="B42" s="3" t="s">
        <v>95</v>
      </c>
      <c r="C42" s="3" t="s">
        <v>92</v>
      </c>
      <c r="D42" s="3" t="s">
        <v>18</v>
      </c>
      <c r="E42" s="26">
        <v>4.4992485506460262</v>
      </c>
      <c r="F42" s="26">
        <v>1.95908616937682</v>
      </c>
      <c r="G42" s="26">
        <v>10.333000067541541</v>
      </c>
    </row>
    <row r="43" spans="2:7" x14ac:dyDescent="0.3">
      <c r="B43" s="11" t="s">
        <v>96</v>
      </c>
      <c r="C43" s="11" t="s">
        <v>91</v>
      </c>
      <c r="D43" s="11" t="s">
        <v>81</v>
      </c>
      <c r="E43" s="24">
        <v>2.9437962799999999</v>
      </c>
      <c r="F43" s="24">
        <v>1.7991242160000001</v>
      </c>
      <c r="G43" s="24">
        <v>4.8172344599999999</v>
      </c>
    </row>
    <row r="44" spans="2:7" x14ac:dyDescent="0.3">
      <c r="B44" s="22" t="s">
        <v>96</v>
      </c>
      <c r="C44" s="22" t="s">
        <v>91</v>
      </c>
      <c r="D44" s="22" t="s">
        <v>82</v>
      </c>
      <c r="E44" s="25">
        <v>0.9701158982704069</v>
      </c>
      <c r="F44" s="25">
        <v>0.59279872996959182</v>
      </c>
      <c r="G44" s="25">
        <v>1.587595938549454</v>
      </c>
    </row>
    <row r="45" spans="2:7" x14ac:dyDescent="0.3">
      <c r="B45" s="22" t="s">
        <v>96</v>
      </c>
      <c r="C45" s="22" t="s">
        <v>91</v>
      </c>
      <c r="D45" s="22" t="s">
        <v>83</v>
      </c>
      <c r="E45" s="25">
        <v>1.443118694273738</v>
      </c>
      <c r="F45" s="25">
        <v>0.88190685881367747</v>
      </c>
      <c r="G45" s="25">
        <v>2.3614643031167679</v>
      </c>
    </row>
    <row r="46" spans="2:7" x14ac:dyDescent="0.3">
      <c r="B46" s="22" t="s">
        <v>96</v>
      </c>
      <c r="C46" s="22" t="s">
        <v>2</v>
      </c>
      <c r="D46" s="22" t="s">
        <v>31</v>
      </c>
      <c r="E46" s="25">
        <v>2.9437962799999999</v>
      </c>
      <c r="F46" s="25">
        <v>1.7991242160000001</v>
      </c>
      <c r="G46" s="25">
        <v>4.8172344599999999</v>
      </c>
    </row>
    <row r="47" spans="2:7" x14ac:dyDescent="0.3">
      <c r="B47" s="22" t="s">
        <v>96</v>
      </c>
      <c r="C47" s="22" t="s">
        <v>2</v>
      </c>
      <c r="D47" s="22" t="s">
        <v>23</v>
      </c>
      <c r="E47" s="25">
        <v>6.5751000474565338</v>
      </c>
      <c r="F47" s="25">
        <v>4.5251800665558184</v>
      </c>
      <c r="G47" s="25">
        <v>9.5536398548151897</v>
      </c>
    </row>
    <row r="48" spans="2:7" x14ac:dyDescent="0.3">
      <c r="B48" s="22" t="s">
        <v>96</v>
      </c>
      <c r="C48" s="22" t="s">
        <v>2</v>
      </c>
      <c r="D48" s="22" t="s">
        <v>12</v>
      </c>
      <c r="E48" s="25">
        <v>2.9967000926000131</v>
      </c>
      <c r="F48" s="25">
        <v>1.805944188110802</v>
      </c>
      <c r="G48" s="25">
        <v>4.9725852571242104</v>
      </c>
    </row>
    <row r="49" spans="2:7" x14ac:dyDescent="0.3">
      <c r="B49" s="22" t="s">
        <v>96</v>
      </c>
      <c r="C49" s="22" t="s">
        <v>2</v>
      </c>
      <c r="D49" s="22" t="s">
        <v>26</v>
      </c>
      <c r="E49" s="25">
        <v>2.066996681708642</v>
      </c>
      <c r="F49" s="25">
        <v>1.076928028628642</v>
      </c>
      <c r="G49" s="25">
        <v>3.9672802347201421</v>
      </c>
    </row>
    <row r="50" spans="2:7" x14ac:dyDescent="0.3">
      <c r="B50" s="22" t="s">
        <v>96</v>
      </c>
      <c r="C50" s="22" t="s">
        <v>2</v>
      </c>
      <c r="D50" s="22" t="s">
        <v>24</v>
      </c>
      <c r="E50" s="25">
        <v>3.307474925433513</v>
      </c>
      <c r="F50" s="25">
        <v>1.5602270496675721</v>
      </c>
      <c r="G50" s="25">
        <v>7.0114092591217503</v>
      </c>
    </row>
    <row r="51" spans="2:7" x14ac:dyDescent="0.3">
      <c r="B51" s="22" t="s">
        <v>96</v>
      </c>
      <c r="C51" s="22" t="s">
        <v>92</v>
      </c>
      <c r="D51" s="22" t="s">
        <v>11</v>
      </c>
      <c r="E51" s="25">
        <v>2.9437962799999999</v>
      </c>
      <c r="F51" s="25">
        <v>1.7991242160000001</v>
      </c>
      <c r="G51" s="25">
        <v>4.8172344599999999</v>
      </c>
    </row>
    <row r="52" spans="2:7" x14ac:dyDescent="0.3">
      <c r="B52" s="3" t="s">
        <v>96</v>
      </c>
      <c r="C52" s="3" t="s">
        <v>92</v>
      </c>
      <c r="D52" s="3" t="s">
        <v>18</v>
      </c>
      <c r="E52" s="26">
        <v>4.2901050765121562</v>
      </c>
      <c r="F52" s="26">
        <v>2.2633352572572858</v>
      </c>
      <c r="G52" s="26">
        <v>8.1318052676909147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Organic Matter</vt:lpstr>
      <vt:lpstr>Nitrogen</vt:lpstr>
      <vt:lpstr>Phosphorus</vt:lpstr>
      <vt:lpstr>Copper</vt:lpstr>
      <vt:lpstr>Zinc</vt:lpstr>
      <vt:lpstr>Compiled</vt:lpstr>
      <vt:lpstr>Predict values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Enzo Paganini</dc:creator>
  <cp:lastModifiedBy>Enzo Paganini</cp:lastModifiedBy>
  <dcterms:created xsi:type="dcterms:W3CDTF">2024-08-14T00:22:25Z</dcterms:created>
  <dcterms:modified xsi:type="dcterms:W3CDTF">2024-10-01T08:02:23Z</dcterms:modified>
</cp:coreProperties>
</file>