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ela.hampel\Desktop\Manuscripts\2019-Nutrients-Biocrates\For submission\"/>
    </mc:Choice>
  </mc:AlternateContent>
  <bookViews>
    <workbookView xWindow="0" yWindow="0" windowWidth="21492" windowHeight="8604"/>
  </bookViews>
  <sheets>
    <sheet name="S4-Recovery F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8" i="1" l="1"/>
  <c r="K127" i="1"/>
  <c r="K126" i="1"/>
  <c r="K123" i="1"/>
  <c r="K120" i="1"/>
  <c r="K119" i="1"/>
  <c r="K114" i="1"/>
  <c r="K111" i="1"/>
  <c r="K110" i="1"/>
  <c r="K104" i="1"/>
  <c r="K101" i="1"/>
  <c r="K98" i="1"/>
  <c r="J98" i="1"/>
  <c r="K91" i="1"/>
  <c r="K86" i="1"/>
  <c r="K74" i="1"/>
  <c r="K73" i="1"/>
  <c r="K69" i="1"/>
  <c r="J69" i="1"/>
  <c r="K62" i="1"/>
  <c r="K45" i="1"/>
</calcChain>
</file>

<file path=xl/sharedStrings.xml><?xml version="1.0" encoding="utf-8"?>
<sst xmlns="http://schemas.openxmlformats.org/spreadsheetml/2006/main" count="217" uniqueCount="160">
  <si>
    <t>Metabolite</t>
  </si>
  <si>
    <t xml:space="preserve">Pooled milk </t>
  </si>
  <si>
    <t xml:space="preserve">Accuracy  [%] </t>
  </si>
  <si>
    <t xml:space="preserve">LOD </t>
  </si>
  <si>
    <t>mean</t>
  </si>
  <si>
    <r>
      <rPr>
        <b/>
        <sz val="11"/>
        <color theme="1"/>
        <rFont val="Calibri"/>
        <family val="2"/>
      </rPr>
      <t xml:space="preserve">± </t>
    </r>
    <r>
      <rPr>
        <b/>
        <sz val="11"/>
        <color theme="1"/>
        <rFont val="Calibri"/>
        <family val="2"/>
        <scheme val="minor"/>
      </rPr>
      <t>SD</t>
    </r>
  </si>
  <si>
    <t>Level 1</t>
  </si>
  <si>
    <t>Level 2</t>
  </si>
  <si>
    <t>Level 3</t>
  </si>
  <si>
    <t>Overall</t>
  </si>
  <si>
    <t>[uM]</t>
  </si>
  <si>
    <t>mean %</t>
  </si>
  <si>
    <t>CV (%)</t>
  </si>
  <si>
    <t>C0</t>
  </si>
  <si>
    <t>C2</t>
  </si>
  <si>
    <t>C3</t>
  </si>
  <si>
    <t>C3-DC (C4-OH)</t>
  </si>
  <si>
    <t>n.d.</t>
  </si>
  <si>
    <t>C3-OH</t>
  </si>
  <si>
    <t>C3:1</t>
  </si>
  <si>
    <t>C4</t>
  </si>
  <si>
    <t>C4:1</t>
  </si>
  <si>
    <t>C5</t>
  </si>
  <si>
    <t>C5-DC (C6-OH)</t>
  </si>
  <si>
    <t>C5-M-DC</t>
  </si>
  <si>
    <t>C5-OH (C3-DC-M)</t>
  </si>
  <si>
    <t>C5:1</t>
  </si>
  <si>
    <t>C5:1-DC</t>
  </si>
  <si>
    <t>C6 (C4:1-DC)</t>
  </si>
  <si>
    <t>C6:1</t>
  </si>
  <si>
    <t>C7-DC</t>
  </si>
  <si>
    <t>C8</t>
  </si>
  <si>
    <t>C9</t>
  </si>
  <si>
    <t>C10</t>
  </si>
  <si>
    <t>C10:1</t>
  </si>
  <si>
    <t>C10:2</t>
  </si>
  <si>
    <t>C12</t>
  </si>
  <si>
    <t>C12-DC</t>
  </si>
  <si>
    <t>C12:1</t>
  </si>
  <si>
    <t>C14</t>
  </si>
  <si>
    <t>C14:1</t>
  </si>
  <si>
    <t>C14:1-OH</t>
  </si>
  <si>
    <t>C14:2</t>
  </si>
  <si>
    <t>C14:2-OH</t>
  </si>
  <si>
    <t>C16</t>
  </si>
  <si>
    <t>C16-OH</t>
  </si>
  <si>
    <t>C16:1</t>
  </si>
  <si>
    <t>C16:1-OH</t>
  </si>
  <si>
    <t>C16:2</t>
  </si>
  <si>
    <t>C16:2-OH</t>
  </si>
  <si>
    <t>C18</t>
  </si>
  <si>
    <t>C18:1</t>
  </si>
  <si>
    <t>C18:1-OH</t>
  </si>
  <si>
    <t>C18:2</t>
  </si>
  <si>
    <t>lysoPC a C14:0</t>
  </si>
  <si>
    <t>lysoPC a C16:0</t>
  </si>
  <si>
    <t>lysoPC a C16:1</t>
  </si>
  <si>
    <t>lysoPC a C17:0</t>
  </si>
  <si>
    <t>lysoPC a C18:0</t>
  </si>
  <si>
    <t>lysoPC a C18:1</t>
  </si>
  <si>
    <t>lysoPC a C18:2</t>
  </si>
  <si>
    <t>lysoPC a C20:3</t>
  </si>
  <si>
    <t>lysoPC a C20:4</t>
  </si>
  <si>
    <t>lysoPC a C24:0</t>
  </si>
  <si>
    <t>lysoPC a C26:0</t>
  </si>
  <si>
    <t>lysoPC a C26:1</t>
  </si>
  <si>
    <t>lysoPC a C28:0</t>
  </si>
  <si>
    <t>lysoPC a C28:1</t>
  </si>
  <si>
    <t>PC aa C24:0</t>
  </si>
  <si>
    <t>PC aa C26:0</t>
  </si>
  <si>
    <t>PC aa C28:1</t>
  </si>
  <si>
    <t>PC aa C30:0</t>
  </si>
  <si>
    <t>PC aa C30:2</t>
  </si>
  <si>
    <t>PC aa C32:0</t>
  </si>
  <si>
    <t>PC aa C32:1</t>
  </si>
  <si>
    <t>PC aa C32:2</t>
  </si>
  <si>
    <t>PC aa C32:3</t>
  </si>
  <si>
    <t>PC aa C34:1</t>
  </si>
  <si>
    <t>PC aa C34:2</t>
  </si>
  <si>
    <t>PC aa C34:3</t>
  </si>
  <si>
    <t>PC aa C34:4</t>
  </si>
  <si>
    <t>PC aa C36:0</t>
  </si>
  <si>
    <t>PC aa C36:1</t>
  </si>
  <si>
    <t>PC aa C36:2</t>
  </si>
  <si>
    <t>PC aa C36:3</t>
  </si>
  <si>
    <t>PC aa C36:4</t>
  </si>
  <si>
    <t>PC aa C36:5</t>
  </si>
  <si>
    <t>PC aa C36:6</t>
  </si>
  <si>
    <t>PC aa C38:0</t>
  </si>
  <si>
    <t>PC aa C38:1</t>
  </si>
  <si>
    <t>PC aa C38:3</t>
  </si>
  <si>
    <t>PC aa C38:4</t>
  </si>
  <si>
    <t>PC aa C38:5</t>
  </si>
  <si>
    <t>PC aa C38:6</t>
  </si>
  <si>
    <t>PC aa C40:1</t>
  </si>
  <si>
    <t>PC aa C40:2</t>
  </si>
  <si>
    <t>PC aa C40:3</t>
  </si>
  <si>
    <t>PC aa C40:4</t>
  </si>
  <si>
    <t>PC aa C40:5</t>
  </si>
  <si>
    <t>PC aa C40:6</t>
  </si>
  <si>
    <t>PC aa C42:0</t>
  </si>
  <si>
    <t>PC aa C42:1</t>
  </si>
  <si>
    <t>PC aa C42:2</t>
  </si>
  <si>
    <t>PC aa C42:4</t>
  </si>
  <si>
    <t>PC aa C42:5</t>
  </si>
  <si>
    <t>PC aa C42:6</t>
  </si>
  <si>
    <t>PC ae C30:0</t>
  </si>
  <si>
    <t>PC ae C30:1</t>
  </si>
  <si>
    <t>PC ae C30:2</t>
  </si>
  <si>
    <t>PC ae C32:1</t>
  </si>
  <si>
    <t>PC ae C32:2</t>
  </si>
  <si>
    <t>PC ae C34:0</t>
  </si>
  <si>
    <t>PC ae C34:1</t>
  </si>
  <si>
    <t>PC ae C34:2</t>
  </si>
  <si>
    <t>PC ae C34:3</t>
  </si>
  <si>
    <t>PC ae C36:0</t>
  </si>
  <si>
    <t>PC ae C36:1</t>
  </si>
  <si>
    <t>PC ae C36:2</t>
  </si>
  <si>
    <t>PC ae C36:3</t>
  </si>
  <si>
    <t>PC ae C36:4</t>
  </si>
  <si>
    <t>PC ae C36:5</t>
  </si>
  <si>
    <t>PC ae C38:0</t>
  </si>
  <si>
    <t>PC ae C38:1</t>
  </si>
  <si>
    <t>PC ae C38:2</t>
  </si>
  <si>
    <t>PC ae C38:3</t>
  </si>
  <si>
    <t>PC ae C38:4</t>
  </si>
  <si>
    <t>PC ae C38:5</t>
  </si>
  <si>
    <t>PC ae C38:6</t>
  </si>
  <si>
    <t>PC ae C40:1</t>
  </si>
  <si>
    <t>PC ae C40:2</t>
  </si>
  <si>
    <t>PC ae C40:3</t>
  </si>
  <si>
    <t>PC ae C40:4</t>
  </si>
  <si>
    <t>PC ae C40:5</t>
  </si>
  <si>
    <t>PC ae C40:6</t>
  </si>
  <si>
    <t>PC ae C42:0</t>
  </si>
  <si>
    <t>PC ae C42:1</t>
  </si>
  <si>
    <t>PC ae C42:2</t>
  </si>
  <si>
    <t>PC ae C42:3</t>
  </si>
  <si>
    <t>PC ae C42:4</t>
  </si>
  <si>
    <t>PC ae C42:5</t>
  </si>
  <si>
    <t>PC ae C44:3</t>
  </si>
  <si>
    <t>PC ae C44:4</t>
  </si>
  <si>
    <t>PC ae C44:5</t>
  </si>
  <si>
    <t>PC ae C44:6</t>
  </si>
  <si>
    <t>SM (OH) C14:1</t>
  </si>
  <si>
    <t>SM (OH) C16:1</t>
  </si>
  <si>
    <t>SM (OH) C22:1</t>
  </si>
  <si>
    <t>SM (OH) C22:2</t>
  </si>
  <si>
    <t>SM (OH) C24:1</t>
  </si>
  <si>
    <t>SM C16:0</t>
  </si>
  <si>
    <t>SM C16:1</t>
  </si>
  <si>
    <t>SM C18:0</t>
  </si>
  <si>
    <t>SM C18:1</t>
  </si>
  <si>
    <t>SM C20:2</t>
  </si>
  <si>
    <t>SM C22:3</t>
  </si>
  <si>
    <t>SM C24:0</t>
  </si>
  <si>
    <t>SM C24:1</t>
  </si>
  <si>
    <t>SM C26:0</t>
  </si>
  <si>
    <t>SM C26:1</t>
  </si>
  <si>
    <t>H1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</si>
</sst>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/>
    </xf>
    <xf numFmtId="0" fontId="2" fillId="0" borderId="0" xfId="0" applyFont="1"/>
    <xf numFmtId="0" fontId="2" fillId="2" borderId="4" xfId="0" applyFont="1" applyFill="1" applyBorder="1" applyAlignment="1">
      <alignment vertical="top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2" borderId="0" xfId="0" applyFill="1"/>
    <xf numFmtId="0" fontId="2" fillId="2" borderId="1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/>
    </xf>
    <xf numFmtId="0" fontId="5" fillId="0" borderId="4" xfId="0" applyFont="1" applyBorder="1" applyAlignment="1">
      <alignment vertical="center" wrapText="1"/>
    </xf>
    <xf numFmtId="164" fontId="0" fillId="0" borderId="4" xfId="0" applyNumberFormat="1" applyBorder="1" applyAlignment="1">
      <alignment horizontal="center"/>
    </xf>
    <xf numFmtId="2" fontId="0" fillId="0" borderId="4" xfId="1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9" fontId="0" fillId="0" borderId="0" xfId="0" applyNumberFormat="1"/>
    <xf numFmtId="2" fontId="0" fillId="0" borderId="0" xfId="0" applyNumberFormat="1"/>
    <xf numFmtId="2" fontId="0" fillId="0" borderId="4" xfId="0" applyNumberFormat="1" applyFill="1" applyBorder="1" applyAlignment="1">
      <alignment horizontal="center"/>
    </xf>
    <xf numFmtId="2" fontId="0" fillId="0" borderId="4" xfId="1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9" fontId="0" fillId="0" borderId="0" xfId="0" applyNumberFormat="1" applyFill="1"/>
    <xf numFmtId="0" fontId="0" fillId="0" borderId="0" xfId="0" applyFill="1"/>
    <xf numFmtId="165" fontId="0" fillId="0" borderId="4" xfId="1" applyNumberFormat="1" applyFont="1" applyFill="1" applyBorder="1" applyAlignment="1">
      <alignment horizontal="center"/>
    </xf>
    <xf numFmtId="0" fontId="0" fillId="0" borderId="4" xfId="0" applyBorder="1" applyAlignment="1"/>
    <xf numFmtId="1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1"/>
  <sheetViews>
    <sheetView tabSelected="1" workbookViewId="0">
      <selection sqref="A1:XFD1048576"/>
    </sheetView>
  </sheetViews>
  <sheetFormatPr defaultRowHeight="14.4" x14ac:dyDescent="0.3"/>
  <cols>
    <col min="1" max="1" width="16" customWidth="1"/>
    <col min="2" max="2" width="9.88671875" style="38" customWidth="1"/>
    <col min="3" max="3" width="6.21875" style="38" customWidth="1"/>
    <col min="4" max="4" width="8.6640625" style="38" customWidth="1"/>
    <col min="5" max="6" width="8.5546875" style="38" customWidth="1"/>
    <col min="7" max="7" width="7.109375" style="38" customWidth="1"/>
    <col min="8" max="8" width="8.88671875" style="38"/>
    <col min="9" max="9" width="7.33203125" style="38" bestFit="1" customWidth="1"/>
    <col min="11" max="11" width="8.88671875" style="38"/>
  </cols>
  <sheetData>
    <row r="1" spans="1:17" s="6" customFormat="1" ht="14.4" customHeight="1" x14ac:dyDescent="0.3">
      <c r="A1" s="1" t="s">
        <v>0</v>
      </c>
      <c r="B1" s="2" t="s">
        <v>1</v>
      </c>
      <c r="C1" s="3"/>
      <c r="D1" s="4" t="s">
        <v>2</v>
      </c>
      <c r="E1" s="4"/>
      <c r="F1" s="4"/>
      <c r="G1" s="4"/>
      <c r="H1" s="4"/>
      <c r="I1" s="4"/>
      <c r="J1" s="4"/>
      <c r="K1" s="4"/>
      <c r="L1" s="5" t="s">
        <v>3</v>
      </c>
    </row>
    <row r="2" spans="1:17" s="6" customFormat="1" x14ac:dyDescent="0.3">
      <c r="A2" s="7"/>
      <c r="B2" s="8" t="s">
        <v>4</v>
      </c>
      <c r="C2" s="9" t="s">
        <v>5</v>
      </c>
      <c r="D2" s="4" t="s">
        <v>6</v>
      </c>
      <c r="E2" s="4"/>
      <c r="F2" s="10" t="s">
        <v>7</v>
      </c>
      <c r="G2" s="10"/>
      <c r="H2" s="11" t="s">
        <v>8</v>
      </c>
      <c r="I2" s="11"/>
      <c r="J2" s="12" t="s">
        <v>9</v>
      </c>
      <c r="K2" s="13"/>
      <c r="L2" s="5">
        <v>5500</v>
      </c>
    </row>
    <row r="3" spans="1:17" s="6" customFormat="1" x14ac:dyDescent="0.3">
      <c r="A3" s="14"/>
      <c r="B3" s="15" t="s">
        <v>10</v>
      </c>
      <c r="C3" s="16"/>
      <c r="D3" s="17" t="s">
        <v>11</v>
      </c>
      <c r="E3" s="18" t="s">
        <v>12</v>
      </c>
      <c r="F3" s="17" t="s">
        <v>11</v>
      </c>
      <c r="G3" s="18" t="s">
        <v>12</v>
      </c>
      <c r="H3" s="17" t="s">
        <v>11</v>
      </c>
      <c r="I3" s="18" t="s">
        <v>12</v>
      </c>
      <c r="J3" s="17" t="s">
        <v>11</v>
      </c>
      <c r="K3" s="18" t="s">
        <v>12</v>
      </c>
      <c r="L3" s="5"/>
    </row>
    <row r="4" spans="1:17" x14ac:dyDescent="0.3">
      <c r="A4" s="19" t="s">
        <v>13</v>
      </c>
      <c r="B4" s="20">
        <v>29.083333333333332</v>
      </c>
      <c r="C4" s="21">
        <v>2.5087181321676337</v>
      </c>
      <c r="D4" s="22">
        <v>95.66936373666789</v>
      </c>
      <c r="E4" s="23">
        <v>5.3644078979684444</v>
      </c>
      <c r="F4" s="22">
        <v>91.045928213045173</v>
      </c>
      <c r="G4" s="23">
        <v>8.8407016426904157</v>
      </c>
      <c r="H4" s="22">
        <v>92.774201311593771</v>
      </c>
      <c r="I4" s="24">
        <v>6.4701514195781655</v>
      </c>
      <c r="J4" s="20">
        <v>93.163164420435621</v>
      </c>
      <c r="K4" s="20">
        <v>6.8917536534123416</v>
      </c>
      <c r="L4" s="25">
        <v>0.752</v>
      </c>
      <c r="M4" s="26"/>
      <c r="O4" s="27"/>
      <c r="P4" s="27"/>
      <c r="Q4" s="27"/>
    </row>
    <row r="5" spans="1:17" x14ac:dyDescent="0.3">
      <c r="A5" s="19" t="s">
        <v>14</v>
      </c>
      <c r="B5" s="20">
        <v>11.893333333333333</v>
      </c>
      <c r="C5" s="21">
        <v>1.0741818592150338</v>
      </c>
      <c r="D5" s="22">
        <v>98.210764984227126</v>
      </c>
      <c r="E5" s="23">
        <v>5.1811878758478489</v>
      </c>
      <c r="F5" s="22">
        <v>93.037611887649376</v>
      </c>
      <c r="G5" s="23">
        <v>9.5870580538314911</v>
      </c>
      <c r="H5" s="22">
        <v>97.732241449586837</v>
      </c>
      <c r="I5" s="24">
        <v>4.5839944479370267</v>
      </c>
      <c r="J5" s="20">
        <v>96.326872773821108</v>
      </c>
      <c r="K5" s="20">
        <v>6.4507467925387898</v>
      </c>
      <c r="L5" s="25">
        <v>5.4710000000000002E-2</v>
      </c>
      <c r="M5" s="26"/>
      <c r="O5" s="27"/>
      <c r="P5" s="27"/>
      <c r="Q5" s="27"/>
    </row>
    <row r="6" spans="1:17" x14ac:dyDescent="0.3">
      <c r="A6" s="19" t="s">
        <v>15</v>
      </c>
      <c r="B6" s="23">
        <v>0.51316666666666666</v>
      </c>
      <c r="C6" s="21">
        <v>4.8626810163393083E-2</v>
      </c>
      <c r="D6" s="22">
        <v>95.956963627564136</v>
      </c>
      <c r="E6" s="23">
        <v>5.8146632857846301</v>
      </c>
      <c r="F6" s="22">
        <v>92.918131592164741</v>
      </c>
      <c r="G6" s="23">
        <v>10.895453627857968</v>
      </c>
      <c r="H6" s="22">
        <v>92.753868267523458</v>
      </c>
      <c r="I6" s="24">
        <v>4.6334663180405506</v>
      </c>
      <c r="J6" s="20">
        <v>93.876321162417455</v>
      </c>
      <c r="K6" s="20">
        <v>7.1145277438943824</v>
      </c>
      <c r="L6" s="25">
        <v>0.161</v>
      </c>
      <c r="M6" s="26"/>
      <c r="O6" s="27"/>
      <c r="P6" s="27"/>
      <c r="Q6" s="27"/>
    </row>
    <row r="7" spans="1:17" x14ac:dyDescent="0.3">
      <c r="A7" s="19" t="s">
        <v>16</v>
      </c>
      <c r="B7" s="28" t="s">
        <v>17</v>
      </c>
      <c r="C7" s="21"/>
      <c r="D7" s="22"/>
      <c r="E7" s="23"/>
      <c r="F7" s="22"/>
      <c r="G7" s="23"/>
      <c r="H7" s="22"/>
      <c r="I7" s="24"/>
      <c r="J7" s="20"/>
      <c r="K7" s="20"/>
      <c r="L7" s="25">
        <v>0.107</v>
      </c>
      <c r="M7" s="26"/>
      <c r="O7" s="27"/>
      <c r="P7" s="27"/>
      <c r="Q7" s="27"/>
    </row>
    <row r="8" spans="1:17" x14ac:dyDescent="0.3">
      <c r="A8" s="19" t="s">
        <v>18</v>
      </c>
      <c r="B8" s="28" t="s">
        <v>17</v>
      </c>
      <c r="C8" s="21"/>
      <c r="D8" s="22"/>
      <c r="E8" s="23"/>
      <c r="F8" s="22"/>
      <c r="G8" s="23"/>
      <c r="H8" s="22"/>
      <c r="I8" s="24"/>
      <c r="J8" s="20"/>
      <c r="K8" s="20"/>
      <c r="L8" s="25">
        <v>6.1032999999999997E-2</v>
      </c>
      <c r="M8" s="26"/>
      <c r="O8" s="27"/>
      <c r="P8" s="27"/>
      <c r="Q8" s="27"/>
    </row>
    <row r="9" spans="1:17" x14ac:dyDescent="0.3">
      <c r="A9" s="19" t="s">
        <v>19</v>
      </c>
      <c r="B9" s="28" t="s">
        <v>17</v>
      </c>
      <c r="C9" s="21"/>
      <c r="D9" s="22"/>
      <c r="E9" s="23"/>
      <c r="F9" s="22"/>
      <c r="G9" s="23"/>
      <c r="H9" s="22"/>
      <c r="I9" s="24"/>
      <c r="J9" s="20"/>
      <c r="K9" s="20"/>
      <c r="L9" s="25">
        <v>1.8162000000000001E-2</v>
      </c>
      <c r="M9" s="26"/>
      <c r="O9" s="27"/>
      <c r="P9" s="27"/>
      <c r="Q9" s="27"/>
    </row>
    <row r="10" spans="1:17" x14ac:dyDescent="0.3">
      <c r="A10" s="19" t="s">
        <v>20</v>
      </c>
      <c r="B10" s="23">
        <v>1.5483333333333331</v>
      </c>
      <c r="C10" s="21">
        <v>0.1434456923949502</v>
      </c>
      <c r="D10" s="22">
        <v>96.96399483233165</v>
      </c>
      <c r="E10" s="23">
        <v>5.3098764542779247</v>
      </c>
      <c r="F10" s="22">
        <v>93.340325117986396</v>
      </c>
      <c r="G10" s="23">
        <v>9.5213034979705942</v>
      </c>
      <c r="H10" s="22">
        <v>94.792485177512674</v>
      </c>
      <c r="I10" s="24">
        <v>3.8596220509497536</v>
      </c>
      <c r="J10" s="20">
        <v>95.032268375943588</v>
      </c>
      <c r="K10" s="20">
        <v>6.2302673343994242</v>
      </c>
      <c r="L10" s="25">
        <v>4.7851999999999999E-2</v>
      </c>
      <c r="M10" s="26"/>
      <c r="O10" s="27"/>
      <c r="P10" s="27"/>
      <c r="Q10" s="27"/>
    </row>
    <row r="11" spans="1:17" x14ac:dyDescent="0.3">
      <c r="A11" s="19" t="s">
        <v>21</v>
      </c>
      <c r="B11" s="28" t="s">
        <v>17</v>
      </c>
      <c r="C11" s="21"/>
      <c r="D11" s="22"/>
      <c r="E11" s="23"/>
      <c r="F11" s="22"/>
      <c r="G11" s="23"/>
      <c r="H11" s="22"/>
      <c r="I11" s="24"/>
      <c r="J11" s="20"/>
      <c r="K11" s="20"/>
      <c r="L11" s="25">
        <v>3.9629999999999999E-2</v>
      </c>
      <c r="M11" s="26"/>
      <c r="O11" s="27"/>
      <c r="P11" s="27"/>
      <c r="Q11" s="27"/>
    </row>
    <row r="12" spans="1:17" x14ac:dyDescent="0.3">
      <c r="A12" s="19" t="s">
        <v>22</v>
      </c>
      <c r="B12" s="23">
        <v>0.14499999999999999</v>
      </c>
      <c r="C12" s="21">
        <v>8.6948260477136604E-3</v>
      </c>
      <c r="D12" s="22">
        <v>99.769129287598929</v>
      </c>
      <c r="E12" s="23">
        <v>9.2852096843467375</v>
      </c>
      <c r="F12" s="22">
        <v>92.63634573734987</v>
      </c>
      <c r="G12" s="23">
        <v>13.063682034397949</v>
      </c>
      <c r="H12" s="22">
        <v>97.895650287449826</v>
      </c>
      <c r="I12" s="24">
        <v>6.4846929534647906</v>
      </c>
      <c r="J12" s="20">
        <v>96.767041770799551</v>
      </c>
      <c r="K12" s="20">
        <v>9.6111948907364937</v>
      </c>
      <c r="L12" s="25">
        <v>6.6453999999999999E-2</v>
      </c>
      <c r="M12" s="26"/>
      <c r="O12" s="27"/>
      <c r="P12" s="27"/>
      <c r="Q12" s="27"/>
    </row>
    <row r="13" spans="1:17" x14ac:dyDescent="0.3">
      <c r="A13" s="19" t="s">
        <v>23</v>
      </c>
      <c r="B13" s="28" t="s">
        <v>17</v>
      </c>
      <c r="C13" s="21"/>
      <c r="D13" s="22"/>
      <c r="E13" s="23"/>
      <c r="F13" s="22"/>
      <c r="G13" s="23"/>
      <c r="H13" s="22"/>
      <c r="I13" s="24"/>
      <c r="J13" s="20"/>
      <c r="K13" s="20"/>
      <c r="L13" s="25">
        <v>5.5904000000000002E-2</v>
      </c>
      <c r="M13" s="26"/>
      <c r="O13" s="27"/>
      <c r="P13" s="27"/>
      <c r="Q13" s="27"/>
    </row>
    <row r="14" spans="1:17" x14ac:dyDescent="0.3">
      <c r="A14" s="19" t="s">
        <v>24</v>
      </c>
      <c r="B14" s="28" t="s">
        <v>17</v>
      </c>
      <c r="C14" s="21"/>
      <c r="D14" s="22"/>
      <c r="E14" s="23"/>
      <c r="F14" s="22"/>
      <c r="G14" s="23"/>
      <c r="H14" s="22"/>
      <c r="I14" s="24"/>
      <c r="J14" s="20"/>
      <c r="K14" s="20"/>
      <c r="L14" s="25">
        <v>9.0426999999999993E-2</v>
      </c>
      <c r="M14" s="26"/>
      <c r="O14" s="27"/>
      <c r="P14" s="27"/>
      <c r="Q14" s="27"/>
    </row>
    <row r="15" spans="1:17" x14ac:dyDescent="0.3">
      <c r="A15" s="19" t="s">
        <v>25</v>
      </c>
      <c r="B15" s="28" t="s">
        <v>17</v>
      </c>
      <c r="C15" s="21"/>
      <c r="D15" s="22"/>
      <c r="E15" s="23"/>
      <c r="F15" s="22"/>
      <c r="G15" s="23"/>
      <c r="H15" s="22"/>
      <c r="I15" s="24"/>
      <c r="J15" s="20"/>
      <c r="K15" s="20"/>
      <c r="L15" s="25">
        <v>0.10299999999999999</v>
      </c>
      <c r="M15" s="26"/>
      <c r="O15" s="27"/>
      <c r="P15" s="27"/>
      <c r="Q15" s="27"/>
    </row>
    <row r="16" spans="1:17" x14ac:dyDescent="0.3">
      <c r="A16" s="19" t="s">
        <v>26</v>
      </c>
      <c r="B16" s="28" t="s">
        <v>17</v>
      </c>
      <c r="C16" s="21"/>
      <c r="D16" s="22"/>
      <c r="E16" s="23"/>
      <c r="F16" s="22"/>
      <c r="G16" s="23"/>
      <c r="H16" s="22"/>
      <c r="I16" s="24"/>
      <c r="J16" s="20"/>
      <c r="K16" s="20"/>
      <c r="L16" s="25">
        <v>6.1419000000000001E-2</v>
      </c>
      <c r="M16" s="26"/>
      <c r="O16" s="27"/>
      <c r="P16" s="27"/>
      <c r="Q16" s="27"/>
    </row>
    <row r="17" spans="1:17" x14ac:dyDescent="0.3">
      <c r="A17" s="19" t="s">
        <v>27</v>
      </c>
      <c r="B17" s="28" t="s">
        <v>17</v>
      </c>
      <c r="C17" s="21"/>
      <c r="D17" s="22"/>
      <c r="E17" s="23"/>
      <c r="F17" s="22"/>
      <c r="G17" s="23"/>
      <c r="H17" s="22"/>
      <c r="I17" s="24"/>
      <c r="J17" s="20"/>
      <c r="K17" s="20"/>
      <c r="L17" s="25">
        <v>8.7712999999999999E-2</v>
      </c>
      <c r="M17" s="26"/>
      <c r="O17" s="27"/>
      <c r="P17" s="27"/>
      <c r="Q17" s="27"/>
    </row>
    <row r="18" spans="1:17" s="34" customFormat="1" x14ac:dyDescent="0.3">
      <c r="A18" s="19" t="s">
        <v>28</v>
      </c>
      <c r="B18" s="28">
        <v>0.14633333333333334</v>
      </c>
      <c r="C18" s="29">
        <v>1.1587349423689037E-2</v>
      </c>
      <c r="D18" s="30">
        <v>94.991256557581821</v>
      </c>
      <c r="E18" s="28">
        <v>7.1333890808777625</v>
      </c>
      <c r="F18" s="30">
        <v>90.177458385275358</v>
      </c>
      <c r="G18" s="28">
        <v>10.388867146697489</v>
      </c>
      <c r="H18" s="30">
        <v>95.608321075856267</v>
      </c>
      <c r="I18" s="31">
        <v>6.5625652307555598</v>
      </c>
      <c r="J18" s="20">
        <v>93.592345339571139</v>
      </c>
      <c r="K18" s="20">
        <v>8.0282738194436032</v>
      </c>
      <c r="L18" s="32">
        <v>6.8981000000000001E-2</v>
      </c>
      <c r="M18" s="33"/>
      <c r="O18" s="27"/>
      <c r="P18" s="27"/>
      <c r="Q18" s="27"/>
    </row>
    <row r="19" spans="1:17" x14ac:dyDescent="0.3">
      <c r="A19" s="19" t="s">
        <v>29</v>
      </c>
      <c r="B19" s="28" t="s">
        <v>17</v>
      </c>
      <c r="C19" s="21"/>
      <c r="D19" s="22"/>
      <c r="E19" s="23"/>
      <c r="F19" s="22"/>
      <c r="G19" s="23"/>
      <c r="H19" s="22"/>
      <c r="I19" s="24"/>
      <c r="J19" s="20"/>
      <c r="K19" s="20"/>
      <c r="L19" s="25">
        <v>5.8643000000000001E-2</v>
      </c>
      <c r="M19" s="26"/>
      <c r="O19" s="27"/>
      <c r="P19" s="27"/>
      <c r="Q19" s="27"/>
    </row>
    <row r="20" spans="1:17" x14ac:dyDescent="0.3">
      <c r="A20" s="19" t="s">
        <v>30</v>
      </c>
      <c r="B20" s="23">
        <v>6.8835999999999994E-2</v>
      </c>
      <c r="C20" s="21"/>
      <c r="D20" s="22"/>
      <c r="E20" s="23"/>
      <c r="F20" s="22"/>
      <c r="G20" s="23"/>
      <c r="H20" s="22"/>
      <c r="I20" s="24"/>
      <c r="J20" s="20"/>
      <c r="K20" s="20"/>
      <c r="L20" s="25">
        <v>6.8548999999999999E-2</v>
      </c>
      <c r="M20" s="26"/>
      <c r="O20" s="27"/>
      <c r="P20" s="27"/>
      <c r="Q20" s="27"/>
    </row>
    <row r="21" spans="1:17" x14ac:dyDescent="0.3">
      <c r="A21" s="19" t="s">
        <v>31</v>
      </c>
      <c r="B21" s="28" t="s">
        <v>17</v>
      </c>
      <c r="C21" s="21"/>
      <c r="D21" s="22"/>
      <c r="E21" s="23"/>
      <c r="F21" s="22"/>
      <c r="G21" s="23"/>
      <c r="H21" s="22"/>
      <c r="I21" s="24"/>
      <c r="J21" s="20"/>
      <c r="K21" s="20"/>
      <c r="L21" s="25">
        <v>0.26400000000000001</v>
      </c>
      <c r="M21" s="26"/>
      <c r="O21" s="27"/>
      <c r="P21" s="27"/>
      <c r="Q21" s="27"/>
    </row>
    <row r="22" spans="1:17" s="34" customFormat="1" x14ac:dyDescent="0.3">
      <c r="A22" s="19" t="s">
        <v>32</v>
      </c>
      <c r="B22" s="28" t="s">
        <v>17</v>
      </c>
      <c r="C22" s="29"/>
      <c r="D22" s="30"/>
      <c r="E22" s="28"/>
      <c r="F22" s="30"/>
      <c r="G22" s="28"/>
      <c r="H22" s="30"/>
      <c r="I22" s="31"/>
      <c r="J22" s="20"/>
      <c r="K22" s="20"/>
      <c r="L22" s="32">
        <v>0.151</v>
      </c>
      <c r="M22" s="33"/>
      <c r="O22" s="27"/>
      <c r="P22" s="27"/>
      <c r="Q22" s="27"/>
    </row>
    <row r="23" spans="1:17" x14ac:dyDescent="0.3">
      <c r="A23" s="19" t="s">
        <v>33</v>
      </c>
      <c r="B23" s="28" t="s">
        <v>17</v>
      </c>
      <c r="C23" s="21"/>
      <c r="D23" s="22"/>
      <c r="E23" s="23"/>
      <c r="F23" s="22"/>
      <c r="G23" s="23"/>
      <c r="H23" s="22"/>
      <c r="I23" s="24"/>
      <c r="J23" s="20"/>
      <c r="K23" s="20"/>
      <c r="L23" s="25">
        <v>0.13500000000000001</v>
      </c>
      <c r="M23" s="26"/>
      <c r="O23" s="27"/>
      <c r="P23" s="27"/>
      <c r="Q23" s="27"/>
    </row>
    <row r="24" spans="1:17" x14ac:dyDescent="0.3">
      <c r="A24" s="19" t="s">
        <v>34</v>
      </c>
      <c r="B24" s="28" t="s">
        <v>17</v>
      </c>
      <c r="C24" s="21"/>
      <c r="D24" s="22"/>
      <c r="E24" s="23"/>
      <c r="F24" s="22"/>
      <c r="G24" s="23"/>
      <c r="H24" s="22"/>
      <c r="I24" s="24"/>
      <c r="J24" s="20"/>
      <c r="K24" s="20"/>
      <c r="L24" s="25">
        <v>0.41199999999999998</v>
      </c>
      <c r="M24" s="26"/>
      <c r="O24" s="27"/>
      <c r="P24" s="27"/>
      <c r="Q24" s="27"/>
    </row>
    <row r="25" spans="1:17" s="34" customFormat="1" x14ac:dyDescent="0.3">
      <c r="A25" s="19" t="s">
        <v>35</v>
      </c>
      <c r="B25" s="28" t="s">
        <v>17</v>
      </c>
      <c r="C25" s="29"/>
      <c r="D25" s="30"/>
      <c r="E25" s="28"/>
      <c r="F25" s="30"/>
      <c r="G25" s="28"/>
      <c r="H25" s="30"/>
      <c r="I25" s="31"/>
      <c r="J25" s="20"/>
      <c r="K25" s="20"/>
      <c r="L25" s="32">
        <v>1.1599999999999999</v>
      </c>
      <c r="M25" s="33"/>
      <c r="O25" s="27"/>
      <c r="P25" s="27"/>
      <c r="Q25" s="27"/>
    </row>
    <row r="26" spans="1:17" s="34" customFormat="1" x14ac:dyDescent="0.3">
      <c r="A26" s="19" t="s">
        <v>36</v>
      </c>
      <c r="B26" s="28">
        <v>2.7750000000000004</v>
      </c>
      <c r="C26" s="29">
        <v>0.24089416763383883</v>
      </c>
      <c r="D26" s="30">
        <v>96.864501679731248</v>
      </c>
      <c r="E26" s="28">
        <v>4.9013796360000184</v>
      </c>
      <c r="F26" s="30">
        <v>92.648774795799284</v>
      </c>
      <c r="G26" s="28">
        <v>9.4798715388393564</v>
      </c>
      <c r="H26" s="30">
        <v>93.704416827119417</v>
      </c>
      <c r="I26" s="31">
        <v>2.8979019372901833</v>
      </c>
      <c r="J26" s="20">
        <v>94.405897767549973</v>
      </c>
      <c r="K26" s="20">
        <v>5.7597177040431857</v>
      </c>
      <c r="L26" s="32">
        <v>0.13300000000000001</v>
      </c>
      <c r="M26" s="33"/>
      <c r="O26" s="27"/>
      <c r="P26" s="27"/>
      <c r="Q26" s="27"/>
    </row>
    <row r="27" spans="1:17" s="34" customFormat="1" x14ac:dyDescent="0.3">
      <c r="A27" s="19" t="s">
        <v>37</v>
      </c>
      <c r="B27" s="28" t="s">
        <v>17</v>
      </c>
      <c r="C27" s="29"/>
      <c r="D27" s="30"/>
      <c r="E27" s="28"/>
      <c r="F27" s="30"/>
      <c r="G27" s="28"/>
      <c r="H27" s="30"/>
      <c r="I27" s="31"/>
      <c r="J27" s="20"/>
      <c r="K27" s="20"/>
      <c r="L27" s="32">
        <v>0.91500000000000004</v>
      </c>
      <c r="M27" s="33"/>
      <c r="O27" s="27"/>
      <c r="P27" s="27"/>
      <c r="Q27" s="27"/>
    </row>
    <row r="28" spans="1:17" s="34" customFormat="1" x14ac:dyDescent="0.3">
      <c r="A28" s="19" t="s">
        <v>38</v>
      </c>
      <c r="B28" s="28">
        <v>0.39916666666666667</v>
      </c>
      <c r="C28" s="29">
        <v>3.7290302582128051E-2</v>
      </c>
      <c r="D28" s="30"/>
      <c r="E28" s="28">
        <v>5.5764835399448867</v>
      </c>
      <c r="F28" s="30"/>
      <c r="G28" s="28">
        <v>8.6108915452825041</v>
      </c>
      <c r="H28" s="30">
        <v>70.137717054052601</v>
      </c>
      <c r="I28" s="31">
        <v>3.988787357162237</v>
      </c>
      <c r="J28" s="20">
        <v>70.137717054052601</v>
      </c>
      <c r="K28" s="20">
        <v>6.0587208141298765</v>
      </c>
      <c r="L28" s="32">
        <v>0.14799999999999999</v>
      </c>
      <c r="M28" s="33"/>
      <c r="O28" s="27"/>
      <c r="P28" s="27"/>
      <c r="Q28" s="27"/>
    </row>
    <row r="29" spans="1:17" s="34" customFormat="1" x14ac:dyDescent="0.3">
      <c r="A29" s="19" t="s">
        <v>39</v>
      </c>
      <c r="B29" s="28">
        <v>0.61116666666666664</v>
      </c>
      <c r="C29" s="29">
        <v>3.8498917733706089E-2</v>
      </c>
      <c r="D29" s="30">
        <v>86.896283512797453</v>
      </c>
      <c r="E29" s="28">
        <v>4.8473192072013926</v>
      </c>
      <c r="F29" s="30">
        <v>83.604863704998834</v>
      </c>
      <c r="G29" s="28">
        <v>8.1194511422291331</v>
      </c>
      <c r="H29" s="30">
        <v>82.862616042045261</v>
      </c>
      <c r="I29" s="31">
        <v>7.5326825725940445</v>
      </c>
      <c r="J29" s="20">
        <v>84.454587753280521</v>
      </c>
      <c r="K29" s="20">
        <v>6.8331509740081904</v>
      </c>
      <c r="L29" s="32">
        <v>5.7512000000000001E-2</v>
      </c>
      <c r="M29" s="33"/>
      <c r="O29" s="27"/>
      <c r="P29" s="27"/>
      <c r="Q29" s="27"/>
    </row>
    <row r="30" spans="1:17" x14ac:dyDescent="0.3">
      <c r="A30" s="19" t="s">
        <v>40</v>
      </c>
      <c r="B30" s="28" t="s">
        <v>17</v>
      </c>
      <c r="C30" s="21"/>
      <c r="D30" s="22"/>
      <c r="E30" s="23"/>
      <c r="F30" s="22"/>
      <c r="G30" s="23"/>
      <c r="H30" s="22"/>
      <c r="I30" s="24"/>
      <c r="J30" s="20"/>
      <c r="K30" s="20"/>
      <c r="L30" s="25">
        <v>2.0736000000000001E-2</v>
      </c>
      <c r="M30" s="26"/>
      <c r="O30" s="27"/>
      <c r="P30" s="27"/>
      <c r="Q30" s="27"/>
    </row>
    <row r="31" spans="1:17" s="34" customFormat="1" x14ac:dyDescent="0.3">
      <c r="A31" s="19" t="s">
        <v>41</v>
      </c>
      <c r="B31" s="28" t="s">
        <v>17</v>
      </c>
      <c r="C31" s="29"/>
      <c r="D31" s="30"/>
      <c r="E31" s="28"/>
      <c r="F31" s="30"/>
      <c r="G31" s="28"/>
      <c r="H31" s="30"/>
      <c r="I31" s="31"/>
      <c r="J31" s="20"/>
      <c r="K31" s="20"/>
      <c r="L31" s="32">
        <v>3.2966000000000002E-2</v>
      </c>
      <c r="M31" s="33"/>
      <c r="O31" s="27"/>
      <c r="P31" s="27"/>
      <c r="Q31" s="27"/>
    </row>
    <row r="32" spans="1:17" s="34" customFormat="1" x14ac:dyDescent="0.3">
      <c r="A32" s="19" t="s">
        <v>42</v>
      </c>
      <c r="B32" s="28" t="s">
        <v>17</v>
      </c>
      <c r="C32" s="29"/>
      <c r="D32" s="30"/>
      <c r="E32" s="28"/>
      <c r="F32" s="30"/>
      <c r="G32" s="28"/>
      <c r="H32" s="30"/>
      <c r="I32" s="31"/>
      <c r="J32" s="20"/>
      <c r="K32" s="20"/>
      <c r="L32" s="32">
        <v>0.20599999999999999</v>
      </c>
      <c r="M32" s="33"/>
      <c r="O32" s="27"/>
      <c r="P32" s="27"/>
      <c r="Q32" s="27"/>
    </row>
    <row r="33" spans="1:17" s="34" customFormat="1" x14ac:dyDescent="0.3">
      <c r="A33" s="19" t="s">
        <v>43</v>
      </c>
      <c r="B33" s="28">
        <v>2.4705333333333333E-2</v>
      </c>
      <c r="C33" s="35">
        <v>1.60188555562916E-3</v>
      </c>
      <c r="D33" s="30"/>
      <c r="E33" s="28"/>
      <c r="F33" s="30"/>
      <c r="G33" s="28"/>
      <c r="H33" s="30"/>
      <c r="I33" s="31"/>
      <c r="J33" s="20"/>
      <c r="K33" s="20"/>
      <c r="L33" s="32">
        <v>2.2925000000000001E-2</v>
      </c>
      <c r="M33" s="33"/>
      <c r="O33" s="27"/>
      <c r="P33" s="27"/>
      <c r="Q33" s="27"/>
    </row>
    <row r="34" spans="1:17" s="34" customFormat="1" x14ac:dyDescent="0.3">
      <c r="A34" s="19" t="s">
        <v>44</v>
      </c>
      <c r="B34" s="28" t="s">
        <v>17</v>
      </c>
      <c r="C34" s="29"/>
      <c r="D34" s="30"/>
      <c r="E34" s="28"/>
      <c r="F34" s="30"/>
      <c r="G34" s="28"/>
      <c r="H34" s="30"/>
      <c r="I34" s="31"/>
      <c r="J34" s="20"/>
      <c r="K34" s="20"/>
      <c r="L34" s="32">
        <v>4.0091000000000002E-2</v>
      </c>
      <c r="M34" s="33"/>
      <c r="O34" s="27"/>
      <c r="P34" s="27"/>
      <c r="Q34" s="27"/>
    </row>
    <row r="35" spans="1:17" x14ac:dyDescent="0.3">
      <c r="A35" s="19" t="s">
        <v>45</v>
      </c>
      <c r="B35" s="28" t="s">
        <v>17</v>
      </c>
      <c r="C35" s="21"/>
      <c r="D35" s="22"/>
      <c r="E35" s="23"/>
      <c r="F35" s="22"/>
      <c r="G35" s="23"/>
      <c r="H35" s="22"/>
      <c r="I35" s="24"/>
      <c r="J35" s="20"/>
      <c r="K35" s="20"/>
      <c r="L35" s="25">
        <v>7.6614000000000002E-2</v>
      </c>
      <c r="M35" s="26"/>
      <c r="O35" s="27"/>
      <c r="P35" s="27"/>
      <c r="Q35" s="27"/>
    </row>
    <row r="36" spans="1:17" s="34" customFormat="1" x14ac:dyDescent="0.3">
      <c r="A36" s="19" t="s">
        <v>46</v>
      </c>
      <c r="B36" s="28" t="s">
        <v>17</v>
      </c>
      <c r="C36" s="29"/>
      <c r="D36" s="30"/>
      <c r="E36" s="28"/>
      <c r="F36" s="30"/>
      <c r="G36" s="28"/>
      <c r="H36" s="30"/>
      <c r="I36" s="31"/>
      <c r="J36" s="20"/>
      <c r="K36" s="20"/>
      <c r="L36" s="32">
        <v>4.1311E-2</v>
      </c>
      <c r="M36" s="33"/>
      <c r="O36" s="27"/>
      <c r="P36" s="27"/>
      <c r="Q36" s="27"/>
    </row>
    <row r="37" spans="1:17" s="34" customFormat="1" x14ac:dyDescent="0.3">
      <c r="A37" s="19" t="s">
        <v>47</v>
      </c>
      <c r="B37" s="28" t="s">
        <v>17</v>
      </c>
      <c r="C37" s="29"/>
      <c r="D37" s="30"/>
      <c r="E37" s="28"/>
      <c r="F37" s="30"/>
      <c r="G37" s="28"/>
      <c r="H37" s="30"/>
      <c r="I37" s="31"/>
      <c r="J37" s="20"/>
      <c r="K37" s="20"/>
      <c r="L37" s="32">
        <v>2.666E-2</v>
      </c>
      <c r="M37" s="33"/>
      <c r="O37" s="27"/>
      <c r="P37" s="27"/>
      <c r="Q37" s="27"/>
    </row>
    <row r="38" spans="1:17" x14ac:dyDescent="0.3">
      <c r="A38" s="19" t="s">
        <v>48</v>
      </c>
      <c r="B38" s="28" t="s">
        <v>17</v>
      </c>
      <c r="C38" s="21"/>
      <c r="D38" s="22"/>
      <c r="E38" s="23"/>
      <c r="F38" s="22"/>
      <c r="G38" s="23"/>
      <c r="H38" s="22"/>
      <c r="I38" s="24"/>
      <c r="J38" s="20"/>
      <c r="K38" s="20"/>
      <c r="L38" s="25">
        <v>4.2368000000000003E-2</v>
      </c>
      <c r="M38" s="26"/>
      <c r="O38" s="27"/>
      <c r="P38" s="27"/>
      <c r="Q38" s="27"/>
    </row>
    <row r="39" spans="1:17" x14ac:dyDescent="0.3">
      <c r="A39" s="19" t="s">
        <v>49</v>
      </c>
      <c r="B39" s="28" t="s">
        <v>17</v>
      </c>
      <c r="C39" s="21"/>
      <c r="D39" s="22"/>
      <c r="E39" s="23"/>
      <c r="F39" s="22"/>
      <c r="G39" s="23"/>
      <c r="H39" s="22"/>
      <c r="I39" s="24"/>
      <c r="J39" s="20"/>
      <c r="K39" s="20"/>
      <c r="L39" s="25">
        <v>3.0384999999999999E-2</v>
      </c>
      <c r="M39" s="26"/>
      <c r="O39" s="27"/>
      <c r="P39" s="27"/>
      <c r="Q39" s="27"/>
    </row>
    <row r="40" spans="1:17" s="34" customFormat="1" x14ac:dyDescent="0.3">
      <c r="A40" s="19" t="s">
        <v>50</v>
      </c>
      <c r="B40" s="28">
        <v>5.3167666666666669E-2</v>
      </c>
      <c r="C40" s="29">
        <v>7.4683308621582966E-3</v>
      </c>
      <c r="D40" s="30">
        <v>95.870393188968833</v>
      </c>
      <c r="E40" s="28">
        <v>8.3120941459363333</v>
      </c>
      <c r="F40" s="30">
        <v>90.543855904555912</v>
      </c>
      <c r="G40" s="28">
        <v>11.812590360733207</v>
      </c>
      <c r="H40" s="30">
        <v>93.798372853523219</v>
      </c>
      <c r="I40" s="31">
        <v>8.0725604239714492</v>
      </c>
      <c r="J40" s="20">
        <v>93.404207315682655</v>
      </c>
      <c r="K40" s="20">
        <v>9.3990816435469959</v>
      </c>
      <c r="L40" s="32">
        <v>3.9293000000000002E-2</v>
      </c>
      <c r="M40" s="33"/>
      <c r="O40" s="27"/>
      <c r="P40" s="27"/>
      <c r="Q40" s="27"/>
    </row>
    <row r="41" spans="1:17" s="34" customFormat="1" x14ac:dyDescent="0.3">
      <c r="A41" s="19" t="s">
        <v>51</v>
      </c>
      <c r="B41" s="28" t="s">
        <v>17</v>
      </c>
      <c r="C41" s="29"/>
      <c r="D41" s="30"/>
      <c r="E41" s="28"/>
      <c r="F41" s="30"/>
      <c r="G41" s="28"/>
      <c r="H41" s="30"/>
      <c r="I41" s="31"/>
      <c r="J41" s="20"/>
      <c r="K41" s="20"/>
      <c r="L41" s="32">
        <v>6.1768000000000003E-2</v>
      </c>
      <c r="M41" s="33"/>
      <c r="O41" s="27"/>
      <c r="P41" s="27"/>
      <c r="Q41" s="27"/>
    </row>
    <row r="42" spans="1:17" s="34" customFormat="1" x14ac:dyDescent="0.3">
      <c r="A42" s="19" t="s">
        <v>52</v>
      </c>
      <c r="B42" s="28" t="s">
        <v>17</v>
      </c>
      <c r="C42" s="29"/>
      <c r="D42" s="30"/>
      <c r="E42" s="28"/>
      <c r="F42" s="30"/>
      <c r="G42" s="28"/>
      <c r="H42" s="30"/>
      <c r="I42" s="31"/>
      <c r="J42" s="20"/>
      <c r="K42" s="20"/>
      <c r="L42" s="32">
        <v>5.7329999999999999E-2</v>
      </c>
      <c r="M42" s="33"/>
      <c r="O42" s="27"/>
      <c r="P42" s="27"/>
      <c r="Q42" s="27"/>
    </row>
    <row r="43" spans="1:17" s="34" customFormat="1" x14ac:dyDescent="0.3">
      <c r="A43" s="19" t="s">
        <v>53</v>
      </c>
      <c r="B43" s="28" t="s">
        <v>17</v>
      </c>
      <c r="C43" s="29"/>
      <c r="D43" s="30"/>
      <c r="E43" s="28"/>
      <c r="F43" s="30"/>
      <c r="G43" s="28"/>
      <c r="H43" s="30"/>
      <c r="I43" s="31"/>
      <c r="J43" s="20"/>
      <c r="K43" s="20"/>
      <c r="L43" s="32">
        <v>3.3731999999999998E-2</v>
      </c>
      <c r="M43" s="33"/>
      <c r="O43" s="27"/>
      <c r="P43" s="27"/>
      <c r="Q43" s="27"/>
    </row>
    <row r="44" spans="1:17" s="34" customFormat="1" x14ac:dyDescent="0.3">
      <c r="A44" s="19" t="s">
        <v>54</v>
      </c>
      <c r="B44" s="28" t="s">
        <v>17</v>
      </c>
      <c r="C44" s="29"/>
      <c r="D44" s="30"/>
      <c r="E44" s="28"/>
      <c r="F44" s="30"/>
      <c r="G44" s="28"/>
      <c r="H44" s="30"/>
      <c r="I44" s="31"/>
      <c r="J44" s="20"/>
      <c r="K44" s="20"/>
      <c r="L44" s="32">
        <v>18.399999999999999</v>
      </c>
      <c r="M44" s="33"/>
      <c r="O44" s="27"/>
      <c r="P44" s="27"/>
      <c r="Q44" s="27"/>
    </row>
    <row r="45" spans="1:17" x14ac:dyDescent="0.3">
      <c r="A45" s="19" t="s">
        <v>55</v>
      </c>
      <c r="B45" s="23">
        <v>7.1466666666666674</v>
      </c>
      <c r="C45" s="21">
        <v>0.5679319208027197</v>
      </c>
      <c r="D45" s="22"/>
      <c r="E45" s="23"/>
      <c r="F45" s="22"/>
      <c r="G45" s="23"/>
      <c r="H45" s="22">
        <v>91.800154285973576</v>
      </c>
      <c r="I45" s="24">
        <v>5.6059809368413234</v>
      </c>
      <c r="J45" s="20">
        <v>91.800154285973576</v>
      </c>
      <c r="K45" s="20">
        <f>I45</f>
        <v>5.6059809368413234</v>
      </c>
      <c r="L45" s="25">
        <v>0.184</v>
      </c>
      <c r="M45" s="26"/>
      <c r="O45" s="27"/>
      <c r="P45" s="27"/>
      <c r="Q45" s="27"/>
    </row>
    <row r="46" spans="1:17" x14ac:dyDescent="0.3">
      <c r="A46" s="19" t="s">
        <v>56</v>
      </c>
      <c r="B46" s="23">
        <v>0.29316666666666663</v>
      </c>
      <c r="C46" s="23">
        <v>4.0091977584881942E-2</v>
      </c>
      <c r="D46" s="20"/>
      <c r="E46" s="23"/>
      <c r="F46" s="20"/>
      <c r="G46" s="23"/>
      <c r="H46" s="20"/>
      <c r="I46" s="23"/>
      <c r="J46" s="20"/>
      <c r="K46" s="20"/>
      <c r="L46" s="25">
        <v>9.9650000000000002E-2</v>
      </c>
      <c r="M46" s="26"/>
      <c r="O46" s="27"/>
      <c r="P46" s="27"/>
      <c r="Q46" s="27"/>
    </row>
    <row r="47" spans="1:17" x14ac:dyDescent="0.3">
      <c r="A47" s="19" t="s">
        <v>57</v>
      </c>
      <c r="B47" s="23">
        <v>0.12096033333333334</v>
      </c>
      <c r="C47" s="23">
        <v>1.3115206466795204E-2</v>
      </c>
      <c r="D47" s="20"/>
      <c r="E47" s="23"/>
      <c r="F47" s="20"/>
      <c r="G47" s="23"/>
      <c r="H47" s="20"/>
      <c r="I47" s="23"/>
      <c r="J47" s="20"/>
      <c r="K47" s="20"/>
      <c r="L47" s="25">
        <v>9.2017000000000002E-2</v>
      </c>
      <c r="M47" s="26"/>
      <c r="O47" s="27"/>
      <c r="P47" s="27"/>
      <c r="Q47" s="27"/>
    </row>
    <row r="48" spans="1:17" x14ac:dyDescent="0.3">
      <c r="A48" s="19" t="s">
        <v>58</v>
      </c>
      <c r="B48" s="23">
        <v>1.2866666666666668</v>
      </c>
      <c r="C48" s="23">
        <v>0.12675435561221024</v>
      </c>
      <c r="D48" s="20">
        <v>87.690064569881258</v>
      </c>
      <c r="E48" s="23">
        <v>9.8498954864673145</v>
      </c>
      <c r="F48" s="20">
        <v>86.566050728796057</v>
      </c>
      <c r="G48" s="23">
        <v>13.845573731961879</v>
      </c>
      <c r="H48" s="20">
        <v>94.191496484767342</v>
      </c>
      <c r="I48" s="23">
        <v>6.8735169988564104</v>
      </c>
      <c r="J48" s="20">
        <v>89.482537261148209</v>
      </c>
      <c r="K48" s="20">
        <v>10.189662072428535</v>
      </c>
      <c r="L48" s="25">
        <v>0.54900000000000004</v>
      </c>
      <c r="M48" s="26"/>
      <c r="O48" s="27"/>
      <c r="P48" s="27"/>
      <c r="Q48" s="27"/>
    </row>
    <row r="49" spans="1:17" x14ac:dyDescent="0.3">
      <c r="A49" s="19" t="s">
        <v>59</v>
      </c>
      <c r="B49" s="23">
        <v>2.2866666666666666</v>
      </c>
      <c r="C49" s="23">
        <v>0.2076214504011247</v>
      </c>
      <c r="D49" s="20"/>
      <c r="E49" s="23"/>
      <c r="F49" s="20"/>
      <c r="G49" s="23"/>
      <c r="H49" s="20"/>
      <c r="I49" s="23"/>
      <c r="J49" s="20"/>
      <c r="K49" s="20"/>
      <c r="L49" s="25">
        <v>0.107</v>
      </c>
      <c r="M49" s="26"/>
      <c r="O49" s="27"/>
      <c r="P49" s="27"/>
      <c r="Q49" s="27"/>
    </row>
    <row r="50" spans="1:17" x14ac:dyDescent="0.3">
      <c r="A50" s="19" t="s">
        <v>60</v>
      </c>
      <c r="B50" s="20">
        <v>9.9583333333333339</v>
      </c>
      <c r="C50" s="23">
        <v>0.90245036797968359</v>
      </c>
      <c r="D50" s="20"/>
      <c r="E50" s="23"/>
      <c r="F50" s="20"/>
      <c r="G50" s="23"/>
      <c r="H50" s="20"/>
      <c r="I50" s="23"/>
      <c r="J50" s="20"/>
      <c r="K50" s="20"/>
      <c r="L50" s="25">
        <v>0.111</v>
      </c>
      <c r="M50" s="26"/>
      <c r="O50" s="27"/>
      <c r="P50" s="27"/>
      <c r="Q50" s="27"/>
    </row>
    <row r="51" spans="1:17" x14ac:dyDescent="0.3">
      <c r="A51" s="19" t="s">
        <v>61</v>
      </c>
      <c r="B51" s="23">
        <v>0.36316666666666664</v>
      </c>
      <c r="C51" s="23">
        <v>3.3438999187575376E-2</v>
      </c>
      <c r="D51" s="20"/>
      <c r="E51" s="23"/>
      <c r="F51" s="20"/>
      <c r="G51" s="23"/>
      <c r="H51" s="20"/>
      <c r="I51" s="23"/>
      <c r="J51" s="20"/>
      <c r="K51" s="20"/>
      <c r="L51" s="25">
        <v>0.214</v>
      </c>
      <c r="M51" s="26"/>
      <c r="O51" s="27"/>
      <c r="P51" s="27"/>
      <c r="Q51" s="27"/>
    </row>
    <row r="52" spans="1:17" x14ac:dyDescent="0.3">
      <c r="A52" s="19" t="s">
        <v>62</v>
      </c>
      <c r="B52" s="23">
        <v>0.49233333333333329</v>
      </c>
      <c r="C52" s="23">
        <v>3.999333277768518E-2</v>
      </c>
      <c r="D52" s="20"/>
      <c r="E52" s="23"/>
      <c r="F52" s="20"/>
      <c r="G52" s="23"/>
      <c r="H52" s="20"/>
      <c r="I52" s="23"/>
      <c r="J52" s="20"/>
      <c r="K52" s="20"/>
      <c r="L52" s="25">
        <v>5.2304999999999997E-2</v>
      </c>
      <c r="M52" s="26"/>
      <c r="O52" s="27"/>
      <c r="P52" s="27"/>
      <c r="Q52" s="27"/>
    </row>
    <row r="53" spans="1:17" x14ac:dyDescent="0.3">
      <c r="A53" s="19" t="s">
        <v>63</v>
      </c>
      <c r="B53" s="28" t="s">
        <v>17</v>
      </c>
      <c r="C53" s="23"/>
      <c r="D53" s="20">
        <v>86.840913647330481</v>
      </c>
      <c r="E53" s="23">
        <v>13.656368782997927</v>
      </c>
      <c r="F53" s="20">
        <v>76.316091954022994</v>
      </c>
      <c r="G53" s="23">
        <v>12.45290613090217</v>
      </c>
      <c r="H53" s="20">
        <v>79.385964912280699</v>
      </c>
      <c r="I53" s="23">
        <v>8.4044042292841183</v>
      </c>
      <c r="J53" s="20">
        <v>80.847656837878063</v>
      </c>
      <c r="K53" s="20">
        <v>11.504559714394738</v>
      </c>
      <c r="L53" s="25">
        <v>3.8323000000000003E-2</v>
      </c>
      <c r="M53" s="26"/>
      <c r="O53" s="27"/>
      <c r="P53" s="27"/>
      <c r="Q53" s="27"/>
    </row>
    <row r="54" spans="1:17" x14ac:dyDescent="0.3">
      <c r="A54" s="19" t="s">
        <v>64</v>
      </c>
      <c r="B54" s="28" t="s">
        <v>17</v>
      </c>
      <c r="C54" s="23"/>
      <c r="D54" s="20"/>
      <c r="E54" s="23"/>
      <c r="F54" s="20"/>
      <c r="G54" s="23"/>
      <c r="H54" s="20"/>
      <c r="I54" s="23"/>
      <c r="J54" s="20"/>
      <c r="K54" s="20"/>
      <c r="L54" s="25">
        <v>9.2674000000000006E-2</v>
      </c>
      <c r="M54" s="26"/>
      <c r="O54" s="27"/>
      <c r="P54" s="27"/>
      <c r="Q54" s="27"/>
    </row>
    <row r="55" spans="1:17" x14ac:dyDescent="0.3">
      <c r="A55" s="19" t="s">
        <v>65</v>
      </c>
      <c r="B55" s="28" t="s">
        <v>17</v>
      </c>
      <c r="C55" s="23"/>
      <c r="D55" s="20"/>
      <c r="E55" s="23"/>
      <c r="F55" s="20"/>
      <c r="G55" s="23"/>
      <c r="H55" s="20"/>
      <c r="I55" s="23"/>
      <c r="J55" s="20"/>
      <c r="K55" s="20"/>
      <c r="L55" s="25">
        <v>5.7124000000000001E-2</v>
      </c>
      <c r="M55" s="26"/>
      <c r="O55" s="27"/>
      <c r="P55" s="27"/>
      <c r="Q55" s="27"/>
    </row>
    <row r="56" spans="1:17" x14ac:dyDescent="0.3">
      <c r="A56" s="19" t="s">
        <v>66</v>
      </c>
      <c r="B56" s="28" t="s">
        <v>17</v>
      </c>
      <c r="C56" s="23"/>
      <c r="D56" s="20"/>
      <c r="E56" s="23"/>
      <c r="F56" s="20"/>
      <c r="G56" s="23"/>
      <c r="H56" s="20"/>
      <c r="I56" s="23"/>
      <c r="J56" s="20"/>
      <c r="K56" s="20"/>
      <c r="L56" s="25">
        <v>0.14899999999999999</v>
      </c>
      <c r="M56" s="26"/>
      <c r="O56" s="27"/>
      <c r="P56" s="27"/>
      <c r="Q56" s="27"/>
    </row>
    <row r="57" spans="1:17" x14ac:dyDescent="0.3">
      <c r="A57" s="19" t="s">
        <v>67</v>
      </c>
      <c r="B57" s="23">
        <v>3.9512666666666668E-2</v>
      </c>
      <c r="C57" s="23">
        <v>6.2579993501650881E-3</v>
      </c>
      <c r="D57" s="20"/>
      <c r="E57" s="23"/>
      <c r="F57" s="20"/>
      <c r="G57" s="23"/>
      <c r="H57" s="20"/>
      <c r="I57" s="23"/>
      <c r="J57" s="20"/>
      <c r="K57" s="20"/>
      <c r="L57" s="25">
        <v>2.9304E-2</v>
      </c>
      <c r="M57" s="26"/>
      <c r="O57" s="27"/>
      <c r="P57" s="27"/>
      <c r="Q57" s="27"/>
    </row>
    <row r="58" spans="1:17" ht="15" customHeight="1" x14ac:dyDescent="0.3">
      <c r="A58" s="19" t="s">
        <v>68</v>
      </c>
      <c r="B58" s="28" t="s">
        <v>17</v>
      </c>
      <c r="C58" s="23"/>
      <c r="D58" s="20"/>
      <c r="E58" s="23"/>
      <c r="F58" s="20"/>
      <c r="G58" s="23"/>
      <c r="H58" s="20"/>
      <c r="I58" s="23"/>
      <c r="J58" s="20"/>
      <c r="K58" s="20"/>
      <c r="L58" s="25">
        <v>0.14799999999999999</v>
      </c>
      <c r="M58" s="26"/>
      <c r="O58" s="27"/>
      <c r="P58" s="27"/>
      <c r="Q58" s="27"/>
    </row>
    <row r="59" spans="1:17" x14ac:dyDescent="0.3">
      <c r="A59" s="19" t="s">
        <v>69</v>
      </c>
      <c r="B59" s="28" t="s">
        <v>17</v>
      </c>
      <c r="C59" s="23"/>
      <c r="D59" s="20"/>
      <c r="E59" s="23"/>
      <c r="F59" s="20"/>
      <c r="G59" s="23"/>
      <c r="H59" s="20"/>
      <c r="I59" s="23"/>
      <c r="J59" s="20"/>
      <c r="K59" s="20"/>
      <c r="L59" s="25">
        <v>0.90400000000000003</v>
      </c>
      <c r="M59" s="26"/>
      <c r="O59" s="27"/>
      <c r="P59" s="27"/>
      <c r="Q59" s="27"/>
    </row>
    <row r="60" spans="1:17" x14ac:dyDescent="0.3">
      <c r="A60" s="19" t="s">
        <v>70</v>
      </c>
      <c r="B60" s="23">
        <v>0.48500000000000004</v>
      </c>
      <c r="C60" s="23">
        <v>3.7555292569756406E-2</v>
      </c>
      <c r="D60" s="20"/>
      <c r="E60" s="23"/>
      <c r="F60" s="20"/>
      <c r="G60" s="23"/>
      <c r="H60" s="20"/>
      <c r="I60" s="23"/>
      <c r="J60" s="20"/>
      <c r="K60" s="20"/>
      <c r="L60" s="25">
        <v>8.7085999999999997E-2</v>
      </c>
      <c r="M60" s="26"/>
      <c r="O60" s="27"/>
      <c r="P60" s="27"/>
      <c r="Q60" s="27"/>
    </row>
    <row r="61" spans="1:17" x14ac:dyDescent="0.3">
      <c r="A61" s="19" t="s">
        <v>71</v>
      </c>
      <c r="B61" s="23">
        <v>1.24</v>
      </c>
      <c r="C61" s="23">
        <v>0.10059821071967434</v>
      </c>
      <c r="D61" s="20"/>
      <c r="E61" s="23"/>
      <c r="F61" s="20"/>
      <c r="G61" s="23"/>
      <c r="H61" s="20"/>
      <c r="I61" s="23"/>
      <c r="J61" s="20"/>
      <c r="K61" s="20"/>
      <c r="L61" s="25">
        <v>0.14399999999999999</v>
      </c>
      <c r="M61" s="26"/>
      <c r="O61" s="27"/>
      <c r="P61" s="27"/>
      <c r="Q61" s="27"/>
    </row>
    <row r="62" spans="1:17" x14ac:dyDescent="0.3">
      <c r="A62" s="19" t="s">
        <v>72</v>
      </c>
      <c r="B62" s="23">
        <v>4.2180333333333341E-2</v>
      </c>
      <c r="C62" s="23">
        <v>4.2072215376263069E-3</v>
      </c>
      <c r="D62" s="20"/>
      <c r="E62" s="23"/>
      <c r="F62" s="20">
        <v>96.707802844827881</v>
      </c>
      <c r="G62" s="23">
        <v>10.406186587786959</v>
      </c>
      <c r="H62" s="20">
        <v>104.08948919309199</v>
      </c>
      <c r="I62" s="23">
        <v>13.041630644434399</v>
      </c>
      <c r="J62" s="20">
        <v>100.39864601895999</v>
      </c>
      <c r="K62" s="20">
        <f>(G62+I62)/2</f>
        <v>11.723908616110679</v>
      </c>
      <c r="L62" s="25">
        <v>3.3400000000000001E-3</v>
      </c>
      <c r="M62" s="26"/>
      <c r="O62" s="27"/>
      <c r="P62" s="27"/>
      <c r="Q62" s="27"/>
    </row>
    <row r="63" spans="1:17" x14ac:dyDescent="0.3">
      <c r="A63" s="19" t="s">
        <v>73</v>
      </c>
      <c r="B63" s="23">
        <v>6.6483333333333334</v>
      </c>
      <c r="C63" s="23">
        <v>0.62678279065930542</v>
      </c>
      <c r="D63" s="20"/>
      <c r="E63" s="23"/>
      <c r="F63" s="20"/>
      <c r="G63" s="23"/>
      <c r="H63" s="20"/>
      <c r="I63" s="23"/>
      <c r="J63" s="20"/>
      <c r="K63" s="20"/>
      <c r="L63" s="25">
        <v>5.4953000000000002E-2</v>
      </c>
      <c r="M63" s="26"/>
      <c r="O63" s="27"/>
      <c r="P63" s="27"/>
      <c r="Q63" s="27"/>
    </row>
    <row r="64" spans="1:17" x14ac:dyDescent="0.3">
      <c r="A64" s="19" t="s">
        <v>74</v>
      </c>
      <c r="B64" s="23">
        <v>0.40599999999999997</v>
      </c>
      <c r="C64" s="23">
        <v>8.6443044833000124E-2</v>
      </c>
      <c r="D64" s="20">
        <v>51.81818181818182</v>
      </c>
      <c r="E64" s="23">
        <v>78.861415685482868</v>
      </c>
      <c r="F64" s="20">
        <v>38.995602869706083</v>
      </c>
      <c r="G64" s="23">
        <v>32.420892963602547</v>
      </c>
      <c r="H64" s="20">
        <v>37.039544962080164</v>
      </c>
      <c r="I64" s="23">
        <v>12.741237982405243</v>
      </c>
      <c r="J64" s="20">
        <v>42.617776549989351</v>
      </c>
      <c r="K64" s="20">
        <v>41.341182210496889</v>
      </c>
      <c r="L64" s="25">
        <v>8.3949999999999997E-3</v>
      </c>
      <c r="M64" s="26"/>
      <c r="O64" s="27"/>
      <c r="P64" s="27"/>
      <c r="Q64" s="27"/>
    </row>
    <row r="65" spans="1:17" x14ac:dyDescent="0.3">
      <c r="A65" s="19" t="s">
        <v>75</v>
      </c>
      <c r="B65" s="23">
        <v>0.1149025</v>
      </c>
      <c r="C65" s="23">
        <v>1.7805590063235677E-2</v>
      </c>
      <c r="D65" s="20"/>
      <c r="E65" s="23"/>
      <c r="F65" s="20"/>
      <c r="G65" s="23"/>
      <c r="H65" s="20"/>
      <c r="I65" s="23"/>
      <c r="J65" s="20"/>
      <c r="K65" s="20"/>
      <c r="L65" s="25">
        <v>7.0289999999999997E-3</v>
      </c>
      <c r="M65" s="26"/>
      <c r="O65" s="27"/>
      <c r="P65" s="27"/>
      <c r="Q65" s="27"/>
    </row>
    <row r="66" spans="1:17" x14ac:dyDescent="0.3">
      <c r="A66" s="19" t="s">
        <v>76</v>
      </c>
      <c r="B66" s="23">
        <v>2.3098999999999998E-2</v>
      </c>
      <c r="C66" s="23">
        <v>9.7392381632240628E-4</v>
      </c>
      <c r="D66" s="20"/>
      <c r="E66" s="23"/>
      <c r="F66" s="20"/>
      <c r="G66" s="23"/>
      <c r="H66" s="20"/>
      <c r="I66" s="23"/>
      <c r="J66" s="20"/>
      <c r="K66" s="20"/>
      <c r="L66" s="25">
        <v>5.3460000000000001E-3</v>
      </c>
      <c r="M66" s="26"/>
      <c r="O66" s="27"/>
      <c r="P66" s="27"/>
      <c r="Q66" s="27"/>
    </row>
    <row r="67" spans="1:17" x14ac:dyDescent="0.3">
      <c r="A67" s="19" t="s">
        <v>77</v>
      </c>
      <c r="B67" s="23">
        <v>9.8566666666666674</v>
      </c>
      <c r="C67" s="23">
        <v>0.76938070333656416</v>
      </c>
      <c r="D67" s="20"/>
      <c r="E67" s="23"/>
      <c r="F67" s="20"/>
      <c r="G67" s="23"/>
      <c r="H67" s="20"/>
      <c r="I67" s="23"/>
      <c r="J67" s="20"/>
      <c r="K67" s="20"/>
      <c r="L67" s="25">
        <v>6.9858000000000003E-2</v>
      </c>
      <c r="M67" s="26"/>
      <c r="O67" s="27"/>
      <c r="P67" s="27"/>
      <c r="Q67" s="27"/>
    </row>
    <row r="68" spans="1:17" x14ac:dyDescent="0.3">
      <c r="A68" s="19" t="s">
        <v>78</v>
      </c>
      <c r="B68" s="23">
        <v>5.2416666666666663</v>
      </c>
      <c r="C68" s="23">
        <v>0.45503479720419931</v>
      </c>
      <c r="D68" s="20"/>
      <c r="E68" s="23"/>
      <c r="F68" s="20"/>
      <c r="G68" s="23"/>
      <c r="H68" s="20"/>
      <c r="I68" s="23"/>
      <c r="J68" s="20"/>
      <c r="K68" s="20"/>
      <c r="L68" s="25">
        <v>5.2302000000000001E-2</v>
      </c>
      <c r="M68" s="26"/>
      <c r="O68" s="27"/>
      <c r="P68" s="27"/>
      <c r="Q68" s="27"/>
    </row>
    <row r="69" spans="1:17" x14ac:dyDescent="0.3">
      <c r="A69" s="19" t="s">
        <v>79</v>
      </c>
      <c r="B69" s="23">
        <v>0.23700000000000002</v>
      </c>
      <c r="C69" s="23">
        <v>1.875099997333475E-2</v>
      </c>
      <c r="D69" s="20"/>
      <c r="E69" s="23"/>
      <c r="F69" s="20">
        <v>88.892682070724675</v>
      </c>
      <c r="G69" s="23">
        <v>7.9071089553627045</v>
      </c>
      <c r="H69" s="20">
        <v>89.72649295241321</v>
      </c>
      <c r="I69" s="23">
        <v>5.4519104690203184</v>
      </c>
      <c r="J69" s="20">
        <f>(F69+H69)/2</f>
        <v>89.309587511568935</v>
      </c>
      <c r="K69" s="20">
        <f>(G69+I69)/2</f>
        <v>6.6795097121915115</v>
      </c>
      <c r="L69" s="25">
        <v>3.8290999999999999E-2</v>
      </c>
      <c r="M69" s="26"/>
      <c r="O69" s="27"/>
      <c r="P69" s="27"/>
      <c r="Q69" s="27"/>
    </row>
    <row r="70" spans="1:17" x14ac:dyDescent="0.3">
      <c r="A70" s="19" t="s">
        <v>80</v>
      </c>
      <c r="B70" s="23">
        <v>2.0333666666666667E-2</v>
      </c>
      <c r="C70" s="23">
        <v>2.2863702820555259E-3</v>
      </c>
      <c r="D70" s="20">
        <v>77.244077969224591</v>
      </c>
      <c r="E70" s="23">
        <v>11.127289808767957</v>
      </c>
      <c r="F70" s="20">
        <v>81.595940563462491</v>
      </c>
      <c r="G70" s="23">
        <v>15.032543167196225</v>
      </c>
      <c r="H70" s="20">
        <v>81.035592103198269</v>
      </c>
      <c r="I70" s="23">
        <v>12.199552566852182</v>
      </c>
      <c r="J70" s="20">
        <v>79.95853687862845</v>
      </c>
      <c r="K70" s="20">
        <v>12.786461847605453</v>
      </c>
      <c r="L70" s="25">
        <v>8.0929999999999995E-3</v>
      </c>
      <c r="M70" s="26"/>
      <c r="O70" s="27"/>
      <c r="P70" s="27"/>
      <c r="Q70" s="27"/>
    </row>
    <row r="71" spans="1:17" x14ac:dyDescent="0.3">
      <c r="A71" s="19" t="s">
        <v>81</v>
      </c>
      <c r="B71" s="28" t="s">
        <v>17</v>
      </c>
      <c r="C71" s="23"/>
      <c r="D71" s="20"/>
      <c r="E71" s="23"/>
      <c r="F71" s="20"/>
      <c r="G71" s="23"/>
      <c r="H71" s="20"/>
      <c r="I71" s="23"/>
      <c r="J71" s="20"/>
      <c r="K71" s="20"/>
      <c r="L71" s="25">
        <v>0.67</v>
      </c>
      <c r="M71" s="26"/>
      <c r="O71" s="27"/>
      <c r="P71" s="27"/>
      <c r="Q71" s="27"/>
    </row>
    <row r="72" spans="1:17" x14ac:dyDescent="0.3">
      <c r="A72" s="19" t="s">
        <v>82</v>
      </c>
      <c r="B72" s="23">
        <v>7.9383333333333326</v>
      </c>
      <c r="C72" s="23">
        <v>0.53067566994037596</v>
      </c>
      <c r="D72" s="20">
        <v>97.270210152195531</v>
      </c>
      <c r="E72" s="23">
        <v>6.4219051717825844</v>
      </c>
      <c r="F72" s="20">
        <v>94.69022886231015</v>
      </c>
      <c r="G72" s="23">
        <v>7.5884497857025872</v>
      </c>
      <c r="H72" s="20">
        <v>95.303346078737064</v>
      </c>
      <c r="I72" s="23">
        <v>4.6367078648344107</v>
      </c>
      <c r="J72" s="20">
        <v>95.75459503108091</v>
      </c>
      <c r="K72" s="20">
        <v>6.215687607439861</v>
      </c>
      <c r="L72" s="25">
        <v>3.2904999999999997E-2</v>
      </c>
      <c r="M72" s="26"/>
      <c r="O72" s="27"/>
      <c r="P72" s="27"/>
      <c r="Q72" s="27"/>
    </row>
    <row r="73" spans="1:17" x14ac:dyDescent="0.3">
      <c r="A73" s="19" t="s">
        <v>83</v>
      </c>
      <c r="B73" s="20">
        <v>14.516666666666666</v>
      </c>
      <c r="C73" s="23">
        <v>1.0943795807061949</v>
      </c>
      <c r="D73" s="20">
        <v>99.100376849209013</v>
      </c>
      <c r="E73" s="23">
        <v>3.8617191623239675</v>
      </c>
      <c r="F73" s="20"/>
      <c r="G73" s="23"/>
      <c r="H73" s="20"/>
      <c r="I73" s="23"/>
      <c r="J73" s="20">
        <v>99.100376849209013</v>
      </c>
      <c r="K73" s="20">
        <f>E73</f>
        <v>3.8617191623239675</v>
      </c>
      <c r="L73" s="25">
        <v>3.6697E-2</v>
      </c>
      <c r="M73" s="26"/>
      <c r="O73" s="27"/>
      <c r="P73" s="27"/>
      <c r="Q73" s="27"/>
    </row>
    <row r="74" spans="1:17" x14ac:dyDescent="0.3">
      <c r="A74" s="19" t="s">
        <v>84</v>
      </c>
      <c r="B74" s="23">
        <v>1.9649999999999999</v>
      </c>
      <c r="C74" s="23">
        <v>0.18294808006644955</v>
      </c>
      <c r="D74" s="20"/>
      <c r="E74" s="23"/>
      <c r="F74" s="20"/>
      <c r="G74" s="23"/>
      <c r="H74" s="20">
        <v>104.70285821557752</v>
      </c>
      <c r="I74" s="23">
        <v>5.3963976193786918</v>
      </c>
      <c r="J74" s="20">
        <v>104.70285821557752</v>
      </c>
      <c r="K74" s="20">
        <f>I74</f>
        <v>5.3963976193786918</v>
      </c>
      <c r="L74" s="25">
        <v>5.1124999999999997E-2</v>
      </c>
      <c r="M74" s="26"/>
      <c r="O74" s="27"/>
      <c r="P74" s="27"/>
      <c r="Q74" s="27"/>
    </row>
    <row r="75" spans="1:17" x14ac:dyDescent="0.3">
      <c r="A75" s="19" t="s">
        <v>85</v>
      </c>
      <c r="B75" s="23">
        <v>0.57816666666666672</v>
      </c>
      <c r="C75" s="23">
        <v>4.190664227382894E-2</v>
      </c>
      <c r="D75" s="20"/>
      <c r="E75" s="23"/>
      <c r="F75" s="20"/>
      <c r="G75" s="23"/>
      <c r="H75" s="20"/>
      <c r="I75" s="23"/>
      <c r="J75" s="20"/>
      <c r="K75" s="20"/>
      <c r="L75" s="25">
        <v>1.2154E-2</v>
      </c>
      <c r="M75" s="26"/>
      <c r="O75" s="27"/>
      <c r="P75" s="27"/>
      <c r="Q75" s="27"/>
    </row>
    <row r="76" spans="1:17" x14ac:dyDescent="0.3">
      <c r="A76" s="19" t="s">
        <v>86</v>
      </c>
      <c r="B76" s="23">
        <v>6.9765500000000008E-2</v>
      </c>
      <c r="C76" s="23">
        <v>5.1372637366598195E-3</v>
      </c>
      <c r="D76" s="20"/>
      <c r="E76" s="23"/>
      <c r="F76" s="20"/>
      <c r="G76" s="23"/>
      <c r="H76" s="20"/>
      <c r="I76" s="23"/>
      <c r="J76" s="20"/>
      <c r="K76" s="20"/>
      <c r="L76" s="25">
        <v>1.3304E-2</v>
      </c>
      <c r="M76" s="26"/>
      <c r="O76" s="27"/>
      <c r="P76" s="27"/>
      <c r="Q76" s="27"/>
    </row>
    <row r="77" spans="1:17" x14ac:dyDescent="0.3">
      <c r="A77" s="19" t="s">
        <v>87</v>
      </c>
      <c r="B77" s="23">
        <v>3.0915999999999999E-2</v>
      </c>
      <c r="C77" s="23">
        <v>3.603640881108993E-3</v>
      </c>
      <c r="D77" s="20"/>
      <c r="E77" s="23"/>
      <c r="F77" s="20"/>
      <c r="G77" s="23"/>
      <c r="H77" s="20"/>
      <c r="I77" s="23"/>
      <c r="J77" s="20"/>
      <c r="K77" s="20"/>
      <c r="L77" s="25">
        <v>4.1229999999999999E-3</v>
      </c>
      <c r="M77" s="26"/>
      <c r="O77" s="27"/>
      <c r="P77" s="27"/>
      <c r="Q77" s="27"/>
    </row>
    <row r="78" spans="1:17" x14ac:dyDescent="0.3">
      <c r="A78" s="19" t="s">
        <v>88</v>
      </c>
      <c r="B78" s="23">
        <v>0.18333333333333332</v>
      </c>
      <c r="C78" s="23">
        <v>1.3351654079801002E-2</v>
      </c>
      <c r="D78" s="20"/>
      <c r="E78" s="23"/>
      <c r="F78" s="20"/>
      <c r="G78" s="23"/>
      <c r="H78" s="20"/>
      <c r="I78" s="23"/>
      <c r="J78" s="20"/>
      <c r="K78" s="20"/>
      <c r="L78" s="25">
        <v>4.1292000000000002E-2</v>
      </c>
      <c r="M78" s="26"/>
      <c r="O78" s="27"/>
      <c r="P78" s="27"/>
      <c r="Q78" s="27"/>
    </row>
    <row r="79" spans="1:17" x14ac:dyDescent="0.3">
      <c r="A79" s="19" t="s">
        <v>89</v>
      </c>
      <c r="B79" s="23">
        <v>9.5135999999999998E-2</v>
      </c>
      <c r="C79" s="23">
        <v>6.1393220212007112E-2</v>
      </c>
      <c r="D79" s="20"/>
      <c r="E79" s="23"/>
      <c r="F79" s="20"/>
      <c r="G79" s="23"/>
      <c r="H79" s="20"/>
      <c r="I79" s="23"/>
      <c r="J79" s="20"/>
      <c r="K79" s="20"/>
      <c r="L79" s="25">
        <v>9.6729999999999993E-3</v>
      </c>
      <c r="M79" s="26"/>
      <c r="O79" s="27"/>
      <c r="P79" s="27"/>
      <c r="Q79" s="27"/>
    </row>
    <row r="80" spans="1:17" x14ac:dyDescent="0.3">
      <c r="A80" s="19" t="s">
        <v>90</v>
      </c>
      <c r="B80" s="23">
        <v>0.84433333333333327</v>
      </c>
      <c r="C80" s="23">
        <v>7.3842174038056804E-2</v>
      </c>
      <c r="D80" s="20"/>
      <c r="E80" s="23"/>
      <c r="F80" s="20"/>
      <c r="G80" s="23"/>
      <c r="H80" s="20"/>
      <c r="I80" s="23"/>
      <c r="J80" s="20"/>
      <c r="K80" s="20"/>
      <c r="L80" s="25">
        <v>1.4501999999999999E-2</v>
      </c>
      <c r="M80" s="26"/>
      <c r="O80" s="27"/>
      <c r="P80" s="27"/>
      <c r="Q80" s="27"/>
    </row>
    <row r="81" spans="1:17" x14ac:dyDescent="0.3">
      <c r="A81" s="19" t="s">
        <v>91</v>
      </c>
      <c r="B81" s="23">
        <v>0.83700000000000008</v>
      </c>
      <c r="C81" s="23">
        <v>6.0814471961861197E-2</v>
      </c>
      <c r="D81" s="20"/>
      <c r="E81" s="23"/>
      <c r="F81" s="20"/>
      <c r="G81" s="23"/>
      <c r="H81" s="20"/>
      <c r="I81" s="23"/>
      <c r="J81" s="20"/>
      <c r="K81" s="20"/>
      <c r="L81" s="25">
        <v>1.6966999999999999E-2</v>
      </c>
      <c r="M81" s="26"/>
      <c r="O81" s="27"/>
      <c r="P81" s="27"/>
      <c r="Q81" s="27"/>
    </row>
    <row r="82" spans="1:17" x14ac:dyDescent="0.3">
      <c r="A82" s="19" t="s">
        <v>92</v>
      </c>
      <c r="B82" s="23">
        <v>0.22299999999999998</v>
      </c>
      <c r="C82" s="23">
        <v>2.1447610589527218E-2</v>
      </c>
      <c r="D82" s="20"/>
      <c r="E82" s="23"/>
      <c r="F82" s="20"/>
      <c r="G82" s="23"/>
      <c r="H82" s="20"/>
      <c r="I82" s="23"/>
      <c r="J82" s="20"/>
      <c r="K82" s="20"/>
      <c r="L82" s="25">
        <v>1.4991000000000001E-2</v>
      </c>
      <c r="M82" s="26"/>
      <c r="O82" s="27"/>
      <c r="P82" s="27"/>
      <c r="Q82" s="27"/>
    </row>
    <row r="83" spans="1:17" x14ac:dyDescent="0.3">
      <c r="A83" s="19" t="s">
        <v>93</v>
      </c>
      <c r="B83" s="23">
        <v>0.14683333333333334</v>
      </c>
      <c r="C83" s="23">
        <v>1.4634434279010127E-2</v>
      </c>
      <c r="D83" s="20">
        <v>89.089320329841399</v>
      </c>
      <c r="E83" s="23">
        <v>5.2119346651631462</v>
      </c>
      <c r="F83" s="20">
        <v>85.82211090698793</v>
      </c>
      <c r="G83" s="23">
        <v>11.258578804158009</v>
      </c>
      <c r="H83" s="20">
        <v>83.537721675624212</v>
      </c>
      <c r="I83" s="23">
        <v>4.7683389017964579</v>
      </c>
      <c r="J83" s="20">
        <v>86.149717637484514</v>
      </c>
      <c r="K83" s="20">
        <v>7.0796174570392045</v>
      </c>
      <c r="L83" s="25">
        <v>1.7623E-2</v>
      </c>
      <c r="M83" s="26"/>
      <c r="O83" s="27"/>
      <c r="P83" s="27"/>
      <c r="Q83" s="27"/>
    </row>
    <row r="84" spans="1:17" x14ac:dyDescent="0.3">
      <c r="A84" s="19" t="s">
        <v>94</v>
      </c>
      <c r="B84" s="28" t="s">
        <v>17</v>
      </c>
      <c r="C84" s="23"/>
      <c r="D84" s="20"/>
      <c r="E84" s="23"/>
      <c r="F84" s="20"/>
      <c r="G84" s="23"/>
      <c r="H84" s="20"/>
      <c r="I84" s="23"/>
      <c r="J84" s="20"/>
      <c r="K84" s="20"/>
      <c r="L84" s="25">
        <v>0.53600000000000003</v>
      </c>
      <c r="M84" s="26"/>
      <c r="O84" s="27"/>
      <c r="P84" s="27"/>
      <c r="Q84" s="27"/>
    </row>
    <row r="85" spans="1:17" x14ac:dyDescent="0.3">
      <c r="A85" s="19" t="s">
        <v>95</v>
      </c>
      <c r="B85" s="23">
        <v>3.5101500000000001E-2</v>
      </c>
      <c r="C85" s="23">
        <v>7.6438243046265692E-4</v>
      </c>
      <c r="D85" s="20"/>
      <c r="E85" s="23"/>
      <c r="F85" s="20"/>
      <c r="G85" s="23"/>
      <c r="H85" s="20"/>
      <c r="I85" s="23"/>
      <c r="J85" s="20"/>
      <c r="K85" s="20"/>
      <c r="L85" s="25">
        <v>2.8851999999999999E-2</v>
      </c>
      <c r="M85" s="26"/>
      <c r="O85" s="27"/>
      <c r="P85" s="27"/>
      <c r="Q85" s="27"/>
    </row>
    <row r="86" spans="1:17" x14ac:dyDescent="0.3">
      <c r="A86" s="19" t="s">
        <v>96</v>
      </c>
      <c r="B86" s="23">
        <v>4.1682666666666666E-2</v>
      </c>
      <c r="C86" s="23">
        <v>4.53703170218885E-3</v>
      </c>
      <c r="D86" s="20"/>
      <c r="E86" s="23"/>
      <c r="F86" s="20">
        <v>78.011493141843332</v>
      </c>
      <c r="G86" s="23">
        <v>10.894778973088878</v>
      </c>
      <c r="H86" s="20">
        <v>82.413203258636727</v>
      </c>
      <c r="I86" s="23">
        <v>7.6448385414684585</v>
      </c>
      <c r="J86" s="20">
        <v>80.212348200240029</v>
      </c>
      <c r="K86" s="20">
        <f>(G86+I86)/2</f>
        <v>9.2698087572786676</v>
      </c>
      <c r="L86" s="25">
        <v>1.0265E-2</v>
      </c>
      <c r="M86" s="26"/>
      <c r="O86" s="27"/>
      <c r="P86" s="27"/>
      <c r="Q86" s="27"/>
    </row>
    <row r="87" spans="1:17" x14ac:dyDescent="0.3">
      <c r="A87" s="19" t="s">
        <v>97</v>
      </c>
      <c r="B87" s="23">
        <v>4.4865666666666672E-2</v>
      </c>
      <c r="C87" s="23">
        <v>4.1312906780649888E-3</v>
      </c>
      <c r="D87" s="20"/>
      <c r="E87" s="23"/>
      <c r="F87" s="20"/>
      <c r="G87" s="23"/>
      <c r="H87" s="20"/>
      <c r="I87" s="23"/>
      <c r="J87" s="20"/>
      <c r="K87" s="20"/>
      <c r="L87" s="25">
        <v>1.5213000000000001E-2</v>
      </c>
      <c r="M87" s="26"/>
      <c r="O87" s="27"/>
      <c r="P87" s="27"/>
      <c r="Q87" s="27"/>
    </row>
    <row r="88" spans="1:17" x14ac:dyDescent="0.3">
      <c r="A88" s="19" t="s">
        <v>98</v>
      </c>
      <c r="B88" s="23">
        <v>6.8673999999999999E-2</v>
      </c>
      <c r="C88" s="23"/>
      <c r="D88" s="20"/>
      <c r="E88" s="23"/>
      <c r="F88" s="20"/>
      <c r="G88" s="23"/>
      <c r="H88" s="20"/>
      <c r="I88" s="23"/>
      <c r="J88" s="20"/>
      <c r="K88" s="20"/>
      <c r="L88" s="25">
        <v>6.6667000000000004E-2</v>
      </c>
      <c r="M88" s="26"/>
      <c r="O88" s="27"/>
      <c r="P88" s="27"/>
      <c r="Q88" s="27"/>
    </row>
    <row r="89" spans="1:17" x14ac:dyDescent="0.3">
      <c r="A89" s="19" t="s">
        <v>99</v>
      </c>
      <c r="B89" s="23">
        <v>0.35266666666666663</v>
      </c>
      <c r="C89" s="23">
        <v>1.3316656236958798E-2</v>
      </c>
      <c r="D89" s="20"/>
      <c r="E89" s="23"/>
      <c r="F89" s="20"/>
      <c r="G89" s="23"/>
      <c r="H89" s="20"/>
      <c r="I89" s="23"/>
      <c r="J89" s="20"/>
      <c r="K89" s="20"/>
      <c r="L89" s="25">
        <v>0.32700000000000001</v>
      </c>
      <c r="M89" s="26"/>
      <c r="O89" s="27"/>
      <c r="P89" s="27"/>
      <c r="Q89" s="27"/>
    </row>
    <row r="90" spans="1:17" x14ac:dyDescent="0.3">
      <c r="A90" s="19" t="s">
        <v>100</v>
      </c>
      <c r="B90" s="28" t="s">
        <v>17</v>
      </c>
      <c r="C90" s="23"/>
      <c r="D90" s="20"/>
      <c r="E90" s="23"/>
      <c r="F90" s="20"/>
      <c r="G90" s="23"/>
      <c r="H90" s="20"/>
      <c r="I90" s="23"/>
      <c r="J90" s="20"/>
      <c r="K90" s="20"/>
      <c r="L90" s="25">
        <v>7.2584999999999997E-2</v>
      </c>
      <c r="M90" s="26"/>
      <c r="O90" s="27"/>
      <c r="P90" s="27"/>
      <c r="Q90" s="27"/>
    </row>
    <row r="91" spans="1:17" x14ac:dyDescent="0.3">
      <c r="A91" s="19" t="s">
        <v>101</v>
      </c>
      <c r="B91" s="23">
        <v>1.9261833333333329E-2</v>
      </c>
      <c r="C91" s="23">
        <v>2.4275947286700604E-3</v>
      </c>
      <c r="D91" s="20"/>
      <c r="E91" s="23"/>
      <c r="F91" s="20">
        <v>46.879304147285026</v>
      </c>
      <c r="G91" s="23">
        <v>15.077861347564859</v>
      </c>
      <c r="H91" s="20">
        <v>41.881624925191446</v>
      </c>
      <c r="I91" s="23">
        <v>14.992246448567343</v>
      </c>
      <c r="J91" s="20">
        <v>44.380464536238236</v>
      </c>
      <c r="K91" s="20">
        <f>(G91+I91)/2</f>
        <v>15.035053898066101</v>
      </c>
      <c r="L91" s="25">
        <v>1.5514E-2</v>
      </c>
      <c r="M91" s="26"/>
      <c r="O91" s="27"/>
      <c r="P91" s="27"/>
      <c r="Q91" s="27"/>
    </row>
    <row r="92" spans="1:17" x14ac:dyDescent="0.3">
      <c r="A92" s="19" t="s">
        <v>102</v>
      </c>
      <c r="B92" s="28" t="s">
        <v>17</v>
      </c>
      <c r="C92" s="23"/>
      <c r="D92" s="20"/>
      <c r="E92" s="23"/>
      <c r="F92" s="20"/>
      <c r="G92" s="23"/>
      <c r="H92" s="20"/>
      <c r="I92" s="23"/>
      <c r="J92" s="20"/>
      <c r="K92" s="20"/>
      <c r="L92" s="25">
        <v>8.6252999999999996E-2</v>
      </c>
      <c r="M92" s="26"/>
      <c r="O92" s="27"/>
      <c r="P92" s="27"/>
      <c r="Q92" s="27"/>
    </row>
    <row r="93" spans="1:17" x14ac:dyDescent="0.3">
      <c r="A93" s="19" t="s">
        <v>103</v>
      </c>
      <c r="B93" s="28" t="s">
        <v>17</v>
      </c>
      <c r="C93" s="23"/>
      <c r="D93" s="20"/>
      <c r="E93" s="23"/>
      <c r="F93" s="20"/>
      <c r="G93" s="23"/>
      <c r="H93" s="20"/>
      <c r="I93" s="23"/>
      <c r="J93" s="20"/>
      <c r="K93" s="20"/>
      <c r="L93" s="25">
        <v>1.4914E-2</v>
      </c>
      <c r="M93" s="26"/>
      <c r="O93" s="27"/>
      <c r="P93" s="27"/>
      <c r="Q93" s="27"/>
    </row>
    <row r="94" spans="1:17" x14ac:dyDescent="0.3">
      <c r="A94" s="19" t="s">
        <v>104</v>
      </c>
      <c r="B94" s="23">
        <v>2.0558E-2</v>
      </c>
      <c r="C94" s="23"/>
      <c r="D94" s="20"/>
      <c r="E94" s="23"/>
      <c r="F94" s="20"/>
      <c r="G94" s="23"/>
      <c r="H94" s="20"/>
      <c r="I94" s="23"/>
      <c r="J94" s="20"/>
      <c r="K94" s="20"/>
      <c r="L94" s="25">
        <v>1.9399E-2</v>
      </c>
      <c r="M94" s="26"/>
      <c r="O94" s="27"/>
      <c r="P94" s="27"/>
      <c r="Q94" s="27"/>
    </row>
    <row r="95" spans="1:17" x14ac:dyDescent="0.3">
      <c r="A95" s="19" t="s">
        <v>105</v>
      </c>
      <c r="B95" s="28" t="s">
        <v>17</v>
      </c>
      <c r="C95" s="23"/>
      <c r="D95" s="20"/>
      <c r="E95" s="23"/>
      <c r="F95" s="20"/>
      <c r="G95" s="23"/>
      <c r="H95" s="20"/>
      <c r="I95" s="23"/>
      <c r="J95" s="20"/>
      <c r="K95" s="20"/>
      <c r="L95" s="25">
        <v>0.20499999999999999</v>
      </c>
      <c r="M95" s="26"/>
      <c r="O95" s="27"/>
      <c r="P95" s="27"/>
      <c r="Q95" s="27"/>
    </row>
    <row r="96" spans="1:17" x14ac:dyDescent="0.3">
      <c r="A96" s="19" t="s">
        <v>106</v>
      </c>
      <c r="B96" s="28" t="s">
        <v>17</v>
      </c>
      <c r="C96" s="23"/>
      <c r="D96" s="20"/>
      <c r="E96" s="23"/>
      <c r="F96" s="20"/>
      <c r="G96" s="23"/>
      <c r="H96" s="20"/>
      <c r="I96" s="23"/>
      <c r="J96" s="20"/>
      <c r="K96" s="20"/>
      <c r="L96" s="25">
        <v>0.108</v>
      </c>
      <c r="M96" s="26"/>
      <c r="O96" s="27"/>
      <c r="P96" s="27"/>
      <c r="Q96" s="27"/>
    </row>
    <row r="97" spans="1:17" x14ac:dyDescent="0.3">
      <c r="A97" s="19" t="s">
        <v>107</v>
      </c>
      <c r="B97" s="25">
        <v>2.8211666666666666E-2</v>
      </c>
      <c r="C97" s="23">
        <v>6.8503769434000187E-3</v>
      </c>
      <c r="D97" s="20">
        <v>89.844379061356122</v>
      </c>
      <c r="E97" s="23">
        <v>24.682686213193993</v>
      </c>
      <c r="F97" s="20">
        <v>83.618387167579058</v>
      </c>
      <c r="G97" s="23">
        <v>25.452189720183</v>
      </c>
      <c r="H97" s="20">
        <v>83.588615048884179</v>
      </c>
      <c r="I97" s="23">
        <v>22.22014953732943</v>
      </c>
      <c r="J97" s="20">
        <v>85.683793759273115</v>
      </c>
      <c r="K97" s="20">
        <v>24.118341823568809</v>
      </c>
      <c r="L97" s="25">
        <v>1.16E-4</v>
      </c>
      <c r="M97" s="26"/>
      <c r="O97" s="27"/>
      <c r="P97" s="27"/>
      <c r="Q97" s="27"/>
    </row>
    <row r="98" spans="1:17" x14ac:dyDescent="0.3">
      <c r="A98" s="36" t="s">
        <v>108</v>
      </c>
      <c r="B98" s="25">
        <v>8.4591666666666669E-3</v>
      </c>
      <c r="C98" s="23">
        <v>1.3888300711990167E-3</v>
      </c>
      <c r="D98" s="20"/>
      <c r="E98" s="23"/>
      <c r="F98" s="20"/>
      <c r="G98" s="23"/>
      <c r="H98" s="20">
        <v>64.052809155009854</v>
      </c>
      <c r="I98" s="23">
        <v>9.3860321830811824</v>
      </c>
      <c r="J98" s="20">
        <f>H98</f>
        <v>64.052809155009854</v>
      </c>
      <c r="K98" s="20">
        <f>I98</f>
        <v>9.3860321830811824</v>
      </c>
      <c r="L98" s="25">
        <v>4.2469999999999999E-3</v>
      </c>
      <c r="M98" s="26"/>
      <c r="O98" s="27"/>
      <c r="P98" s="27"/>
      <c r="Q98" s="27"/>
    </row>
    <row r="99" spans="1:17" x14ac:dyDescent="0.3">
      <c r="A99" s="36" t="s">
        <v>109</v>
      </c>
      <c r="B99" s="23">
        <v>0.15683333333333335</v>
      </c>
      <c r="C99" s="23">
        <v>1.8225440095280737E-2</v>
      </c>
      <c r="D99" s="20">
        <v>88.261435746914984</v>
      </c>
      <c r="E99" s="23">
        <v>7.3507952590554773</v>
      </c>
      <c r="F99" s="20">
        <v>91.802504518881591</v>
      </c>
      <c r="G99" s="23">
        <v>16.47556048197491</v>
      </c>
      <c r="H99" s="20">
        <v>89.214292731140205</v>
      </c>
      <c r="I99" s="23">
        <v>8.6404421326367036</v>
      </c>
      <c r="J99" s="20">
        <v>89.759410998978936</v>
      </c>
      <c r="K99" s="20">
        <v>10.82226595788903</v>
      </c>
      <c r="L99" s="25">
        <v>3.7940000000000001E-3</v>
      </c>
      <c r="M99" s="26"/>
      <c r="O99" s="27"/>
      <c r="P99" s="27"/>
      <c r="Q99" s="27"/>
    </row>
    <row r="100" spans="1:17" x14ac:dyDescent="0.3">
      <c r="A100" s="36" t="s">
        <v>110</v>
      </c>
      <c r="B100" s="28" t="s">
        <v>17</v>
      </c>
      <c r="C100" s="23"/>
      <c r="D100" s="20"/>
      <c r="E100" s="23"/>
      <c r="F100" s="20"/>
      <c r="G100" s="23"/>
      <c r="H100" s="20"/>
      <c r="I100" s="23"/>
      <c r="J100" s="20"/>
      <c r="K100" s="20"/>
      <c r="L100" s="25">
        <v>6.2229E-2</v>
      </c>
      <c r="M100" s="26"/>
      <c r="O100" s="27"/>
      <c r="P100" s="27"/>
      <c r="Q100" s="27"/>
    </row>
    <row r="101" spans="1:17" x14ac:dyDescent="0.3">
      <c r="A101" s="36" t="s">
        <v>111</v>
      </c>
      <c r="B101" s="23">
        <v>0.39050000000000001</v>
      </c>
      <c r="C101" s="23">
        <v>2.7142218037588609E-2</v>
      </c>
      <c r="D101" s="20"/>
      <c r="E101" s="23"/>
      <c r="F101" s="20">
        <v>92.204981883571662</v>
      </c>
      <c r="G101" s="23">
        <v>10.433944572134864</v>
      </c>
      <c r="H101" s="20">
        <v>90.270305114429078</v>
      </c>
      <c r="I101" s="23">
        <v>4.3836863694427901</v>
      </c>
      <c r="J101" s="20">
        <v>91.23764349900037</v>
      </c>
      <c r="K101" s="20">
        <f>(G101+I101)/2</f>
        <v>7.4088154707888272</v>
      </c>
      <c r="L101" s="25">
        <v>1.5570000000000001E-2</v>
      </c>
      <c r="M101" s="26"/>
      <c r="O101" s="27"/>
      <c r="P101" s="27"/>
      <c r="Q101" s="27"/>
    </row>
    <row r="102" spans="1:17" x14ac:dyDescent="0.3">
      <c r="A102" s="36" t="s">
        <v>112</v>
      </c>
      <c r="B102" s="23">
        <v>0.6236666666666667</v>
      </c>
      <c r="C102" s="23">
        <v>5.222515358203042E-2</v>
      </c>
      <c r="D102" s="20">
        <v>98.5021014823173</v>
      </c>
      <c r="E102" s="23">
        <v>4.874856845391065</v>
      </c>
      <c r="F102" s="20">
        <v>95.439890245151346</v>
      </c>
      <c r="G102" s="23">
        <v>7.4635070068112634</v>
      </c>
      <c r="H102" s="20">
        <v>96.313132299324963</v>
      </c>
      <c r="I102" s="23">
        <v>6.2185682905680038</v>
      </c>
      <c r="J102" s="20">
        <v>96.751708008931203</v>
      </c>
      <c r="K102" s="20">
        <v>6.1856440475901104</v>
      </c>
      <c r="L102" s="25">
        <v>8.9940000000000003E-3</v>
      </c>
      <c r="M102" s="26"/>
      <c r="O102" s="27"/>
      <c r="P102" s="27"/>
      <c r="Q102" s="27"/>
    </row>
    <row r="103" spans="1:17" x14ac:dyDescent="0.3">
      <c r="A103" s="36" t="s">
        <v>113</v>
      </c>
      <c r="B103" s="23">
        <v>0.28466666666666662</v>
      </c>
      <c r="C103" s="23">
        <v>2.1472462985569835E-2</v>
      </c>
      <c r="D103" s="20"/>
      <c r="E103" s="23"/>
      <c r="F103" s="20"/>
      <c r="G103" s="23">
        <v>7.7699285015572865</v>
      </c>
      <c r="H103" s="20">
        <v>97.689776505409171</v>
      </c>
      <c r="I103" s="23">
        <v>5.5855644518880965</v>
      </c>
      <c r="J103" s="20">
        <v>97.689776505409171</v>
      </c>
      <c r="K103" s="20">
        <v>6.4095598629624</v>
      </c>
      <c r="L103" s="25">
        <v>7.0369999999999999E-3</v>
      </c>
      <c r="M103" s="26"/>
      <c r="O103" s="27"/>
      <c r="P103" s="27"/>
      <c r="Q103" s="27"/>
    </row>
    <row r="104" spans="1:17" x14ac:dyDescent="0.3">
      <c r="A104" s="36" t="s">
        <v>114</v>
      </c>
      <c r="B104" s="23">
        <v>0.3861666666666666</v>
      </c>
      <c r="C104" s="23">
        <v>3.8948256272478568E-2</v>
      </c>
      <c r="D104" s="20"/>
      <c r="E104" s="23"/>
      <c r="F104" s="20">
        <v>99.522292993630586</v>
      </c>
      <c r="G104" s="23">
        <v>9.4698508438009164</v>
      </c>
      <c r="H104" s="20">
        <v>98.630889019162183</v>
      </c>
      <c r="I104" s="23">
        <v>4.0457801458719143</v>
      </c>
      <c r="J104" s="20">
        <v>99.076591006396384</v>
      </c>
      <c r="K104" s="20">
        <f>(G104+I104)/2</f>
        <v>6.7578154948364153</v>
      </c>
      <c r="L104" s="25">
        <v>2.3715E-2</v>
      </c>
      <c r="M104" s="26"/>
      <c r="O104" s="27"/>
      <c r="P104" s="27"/>
      <c r="Q104" s="27"/>
    </row>
    <row r="105" spans="1:17" x14ac:dyDescent="0.3">
      <c r="A105" s="36" t="s">
        <v>115</v>
      </c>
      <c r="B105" s="28" t="s">
        <v>17</v>
      </c>
      <c r="C105" s="23"/>
      <c r="D105" s="20"/>
      <c r="E105" s="23"/>
      <c r="F105" s="20"/>
      <c r="G105" s="23"/>
      <c r="H105" s="20"/>
      <c r="I105" s="23"/>
      <c r="J105" s="20"/>
      <c r="K105" s="20"/>
      <c r="L105" s="25">
        <v>0.14299999999999999</v>
      </c>
      <c r="M105" s="26"/>
      <c r="O105" s="27"/>
      <c r="P105" s="27"/>
      <c r="Q105" s="27"/>
    </row>
    <row r="106" spans="1:17" x14ac:dyDescent="0.3">
      <c r="A106" s="36" t="s">
        <v>116</v>
      </c>
      <c r="B106" s="23">
        <v>0.55999999999999994</v>
      </c>
      <c r="C106" s="23">
        <v>3.1654383582688808E-2</v>
      </c>
      <c r="D106" s="20"/>
      <c r="E106" s="23"/>
      <c r="F106" s="20"/>
      <c r="G106" s="23"/>
      <c r="H106" s="20"/>
      <c r="I106" s="23"/>
      <c r="J106" s="20"/>
      <c r="K106" s="20"/>
      <c r="L106" s="25">
        <v>0.13600000000000001</v>
      </c>
      <c r="M106" s="26"/>
      <c r="O106" s="27"/>
      <c r="P106" s="27"/>
      <c r="Q106" s="27"/>
    </row>
    <row r="107" spans="1:17" x14ac:dyDescent="0.3">
      <c r="A107" s="36" t="s">
        <v>117</v>
      </c>
      <c r="B107" s="23">
        <v>0.35099999999999998</v>
      </c>
      <c r="C107" s="23">
        <v>2.5884358211089569E-2</v>
      </c>
      <c r="D107" s="20"/>
      <c r="E107" s="23"/>
      <c r="F107" s="20"/>
      <c r="G107" s="23"/>
      <c r="H107" s="20"/>
      <c r="I107" s="23"/>
      <c r="J107" s="20"/>
      <c r="K107" s="20"/>
      <c r="L107" s="25">
        <v>3.4452999999999998E-2</v>
      </c>
      <c r="M107" s="26"/>
      <c r="O107" s="27"/>
      <c r="P107" s="27"/>
      <c r="Q107" s="27"/>
    </row>
    <row r="108" spans="1:17" x14ac:dyDescent="0.3">
      <c r="A108" s="36" t="s">
        <v>118</v>
      </c>
      <c r="B108" s="23">
        <v>0.32133333333333336</v>
      </c>
      <c r="C108" s="23">
        <v>1.4555640372950516E-2</v>
      </c>
      <c r="D108" s="20"/>
      <c r="E108" s="23"/>
      <c r="F108" s="20"/>
      <c r="G108" s="23"/>
      <c r="H108" s="20"/>
      <c r="I108" s="23"/>
      <c r="J108" s="20"/>
      <c r="K108" s="20"/>
      <c r="L108" s="25">
        <v>8.659E-3</v>
      </c>
      <c r="M108" s="26"/>
      <c r="O108" s="27"/>
      <c r="P108" s="27"/>
      <c r="Q108" s="27"/>
    </row>
    <row r="109" spans="1:17" x14ac:dyDescent="0.3">
      <c r="A109" s="36" t="s">
        <v>119</v>
      </c>
      <c r="B109" s="23">
        <v>0.27416666666666673</v>
      </c>
      <c r="C109" s="23">
        <v>1.8840559085830398E-2</v>
      </c>
      <c r="D109" s="20"/>
      <c r="E109" s="23"/>
      <c r="F109" s="20"/>
      <c r="G109" s="23"/>
      <c r="H109" s="20"/>
      <c r="I109" s="23"/>
      <c r="J109" s="20"/>
      <c r="K109" s="20"/>
      <c r="L109" s="25">
        <v>2.3712E-2</v>
      </c>
      <c r="M109" s="26"/>
      <c r="O109" s="27"/>
      <c r="P109" s="27"/>
      <c r="Q109" s="27"/>
    </row>
    <row r="110" spans="1:17" x14ac:dyDescent="0.3">
      <c r="A110" s="36" t="s">
        <v>120</v>
      </c>
      <c r="B110" s="23">
        <v>0.13666666666666669</v>
      </c>
      <c r="C110" s="23">
        <v>1.5705625319186081E-2</v>
      </c>
      <c r="D110" s="20"/>
      <c r="E110" s="23"/>
      <c r="F110" s="20"/>
      <c r="G110" s="23"/>
      <c r="H110" s="20">
        <v>105.38478577088455</v>
      </c>
      <c r="I110" s="23">
        <v>12.171240918198871</v>
      </c>
      <c r="J110" s="20">
        <v>105.38478577088455</v>
      </c>
      <c r="K110" s="20">
        <f>I110</f>
        <v>12.171240918198871</v>
      </c>
      <c r="L110" s="25">
        <v>7.4359999999999999E-3</v>
      </c>
      <c r="M110" s="26"/>
      <c r="O110" s="27"/>
      <c r="P110" s="27"/>
      <c r="Q110" s="27"/>
    </row>
    <row r="111" spans="1:17" x14ac:dyDescent="0.3">
      <c r="A111" s="36" t="s">
        <v>121</v>
      </c>
      <c r="B111" s="23">
        <v>0.13100000000000001</v>
      </c>
      <c r="C111" s="23">
        <v>7.7136243102707627E-3</v>
      </c>
      <c r="D111" s="20"/>
      <c r="E111" s="23"/>
      <c r="F111" s="20"/>
      <c r="G111" s="23"/>
      <c r="H111" s="20">
        <v>65.334601966381214</v>
      </c>
      <c r="I111" s="23">
        <v>5.2835518777528092</v>
      </c>
      <c r="J111" s="20">
        <v>65.334601966381214</v>
      </c>
      <c r="K111" s="20">
        <f>I111</f>
        <v>5.2835518777528092</v>
      </c>
      <c r="L111" s="25">
        <v>0.11700000000000001</v>
      </c>
      <c r="M111" s="26"/>
      <c r="O111" s="27"/>
      <c r="P111" s="27"/>
      <c r="Q111" s="27"/>
    </row>
    <row r="112" spans="1:17" x14ac:dyDescent="0.3">
      <c r="A112" s="36" t="s">
        <v>122</v>
      </c>
      <c r="B112" s="28" t="s">
        <v>17</v>
      </c>
      <c r="C112" s="23"/>
      <c r="D112" s="20"/>
      <c r="E112" s="23"/>
      <c r="F112" s="20"/>
      <c r="G112" s="23"/>
      <c r="H112" s="20"/>
      <c r="I112" s="23"/>
      <c r="J112" s="20"/>
      <c r="K112" s="20"/>
      <c r="L112" s="25">
        <v>1.0932000000000001E-2</v>
      </c>
      <c r="M112" s="26"/>
      <c r="O112" s="27"/>
      <c r="P112" s="27"/>
      <c r="Q112" s="27"/>
    </row>
    <row r="113" spans="1:17" x14ac:dyDescent="0.3">
      <c r="A113" s="36" t="s">
        <v>123</v>
      </c>
      <c r="B113" s="23">
        <v>8.0221666666666663E-2</v>
      </c>
      <c r="C113" s="23">
        <v>1.4450681225003389E-2</v>
      </c>
      <c r="D113" s="20">
        <v>81.381059127691842</v>
      </c>
      <c r="E113" s="23">
        <v>19.536415352606603</v>
      </c>
      <c r="F113" s="20">
        <v>83.649604666780377</v>
      </c>
      <c r="G113" s="23">
        <v>17.182194655846715</v>
      </c>
      <c r="H113" s="20">
        <v>84.851100413827936</v>
      </c>
      <c r="I113" s="23">
        <v>10.941545681495953</v>
      </c>
      <c r="J113" s="20">
        <v>83.293921402766713</v>
      </c>
      <c r="K113" s="20">
        <v>15.886718563316423</v>
      </c>
      <c r="L113" s="25">
        <v>4.2570000000000004E-3</v>
      </c>
      <c r="M113" s="26"/>
      <c r="O113" s="27"/>
      <c r="P113" s="27"/>
      <c r="Q113" s="27"/>
    </row>
    <row r="114" spans="1:17" x14ac:dyDescent="0.3">
      <c r="A114" s="36" t="s">
        <v>124</v>
      </c>
      <c r="B114" s="23">
        <v>0.10839583333333334</v>
      </c>
      <c r="C114" s="23">
        <v>8.7344206543231388E-3</v>
      </c>
      <c r="D114" s="20"/>
      <c r="E114" s="23"/>
      <c r="F114" s="20">
        <v>89.699610645451116</v>
      </c>
      <c r="G114" s="23">
        <v>10.621178713760552</v>
      </c>
      <c r="H114" s="20">
        <v>94.063282797535805</v>
      </c>
      <c r="I114" s="23">
        <v>7.8425875192712144</v>
      </c>
      <c r="J114" s="20">
        <v>91.881446721493461</v>
      </c>
      <c r="K114" s="20">
        <f>(G114+I114)/2</f>
        <v>9.231883116515883</v>
      </c>
      <c r="L114" s="25">
        <v>9.3449999999999991E-3</v>
      </c>
      <c r="M114" s="26"/>
      <c r="O114" s="27"/>
      <c r="P114" s="27"/>
      <c r="Q114" s="27"/>
    </row>
    <row r="115" spans="1:17" x14ac:dyDescent="0.3">
      <c r="A115" s="36" t="s">
        <v>125</v>
      </c>
      <c r="B115" s="23">
        <v>0.46466666666666673</v>
      </c>
      <c r="C115" s="23">
        <v>3.9656861533241203E-2</v>
      </c>
      <c r="D115" s="20"/>
      <c r="E115" s="23"/>
      <c r="F115" s="20"/>
      <c r="G115" s="23"/>
      <c r="H115" s="20"/>
      <c r="I115" s="23"/>
      <c r="J115" s="20"/>
      <c r="K115" s="20"/>
      <c r="L115" s="25">
        <v>7.9196000000000003E-2</v>
      </c>
      <c r="M115" s="26"/>
      <c r="O115" s="27"/>
      <c r="P115" s="27"/>
      <c r="Q115" s="27"/>
    </row>
    <row r="116" spans="1:17" x14ac:dyDescent="0.3">
      <c r="A116" s="36" t="s">
        <v>126</v>
      </c>
      <c r="B116" s="23">
        <v>0.26266666666666666</v>
      </c>
      <c r="C116" s="23">
        <v>2.289687023736359E-2</v>
      </c>
      <c r="D116" s="20">
        <v>98.086914347722981</v>
      </c>
      <c r="E116" s="23">
        <v>3.1454469875827775</v>
      </c>
      <c r="F116" s="20">
        <v>101.98540641438996</v>
      </c>
      <c r="G116" s="23">
        <v>8.8066977245700233</v>
      </c>
      <c r="H116" s="20">
        <v>138.55590971158492</v>
      </c>
      <c r="I116" s="23">
        <v>5.2943533014241817</v>
      </c>
      <c r="J116" s="20">
        <v>112.87607682456594</v>
      </c>
      <c r="K116" s="20">
        <v>5.7488326711923277</v>
      </c>
      <c r="L116" s="25">
        <v>4.5922999999999999E-2</v>
      </c>
      <c r="M116" s="26"/>
      <c r="O116" s="27"/>
      <c r="P116" s="27"/>
      <c r="Q116" s="27"/>
    </row>
    <row r="117" spans="1:17" x14ac:dyDescent="0.3">
      <c r="A117" s="36" t="s">
        <v>127</v>
      </c>
      <c r="B117" s="23">
        <v>0.1085145</v>
      </c>
      <c r="C117" s="23">
        <v>8.6238426179980829E-3</v>
      </c>
      <c r="D117" s="20"/>
      <c r="E117" s="23"/>
      <c r="F117" s="20"/>
      <c r="G117" s="23"/>
      <c r="H117" s="20"/>
      <c r="I117" s="23"/>
      <c r="J117" s="20"/>
      <c r="K117" s="20"/>
      <c r="L117" s="25">
        <v>1.0917E-2</v>
      </c>
      <c r="M117" s="26"/>
      <c r="O117" s="27"/>
      <c r="P117" s="27"/>
      <c r="Q117" s="27"/>
    </row>
    <row r="118" spans="1:17" x14ac:dyDescent="0.3">
      <c r="A118" s="36" t="s">
        <v>128</v>
      </c>
      <c r="B118" s="23">
        <v>2.6895250000000002E-2</v>
      </c>
      <c r="C118" s="23">
        <v>8.9752497968951499E-3</v>
      </c>
      <c r="D118" s="20"/>
      <c r="E118" s="23"/>
      <c r="F118" s="20"/>
      <c r="G118" s="23"/>
      <c r="H118" s="20"/>
      <c r="I118" s="23"/>
      <c r="J118" s="20"/>
      <c r="K118" s="20"/>
      <c r="L118" s="25">
        <v>1.5814000000000002E-2</v>
      </c>
      <c r="M118" s="26"/>
      <c r="O118" s="27"/>
      <c r="P118" s="27"/>
      <c r="Q118" s="27"/>
    </row>
    <row r="119" spans="1:17" x14ac:dyDescent="0.3">
      <c r="A119" s="36" t="s">
        <v>129</v>
      </c>
      <c r="B119" s="23">
        <v>0.19316666666666668</v>
      </c>
      <c r="C119" s="23">
        <v>1.394871559200583E-2</v>
      </c>
      <c r="D119" s="20"/>
      <c r="E119" s="23"/>
      <c r="F119" s="20">
        <v>95.976978878387968</v>
      </c>
      <c r="G119" s="23">
        <v>8.6279100457778348</v>
      </c>
      <c r="H119" s="20">
        <v>96.746079211640577</v>
      </c>
      <c r="I119" s="23">
        <v>4.3623092580478477</v>
      </c>
      <c r="J119" s="20">
        <v>96.361529045014265</v>
      </c>
      <c r="K119" s="20">
        <f>(G119+I119)/2</f>
        <v>6.4951096519128413</v>
      </c>
      <c r="L119" s="25">
        <v>5.5050000000000003E-3</v>
      </c>
      <c r="M119" s="26"/>
      <c r="O119" s="27"/>
      <c r="P119" s="27"/>
      <c r="Q119" s="27"/>
    </row>
    <row r="120" spans="1:17" x14ac:dyDescent="0.3">
      <c r="A120" s="36" t="s">
        <v>130</v>
      </c>
      <c r="B120" s="23">
        <v>4.0557333333333334E-2</v>
      </c>
      <c r="C120" s="23">
        <v>2.9777346199194228E-3</v>
      </c>
      <c r="D120" s="20"/>
      <c r="E120" s="23"/>
      <c r="F120" s="20"/>
      <c r="G120" s="23"/>
      <c r="H120" s="20">
        <v>85.222251227390387</v>
      </c>
      <c r="I120" s="23">
        <v>15.027292092197611</v>
      </c>
      <c r="J120" s="20">
        <v>85.222251227390387</v>
      </c>
      <c r="K120" s="20">
        <f>I120</f>
        <v>15.027292092197611</v>
      </c>
      <c r="L120" s="25">
        <v>1.1098E-2</v>
      </c>
      <c r="M120" s="26"/>
      <c r="O120" s="27"/>
      <c r="P120" s="27"/>
      <c r="Q120" s="27"/>
    </row>
    <row r="121" spans="1:17" x14ac:dyDescent="0.3">
      <c r="A121" s="36" t="s">
        <v>131</v>
      </c>
      <c r="B121" s="23">
        <v>0.13400000000000001</v>
      </c>
      <c r="C121" s="23">
        <v>6.0663003552412385E-3</v>
      </c>
      <c r="D121" s="20"/>
      <c r="E121" s="23"/>
      <c r="F121" s="20"/>
      <c r="G121" s="23"/>
      <c r="H121" s="20"/>
      <c r="I121" s="23"/>
      <c r="J121" s="20"/>
      <c r="K121" s="20"/>
      <c r="L121" s="25">
        <v>7.3733000000000007E-2</v>
      </c>
      <c r="M121" s="26"/>
      <c r="O121" s="27"/>
      <c r="P121" s="27"/>
      <c r="Q121" s="27"/>
    </row>
    <row r="122" spans="1:17" x14ac:dyDescent="0.3">
      <c r="A122" s="36" t="s">
        <v>132</v>
      </c>
      <c r="B122" s="23">
        <v>0.22799999999999998</v>
      </c>
      <c r="C122" s="23">
        <v>2.7655017627909947E-2</v>
      </c>
      <c r="D122" s="20">
        <v>105.91135446179901</v>
      </c>
      <c r="E122" s="23">
        <v>4.1266655873198879</v>
      </c>
      <c r="F122" s="20">
        <v>118.91354297496135</v>
      </c>
      <c r="G122" s="23">
        <v>4.7184161362558248</v>
      </c>
      <c r="H122" s="20">
        <v>126.96980116945433</v>
      </c>
      <c r="I122" s="23">
        <v>11.023416964817114</v>
      </c>
      <c r="J122" s="20">
        <v>117.26489953540489</v>
      </c>
      <c r="K122" s="20">
        <v>6.6228328961309417</v>
      </c>
      <c r="L122" s="25">
        <v>7.3720000000000001E-3</v>
      </c>
      <c r="M122" s="26"/>
      <c r="O122" s="27"/>
      <c r="P122" s="27"/>
      <c r="Q122" s="27"/>
    </row>
    <row r="123" spans="1:17" x14ac:dyDescent="0.3">
      <c r="A123" s="36" t="s">
        <v>133</v>
      </c>
      <c r="B123" s="23">
        <v>0.15816666666666665</v>
      </c>
      <c r="C123" s="23">
        <v>1.9270876126078768E-2</v>
      </c>
      <c r="D123" s="20"/>
      <c r="E123" s="23"/>
      <c r="F123" s="20">
        <v>115.91102486818352</v>
      </c>
      <c r="G123" s="23">
        <v>14.094852189119624</v>
      </c>
      <c r="H123" s="20">
        <v>124.06051026967044</v>
      </c>
      <c r="I123" s="23">
        <v>10.813291536555727</v>
      </c>
      <c r="J123" s="20">
        <v>119.98576756892697</v>
      </c>
      <c r="K123" s="20">
        <f>(G123+I123)/2</f>
        <v>12.454071862837676</v>
      </c>
      <c r="L123" s="25">
        <v>8.9029999999999995E-3</v>
      </c>
      <c r="M123" s="26"/>
      <c r="O123" s="27"/>
      <c r="P123" s="27"/>
      <c r="Q123" s="27"/>
    </row>
    <row r="124" spans="1:17" x14ac:dyDescent="0.3">
      <c r="A124" s="36" t="s">
        <v>134</v>
      </c>
      <c r="B124" s="28" t="s">
        <v>17</v>
      </c>
      <c r="C124" s="23"/>
      <c r="D124" s="20"/>
      <c r="E124" s="23"/>
      <c r="F124" s="20"/>
      <c r="G124" s="23"/>
      <c r="H124" s="20"/>
      <c r="I124" s="23"/>
      <c r="J124" s="20"/>
      <c r="K124" s="20"/>
      <c r="L124" s="25">
        <v>1.05</v>
      </c>
      <c r="M124" s="26"/>
      <c r="O124" s="27"/>
      <c r="P124" s="27"/>
      <c r="Q124" s="27"/>
    </row>
    <row r="125" spans="1:17" x14ac:dyDescent="0.3">
      <c r="A125" s="36" t="s">
        <v>135</v>
      </c>
      <c r="B125" s="28" t="s">
        <v>17</v>
      </c>
      <c r="C125" s="23"/>
      <c r="D125" s="20"/>
      <c r="E125" s="23"/>
      <c r="F125" s="20"/>
      <c r="G125" s="23"/>
      <c r="H125" s="20"/>
      <c r="I125" s="23"/>
      <c r="J125" s="20"/>
      <c r="K125" s="20"/>
      <c r="L125" s="25">
        <v>0.23499999999999999</v>
      </c>
      <c r="M125" s="26"/>
      <c r="O125" s="27"/>
      <c r="P125" s="27"/>
      <c r="Q125" s="27"/>
    </row>
    <row r="126" spans="1:17" x14ac:dyDescent="0.3">
      <c r="A126" s="36" t="s">
        <v>136</v>
      </c>
      <c r="B126" s="23">
        <v>1.9699666666666667E-2</v>
      </c>
      <c r="C126" s="23">
        <v>3.1846519851730535E-3</v>
      </c>
      <c r="D126" s="20"/>
      <c r="E126" s="23"/>
      <c r="F126" s="20"/>
      <c r="G126" s="23"/>
      <c r="H126" s="20">
        <v>69.279497347685023</v>
      </c>
      <c r="I126" s="23">
        <v>13.328200675628732</v>
      </c>
      <c r="J126" s="20">
        <v>69.279497347685023</v>
      </c>
      <c r="K126" s="20">
        <f>I126</f>
        <v>13.328200675628732</v>
      </c>
      <c r="L126" s="25">
        <v>1.1729E-2</v>
      </c>
      <c r="M126" s="26"/>
      <c r="O126" s="27"/>
      <c r="P126" s="27"/>
      <c r="Q126" s="27"/>
    </row>
    <row r="127" spans="1:17" x14ac:dyDescent="0.3">
      <c r="A127" s="36" t="s">
        <v>137</v>
      </c>
      <c r="B127" s="23">
        <v>3.1707999999999993E-2</v>
      </c>
      <c r="C127" s="23">
        <v>2.7485339364832296E-3</v>
      </c>
      <c r="D127" s="20"/>
      <c r="E127" s="23"/>
      <c r="F127" s="20"/>
      <c r="G127" s="23"/>
      <c r="H127" s="20">
        <v>68.856254797588932</v>
      </c>
      <c r="I127" s="23">
        <v>15.392799595505485</v>
      </c>
      <c r="J127" s="20">
        <v>68.856254797588932</v>
      </c>
      <c r="K127" s="20">
        <f>I127</f>
        <v>15.392799595505485</v>
      </c>
      <c r="L127" s="25">
        <v>2.0289000000000001E-2</v>
      </c>
      <c r="M127" s="26"/>
      <c r="O127" s="27"/>
      <c r="P127" s="27"/>
      <c r="Q127" s="27"/>
    </row>
    <row r="128" spans="1:17" x14ac:dyDescent="0.3">
      <c r="A128" s="36" t="s">
        <v>138</v>
      </c>
      <c r="B128" s="28" t="s">
        <v>17</v>
      </c>
      <c r="C128" s="23"/>
      <c r="D128" s="20"/>
      <c r="E128" s="23"/>
      <c r="F128" s="20"/>
      <c r="G128" s="23"/>
      <c r="H128" s="20"/>
      <c r="I128" s="23"/>
      <c r="J128" s="20"/>
      <c r="K128" s="20"/>
      <c r="L128" s="25">
        <v>0.16700000000000001</v>
      </c>
      <c r="M128" s="26"/>
      <c r="O128" s="27"/>
      <c r="P128" s="27"/>
      <c r="Q128" s="27"/>
    </row>
    <row r="129" spans="1:17" x14ac:dyDescent="0.3">
      <c r="A129" s="36" t="s">
        <v>139</v>
      </c>
      <c r="B129" s="28" t="s">
        <v>17</v>
      </c>
      <c r="C129" s="23"/>
      <c r="D129" s="20"/>
      <c r="E129" s="23"/>
      <c r="F129" s="20"/>
      <c r="G129" s="23"/>
      <c r="H129" s="20"/>
      <c r="I129" s="23"/>
      <c r="J129" s="20"/>
      <c r="K129" s="20"/>
      <c r="L129" s="25">
        <v>0.8</v>
      </c>
      <c r="M129" s="26"/>
      <c r="O129" s="27"/>
      <c r="P129" s="27"/>
      <c r="Q129" s="27"/>
    </row>
    <row r="130" spans="1:17" x14ac:dyDescent="0.3">
      <c r="A130" s="36" t="s">
        <v>140</v>
      </c>
      <c r="B130" s="28" t="s">
        <v>17</v>
      </c>
      <c r="C130" s="23"/>
      <c r="D130" s="20"/>
      <c r="E130" s="23"/>
      <c r="F130" s="20"/>
      <c r="G130" s="23"/>
      <c r="H130" s="20"/>
      <c r="I130" s="23"/>
      <c r="J130" s="20"/>
      <c r="K130" s="20"/>
      <c r="L130" s="25">
        <v>3.6222999999999998E-2</v>
      </c>
      <c r="M130" s="26"/>
      <c r="O130" s="27"/>
      <c r="P130" s="27"/>
      <c r="Q130" s="27"/>
    </row>
    <row r="131" spans="1:17" x14ac:dyDescent="0.3">
      <c r="A131" s="36" t="s">
        <v>141</v>
      </c>
      <c r="B131" s="28" t="s">
        <v>17</v>
      </c>
      <c r="C131" s="23"/>
      <c r="D131" s="20"/>
      <c r="E131" s="23"/>
      <c r="F131" s="20"/>
      <c r="G131" s="23"/>
      <c r="H131" s="20"/>
      <c r="I131" s="23"/>
      <c r="J131" s="20"/>
      <c r="K131" s="20"/>
      <c r="L131" s="25">
        <v>0.114</v>
      </c>
      <c r="M131" s="26"/>
      <c r="O131" s="27"/>
      <c r="P131" s="27"/>
      <c r="Q131" s="27"/>
    </row>
    <row r="132" spans="1:17" x14ac:dyDescent="0.3">
      <c r="A132" s="36" t="s">
        <v>142</v>
      </c>
      <c r="B132" s="28" t="s">
        <v>17</v>
      </c>
      <c r="C132" s="23"/>
      <c r="D132" s="20"/>
      <c r="E132" s="23"/>
      <c r="F132" s="20"/>
      <c r="G132" s="23"/>
      <c r="H132" s="20"/>
      <c r="I132" s="23"/>
      <c r="J132" s="20"/>
      <c r="K132" s="20"/>
      <c r="L132" s="25">
        <v>0.105</v>
      </c>
      <c r="M132" s="26"/>
      <c r="O132" s="27"/>
      <c r="P132" s="27"/>
      <c r="Q132" s="27"/>
    </row>
    <row r="133" spans="1:17" x14ac:dyDescent="0.3">
      <c r="A133" s="36" t="s">
        <v>143</v>
      </c>
      <c r="B133" s="23">
        <v>0.103616</v>
      </c>
      <c r="C133" s="23">
        <v>9.8707003196328476E-3</v>
      </c>
      <c r="D133" s="20"/>
      <c r="E133" s="23"/>
      <c r="F133" s="20"/>
      <c r="G133" s="23"/>
      <c r="H133" s="20"/>
      <c r="I133" s="23"/>
      <c r="J133" s="20"/>
      <c r="K133" s="20"/>
      <c r="L133" s="25">
        <v>4.6286000000000001E-2</v>
      </c>
      <c r="M133" s="26"/>
      <c r="O133" s="27"/>
      <c r="P133" s="27"/>
      <c r="Q133" s="27"/>
    </row>
    <row r="134" spans="1:17" x14ac:dyDescent="0.3">
      <c r="A134" s="36" t="s">
        <v>144</v>
      </c>
      <c r="B134" s="23">
        <v>0.21783333333333332</v>
      </c>
      <c r="C134" s="23">
        <v>2.2301718917309185E-2</v>
      </c>
      <c r="D134" s="20"/>
      <c r="E134" s="23"/>
      <c r="F134" s="20"/>
      <c r="G134" s="23"/>
      <c r="H134" s="20"/>
      <c r="I134" s="23"/>
      <c r="J134" s="20"/>
      <c r="K134" s="20"/>
      <c r="L134" s="25">
        <v>0.108</v>
      </c>
      <c r="M134" s="26"/>
      <c r="O134" s="27"/>
      <c r="P134" s="27"/>
      <c r="Q134" s="27"/>
    </row>
    <row r="135" spans="1:17" x14ac:dyDescent="0.3">
      <c r="A135" s="36" t="s">
        <v>145</v>
      </c>
      <c r="B135" s="23">
        <v>0.38750000000000001</v>
      </c>
      <c r="C135" s="23">
        <v>3.9953723230757861E-2</v>
      </c>
      <c r="D135" s="20">
        <v>93.273676676704596</v>
      </c>
      <c r="E135" s="23">
        <v>6.7535902873040383</v>
      </c>
      <c r="F135" s="20">
        <v>83.764114886805913</v>
      </c>
      <c r="G135" s="23">
        <v>8.0384913223079622</v>
      </c>
      <c r="H135" s="20">
        <v>86.983709317390591</v>
      </c>
      <c r="I135" s="23">
        <v>5.0029298673721767</v>
      </c>
      <c r="J135" s="20">
        <v>88.007166960300367</v>
      </c>
      <c r="K135" s="20">
        <v>6.5983371589947266</v>
      </c>
      <c r="L135" s="25">
        <v>4.4999999999999997E-3</v>
      </c>
      <c r="M135" s="26"/>
      <c r="O135" s="27"/>
      <c r="P135" s="27"/>
      <c r="Q135" s="27"/>
    </row>
    <row r="136" spans="1:17" x14ac:dyDescent="0.3">
      <c r="A136" s="36" t="s">
        <v>146</v>
      </c>
      <c r="B136" s="23">
        <v>2.3083333333333331</v>
      </c>
      <c r="C136" s="23">
        <v>0.16654328766620011</v>
      </c>
      <c r="D136" s="20"/>
      <c r="E136" s="23"/>
      <c r="F136" s="20"/>
      <c r="G136" s="23"/>
      <c r="H136" s="20"/>
      <c r="I136" s="23"/>
      <c r="J136" s="20"/>
      <c r="K136" s="20"/>
      <c r="L136" s="25">
        <v>2.1745E-2</v>
      </c>
      <c r="M136" s="26"/>
      <c r="O136" s="27"/>
      <c r="P136" s="27"/>
      <c r="Q136" s="27"/>
    </row>
    <row r="137" spans="1:17" x14ac:dyDescent="0.3">
      <c r="A137" s="36" t="s">
        <v>147</v>
      </c>
      <c r="B137" s="23">
        <v>0.37483333333333335</v>
      </c>
      <c r="C137" s="23">
        <v>3.3528594761287972E-2</v>
      </c>
      <c r="D137" s="20"/>
      <c r="E137" s="23"/>
      <c r="F137" s="20"/>
      <c r="G137" s="23"/>
      <c r="H137" s="20"/>
      <c r="I137" s="23"/>
      <c r="J137" s="20"/>
      <c r="K137" s="20"/>
      <c r="L137" s="25">
        <v>6.0210000000000003E-3</v>
      </c>
      <c r="M137" s="26"/>
      <c r="O137" s="27"/>
      <c r="P137" s="27"/>
      <c r="Q137" s="27"/>
    </row>
    <row r="138" spans="1:17" x14ac:dyDescent="0.3">
      <c r="A138" s="36" t="s">
        <v>148</v>
      </c>
      <c r="B138" s="23">
        <v>0.35116666666666663</v>
      </c>
      <c r="C138" s="23">
        <v>2.8180962841369821E-2</v>
      </c>
      <c r="D138" s="20"/>
      <c r="E138" s="23"/>
      <c r="F138" s="20">
        <v>86.121956098175332</v>
      </c>
      <c r="G138" s="23">
        <v>8.8271645814126796</v>
      </c>
      <c r="H138" s="20">
        <v>88.743556134004621</v>
      </c>
      <c r="I138" s="23">
        <v>8.3316588058146976</v>
      </c>
      <c r="J138" s="20">
        <v>87.432756116089976</v>
      </c>
      <c r="K138" s="20">
        <f>(G138+I138)/2</f>
        <v>8.5794116936136895</v>
      </c>
      <c r="L138" s="25">
        <v>7.8980000000000005E-3</v>
      </c>
      <c r="M138" s="26"/>
      <c r="O138" s="27"/>
      <c r="P138" s="27"/>
      <c r="Q138" s="27"/>
    </row>
    <row r="139" spans="1:17" x14ac:dyDescent="0.3">
      <c r="A139" s="36" t="s">
        <v>149</v>
      </c>
      <c r="B139" s="23">
        <v>6.3650000000000011</v>
      </c>
      <c r="C139" s="23">
        <v>0.5727041120858134</v>
      </c>
      <c r="D139" s="20">
        <v>95.374167197569122</v>
      </c>
      <c r="E139" s="23">
        <v>8.3161035905637384</v>
      </c>
      <c r="F139" s="20">
        <v>89.262943126753356</v>
      </c>
      <c r="G139" s="23">
        <v>9.0130789321260618</v>
      </c>
      <c r="H139" s="20">
        <v>91.227275016367017</v>
      </c>
      <c r="I139" s="23">
        <v>4.7184409394447755</v>
      </c>
      <c r="J139" s="20">
        <v>91.954795113563151</v>
      </c>
      <c r="K139" s="20">
        <v>7.3492078207115243</v>
      </c>
      <c r="L139" s="25">
        <v>7.6044E-2</v>
      </c>
      <c r="M139" s="26"/>
      <c r="O139" s="27"/>
      <c r="P139" s="27"/>
      <c r="Q139" s="27"/>
    </row>
    <row r="140" spans="1:17" x14ac:dyDescent="0.3">
      <c r="A140" s="36" t="s">
        <v>150</v>
      </c>
      <c r="B140" s="23">
        <v>0.17749999999999999</v>
      </c>
      <c r="C140" s="23">
        <v>1.6501515081955357E-2</v>
      </c>
      <c r="D140" s="20"/>
      <c r="E140" s="23"/>
      <c r="F140" s="20"/>
      <c r="G140" s="23"/>
      <c r="H140" s="20"/>
      <c r="I140" s="23"/>
      <c r="J140" s="20"/>
      <c r="K140" s="20"/>
      <c r="L140" s="25">
        <v>1.2538000000000001E-2</v>
      </c>
      <c r="M140" s="26"/>
      <c r="O140" s="27"/>
      <c r="P140" s="27"/>
      <c r="Q140" s="27"/>
    </row>
    <row r="141" spans="1:17" x14ac:dyDescent="0.3">
      <c r="A141" s="36" t="s">
        <v>151</v>
      </c>
      <c r="B141" s="23">
        <v>8.3733333333333331</v>
      </c>
      <c r="C141" s="23">
        <v>0.77451059816290868</v>
      </c>
      <c r="D141" s="20">
        <v>72.132819582955563</v>
      </c>
      <c r="E141" s="23">
        <v>5.9425915432808143</v>
      </c>
      <c r="F141" s="20">
        <v>62.628407067525004</v>
      </c>
      <c r="G141" s="23">
        <v>11.602736079314424</v>
      </c>
      <c r="H141" s="20">
        <v>74.601641718976339</v>
      </c>
      <c r="I141" s="23">
        <v>4.8271079202547762</v>
      </c>
      <c r="J141" s="20">
        <v>69.787622789818968</v>
      </c>
      <c r="K141" s="20">
        <v>7.4574785142833377</v>
      </c>
      <c r="L141" s="25">
        <v>0.188</v>
      </c>
      <c r="M141" s="26"/>
      <c r="O141" s="27"/>
      <c r="P141" s="27"/>
      <c r="Q141" s="27"/>
    </row>
    <row r="142" spans="1:17" x14ac:dyDescent="0.3">
      <c r="A142" s="36" t="s">
        <v>152</v>
      </c>
      <c r="B142" s="23">
        <v>0.5</v>
      </c>
      <c r="C142" s="23">
        <v>4.8443781850718487E-2</v>
      </c>
      <c r="D142" s="20">
        <v>91.05804963137706</v>
      </c>
      <c r="E142" s="23">
        <v>7.4944152597998039</v>
      </c>
      <c r="F142" s="20">
        <v>81.649185122043406</v>
      </c>
      <c r="G142" s="23">
        <v>9.5616952428307904</v>
      </c>
      <c r="H142" s="20">
        <v>81.698821007502673</v>
      </c>
      <c r="I142" s="23">
        <v>4.8177040640169473</v>
      </c>
      <c r="J142" s="20">
        <v>84.802018586974384</v>
      </c>
      <c r="K142" s="20">
        <v>7.2912715222158475</v>
      </c>
      <c r="L142" s="25">
        <v>6.0159999999999996E-3</v>
      </c>
      <c r="M142" s="26"/>
      <c r="O142" s="27"/>
      <c r="P142" s="27"/>
      <c r="Q142" s="27"/>
    </row>
    <row r="143" spans="1:17" x14ac:dyDescent="0.3">
      <c r="A143" s="36" t="s">
        <v>153</v>
      </c>
      <c r="B143" s="23">
        <v>2.9139833333333337E-2</v>
      </c>
      <c r="C143" s="23">
        <v>1.9178666707220986E-3</v>
      </c>
      <c r="D143" s="20"/>
      <c r="E143" s="23"/>
      <c r="F143" s="20"/>
      <c r="G143" s="23"/>
      <c r="H143" s="20"/>
      <c r="I143" s="23"/>
      <c r="J143" s="20"/>
      <c r="K143" s="20"/>
      <c r="L143" s="25">
        <v>3.2659999999999998E-3</v>
      </c>
      <c r="M143" s="26"/>
      <c r="O143" s="27"/>
      <c r="P143" s="27"/>
      <c r="Q143" s="27"/>
    </row>
    <row r="144" spans="1:17" x14ac:dyDescent="0.3">
      <c r="A144" s="36" t="s">
        <v>154</v>
      </c>
      <c r="B144" s="23">
        <v>2.5252499999999997E-2</v>
      </c>
      <c r="C144" s="23">
        <v>3.9898908130423828E-3</v>
      </c>
      <c r="D144" s="20"/>
      <c r="E144" s="23"/>
      <c r="F144" s="20"/>
      <c r="G144" s="23"/>
      <c r="H144" s="20"/>
      <c r="I144" s="23"/>
      <c r="J144" s="20"/>
      <c r="K144" s="20"/>
      <c r="L144" s="25">
        <v>4.2329999999999998E-3</v>
      </c>
      <c r="M144" s="26"/>
      <c r="O144" s="27"/>
      <c r="P144" s="27"/>
      <c r="Q144" s="27"/>
    </row>
    <row r="145" spans="1:17" x14ac:dyDescent="0.3">
      <c r="A145" s="36" t="s">
        <v>155</v>
      </c>
      <c r="B145" s="23">
        <v>8.7200000000000006</v>
      </c>
      <c r="C145" s="23">
        <v>0.66858058601787129</v>
      </c>
      <c r="D145" s="20"/>
      <c r="E145" s="23"/>
      <c r="F145" s="20"/>
      <c r="G145" s="23"/>
      <c r="H145" s="20"/>
      <c r="I145" s="23"/>
      <c r="J145" s="20"/>
      <c r="K145" s="20"/>
      <c r="L145" s="25">
        <v>3.9978E-2</v>
      </c>
      <c r="M145" s="26"/>
      <c r="O145" s="27"/>
      <c r="P145" s="27"/>
      <c r="Q145" s="27"/>
    </row>
    <row r="146" spans="1:17" x14ac:dyDescent="0.3">
      <c r="A146" s="36" t="s">
        <v>156</v>
      </c>
      <c r="B146" s="23">
        <v>7.5966666666666667</v>
      </c>
      <c r="C146" s="23">
        <v>0.60191915293224096</v>
      </c>
      <c r="D146" s="20">
        <v>95.738638904228424</v>
      </c>
      <c r="E146" s="23">
        <v>6.411722925879844</v>
      </c>
      <c r="F146" s="20">
        <v>88.9647019402788</v>
      </c>
      <c r="G146" s="23">
        <v>8.143402308457544</v>
      </c>
      <c r="H146" s="20">
        <v>91.627847308032841</v>
      </c>
      <c r="I146" s="23">
        <v>4.6499923400896721</v>
      </c>
      <c r="J146" s="20">
        <v>92.110396050846703</v>
      </c>
      <c r="K146" s="20">
        <v>6.4017058581423534</v>
      </c>
      <c r="L146" s="25">
        <v>1.3883E-2</v>
      </c>
      <c r="M146" s="26"/>
      <c r="O146" s="27"/>
      <c r="P146" s="27"/>
      <c r="Q146" s="27"/>
    </row>
    <row r="147" spans="1:17" x14ac:dyDescent="0.3">
      <c r="A147" s="36" t="s">
        <v>157</v>
      </c>
      <c r="B147" s="23">
        <v>0.129</v>
      </c>
      <c r="C147" s="23">
        <v>1.411382301150188E-2</v>
      </c>
      <c r="D147" s="20"/>
      <c r="E147" s="23"/>
      <c r="F147" s="20"/>
      <c r="G147" s="23"/>
      <c r="H147" s="20"/>
      <c r="I147" s="23"/>
      <c r="J147" s="20"/>
      <c r="K147" s="20"/>
      <c r="L147" s="25">
        <v>7.2389999999999998E-3</v>
      </c>
      <c r="M147" s="26"/>
      <c r="O147" s="27"/>
      <c r="P147" s="27"/>
      <c r="Q147" s="27"/>
    </row>
    <row r="148" spans="1:17" x14ac:dyDescent="0.3">
      <c r="A148" s="36" t="s">
        <v>158</v>
      </c>
      <c r="B148" s="23">
        <v>0.15533333333333335</v>
      </c>
      <c r="C148" s="23">
        <v>1.5266521105565169E-2</v>
      </c>
      <c r="D148" s="20"/>
      <c r="E148" s="23"/>
      <c r="F148" s="20"/>
      <c r="G148" s="23"/>
      <c r="H148" s="20"/>
      <c r="I148" s="23"/>
      <c r="J148" s="20"/>
      <c r="K148" s="20"/>
      <c r="L148" s="25">
        <v>2.7729999999999999E-3</v>
      </c>
      <c r="M148" s="26"/>
      <c r="O148" s="27"/>
      <c r="P148" s="27"/>
      <c r="Q148" s="27"/>
    </row>
    <row r="149" spans="1:17" x14ac:dyDescent="0.3">
      <c r="A149" s="36" t="s">
        <v>159</v>
      </c>
      <c r="B149" s="37">
        <v>779.33333333333337</v>
      </c>
      <c r="C149" s="23">
        <v>71.949056051255226</v>
      </c>
      <c r="D149" s="20">
        <v>93.477519144741834</v>
      </c>
      <c r="E149" s="23">
        <v>5.9122341838662154</v>
      </c>
      <c r="F149" s="20">
        <v>88.671826238921483</v>
      </c>
      <c r="G149" s="23">
        <v>10.044794671247848</v>
      </c>
      <c r="H149" s="20">
        <v>92.164145371263274</v>
      </c>
      <c r="I149" s="23">
        <v>5.2817959892150466</v>
      </c>
      <c r="J149" s="20">
        <v>91.437830251642197</v>
      </c>
      <c r="K149" s="20">
        <v>7.0796082814430363</v>
      </c>
      <c r="L149" s="20">
        <v>167</v>
      </c>
      <c r="M149" s="26"/>
      <c r="O149" s="27"/>
      <c r="P149" s="27"/>
      <c r="Q149" s="27"/>
    </row>
    <row r="150" spans="1:17" x14ac:dyDescent="0.3">
      <c r="O150" s="27"/>
      <c r="P150" s="27"/>
      <c r="Q150" s="27"/>
    </row>
    <row r="151" spans="1:17" x14ac:dyDescent="0.3">
      <c r="O151" s="27"/>
      <c r="P151" s="27"/>
      <c r="Q151" s="27"/>
    </row>
  </sheetData>
  <mergeCells count="7">
    <mergeCell ref="B3:C3"/>
    <mergeCell ref="B1:C1"/>
    <mergeCell ref="D1:K1"/>
    <mergeCell ref="D2:E2"/>
    <mergeCell ref="F2:G2"/>
    <mergeCell ref="H2:I2"/>
    <mergeCell ref="J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S4-Recovery FIA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Hampel</dc:creator>
  <cp:lastModifiedBy>Daniela Hampel</cp:lastModifiedBy>
  <dcterms:created xsi:type="dcterms:W3CDTF">2019-06-21T17:45:16Z</dcterms:created>
  <dcterms:modified xsi:type="dcterms:W3CDTF">2019-06-21T17:45:40Z</dcterms:modified>
</cp:coreProperties>
</file>