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ela.hampel\Desktop\Manuscripts\2019-Nutrients-Biocrates\For submission\"/>
    </mc:Choice>
  </mc:AlternateContent>
  <bookViews>
    <workbookView xWindow="0" yWindow="0" windowWidth="21492" windowHeight="8604"/>
  </bookViews>
  <sheets>
    <sheet name="S2-LCMS recove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5" i="1" l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K4" i="1"/>
  <c r="J4" i="1"/>
</calcChain>
</file>

<file path=xl/sharedStrings.xml><?xml version="1.0" encoding="utf-8"?>
<sst xmlns="http://schemas.openxmlformats.org/spreadsheetml/2006/main" count="74" uniqueCount="57">
  <si>
    <t>Metabolite</t>
  </si>
  <si>
    <r>
      <t>Pooled milk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</si>
  <si>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Accuracy  [%] </t>
  </si>
  <si>
    <t>mean</t>
  </si>
  <si>
    <r>
      <rPr>
        <b/>
        <sz val="11"/>
        <color theme="1"/>
        <rFont val="Calibri"/>
        <family val="2"/>
      </rPr>
      <t xml:space="preserve">± </t>
    </r>
    <r>
      <rPr>
        <b/>
        <sz val="11"/>
        <color theme="1"/>
        <rFont val="Calibri"/>
        <family val="2"/>
        <scheme val="minor"/>
      </rPr>
      <t>SD</t>
    </r>
  </si>
  <si>
    <t>Level 1</t>
  </si>
  <si>
    <t>Level 2</t>
  </si>
  <si>
    <t>Level 3</t>
  </si>
  <si>
    <t>Overall</t>
  </si>
  <si>
    <t>[uM]</t>
  </si>
  <si>
    <t>mean %</t>
  </si>
  <si>
    <t>CV (%)</t>
  </si>
  <si>
    <t>Ala</t>
  </si>
  <si>
    <t>Arg</t>
  </si>
  <si>
    <t>Asn</t>
  </si>
  <si>
    <t>Asp</t>
  </si>
  <si>
    <t>Cit</t>
  </si>
  <si>
    <t>Gln</t>
  </si>
  <si>
    <t>Glu</t>
  </si>
  <si>
    <t>Gly</t>
  </si>
  <si>
    <t>His</t>
  </si>
  <si>
    <t>Ile</t>
  </si>
  <si>
    <t>Leu</t>
  </si>
  <si>
    <t>Lys</t>
  </si>
  <si>
    <t>Met</t>
  </si>
  <si>
    <t>Orn</t>
  </si>
  <si>
    <t>Phe</t>
  </si>
  <si>
    <t>n/a</t>
  </si>
  <si>
    <t>Pro</t>
  </si>
  <si>
    <t>Ser</t>
  </si>
  <si>
    <t>Thr</t>
  </si>
  <si>
    <t>Trp</t>
  </si>
  <si>
    <t>Tyr</t>
  </si>
  <si>
    <t>Val</t>
  </si>
  <si>
    <t>Ac-Orn</t>
  </si>
  <si>
    <t>n.d.</t>
  </si>
  <si>
    <t>ADMA</t>
  </si>
  <si>
    <t>alpha-AAA</t>
  </si>
  <si>
    <t>c4-OH-Pro</t>
  </si>
  <si>
    <t>Carnosine</t>
  </si>
  <si>
    <t>Creatinine</t>
  </si>
  <si>
    <t>DOPA</t>
  </si>
  <si>
    <t>Dopamine</t>
  </si>
  <si>
    <t>Histamine</t>
  </si>
  <si>
    <t>Kynurenine</t>
  </si>
  <si>
    <t>Met-SO</t>
  </si>
  <si>
    <t>Nitro-Tyr</t>
  </si>
  <si>
    <t>PEA</t>
  </si>
  <si>
    <t>Putrescine</t>
  </si>
  <si>
    <t>Sarcosine</t>
  </si>
  <si>
    <t>SDMA</t>
  </si>
  <si>
    <t>Serotonin</t>
  </si>
  <si>
    <t>Spermidine</t>
  </si>
  <si>
    <t>Spermine</t>
  </si>
  <si>
    <t>t4-OH-Pro</t>
  </si>
  <si>
    <t>Taurine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</si>
  <si>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milk mean concentrations not adjusted for recovery rates.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</si>
</sst>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0" xfId="0" applyFont="1"/>
    <xf numFmtId="0" fontId="2" fillId="2" borderId="5" xfId="0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/>
    </xf>
    <xf numFmtId="0" fontId="0" fillId="0" borderId="5" xfId="0" applyBorder="1"/>
    <xf numFmtId="1" fontId="0" fillId="0" borderId="4" xfId="0" applyNumberForma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4" xfId="0" applyBorder="1"/>
    <xf numFmtId="2" fontId="0" fillId="0" borderId="4" xfId="0" applyNumberFormat="1" applyBorder="1" applyAlignment="1">
      <alignment horizontal="center"/>
    </xf>
    <xf numFmtId="2" fontId="0" fillId="0" borderId="4" xfId="1" applyNumberFormat="1" applyFont="1" applyBorder="1" applyAlignment="1">
      <alignment horizontal="center"/>
    </xf>
    <xf numFmtId="1" fontId="0" fillId="0" borderId="4" xfId="1" applyNumberFormat="1" applyFont="1" applyBorder="1" applyAlignment="1">
      <alignment horizontal="center"/>
    </xf>
    <xf numFmtId="0" fontId="0" fillId="0" borderId="4" xfId="0" applyFill="1" applyBorder="1"/>
    <xf numFmtId="2" fontId="0" fillId="0" borderId="4" xfId="0" applyNumberFormat="1" applyFill="1" applyBorder="1" applyAlignment="1">
      <alignment horizontal="center"/>
    </xf>
    <xf numFmtId="2" fontId="0" fillId="0" borderId="4" xfId="1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N13" sqref="N13"/>
    </sheetView>
  </sheetViews>
  <sheetFormatPr defaultRowHeight="14.4" x14ac:dyDescent="0.3"/>
  <cols>
    <col min="1" max="1" width="11.6640625" bestFit="1" customWidth="1"/>
    <col min="2" max="2" width="9.88671875" customWidth="1"/>
    <col min="3" max="3" width="6.21875" style="31" customWidth="1"/>
    <col min="4" max="4" width="8.6640625" customWidth="1"/>
    <col min="5" max="5" width="8.5546875" customWidth="1"/>
    <col min="6" max="6" width="8.5546875" style="31" customWidth="1"/>
    <col min="7" max="7" width="7.109375" style="31" customWidth="1"/>
    <col min="8" max="8" width="8.88671875" style="31"/>
    <col min="9" max="9" width="6" style="31" bestFit="1" customWidth="1"/>
    <col min="11" max="11" width="8.88671875" style="31"/>
  </cols>
  <sheetData>
    <row r="1" spans="1:11" s="5" customFormat="1" ht="14.4" customHeight="1" x14ac:dyDescent="0.3">
      <c r="A1" s="1" t="s">
        <v>0</v>
      </c>
      <c r="B1" s="2" t="s">
        <v>1</v>
      </c>
      <c r="C1" s="3"/>
      <c r="D1" s="4" t="s">
        <v>2</v>
      </c>
      <c r="E1" s="4"/>
      <c r="F1" s="4"/>
      <c r="G1" s="4"/>
      <c r="H1" s="4"/>
      <c r="I1" s="4"/>
      <c r="J1" s="4"/>
      <c r="K1" s="4"/>
    </row>
    <row r="2" spans="1:11" s="5" customFormat="1" x14ac:dyDescent="0.3">
      <c r="A2" s="6"/>
      <c r="B2" s="7" t="s">
        <v>3</v>
      </c>
      <c r="C2" s="8" t="s">
        <v>4</v>
      </c>
      <c r="D2" s="4" t="s">
        <v>5</v>
      </c>
      <c r="E2" s="4"/>
      <c r="F2" s="9" t="s">
        <v>6</v>
      </c>
      <c r="G2" s="9"/>
      <c r="H2" s="10" t="s">
        <v>7</v>
      </c>
      <c r="I2" s="10"/>
      <c r="J2" s="11" t="s">
        <v>8</v>
      </c>
      <c r="K2" s="12"/>
    </row>
    <row r="3" spans="1:11" s="5" customFormat="1" x14ac:dyDescent="0.3">
      <c r="A3" s="6"/>
      <c r="B3" s="13" t="s">
        <v>9</v>
      </c>
      <c r="C3" s="14"/>
      <c r="D3" s="15" t="s">
        <v>10</v>
      </c>
      <c r="E3" s="16" t="s">
        <v>11</v>
      </c>
      <c r="F3" s="15" t="s">
        <v>10</v>
      </c>
      <c r="G3" s="16" t="s">
        <v>11</v>
      </c>
      <c r="H3" s="15" t="s">
        <v>10</v>
      </c>
      <c r="I3" s="16" t="s">
        <v>11</v>
      </c>
      <c r="J3" s="15" t="s">
        <v>10</v>
      </c>
      <c r="K3" s="16" t="s">
        <v>11</v>
      </c>
    </row>
    <row r="4" spans="1:11" x14ac:dyDescent="0.3">
      <c r="A4" s="17" t="s">
        <v>12</v>
      </c>
      <c r="B4" s="18">
        <v>193.83333333333334</v>
      </c>
      <c r="C4" s="19">
        <v>12.106472098289686</v>
      </c>
      <c r="D4" s="20">
        <v>107.83463428736599</v>
      </c>
      <c r="E4" s="20">
        <v>9.4539665857938093</v>
      </c>
      <c r="F4" s="20">
        <v>103.1882809133994</v>
      </c>
      <c r="G4" s="20">
        <v>8.3441727903581953</v>
      </c>
      <c r="H4" s="20">
        <v>101.7361451692006</v>
      </c>
      <c r="I4" s="20">
        <v>5.4105026400496374</v>
      </c>
      <c r="J4" s="21">
        <f>AVERAGE(D4,F4,H4)</f>
        <v>104.253020123322</v>
      </c>
      <c r="K4" s="19">
        <f>AVERAGE(E4,G4,I4)</f>
        <v>7.7362140054005479</v>
      </c>
    </row>
    <row r="5" spans="1:11" x14ac:dyDescent="0.3">
      <c r="A5" s="22" t="s">
        <v>13</v>
      </c>
      <c r="B5" s="23">
        <v>7.6966666666666663</v>
      </c>
      <c r="C5" s="24">
        <v>0.62445709753886769</v>
      </c>
      <c r="D5" s="20">
        <v>88.5981455288386</v>
      </c>
      <c r="E5" s="20">
        <v>4.0820393091096534</v>
      </c>
      <c r="F5" s="20">
        <v>89.300718887125385</v>
      </c>
      <c r="G5" s="20">
        <v>10.938671200074298</v>
      </c>
      <c r="H5" s="20">
        <v>93.658085197792374</v>
      </c>
      <c r="I5" s="20">
        <v>7.0111414012814652</v>
      </c>
      <c r="J5" s="21">
        <f t="shared" ref="J5:K45" si="0">AVERAGE(D5,F5,H5)</f>
        <v>90.518983204585467</v>
      </c>
      <c r="K5" s="19">
        <f t="shared" si="0"/>
        <v>7.3439506368218055</v>
      </c>
    </row>
    <row r="6" spans="1:11" x14ac:dyDescent="0.3">
      <c r="A6" s="22" t="s">
        <v>14</v>
      </c>
      <c r="B6" s="23">
        <v>1.5316666666666665</v>
      </c>
      <c r="C6" s="24">
        <v>0.20961075036043947</v>
      </c>
      <c r="D6" s="20">
        <v>112.98330073717466</v>
      </c>
      <c r="E6" s="20">
        <v>24.946303243875271</v>
      </c>
      <c r="F6" s="20">
        <v>100.06705194929594</v>
      </c>
      <c r="G6" s="20">
        <v>7.534097455643499</v>
      </c>
      <c r="H6" s="20">
        <v>96.517388411012249</v>
      </c>
      <c r="I6" s="20">
        <v>6.959743986152465</v>
      </c>
      <c r="J6" s="21">
        <f t="shared" si="0"/>
        <v>103.18924703249428</v>
      </c>
      <c r="K6" s="19">
        <f t="shared" si="0"/>
        <v>13.146714895223745</v>
      </c>
    </row>
    <row r="7" spans="1:11" x14ac:dyDescent="0.3">
      <c r="A7" s="22" t="s">
        <v>15</v>
      </c>
      <c r="B7" s="18">
        <v>101.86666666666667</v>
      </c>
      <c r="C7" s="19">
        <v>11.378341999898941</v>
      </c>
      <c r="D7" s="20">
        <v>105.72706935123041</v>
      </c>
      <c r="E7" s="20">
        <v>10.846077075899666</v>
      </c>
      <c r="F7" s="20">
        <v>96.525515743756785</v>
      </c>
      <c r="G7" s="20">
        <v>9.1392316310624082</v>
      </c>
      <c r="H7" s="20">
        <v>108.03396472893532</v>
      </c>
      <c r="I7" s="20">
        <v>6.9442931519135467</v>
      </c>
      <c r="J7" s="21">
        <f t="shared" si="0"/>
        <v>103.42884994130749</v>
      </c>
      <c r="K7" s="19">
        <f t="shared" si="0"/>
        <v>8.9765339529585404</v>
      </c>
    </row>
    <row r="8" spans="1:11" x14ac:dyDescent="0.3">
      <c r="A8" s="22" t="s">
        <v>16</v>
      </c>
      <c r="B8" s="21">
        <v>12.083333333333334</v>
      </c>
      <c r="C8" s="24">
        <v>0.70261416628663742</v>
      </c>
      <c r="D8" s="20">
        <v>111.43248591870909</v>
      </c>
      <c r="E8" s="20">
        <v>14.993503923474675</v>
      </c>
      <c r="F8" s="20">
        <v>105.11843179961883</v>
      </c>
      <c r="G8" s="20">
        <v>5.3189094297202297</v>
      </c>
      <c r="H8" s="20">
        <v>97.900807381776232</v>
      </c>
      <c r="I8" s="20">
        <v>6.3871806354683809</v>
      </c>
      <c r="J8" s="21">
        <f t="shared" si="0"/>
        <v>104.81724170003473</v>
      </c>
      <c r="K8" s="19">
        <f t="shared" si="0"/>
        <v>8.8998646628877633</v>
      </c>
    </row>
    <row r="9" spans="1:11" x14ac:dyDescent="0.3">
      <c r="A9" s="22" t="s">
        <v>17</v>
      </c>
      <c r="B9" s="21">
        <v>37.666666666666664</v>
      </c>
      <c r="C9" s="24">
        <v>3.2383123176535435</v>
      </c>
      <c r="D9" s="20">
        <v>83.099854309088883</v>
      </c>
      <c r="E9" s="20">
        <v>6.9987604962031904</v>
      </c>
      <c r="F9" s="20">
        <v>86.975726725842421</v>
      </c>
      <c r="G9" s="20">
        <v>13.182942366052069</v>
      </c>
      <c r="H9" s="20">
        <v>88.976992931084695</v>
      </c>
      <c r="I9" s="20">
        <v>6.8318040832345943</v>
      </c>
      <c r="J9" s="21">
        <f t="shared" si="0"/>
        <v>86.35085798867199</v>
      </c>
      <c r="K9" s="19">
        <f t="shared" si="0"/>
        <v>9.0045023151632844</v>
      </c>
    </row>
    <row r="10" spans="1:11" x14ac:dyDescent="0.3">
      <c r="A10" s="22" t="s">
        <v>18</v>
      </c>
      <c r="B10" s="18">
        <v>1601.6666666666667</v>
      </c>
      <c r="C10" s="25">
        <v>115.13759884011246</v>
      </c>
      <c r="D10" s="20">
        <v>107.09807387917034</v>
      </c>
      <c r="E10" s="20">
        <v>9.897779574346762</v>
      </c>
      <c r="F10" s="20">
        <v>100.07810974419058</v>
      </c>
      <c r="G10" s="20">
        <v>9.3762137822228908</v>
      </c>
      <c r="H10" s="20">
        <v>109.90542558486808</v>
      </c>
      <c r="I10" s="20">
        <v>3.9664192111977017</v>
      </c>
      <c r="J10" s="21">
        <f t="shared" si="0"/>
        <v>105.69386973607634</v>
      </c>
      <c r="K10" s="19">
        <f t="shared" si="0"/>
        <v>7.7468041892557862</v>
      </c>
    </row>
    <row r="11" spans="1:11" x14ac:dyDescent="0.3">
      <c r="A11" s="22" t="s">
        <v>19</v>
      </c>
      <c r="B11" s="21">
        <v>85.016666666666666</v>
      </c>
      <c r="C11" s="24">
        <v>6.8362026496196489</v>
      </c>
      <c r="D11" s="20">
        <v>87.85298072613179</v>
      </c>
      <c r="E11" s="20">
        <v>5.3178034371297489</v>
      </c>
      <c r="F11" s="20">
        <v>89.039342303644062</v>
      </c>
      <c r="G11" s="20">
        <v>14.234264868936922</v>
      </c>
      <c r="H11" s="20">
        <v>92.419994710394079</v>
      </c>
      <c r="I11" s="20">
        <v>5.3111579475772537</v>
      </c>
      <c r="J11" s="21">
        <f t="shared" si="0"/>
        <v>89.770772580056644</v>
      </c>
      <c r="K11" s="19">
        <f t="shared" si="0"/>
        <v>8.2877420845479755</v>
      </c>
    </row>
    <row r="12" spans="1:11" x14ac:dyDescent="0.3">
      <c r="A12" s="22" t="s">
        <v>20</v>
      </c>
      <c r="B12" s="21">
        <v>18.849999999999998</v>
      </c>
      <c r="C12" s="24">
        <v>1.258173279004128</v>
      </c>
      <c r="D12" s="20">
        <v>91.437149197232756</v>
      </c>
      <c r="E12" s="20">
        <v>5.4878178945237996</v>
      </c>
      <c r="F12" s="20">
        <v>91.138128021092726</v>
      </c>
      <c r="G12" s="20">
        <v>9.8785174998826637</v>
      </c>
      <c r="H12" s="20">
        <v>91.662603607996104</v>
      </c>
      <c r="I12" s="20">
        <v>6.0854618091242951</v>
      </c>
      <c r="J12" s="21">
        <f t="shared" si="0"/>
        <v>91.412626942107195</v>
      </c>
      <c r="K12" s="19">
        <f t="shared" si="0"/>
        <v>7.1505990678435865</v>
      </c>
    </row>
    <row r="13" spans="1:11" x14ac:dyDescent="0.3">
      <c r="A13" s="22" t="s">
        <v>21</v>
      </c>
      <c r="B13" s="23">
        <v>9.4016666666666673</v>
      </c>
      <c r="C13" s="24">
        <v>0.71814808129428742</v>
      </c>
      <c r="D13" s="20">
        <v>88.488938882639687</v>
      </c>
      <c r="E13" s="20">
        <v>5.2423777218811516</v>
      </c>
      <c r="F13" s="20">
        <v>85.744231313114497</v>
      </c>
      <c r="G13" s="20">
        <v>7.6727623065350761</v>
      </c>
      <c r="H13" s="20">
        <v>91.373175888207086</v>
      </c>
      <c r="I13" s="20">
        <v>4.5256325458827904</v>
      </c>
      <c r="J13" s="21">
        <f t="shared" si="0"/>
        <v>88.535448694653766</v>
      </c>
      <c r="K13" s="19">
        <f t="shared" si="0"/>
        <v>5.8135908580996727</v>
      </c>
    </row>
    <row r="14" spans="1:11" x14ac:dyDescent="0.3">
      <c r="A14" s="22" t="s">
        <v>22</v>
      </c>
      <c r="B14" s="21">
        <v>36.166666666666671</v>
      </c>
      <c r="C14" s="24">
        <v>1.2225656083281031</v>
      </c>
      <c r="D14" s="20">
        <v>91.773396247612609</v>
      </c>
      <c r="E14" s="20">
        <v>4.2786054608793558</v>
      </c>
      <c r="F14" s="20">
        <v>88.403056149974361</v>
      </c>
      <c r="G14" s="20">
        <v>7.714522457640534</v>
      </c>
      <c r="H14" s="20">
        <v>87.160324953709107</v>
      </c>
      <c r="I14" s="20">
        <v>3.4001603836248555</v>
      </c>
      <c r="J14" s="21">
        <f t="shared" si="0"/>
        <v>89.112259117098688</v>
      </c>
      <c r="K14" s="19">
        <f t="shared" si="0"/>
        <v>5.131096100714915</v>
      </c>
    </row>
    <row r="15" spans="1:11" x14ac:dyDescent="0.3">
      <c r="A15" s="22" t="s">
        <v>23</v>
      </c>
      <c r="B15" s="21">
        <v>33.550000000000004</v>
      </c>
      <c r="C15" s="24">
        <v>5.4679978054128719</v>
      </c>
      <c r="D15" s="20">
        <v>76.479423250225281</v>
      </c>
      <c r="E15" s="20">
        <v>15.247040234682402</v>
      </c>
      <c r="F15" s="20">
        <v>89.887368293569097</v>
      </c>
      <c r="G15" s="20">
        <v>27.440878131219648</v>
      </c>
      <c r="H15" s="20">
        <v>86.979428969898876</v>
      </c>
      <c r="I15" s="20">
        <v>12.529386853908234</v>
      </c>
      <c r="J15" s="21">
        <f t="shared" si="0"/>
        <v>84.44874017123108</v>
      </c>
      <c r="K15" s="19">
        <f t="shared" si="0"/>
        <v>18.405768406603428</v>
      </c>
    </row>
    <row r="16" spans="1:11" x14ac:dyDescent="0.3">
      <c r="A16" s="22" t="s">
        <v>24</v>
      </c>
      <c r="B16" s="23">
        <v>4.4400000000000004</v>
      </c>
      <c r="C16" s="24">
        <v>0.38553858432068761</v>
      </c>
      <c r="D16" s="20">
        <v>91.970599181243031</v>
      </c>
      <c r="E16" s="20">
        <v>5.2557271877815221</v>
      </c>
      <c r="F16" s="20">
        <v>90.683441006460384</v>
      </c>
      <c r="G16" s="20">
        <v>9.9043853547266103</v>
      </c>
      <c r="H16" s="20">
        <v>97.766259976148973</v>
      </c>
      <c r="I16" s="20">
        <v>4.7560367316265211</v>
      </c>
      <c r="J16" s="21">
        <f t="shared" si="0"/>
        <v>93.473433387950806</v>
      </c>
      <c r="K16" s="19">
        <f t="shared" si="0"/>
        <v>6.6387164247115509</v>
      </c>
    </row>
    <row r="17" spans="1:11" x14ac:dyDescent="0.3">
      <c r="A17" s="22" t="s">
        <v>25</v>
      </c>
      <c r="B17" s="23">
        <v>5.0983333333333336</v>
      </c>
      <c r="C17" s="24">
        <v>0.88844620921396378</v>
      </c>
      <c r="D17" s="20">
        <v>71.130474661774812</v>
      </c>
      <c r="E17" s="20">
        <v>15.741876672044203</v>
      </c>
      <c r="F17" s="20">
        <v>81.643425107694384</v>
      </c>
      <c r="G17" s="20">
        <v>28.829707230828593</v>
      </c>
      <c r="H17" s="20">
        <v>81.729589011377968</v>
      </c>
      <c r="I17" s="20">
        <v>13.061897007162425</v>
      </c>
      <c r="J17" s="21">
        <f t="shared" si="0"/>
        <v>78.167829593615735</v>
      </c>
      <c r="K17" s="19">
        <f t="shared" si="0"/>
        <v>19.211160303345071</v>
      </c>
    </row>
    <row r="18" spans="1:11" s="30" customFormat="1" x14ac:dyDescent="0.3">
      <c r="A18" s="26" t="s">
        <v>26</v>
      </c>
      <c r="B18" s="27">
        <v>9.7716666666666665</v>
      </c>
      <c r="C18" s="28">
        <v>0.64511756034591572</v>
      </c>
      <c r="D18" s="29">
        <v>97.412645291302326</v>
      </c>
      <c r="E18" s="29">
        <v>4.3691380331394392</v>
      </c>
      <c r="F18" s="29">
        <v>94.745165696211615</v>
      </c>
      <c r="G18" s="29">
        <v>5.5056490218554526</v>
      </c>
      <c r="H18" s="29" t="s">
        <v>27</v>
      </c>
      <c r="I18" s="29" t="s">
        <v>27</v>
      </c>
      <c r="J18" s="21">
        <f t="shared" si="0"/>
        <v>96.078905493756963</v>
      </c>
      <c r="K18" s="19">
        <f t="shared" si="0"/>
        <v>4.9373935274974459</v>
      </c>
    </row>
    <row r="19" spans="1:11" x14ac:dyDescent="0.3">
      <c r="A19" s="22" t="s">
        <v>28</v>
      </c>
      <c r="B19" s="21">
        <v>16.266666666666666</v>
      </c>
      <c r="C19" s="24">
        <v>0.8571269839800093</v>
      </c>
      <c r="D19" s="20">
        <v>104.60137661915343</v>
      </c>
      <c r="E19" s="20">
        <v>5.9301417903114872</v>
      </c>
      <c r="F19" s="20">
        <v>98.418208354700027</v>
      </c>
      <c r="G19" s="20">
        <v>2.0358196551824115</v>
      </c>
      <c r="H19" s="20">
        <v>92.992608720563794</v>
      </c>
      <c r="I19" s="20">
        <v>5.6534997457525566</v>
      </c>
      <c r="J19" s="21">
        <f t="shared" si="0"/>
        <v>98.670731231472416</v>
      </c>
      <c r="K19" s="19">
        <f t="shared" si="0"/>
        <v>4.5398203970821518</v>
      </c>
    </row>
    <row r="20" spans="1:11" x14ac:dyDescent="0.3">
      <c r="A20" s="22" t="s">
        <v>29</v>
      </c>
      <c r="B20" s="21">
        <v>55.93333333333333</v>
      </c>
      <c r="C20" s="24">
        <v>4.8376302738703254</v>
      </c>
      <c r="D20" s="20">
        <v>89.606741573033716</v>
      </c>
      <c r="E20" s="20">
        <v>4.3427960528022416</v>
      </c>
      <c r="F20" s="20">
        <v>93.430109424638189</v>
      </c>
      <c r="G20" s="20">
        <v>10.830764982282391</v>
      </c>
      <c r="H20" s="20">
        <v>94.383057090239419</v>
      </c>
      <c r="I20" s="20">
        <v>6.9120634443625821</v>
      </c>
      <c r="J20" s="21">
        <f t="shared" si="0"/>
        <v>92.473302695970446</v>
      </c>
      <c r="K20" s="19">
        <f t="shared" si="0"/>
        <v>7.3618748264824037</v>
      </c>
    </row>
    <row r="21" spans="1:11" x14ac:dyDescent="0.3">
      <c r="A21" s="22" t="s">
        <v>30</v>
      </c>
      <c r="B21" s="21">
        <v>69.916666666666671</v>
      </c>
      <c r="C21" s="24">
        <v>4.1676932068791581</v>
      </c>
      <c r="D21" s="20">
        <v>107.5221383524491</v>
      </c>
      <c r="E21" s="20">
        <v>7.9586901087585966</v>
      </c>
      <c r="F21" s="20">
        <v>98.122607691840329</v>
      </c>
      <c r="G21" s="20">
        <v>3.7100067316273049</v>
      </c>
      <c r="H21" s="20">
        <v>104.1783601247711</v>
      </c>
      <c r="I21" s="20">
        <v>5.1366088069597691</v>
      </c>
      <c r="J21" s="21">
        <f t="shared" si="0"/>
        <v>103.27436872302019</v>
      </c>
      <c r="K21" s="19">
        <f t="shared" si="0"/>
        <v>5.6017685491152234</v>
      </c>
    </row>
    <row r="22" spans="1:11" s="30" customFormat="1" x14ac:dyDescent="0.3">
      <c r="A22" s="26" t="s">
        <v>31</v>
      </c>
      <c r="B22" s="27">
        <v>2.5133333333333332</v>
      </c>
      <c r="C22" s="28">
        <v>0.22703891002792162</v>
      </c>
      <c r="D22" s="29">
        <v>94.924375985895892</v>
      </c>
      <c r="E22" s="29">
        <v>4.3968715106137966</v>
      </c>
      <c r="F22" s="29">
        <v>96.08600146442123</v>
      </c>
      <c r="G22" s="29">
        <v>8.1097391765358608</v>
      </c>
      <c r="H22" s="29" t="s">
        <v>27</v>
      </c>
      <c r="I22" s="29" t="s">
        <v>27</v>
      </c>
      <c r="J22" s="21">
        <f t="shared" si="0"/>
        <v>95.505188725158561</v>
      </c>
      <c r="K22" s="19">
        <f t="shared" si="0"/>
        <v>6.2533053435748283</v>
      </c>
    </row>
    <row r="23" spans="1:11" x14ac:dyDescent="0.3">
      <c r="A23" s="22" t="s">
        <v>32</v>
      </c>
      <c r="B23" s="21">
        <v>11.1</v>
      </c>
      <c r="C23" s="24">
        <v>0.79498427657407145</v>
      </c>
      <c r="D23" s="20">
        <v>98.186528497409313</v>
      </c>
      <c r="E23" s="20">
        <v>5.6157015815573796</v>
      </c>
      <c r="F23" s="20">
        <v>94.358803180190563</v>
      </c>
      <c r="G23" s="20">
        <v>4.9780492579495847</v>
      </c>
      <c r="H23" s="20">
        <v>100.02416042522351</v>
      </c>
      <c r="I23" s="20">
        <v>8.0970072828207407</v>
      </c>
      <c r="J23" s="21">
        <f t="shared" si="0"/>
        <v>97.523164034274473</v>
      </c>
      <c r="K23" s="19">
        <f t="shared" si="0"/>
        <v>6.2302527074425678</v>
      </c>
    </row>
    <row r="24" spans="1:11" x14ac:dyDescent="0.3">
      <c r="A24" s="22" t="s">
        <v>33</v>
      </c>
      <c r="B24" s="21">
        <v>46.966666666666697</v>
      </c>
      <c r="C24" s="24">
        <v>3.3880181030606482</v>
      </c>
      <c r="D24" s="20">
        <v>94.517713990173277</v>
      </c>
      <c r="E24" s="20">
        <v>4.205178723029837</v>
      </c>
      <c r="F24" s="20">
        <v>96.860159212819013</v>
      </c>
      <c r="G24" s="20">
        <v>10.324919295365476</v>
      </c>
      <c r="H24" s="20">
        <v>100.7977510079775</v>
      </c>
      <c r="I24" s="20">
        <v>7.9674026565853913</v>
      </c>
      <c r="J24" s="21">
        <f t="shared" si="0"/>
        <v>97.391874736989919</v>
      </c>
      <c r="K24" s="19">
        <f t="shared" si="0"/>
        <v>7.4991668916602343</v>
      </c>
    </row>
    <row r="25" spans="1:11" s="30" customFormat="1" x14ac:dyDescent="0.3">
      <c r="A25" s="26" t="s">
        <v>34</v>
      </c>
      <c r="B25" s="27" t="s">
        <v>35</v>
      </c>
      <c r="C25" s="28"/>
      <c r="D25" s="29">
        <v>121.89805499664656</v>
      </c>
      <c r="E25" s="29">
        <v>15.479045656853813</v>
      </c>
      <c r="F25" s="29">
        <v>104.51904454486767</v>
      </c>
      <c r="G25" s="29">
        <v>8.1157544035115343</v>
      </c>
      <c r="H25" s="29">
        <v>98.542372881355945</v>
      </c>
      <c r="I25" s="29">
        <v>5.526217021874217</v>
      </c>
      <c r="J25" s="21">
        <f t="shared" si="0"/>
        <v>108.31982414095673</v>
      </c>
      <c r="K25" s="19">
        <f t="shared" si="0"/>
        <v>9.7070056940798555</v>
      </c>
    </row>
    <row r="26" spans="1:11" s="30" customFormat="1" x14ac:dyDescent="0.3">
      <c r="A26" s="26" t="s">
        <v>36</v>
      </c>
      <c r="B26" s="27">
        <v>4.2750000000000003E-2</v>
      </c>
      <c r="C26" s="28">
        <v>7.858434958692484E-3</v>
      </c>
      <c r="D26" s="29">
        <v>111.83032207384132</v>
      </c>
      <c r="E26" s="29">
        <v>16.01038049539812</v>
      </c>
      <c r="F26" s="29">
        <v>105.68074659382825</v>
      </c>
      <c r="G26" s="29">
        <v>6.1581523395160014</v>
      </c>
      <c r="H26" s="29">
        <v>104.6339070871027</v>
      </c>
      <c r="I26" s="29">
        <v>5.3966212309239587</v>
      </c>
      <c r="J26" s="21">
        <f t="shared" si="0"/>
        <v>107.3816585849241</v>
      </c>
      <c r="K26" s="19">
        <f t="shared" si="0"/>
        <v>9.1883846886126932</v>
      </c>
    </row>
    <row r="27" spans="1:11" s="30" customFormat="1" x14ac:dyDescent="0.3">
      <c r="A27" s="26" t="s">
        <v>37</v>
      </c>
      <c r="B27" s="27">
        <v>0.99299999999999988</v>
      </c>
      <c r="C27" s="28">
        <v>0.11224081254160795</v>
      </c>
      <c r="D27" s="29">
        <v>113.24163655437698</v>
      </c>
      <c r="E27" s="29">
        <v>17.124854932215214</v>
      </c>
      <c r="F27" s="29">
        <v>103.80569781348707</v>
      </c>
      <c r="G27" s="29">
        <v>8.3969222330322868</v>
      </c>
      <c r="H27" s="29">
        <v>103.51538442588621</v>
      </c>
      <c r="I27" s="29">
        <v>7.2991035341052353</v>
      </c>
      <c r="J27" s="21">
        <f t="shared" si="0"/>
        <v>106.85423959791676</v>
      </c>
      <c r="K27" s="19">
        <f t="shared" si="0"/>
        <v>10.940293566450912</v>
      </c>
    </row>
    <row r="28" spans="1:11" s="30" customFormat="1" x14ac:dyDescent="0.3">
      <c r="A28" s="26" t="s">
        <v>38</v>
      </c>
      <c r="B28" s="27" t="s">
        <v>35</v>
      </c>
      <c r="C28" s="28"/>
      <c r="D28" s="29">
        <v>103.66972477064218</v>
      </c>
      <c r="E28" s="29">
        <v>5.3168094458105744</v>
      </c>
      <c r="F28" s="29">
        <v>98.014136654325128</v>
      </c>
      <c r="G28" s="29">
        <v>4.9095854769633247</v>
      </c>
      <c r="H28" s="29">
        <v>98.695293146160196</v>
      </c>
      <c r="I28" s="29">
        <v>1.5533883982696621</v>
      </c>
      <c r="J28" s="21">
        <f t="shared" si="0"/>
        <v>100.12638485704251</v>
      </c>
      <c r="K28" s="19">
        <f t="shared" si="0"/>
        <v>3.9265944403478539</v>
      </c>
    </row>
    <row r="29" spans="1:11" s="30" customFormat="1" x14ac:dyDescent="0.3">
      <c r="A29" s="26" t="s">
        <v>39</v>
      </c>
      <c r="B29" s="27" t="s">
        <v>35</v>
      </c>
      <c r="C29" s="28"/>
      <c r="D29" s="29">
        <v>79.870584120321794</v>
      </c>
      <c r="E29" s="29">
        <v>12.820541560080855</v>
      </c>
      <c r="F29" s="29">
        <v>84.90182802979011</v>
      </c>
      <c r="G29" s="29">
        <v>11.648531475023031</v>
      </c>
      <c r="H29" s="29">
        <v>77.623762376237636</v>
      </c>
      <c r="I29" s="29">
        <v>2.9016105015503406</v>
      </c>
      <c r="J29" s="21">
        <f t="shared" si="0"/>
        <v>80.798724842116513</v>
      </c>
      <c r="K29" s="19">
        <f t="shared" si="0"/>
        <v>9.1235611788847422</v>
      </c>
    </row>
    <row r="30" spans="1:11" x14ac:dyDescent="0.3">
      <c r="A30" s="22" t="s">
        <v>40</v>
      </c>
      <c r="B30" s="21">
        <v>39.400000000000006</v>
      </c>
      <c r="C30" s="24">
        <v>1.4587666023048356</v>
      </c>
      <c r="D30" s="20">
        <v>100.13812154696132</v>
      </c>
      <c r="E30" s="20">
        <v>5.043706241605002</v>
      </c>
      <c r="F30" s="20">
        <v>103.62387494078635</v>
      </c>
      <c r="G30" s="20">
        <v>2.5442371857086861</v>
      </c>
      <c r="H30" s="20">
        <v>116.82892906815022</v>
      </c>
      <c r="I30" s="20">
        <v>1.2068973274401229</v>
      </c>
      <c r="J30" s="21">
        <f t="shared" si="0"/>
        <v>106.86364185196597</v>
      </c>
      <c r="K30" s="19">
        <f t="shared" si="0"/>
        <v>2.9316135849179368</v>
      </c>
    </row>
    <row r="31" spans="1:11" s="30" customFormat="1" x14ac:dyDescent="0.3">
      <c r="A31" s="26" t="s">
        <v>41</v>
      </c>
      <c r="B31" s="27" t="s">
        <v>35</v>
      </c>
      <c r="C31" s="28"/>
      <c r="D31" s="29">
        <v>104.52569169960475</v>
      </c>
      <c r="E31" s="29">
        <v>7.3675963302507421</v>
      </c>
      <c r="F31" s="29">
        <v>96.36908727514988</v>
      </c>
      <c r="G31" s="29">
        <v>3.6170842613992984</v>
      </c>
      <c r="H31" s="29">
        <v>97.350993377483448</v>
      </c>
      <c r="I31" s="29">
        <v>3.4034857306444741</v>
      </c>
      <c r="J31" s="21">
        <f t="shared" si="0"/>
        <v>99.415257450746026</v>
      </c>
      <c r="K31" s="19">
        <f t="shared" si="0"/>
        <v>4.7960554407648379</v>
      </c>
    </row>
    <row r="32" spans="1:11" s="30" customFormat="1" x14ac:dyDescent="0.3">
      <c r="A32" s="26" t="s">
        <v>42</v>
      </c>
      <c r="B32" s="27" t="s">
        <v>35</v>
      </c>
      <c r="C32" s="28"/>
      <c r="D32" s="29">
        <v>98.169474766825431</v>
      </c>
      <c r="E32" s="29">
        <v>1.8897734584983692</v>
      </c>
      <c r="F32" s="29">
        <v>96.686849647657496</v>
      </c>
      <c r="G32" s="29">
        <v>2.965466221522941</v>
      </c>
      <c r="H32" s="29">
        <v>101.54308259807945</v>
      </c>
      <c r="I32" s="29">
        <v>2.3643631481249474</v>
      </c>
      <c r="J32" s="21">
        <f t="shared" si="0"/>
        <v>98.799802337520802</v>
      </c>
      <c r="K32" s="19">
        <f t="shared" si="0"/>
        <v>2.4065342760487525</v>
      </c>
    </row>
    <row r="33" spans="1:11" s="30" customFormat="1" x14ac:dyDescent="0.3">
      <c r="A33" s="26" t="s">
        <v>43</v>
      </c>
      <c r="B33" s="27" t="s">
        <v>35</v>
      </c>
      <c r="C33" s="28"/>
      <c r="D33" s="29">
        <v>105.61224489795917</v>
      </c>
      <c r="E33" s="29">
        <v>2.3666567563122518</v>
      </c>
      <c r="F33" s="29">
        <v>103.80794701986753</v>
      </c>
      <c r="G33" s="29">
        <v>3.7674678823023009</v>
      </c>
      <c r="H33" s="29">
        <v>108.84192730346578</v>
      </c>
      <c r="I33" s="29">
        <v>3.0217134831078245</v>
      </c>
      <c r="J33" s="21">
        <f t="shared" si="0"/>
        <v>106.08737307376414</v>
      </c>
      <c r="K33" s="19">
        <f t="shared" si="0"/>
        <v>3.0519460405741259</v>
      </c>
    </row>
    <row r="34" spans="1:11" s="30" customFormat="1" x14ac:dyDescent="0.3">
      <c r="A34" s="26" t="s">
        <v>44</v>
      </c>
      <c r="B34" s="27">
        <v>0.5056666666666666</v>
      </c>
      <c r="C34" s="28">
        <v>5.8033323760290779E-2</v>
      </c>
      <c r="D34" s="29">
        <v>108.95712466393095</v>
      </c>
      <c r="E34" s="29">
        <v>13.031094020375008</v>
      </c>
      <c r="F34" s="29">
        <v>101.49915610417979</v>
      </c>
      <c r="G34" s="29">
        <v>4.685622346055351</v>
      </c>
      <c r="H34" s="29">
        <v>98.633842388722954</v>
      </c>
      <c r="I34" s="29">
        <v>2.1941789243114473</v>
      </c>
      <c r="J34" s="21">
        <f t="shared" si="0"/>
        <v>103.03004105227789</v>
      </c>
      <c r="K34" s="19">
        <f t="shared" si="0"/>
        <v>6.6369650969139355</v>
      </c>
    </row>
    <row r="35" spans="1:11" x14ac:dyDescent="0.3">
      <c r="A35" s="22" t="s">
        <v>45</v>
      </c>
      <c r="B35" s="23">
        <v>0.36533333333333329</v>
      </c>
      <c r="C35" s="24">
        <v>5.1114251111277251E-2</v>
      </c>
      <c r="D35" s="20">
        <v>96.361569073337151</v>
      </c>
      <c r="E35" s="20">
        <v>9.7586185855505985</v>
      </c>
      <c r="F35" s="20">
        <v>89.580826948648138</v>
      </c>
      <c r="G35" s="20">
        <v>7.9519114095191981</v>
      </c>
      <c r="H35" s="20">
        <v>91.227018385291771</v>
      </c>
      <c r="I35" s="20">
        <v>6.0470785349199154</v>
      </c>
      <c r="J35" s="21">
        <f t="shared" si="0"/>
        <v>92.389804802425701</v>
      </c>
      <c r="K35" s="19">
        <f t="shared" si="0"/>
        <v>7.9192028433299049</v>
      </c>
    </row>
    <row r="36" spans="1:11" s="30" customFormat="1" x14ac:dyDescent="0.3">
      <c r="A36" s="26" t="s">
        <v>46</v>
      </c>
      <c r="B36" s="27" t="s">
        <v>35</v>
      </c>
      <c r="C36" s="28"/>
      <c r="D36" s="29">
        <v>101.02564102564102</v>
      </c>
      <c r="E36" s="29">
        <v>6.1586805636966915</v>
      </c>
      <c r="F36" s="29">
        <v>103.95939086294416</v>
      </c>
      <c r="G36" s="29">
        <v>3.9917402819466599</v>
      </c>
      <c r="H36" s="29">
        <v>99.555935098206646</v>
      </c>
      <c r="I36" s="29">
        <v>5.0150432636886455</v>
      </c>
      <c r="J36" s="21">
        <f t="shared" si="0"/>
        <v>101.51365566226394</v>
      </c>
      <c r="K36" s="19">
        <f t="shared" si="0"/>
        <v>5.0551547031106656</v>
      </c>
    </row>
    <row r="37" spans="1:11" s="30" customFormat="1" x14ac:dyDescent="0.3">
      <c r="A37" s="26" t="s">
        <v>47</v>
      </c>
      <c r="B37" s="27" t="s">
        <v>35</v>
      </c>
      <c r="C37" s="28"/>
      <c r="D37" s="29">
        <v>93.787878787878782</v>
      </c>
      <c r="E37" s="29">
        <v>3.7499298591157721</v>
      </c>
      <c r="F37" s="29">
        <v>96.008914100486223</v>
      </c>
      <c r="G37" s="29">
        <v>2.2977584080774776</v>
      </c>
      <c r="H37" s="29">
        <v>97.266187050359704</v>
      </c>
      <c r="I37" s="29">
        <v>3.9239155191977857</v>
      </c>
      <c r="J37" s="21">
        <f t="shared" si="0"/>
        <v>95.687659979574903</v>
      </c>
      <c r="K37" s="19">
        <f t="shared" si="0"/>
        <v>3.3238679287970121</v>
      </c>
    </row>
    <row r="38" spans="1:11" x14ac:dyDescent="0.3">
      <c r="A38" s="22" t="s">
        <v>48</v>
      </c>
      <c r="B38" s="23">
        <v>5.705000000000001</v>
      </c>
      <c r="C38" s="24">
        <v>0.45833393939353867</v>
      </c>
      <c r="D38" s="20">
        <v>107.31391221051445</v>
      </c>
      <c r="E38" s="20">
        <v>12.180984671870412</v>
      </c>
      <c r="F38" s="20">
        <v>102.32786081842684</v>
      </c>
      <c r="G38" s="20">
        <v>9.3136257877251989</v>
      </c>
      <c r="H38" s="20">
        <v>108.06742720926272</v>
      </c>
      <c r="I38" s="20">
        <v>8.0794680052769081</v>
      </c>
      <c r="J38" s="21">
        <f t="shared" si="0"/>
        <v>105.90306674606801</v>
      </c>
      <c r="K38" s="19">
        <f t="shared" si="0"/>
        <v>9.858026154957507</v>
      </c>
    </row>
    <row r="39" spans="1:11" x14ac:dyDescent="0.3">
      <c r="A39" s="22" t="s">
        <v>49</v>
      </c>
      <c r="B39" s="23">
        <v>0.44983333333333331</v>
      </c>
      <c r="C39" s="24">
        <v>2.2990577780183489E-2</v>
      </c>
      <c r="D39" s="20">
        <v>103.40522921145711</v>
      </c>
      <c r="E39" s="20">
        <v>4.4356957112773818</v>
      </c>
      <c r="F39" s="20">
        <v>102.09504178811252</v>
      </c>
      <c r="G39" s="20">
        <v>3.2046498673060682</v>
      </c>
      <c r="H39" s="20">
        <v>104.02365833122494</v>
      </c>
      <c r="I39" s="20">
        <v>3.2976193186818699</v>
      </c>
      <c r="J39" s="21">
        <f t="shared" si="0"/>
        <v>103.17464311026485</v>
      </c>
      <c r="K39" s="19">
        <f t="shared" si="0"/>
        <v>3.6459882990884398</v>
      </c>
    </row>
    <row r="40" spans="1:11" s="30" customFormat="1" x14ac:dyDescent="0.3">
      <c r="A40" s="26" t="s">
        <v>50</v>
      </c>
      <c r="B40" s="27">
        <v>7.2316666666666654E-2</v>
      </c>
      <c r="C40" s="28">
        <v>7.5409327451361526E-3</v>
      </c>
      <c r="D40" s="29">
        <v>109.60467145446002</v>
      </c>
      <c r="E40" s="29">
        <v>9.0966920894557379</v>
      </c>
      <c r="F40" s="29">
        <v>98.155540478707465</v>
      </c>
      <c r="G40" s="29">
        <v>5.0670909833016973</v>
      </c>
      <c r="H40" s="29">
        <v>93.434832246315253</v>
      </c>
      <c r="I40" s="29">
        <v>5.3675602404460925</v>
      </c>
      <c r="J40" s="21">
        <f t="shared" si="0"/>
        <v>100.39834805982758</v>
      </c>
      <c r="K40" s="19">
        <f t="shared" si="0"/>
        <v>6.5104477710678426</v>
      </c>
    </row>
    <row r="41" spans="1:11" s="30" customFormat="1" x14ac:dyDescent="0.3">
      <c r="A41" s="26" t="s">
        <v>51</v>
      </c>
      <c r="B41" s="27" t="s">
        <v>35</v>
      </c>
      <c r="C41" s="28"/>
      <c r="D41" s="29">
        <v>104.5053003533569</v>
      </c>
      <c r="E41" s="29">
        <v>4.4841207810227681</v>
      </c>
      <c r="F41" s="29">
        <v>99.143720617864346</v>
      </c>
      <c r="G41" s="29">
        <v>3.8731041354669662</v>
      </c>
      <c r="H41" s="29">
        <v>104.58298230834033</v>
      </c>
      <c r="I41" s="29">
        <v>2.8151363689557183</v>
      </c>
      <c r="J41" s="21">
        <f t="shared" si="0"/>
        <v>102.74400109318719</v>
      </c>
      <c r="K41" s="19">
        <f t="shared" si="0"/>
        <v>3.7241204284818177</v>
      </c>
    </row>
    <row r="42" spans="1:11" s="30" customFormat="1" x14ac:dyDescent="0.3">
      <c r="A42" s="26" t="s">
        <v>52</v>
      </c>
      <c r="B42" s="27">
        <v>2.1550000000000002</v>
      </c>
      <c r="C42" s="28">
        <v>0.12324771803161312</v>
      </c>
      <c r="D42" s="29">
        <v>103.08162485674262</v>
      </c>
      <c r="E42" s="29">
        <v>7.2030465039187312</v>
      </c>
      <c r="F42" s="29">
        <v>100.54328141977544</v>
      </c>
      <c r="G42" s="29">
        <v>5.0682786636732216</v>
      </c>
      <c r="H42" s="29">
        <v>107.29068037332613</v>
      </c>
      <c r="I42" s="29">
        <v>4.0523737476486765</v>
      </c>
      <c r="J42" s="21">
        <f t="shared" si="0"/>
        <v>103.63852888328138</v>
      </c>
      <c r="K42" s="19">
        <f t="shared" si="0"/>
        <v>5.441232971746877</v>
      </c>
    </row>
    <row r="43" spans="1:11" s="30" customFormat="1" x14ac:dyDescent="0.3">
      <c r="A43" s="26" t="s">
        <v>53</v>
      </c>
      <c r="B43" s="27">
        <v>2.2433333333333332</v>
      </c>
      <c r="C43" s="28">
        <v>8.8694231304333723E-2</v>
      </c>
      <c r="D43" s="29">
        <v>99.950242567483528</v>
      </c>
      <c r="E43" s="29">
        <v>13.526830843012844</v>
      </c>
      <c r="F43" s="29">
        <v>105.36743515850145</v>
      </c>
      <c r="G43" s="29">
        <v>6.0556264283591874</v>
      </c>
      <c r="H43" s="29">
        <v>104.71316994344197</v>
      </c>
      <c r="I43" s="29">
        <v>13.337833602674012</v>
      </c>
      <c r="J43" s="21">
        <f t="shared" si="0"/>
        <v>103.34361588980899</v>
      </c>
      <c r="K43" s="19">
        <f t="shared" si="0"/>
        <v>10.973430291348683</v>
      </c>
    </row>
    <row r="44" spans="1:11" s="30" customFormat="1" x14ac:dyDescent="0.3">
      <c r="A44" s="26" t="s">
        <v>54</v>
      </c>
      <c r="B44" s="27">
        <v>6.0049999999999999</v>
      </c>
      <c r="C44" s="28">
        <v>0.3544432253549219</v>
      </c>
      <c r="D44" s="29">
        <v>105.83139657722376</v>
      </c>
      <c r="E44" s="29">
        <v>3.4044203863134253</v>
      </c>
      <c r="F44" s="29">
        <v>101.74266931023688</v>
      </c>
      <c r="G44" s="29">
        <v>2.5148082143633861</v>
      </c>
      <c r="H44" s="29">
        <v>105.74443998101013</v>
      </c>
      <c r="I44" s="29">
        <v>2.6600591025082831</v>
      </c>
      <c r="J44" s="21">
        <f t="shared" si="0"/>
        <v>104.43950195615692</v>
      </c>
      <c r="K44" s="19">
        <f t="shared" si="0"/>
        <v>2.8597625677283651</v>
      </c>
    </row>
    <row r="45" spans="1:11" x14ac:dyDescent="0.3">
      <c r="A45" s="22" t="s">
        <v>55</v>
      </c>
      <c r="B45" s="18">
        <v>260.33333333333331</v>
      </c>
      <c r="C45" s="19">
        <v>13.76468912350245</v>
      </c>
      <c r="D45" s="20">
        <v>105.04966783458288</v>
      </c>
      <c r="E45" s="20">
        <v>5.4833580035822989</v>
      </c>
      <c r="F45" s="20">
        <v>100.73111291632819</v>
      </c>
      <c r="G45" s="20">
        <v>5.4633080765998887</v>
      </c>
      <c r="H45" s="20">
        <v>103.68131868131867</v>
      </c>
      <c r="I45" s="20">
        <v>4.8915657696722104</v>
      </c>
      <c r="J45" s="21">
        <f t="shared" si="0"/>
        <v>103.15403314407656</v>
      </c>
      <c r="K45" s="19">
        <f t="shared" si="0"/>
        <v>5.279410616618132</v>
      </c>
    </row>
    <row r="47" spans="1:11" ht="16.2" x14ac:dyDescent="0.3">
      <c r="A47" t="s">
        <v>56</v>
      </c>
    </row>
  </sheetData>
  <mergeCells count="7">
    <mergeCell ref="B3:C3"/>
    <mergeCell ref="B1:C1"/>
    <mergeCell ref="D1:K1"/>
    <mergeCell ref="D2:E2"/>
    <mergeCell ref="F2:G2"/>
    <mergeCell ref="H2:I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S2-LCMS recovery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Hampel</dc:creator>
  <cp:lastModifiedBy>Daniela Hampel</cp:lastModifiedBy>
  <dcterms:created xsi:type="dcterms:W3CDTF">2019-06-21T17:42:09Z</dcterms:created>
  <dcterms:modified xsi:type="dcterms:W3CDTF">2019-06-21T17:42:50Z</dcterms:modified>
</cp:coreProperties>
</file>