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Manuscript\0-Under processing\Nutrients\nutrients-562413\Supplementary\"/>
    </mc:Choice>
  </mc:AlternateContent>
  <bookViews>
    <workbookView xWindow="0" yWindow="0" windowWidth="19200" windowHeight="6900"/>
  </bookViews>
  <sheets>
    <sheet name="Suppl.TableS1_postpartum ag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3" i="1" l="1"/>
  <c r="L132" i="1"/>
  <c r="L131" i="1"/>
  <c r="L130" i="1"/>
  <c r="U129" i="1"/>
  <c r="L129" i="1"/>
  <c r="U128" i="1"/>
  <c r="L128" i="1"/>
  <c r="U127" i="1"/>
  <c r="L127" i="1"/>
  <c r="U126" i="1"/>
  <c r="L126" i="1"/>
  <c r="U125" i="1"/>
  <c r="L125" i="1"/>
  <c r="U124" i="1"/>
  <c r="L124" i="1"/>
  <c r="U123" i="1"/>
  <c r="L123" i="1"/>
  <c r="U122" i="1"/>
  <c r="L122" i="1"/>
  <c r="L120" i="1"/>
  <c r="L119" i="1"/>
  <c r="L118" i="1"/>
  <c r="L117" i="1"/>
  <c r="U116" i="1"/>
  <c r="L116" i="1"/>
  <c r="U115" i="1"/>
  <c r="L115" i="1"/>
  <c r="U114" i="1"/>
  <c r="L114" i="1"/>
  <c r="U113" i="1"/>
  <c r="L113" i="1"/>
  <c r="U112" i="1"/>
  <c r="L112" i="1"/>
  <c r="U111" i="1"/>
  <c r="L111" i="1"/>
  <c r="U110" i="1"/>
  <c r="L110" i="1"/>
  <c r="U109" i="1"/>
  <c r="L109" i="1"/>
  <c r="L107" i="1"/>
  <c r="L106" i="1"/>
  <c r="L105" i="1"/>
  <c r="L104" i="1"/>
  <c r="U103" i="1"/>
  <c r="L103" i="1"/>
  <c r="U102" i="1"/>
  <c r="L102" i="1"/>
  <c r="U101" i="1"/>
  <c r="L101" i="1"/>
  <c r="U100" i="1"/>
  <c r="L100" i="1"/>
  <c r="U99" i="1"/>
  <c r="L99" i="1"/>
  <c r="U98" i="1"/>
  <c r="L98" i="1"/>
  <c r="U97" i="1"/>
  <c r="L97" i="1"/>
  <c r="U96" i="1"/>
  <c r="L96" i="1"/>
  <c r="L94" i="1"/>
  <c r="L93" i="1"/>
  <c r="L92" i="1"/>
  <c r="L91" i="1"/>
  <c r="U90" i="1"/>
  <c r="L90" i="1"/>
  <c r="U89" i="1"/>
  <c r="L89" i="1"/>
  <c r="U88" i="1"/>
  <c r="L88" i="1"/>
  <c r="U87" i="1"/>
  <c r="L87" i="1"/>
  <c r="U86" i="1"/>
  <c r="L86" i="1"/>
  <c r="U85" i="1"/>
  <c r="L85" i="1"/>
  <c r="U84" i="1"/>
  <c r="L84" i="1"/>
  <c r="U83" i="1"/>
  <c r="L83" i="1"/>
  <c r="L81" i="1"/>
  <c r="L80" i="1"/>
  <c r="L79" i="1"/>
  <c r="L78" i="1"/>
  <c r="U77" i="1"/>
  <c r="L77" i="1"/>
  <c r="U76" i="1"/>
  <c r="L76" i="1"/>
  <c r="U75" i="1"/>
  <c r="L75" i="1"/>
  <c r="U74" i="1"/>
  <c r="L74" i="1"/>
  <c r="U73" i="1"/>
  <c r="L73" i="1"/>
  <c r="U72" i="1"/>
  <c r="L72" i="1"/>
  <c r="U71" i="1"/>
  <c r="L71" i="1"/>
  <c r="U70" i="1"/>
  <c r="L70" i="1"/>
  <c r="L68" i="1"/>
  <c r="L67" i="1"/>
  <c r="L66" i="1"/>
  <c r="L65" i="1"/>
  <c r="U64" i="1"/>
  <c r="L64" i="1"/>
  <c r="U63" i="1"/>
  <c r="L63" i="1"/>
  <c r="U62" i="1"/>
  <c r="L62" i="1"/>
  <c r="U61" i="1"/>
  <c r="L61" i="1"/>
  <c r="U60" i="1"/>
  <c r="L60" i="1"/>
  <c r="U59" i="1"/>
  <c r="L59" i="1"/>
  <c r="U58" i="1"/>
  <c r="L58" i="1"/>
  <c r="U57" i="1"/>
  <c r="L57" i="1"/>
  <c r="L55" i="1"/>
  <c r="L54" i="1"/>
  <c r="L53" i="1"/>
  <c r="L52" i="1"/>
  <c r="U51" i="1"/>
  <c r="L51" i="1"/>
  <c r="U50" i="1"/>
  <c r="L50" i="1"/>
  <c r="U49" i="1"/>
  <c r="L49" i="1"/>
  <c r="U48" i="1"/>
  <c r="L48" i="1"/>
  <c r="U47" i="1"/>
  <c r="L47" i="1"/>
  <c r="U46" i="1"/>
  <c r="L46" i="1"/>
  <c r="U45" i="1"/>
  <c r="L45" i="1"/>
  <c r="U44" i="1"/>
  <c r="L44" i="1"/>
  <c r="L42" i="1"/>
  <c r="L41" i="1"/>
  <c r="L40" i="1"/>
  <c r="L39" i="1"/>
  <c r="U38" i="1"/>
  <c r="L38" i="1"/>
  <c r="U37" i="1"/>
  <c r="L37" i="1"/>
  <c r="U36" i="1"/>
  <c r="L36" i="1"/>
  <c r="U35" i="1"/>
  <c r="L35" i="1"/>
  <c r="U34" i="1"/>
  <c r="L34" i="1"/>
  <c r="U33" i="1"/>
  <c r="L33" i="1"/>
  <c r="U32" i="1"/>
  <c r="L32" i="1"/>
  <c r="U31" i="1"/>
  <c r="L31" i="1"/>
  <c r="L29" i="1"/>
  <c r="L28" i="1"/>
  <c r="L27" i="1"/>
  <c r="L26" i="1"/>
  <c r="U25" i="1"/>
  <c r="L25" i="1"/>
  <c r="U24" i="1"/>
  <c r="L24" i="1"/>
  <c r="U23" i="1"/>
  <c r="L23" i="1"/>
  <c r="U22" i="1"/>
  <c r="L22" i="1"/>
  <c r="U21" i="1"/>
  <c r="L21" i="1"/>
  <c r="U20" i="1"/>
  <c r="L20" i="1"/>
  <c r="U19" i="1"/>
  <c r="L19" i="1"/>
  <c r="U18" i="1"/>
  <c r="L18" i="1"/>
  <c r="L16" i="1"/>
  <c r="L15" i="1"/>
  <c r="L14" i="1"/>
  <c r="L13" i="1"/>
  <c r="U12" i="1"/>
  <c r="L12" i="1"/>
  <c r="U11" i="1"/>
  <c r="L11" i="1"/>
  <c r="U10" i="1"/>
  <c r="L10" i="1"/>
  <c r="U9" i="1"/>
  <c r="L9" i="1"/>
  <c r="U8" i="1"/>
  <c r="L8" i="1"/>
  <c r="U7" i="1"/>
  <c r="L7" i="1"/>
  <c r="U6" i="1"/>
  <c r="L6" i="1"/>
  <c r="U5" i="1"/>
  <c r="L5" i="1"/>
</calcChain>
</file>

<file path=xl/sharedStrings.xml><?xml version="1.0" encoding="utf-8"?>
<sst xmlns="http://schemas.openxmlformats.org/spreadsheetml/2006/main" count="265" uniqueCount="29">
  <si>
    <t>Preterm milk</t>
  </si>
  <si>
    <t>Term milk</t>
  </si>
  <si>
    <t>Compound</t>
  </si>
  <si>
    <t>Units</t>
  </si>
  <si>
    <t>Postpartum age
(weeks)</t>
  </si>
  <si>
    <t>n</t>
  </si>
  <si>
    <t>Mean</t>
  </si>
  <si>
    <t>SD</t>
  </si>
  <si>
    <t>Median</t>
  </si>
  <si>
    <t>Q1</t>
  </si>
  <si>
    <t>Q3</t>
  </si>
  <si>
    <t>Min</t>
  </si>
  <si>
    <t>Max</t>
  </si>
  <si>
    <t>CV%</t>
  </si>
  <si>
    <t>p</t>
  </si>
  <si>
    <t>Calcium</t>
  </si>
  <si>
    <t>mg/L</t>
  </si>
  <si>
    <t>Copper</t>
  </si>
  <si>
    <r>
      <t>µ</t>
    </r>
    <r>
      <rPr>
        <sz val="11"/>
        <color theme="1"/>
        <rFont val="Calibri"/>
        <family val="2"/>
        <scheme val="minor"/>
      </rPr>
      <t>g/L</t>
    </r>
  </si>
  <si>
    <t>Iodine</t>
  </si>
  <si>
    <t>Iron</t>
  </si>
  <si>
    <t>Magnesium</t>
  </si>
  <si>
    <t>Phosphorus</t>
  </si>
  <si>
    <t>Potassium</t>
  </si>
  <si>
    <t>Selenium</t>
  </si>
  <si>
    <t>µg/L</t>
  </si>
  <si>
    <t>Sodium</t>
  </si>
  <si>
    <t>Zinc</t>
  </si>
  <si>
    <t>Table S1: Concentration of Human Milk minerals and trace elements in term or preterm milk at different
 weeks postpartum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</si>
</sst>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0" xfId="1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0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0" fontId="0" fillId="0" borderId="1" xfId="0" applyBorder="1"/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0" fontId="0" fillId="0" borderId="6" xfId="0" applyBorder="1"/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0" fillId="0" borderId="0" xfId="0" applyFill="1" applyBorder="1"/>
    <xf numFmtId="0" fontId="0" fillId="0" borderId="0" xfId="0" applyFont="1" applyFill="1" applyBorder="1" applyAlignment="1">
      <alignment horizontal="center"/>
    </xf>
    <xf numFmtId="0" fontId="0" fillId="0" borderId="1" xfId="0" applyFont="1" applyBorder="1"/>
    <xf numFmtId="165" fontId="0" fillId="0" borderId="1" xfId="0" applyNumberFormat="1" applyFont="1" applyBorder="1" applyAlignment="1">
      <alignment horizontal="center"/>
    </xf>
    <xf numFmtId="165" fontId="0" fillId="0" borderId="3" xfId="0" applyNumberFormat="1" applyFont="1" applyBorder="1" applyAlignment="1">
      <alignment horizontal="center"/>
    </xf>
    <xf numFmtId="165" fontId="0" fillId="0" borderId="2" xfId="0" applyNumberFormat="1" applyFont="1" applyBorder="1" applyAlignment="1">
      <alignment horizontal="center"/>
    </xf>
    <xf numFmtId="0" fontId="0" fillId="0" borderId="0" xfId="0" applyFont="1"/>
    <xf numFmtId="0" fontId="0" fillId="0" borderId="8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165" fontId="0" fillId="0" borderId="0" xfId="0" applyNumberFormat="1" applyFont="1" applyAlignment="1">
      <alignment horizontal="center"/>
    </xf>
    <xf numFmtId="165" fontId="0" fillId="0" borderId="10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165" fontId="5" fillId="0" borderId="8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5" fillId="0" borderId="2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2" fontId="0" fillId="0" borderId="3" xfId="1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/>
    <xf numFmtId="0" fontId="0" fillId="0" borderId="10" xfId="0" applyBorder="1"/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5"/>
  <sheetViews>
    <sheetView tabSelected="1" zoomScale="70" zoomScaleNormal="70" workbookViewId="0">
      <selection activeCell="Y4" sqref="Y4"/>
    </sheetView>
  </sheetViews>
  <sheetFormatPr defaultRowHeight="14.4" x14ac:dyDescent="0.3"/>
  <cols>
    <col min="1" max="1" width="16.5546875" customWidth="1"/>
    <col min="2" max="2" width="6.33203125" style="13" customWidth="1"/>
    <col min="3" max="3" width="17.88671875" customWidth="1"/>
    <col min="12" max="12" width="9.109375" style="62" customWidth="1"/>
    <col min="21" max="21" width="9.109375" style="63" customWidth="1"/>
  </cols>
  <sheetData>
    <row r="1" spans="1:22" x14ac:dyDescent="0.3">
      <c r="D1" s="68" t="s">
        <v>28</v>
      </c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22" x14ac:dyDescent="0.3"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22" s="4" customFormat="1" ht="30" customHeight="1" x14ac:dyDescent="0.3">
      <c r="A3" s="1"/>
      <c r="B3" s="2"/>
      <c r="C3" s="1"/>
      <c r="D3" s="64" t="s">
        <v>0</v>
      </c>
      <c r="E3" s="65"/>
      <c r="F3" s="65"/>
      <c r="G3" s="65"/>
      <c r="H3" s="65"/>
      <c r="I3" s="65"/>
      <c r="J3" s="65"/>
      <c r="K3" s="65"/>
      <c r="L3" s="66"/>
      <c r="M3" s="64" t="s">
        <v>1</v>
      </c>
      <c r="N3" s="65"/>
      <c r="O3" s="65"/>
      <c r="P3" s="65"/>
      <c r="Q3" s="65"/>
      <c r="R3" s="65"/>
      <c r="S3" s="65"/>
      <c r="T3" s="65"/>
      <c r="U3" s="66"/>
      <c r="V3" s="3"/>
    </row>
    <row r="4" spans="1:22" s="4" customFormat="1" ht="55.5" customHeight="1" x14ac:dyDescent="0.3">
      <c r="A4" s="5" t="s">
        <v>2</v>
      </c>
      <c r="B4" s="6" t="s">
        <v>3</v>
      </c>
      <c r="C4" s="7" t="s">
        <v>4</v>
      </c>
      <c r="D4" s="8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9" t="s">
        <v>11</v>
      </c>
      <c r="K4" s="9" t="s">
        <v>12</v>
      </c>
      <c r="L4" s="10" t="s">
        <v>13</v>
      </c>
      <c r="M4" s="11" t="s">
        <v>5</v>
      </c>
      <c r="N4" s="6" t="s">
        <v>6</v>
      </c>
      <c r="O4" s="6" t="s">
        <v>7</v>
      </c>
      <c r="P4" s="6" t="s">
        <v>8</v>
      </c>
      <c r="Q4" s="6" t="s">
        <v>9</v>
      </c>
      <c r="R4" s="6" t="s">
        <v>10</v>
      </c>
      <c r="S4" s="6" t="s">
        <v>11</v>
      </c>
      <c r="T4" s="6" t="s">
        <v>12</v>
      </c>
      <c r="U4" s="10" t="s">
        <v>13</v>
      </c>
      <c r="V4" s="12" t="s">
        <v>14</v>
      </c>
    </row>
    <row r="5" spans="1:22" x14ac:dyDescent="0.3">
      <c r="A5" t="s">
        <v>15</v>
      </c>
      <c r="B5" s="13" t="s">
        <v>16</v>
      </c>
      <c r="C5" s="14">
        <v>1</v>
      </c>
      <c r="D5" s="15">
        <v>14</v>
      </c>
      <c r="E5" s="16">
        <v>309.04939999999999</v>
      </c>
      <c r="F5" s="16">
        <v>66.583200000000005</v>
      </c>
      <c r="G5" s="16">
        <v>318.32</v>
      </c>
      <c r="H5" s="16">
        <v>277.6189</v>
      </c>
      <c r="I5" s="16">
        <v>350.0256</v>
      </c>
      <c r="J5" s="16">
        <v>199.5428</v>
      </c>
      <c r="K5" s="17">
        <v>421.90679999999998</v>
      </c>
      <c r="L5" s="18">
        <f>F5/E5*100</f>
        <v>21.544516831289755</v>
      </c>
      <c r="M5" s="13">
        <v>20</v>
      </c>
      <c r="N5" s="19">
        <v>296.33949999999999</v>
      </c>
      <c r="O5" s="19">
        <v>58.099699999999999</v>
      </c>
      <c r="P5" s="19">
        <v>297.16030000000001</v>
      </c>
      <c r="Q5" s="19">
        <v>255.3964</v>
      </c>
      <c r="R5" s="19">
        <v>331.57920000000001</v>
      </c>
      <c r="S5" s="19">
        <v>176.41650000000001</v>
      </c>
      <c r="T5" s="19">
        <v>415.12720000000002</v>
      </c>
      <c r="U5" s="20">
        <f>O5/N5*100</f>
        <v>19.605789980748433</v>
      </c>
      <c r="V5" s="21">
        <v>0.41689999999999999</v>
      </c>
    </row>
    <row r="6" spans="1:22" x14ac:dyDescent="0.3">
      <c r="A6" t="s">
        <v>15</v>
      </c>
      <c r="B6" s="13" t="s">
        <v>16</v>
      </c>
      <c r="C6" s="14">
        <v>2</v>
      </c>
      <c r="D6" s="15">
        <v>23</v>
      </c>
      <c r="E6" s="16">
        <v>271.88420000000002</v>
      </c>
      <c r="F6" s="16">
        <v>72.078299999999999</v>
      </c>
      <c r="G6" s="16">
        <v>252.61789999999999</v>
      </c>
      <c r="H6" s="16">
        <v>234.66839999999999</v>
      </c>
      <c r="I6" s="16">
        <v>327.94619999999998</v>
      </c>
      <c r="J6" s="16">
        <v>160.0693</v>
      </c>
      <c r="K6" s="16">
        <v>459.25689999999997</v>
      </c>
      <c r="L6" s="18">
        <f t="shared" ref="L6:L71" si="0">F6/E6*100</f>
        <v>26.510661524281293</v>
      </c>
      <c r="M6" s="13">
        <v>26</v>
      </c>
      <c r="N6" s="19">
        <v>290.22309999999999</v>
      </c>
      <c r="O6" s="19">
        <v>53.658900000000003</v>
      </c>
      <c r="P6" s="19">
        <v>289.90710000000001</v>
      </c>
      <c r="Q6" s="19">
        <v>241.89359999999999</v>
      </c>
      <c r="R6" s="19">
        <v>332.42599999999999</v>
      </c>
      <c r="S6" s="19">
        <v>205.29499999999999</v>
      </c>
      <c r="T6" s="19">
        <v>388.3116</v>
      </c>
      <c r="U6" s="20">
        <f t="shared" ref="U6:U12" si="1">O6/N6*100</f>
        <v>18.48884530555976</v>
      </c>
      <c r="V6" s="21">
        <v>0.24859999999999999</v>
      </c>
    </row>
    <row r="7" spans="1:22" x14ac:dyDescent="0.3">
      <c r="A7" t="s">
        <v>15</v>
      </c>
      <c r="B7" s="13" t="s">
        <v>16</v>
      </c>
      <c r="C7" s="14">
        <v>3</v>
      </c>
      <c r="D7" s="15">
        <v>24</v>
      </c>
      <c r="E7" s="16">
        <v>274.5847</v>
      </c>
      <c r="F7" s="16">
        <v>61.002000000000002</v>
      </c>
      <c r="G7" s="16">
        <v>271.80700000000002</v>
      </c>
      <c r="H7" s="16">
        <v>225.3929</v>
      </c>
      <c r="I7" s="16">
        <v>316.61680000000001</v>
      </c>
      <c r="J7" s="16">
        <v>186.99850000000001</v>
      </c>
      <c r="K7" s="16">
        <v>411.35070000000002</v>
      </c>
      <c r="L7" s="18">
        <f t="shared" si="0"/>
        <v>22.216095798491324</v>
      </c>
      <c r="M7" s="13">
        <v>28</v>
      </c>
      <c r="N7" s="19">
        <v>277.27879999999999</v>
      </c>
      <c r="O7" s="19">
        <v>46.364800000000002</v>
      </c>
      <c r="P7" s="19">
        <v>283.20080000000002</v>
      </c>
      <c r="Q7" s="19">
        <v>250.4701</v>
      </c>
      <c r="R7" s="19">
        <v>304.74970000000002</v>
      </c>
      <c r="S7" s="19">
        <v>185.62299999999999</v>
      </c>
      <c r="T7" s="19">
        <v>391.4923</v>
      </c>
      <c r="U7" s="20">
        <f t="shared" si="1"/>
        <v>16.721364922237115</v>
      </c>
      <c r="V7" s="21">
        <v>0.54830000000000001</v>
      </c>
    </row>
    <row r="8" spans="1:22" x14ac:dyDescent="0.3">
      <c r="A8" t="s">
        <v>15</v>
      </c>
      <c r="B8" s="13" t="s">
        <v>16</v>
      </c>
      <c r="C8" s="14">
        <v>4</v>
      </c>
      <c r="D8" s="15">
        <v>24</v>
      </c>
      <c r="E8" s="16">
        <v>287.04610000000002</v>
      </c>
      <c r="F8" s="16">
        <v>59.746600000000001</v>
      </c>
      <c r="G8" s="16">
        <v>282.31229999999999</v>
      </c>
      <c r="H8" s="16">
        <v>247.88800000000001</v>
      </c>
      <c r="I8" s="16">
        <v>340.75040000000001</v>
      </c>
      <c r="J8" s="16">
        <v>171.15600000000001</v>
      </c>
      <c r="K8" s="16">
        <v>377.11579999999998</v>
      </c>
      <c r="L8" s="18">
        <f t="shared" si="0"/>
        <v>20.814287321792559</v>
      </c>
      <c r="M8" s="13">
        <v>28</v>
      </c>
      <c r="N8" s="19">
        <v>278.23739999999998</v>
      </c>
      <c r="O8" s="19">
        <v>46.001600000000003</v>
      </c>
      <c r="P8" s="19">
        <v>276.77390000000003</v>
      </c>
      <c r="Q8" s="19">
        <v>244.81139999999999</v>
      </c>
      <c r="R8" s="19">
        <v>310.45319999999998</v>
      </c>
      <c r="S8" s="19">
        <v>179.68109999999999</v>
      </c>
      <c r="T8" s="19">
        <v>381.66989999999998</v>
      </c>
      <c r="U8" s="20">
        <f t="shared" si="1"/>
        <v>16.533219473729989</v>
      </c>
      <c r="V8" s="21">
        <v>0.84789999999999999</v>
      </c>
    </row>
    <row r="9" spans="1:22" x14ac:dyDescent="0.3">
      <c r="A9" t="s">
        <v>15</v>
      </c>
      <c r="B9" s="13" t="s">
        <v>16</v>
      </c>
      <c r="C9" s="14">
        <v>5</v>
      </c>
      <c r="D9" s="15">
        <v>24</v>
      </c>
      <c r="E9" s="16">
        <v>285.94529999999997</v>
      </c>
      <c r="F9" s="16">
        <v>47.153300000000002</v>
      </c>
      <c r="G9" s="16">
        <v>285.69839999999999</v>
      </c>
      <c r="H9" s="16">
        <v>253.3229</v>
      </c>
      <c r="I9" s="16">
        <v>318.6567</v>
      </c>
      <c r="J9" s="16">
        <v>199.2122</v>
      </c>
      <c r="K9" s="16">
        <v>365.03539999999998</v>
      </c>
      <c r="L9" s="18">
        <f t="shared" si="0"/>
        <v>16.490321750348759</v>
      </c>
      <c r="M9" s="13">
        <v>28</v>
      </c>
      <c r="N9" s="19">
        <v>286.39920000000001</v>
      </c>
      <c r="O9" s="19">
        <v>43.141800000000003</v>
      </c>
      <c r="P9" s="19">
        <v>291.36540000000002</v>
      </c>
      <c r="Q9" s="19">
        <v>266.04590000000002</v>
      </c>
      <c r="R9" s="19">
        <v>319.35649999999998</v>
      </c>
      <c r="S9" s="19">
        <v>135.67410000000001</v>
      </c>
      <c r="T9" s="19">
        <v>345.2</v>
      </c>
      <c r="U9" s="20">
        <f t="shared" si="1"/>
        <v>15.063519730502042</v>
      </c>
      <c r="V9" s="21">
        <v>0.79920000000000002</v>
      </c>
    </row>
    <row r="10" spans="1:22" x14ac:dyDescent="0.3">
      <c r="A10" t="s">
        <v>15</v>
      </c>
      <c r="B10" s="13" t="s">
        <v>16</v>
      </c>
      <c r="C10" s="14">
        <v>6</v>
      </c>
      <c r="D10" s="15">
        <v>23</v>
      </c>
      <c r="E10" s="16">
        <v>286.64330000000001</v>
      </c>
      <c r="F10" s="16">
        <v>42.571100000000001</v>
      </c>
      <c r="G10" s="16">
        <v>286.19909999999999</v>
      </c>
      <c r="H10" s="16">
        <v>253.15199999999999</v>
      </c>
      <c r="I10" s="16">
        <v>316.44819999999999</v>
      </c>
      <c r="J10" s="16">
        <v>213.0076</v>
      </c>
      <c r="K10" s="16">
        <v>368.90309999999999</v>
      </c>
      <c r="L10" s="18">
        <f t="shared" si="0"/>
        <v>14.851594298558521</v>
      </c>
      <c r="M10" s="13">
        <v>27</v>
      </c>
      <c r="N10" s="19">
        <v>282.69749999999999</v>
      </c>
      <c r="O10" s="19">
        <v>45.8992</v>
      </c>
      <c r="P10" s="19">
        <v>289.0385</v>
      </c>
      <c r="Q10" s="19">
        <v>257.01369999999997</v>
      </c>
      <c r="R10" s="19">
        <v>311.89830000000001</v>
      </c>
      <c r="S10" s="19">
        <v>167.62209999999999</v>
      </c>
      <c r="T10" s="19">
        <v>368.73270000000002</v>
      </c>
      <c r="U10" s="20">
        <f t="shared" si="1"/>
        <v>16.236153485616249</v>
      </c>
      <c r="V10" s="21">
        <v>0.92010000000000003</v>
      </c>
    </row>
    <row r="11" spans="1:22" x14ac:dyDescent="0.3">
      <c r="A11" t="s">
        <v>15</v>
      </c>
      <c r="B11" s="13" t="s">
        <v>16</v>
      </c>
      <c r="C11" s="14">
        <v>7</v>
      </c>
      <c r="D11" s="15">
        <v>24</v>
      </c>
      <c r="E11" s="16">
        <v>297.80700000000002</v>
      </c>
      <c r="F11" s="16">
        <v>47.701799999999999</v>
      </c>
      <c r="G11" s="16">
        <v>298.9615</v>
      </c>
      <c r="H11" s="16">
        <v>260.95679999999999</v>
      </c>
      <c r="I11" s="16">
        <v>330.00360000000001</v>
      </c>
      <c r="J11" s="16">
        <v>212.69739999999999</v>
      </c>
      <c r="K11" s="16">
        <v>389.93459999999999</v>
      </c>
      <c r="L11" s="18">
        <f t="shared" si="0"/>
        <v>16.017689308847675</v>
      </c>
      <c r="M11" s="13">
        <v>26</v>
      </c>
      <c r="N11" s="19">
        <v>289.17250000000001</v>
      </c>
      <c r="O11" s="19">
        <v>33.229900000000001</v>
      </c>
      <c r="P11" s="19">
        <v>289.6755</v>
      </c>
      <c r="Q11" s="19">
        <v>262.78199999999998</v>
      </c>
      <c r="R11" s="19">
        <v>309.4547</v>
      </c>
      <c r="S11" s="19">
        <v>225.4682</v>
      </c>
      <c r="T11" s="19">
        <v>351.37779999999998</v>
      </c>
      <c r="U11" s="20">
        <f t="shared" si="1"/>
        <v>11.491376254657688</v>
      </c>
      <c r="V11" s="21">
        <v>0.68920000000000003</v>
      </c>
    </row>
    <row r="12" spans="1:22" x14ac:dyDescent="0.3">
      <c r="A12" t="s">
        <v>15</v>
      </c>
      <c r="B12" s="13" t="s">
        <v>16</v>
      </c>
      <c r="C12" s="14">
        <v>8</v>
      </c>
      <c r="D12" s="15">
        <v>24</v>
      </c>
      <c r="E12" s="16">
        <v>289.75439999999998</v>
      </c>
      <c r="F12" s="16">
        <v>44.892299999999999</v>
      </c>
      <c r="G12" s="16">
        <v>290.8229</v>
      </c>
      <c r="H12" s="16">
        <v>259.1164</v>
      </c>
      <c r="I12" s="16">
        <v>329.4837</v>
      </c>
      <c r="J12" s="16">
        <v>202.1833</v>
      </c>
      <c r="K12" s="16">
        <v>385.46699999999998</v>
      </c>
      <c r="L12" s="18">
        <f t="shared" si="0"/>
        <v>15.493224606770426</v>
      </c>
      <c r="M12" s="13">
        <v>27</v>
      </c>
      <c r="N12" s="19">
        <v>293.96800000000002</v>
      </c>
      <c r="O12" s="19">
        <v>48.724600000000002</v>
      </c>
      <c r="P12" s="19">
        <v>306.55079999999998</v>
      </c>
      <c r="Q12" s="19">
        <v>252.2868</v>
      </c>
      <c r="R12" s="19">
        <v>323.07409999999999</v>
      </c>
      <c r="S12" s="19">
        <v>218.62549999999999</v>
      </c>
      <c r="T12" s="19">
        <v>432.86189999999999</v>
      </c>
      <c r="U12" s="20">
        <f t="shared" si="1"/>
        <v>16.574797256844281</v>
      </c>
      <c r="V12" s="21">
        <v>0.83640000000000003</v>
      </c>
    </row>
    <row r="13" spans="1:22" x14ac:dyDescent="0.3">
      <c r="A13" t="s">
        <v>15</v>
      </c>
      <c r="B13" s="13" t="s">
        <v>16</v>
      </c>
      <c r="C13" s="14">
        <v>10</v>
      </c>
      <c r="D13" s="15">
        <v>22</v>
      </c>
      <c r="E13" s="16">
        <v>283.49619999999999</v>
      </c>
      <c r="F13" s="16">
        <v>41.336399999999998</v>
      </c>
      <c r="G13" s="16">
        <v>289.79270000000002</v>
      </c>
      <c r="H13" s="16">
        <v>242.55860000000001</v>
      </c>
      <c r="I13" s="16">
        <v>317.01819999999998</v>
      </c>
      <c r="J13" s="16">
        <v>217.15289999999999</v>
      </c>
      <c r="K13" s="16">
        <v>344.24900000000002</v>
      </c>
      <c r="L13" s="18">
        <f t="shared" si="0"/>
        <v>14.580936181860638</v>
      </c>
      <c r="M13" s="22"/>
      <c r="N13" s="22"/>
      <c r="O13" s="22"/>
      <c r="P13" s="22"/>
      <c r="Q13" s="22"/>
      <c r="R13" s="22"/>
      <c r="S13" s="22"/>
      <c r="T13" s="22"/>
      <c r="U13" s="23"/>
      <c r="V13" s="24"/>
    </row>
    <row r="14" spans="1:22" x14ac:dyDescent="0.3">
      <c r="A14" t="s">
        <v>15</v>
      </c>
      <c r="B14" s="13" t="s">
        <v>16</v>
      </c>
      <c r="C14" s="14">
        <v>12</v>
      </c>
      <c r="D14" s="15">
        <v>21</v>
      </c>
      <c r="E14" s="16">
        <v>269.32810000000001</v>
      </c>
      <c r="F14" s="16">
        <v>35.124099999999999</v>
      </c>
      <c r="G14" s="16">
        <v>267.8655</v>
      </c>
      <c r="H14" s="16">
        <v>246.53829999999999</v>
      </c>
      <c r="I14" s="16">
        <v>301.18430000000001</v>
      </c>
      <c r="J14" s="16">
        <v>203.55619999999999</v>
      </c>
      <c r="K14" s="16">
        <v>319.8331</v>
      </c>
      <c r="L14" s="18">
        <f t="shared" si="0"/>
        <v>13.04137964066876</v>
      </c>
      <c r="M14" s="22"/>
      <c r="N14" s="22"/>
      <c r="O14" s="22"/>
      <c r="P14" s="22"/>
      <c r="Q14" s="22"/>
      <c r="R14" s="22"/>
      <c r="S14" s="22"/>
      <c r="T14" s="22"/>
      <c r="U14" s="23"/>
      <c r="V14" s="24"/>
    </row>
    <row r="15" spans="1:22" x14ac:dyDescent="0.3">
      <c r="A15" t="s">
        <v>15</v>
      </c>
      <c r="B15" s="13" t="s">
        <v>16</v>
      </c>
      <c r="C15" s="14">
        <v>14</v>
      </c>
      <c r="D15" s="15">
        <v>21</v>
      </c>
      <c r="E15" s="16">
        <v>263.42689999999999</v>
      </c>
      <c r="F15" s="16">
        <v>31.516100000000002</v>
      </c>
      <c r="G15" s="16">
        <v>269.89030000000002</v>
      </c>
      <c r="H15" s="16">
        <v>245.42400000000001</v>
      </c>
      <c r="I15" s="16">
        <v>287.54829999999998</v>
      </c>
      <c r="J15" s="16">
        <v>210.60339999999999</v>
      </c>
      <c r="K15" s="16">
        <v>314.34620000000001</v>
      </c>
      <c r="L15" s="18">
        <f t="shared" si="0"/>
        <v>11.963888274128422</v>
      </c>
      <c r="M15" s="22"/>
      <c r="N15" s="22"/>
      <c r="O15" s="22"/>
      <c r="P15" s="22"/>
      <c r="Q15" s="22"/>
      <c r="R15" s="22"/>
      <c r="S15" s="22"/>
      <c r="T15" s="22"/>
      <c r="U15" s="23"/>
      <c r="V15" s="24"/>
    </row>
    <row r="16" spans="1:22" x14ac:dyDescent="0.3">
      <c r="A16" s="25" t="s">
        <v>15</v>
      </c>
      <c r="B16" s="13" t="s">
        <v>16</v>
      </c>
      <c r="C16" s="26">
        <v>16</v>
      </c>
      <c r="D16" s="27">
        <v>19</v>
      </c>
      <c r="E16" s="28">
        <v>256.31650000000002</v>
      </c>
      <c r="F16" s="28">
        <v>47.852699999999999</v>
      </c>
      <c r="G16" s="28">
        <v>261.50119999999998</v>
      </c>
      <c r="H16" s="28">
        <v>232.78960000000001</v>
      </c>
      <c r="I16" s="28">
        <v>291.69690000000003</v>
      </c>
      <c r="J16" s="28">
        <v>145.26009999999999</v>
      </c>
      <c r="K16" s="28">
        <v>310.43599999999998</v>
      </c>
      <c r="L16" s="18">
        <f t="shared" si="0"/>
        <v>18.669379458599032</v>
      </c>
      <c r="M16" s="29"/>
      <c r="N16" s="29"/>
      <c r="O16" s="29"/>
      <c r="P16" s="29"/>
      <c r="Q16" s="29"/>
      <c r="R16" s="29"/>
      <c r="S16" s="29"/>
      <c r="T16" s="29"/>
      <c r="U16" s="30"/>
      <c r="V16" s="31"/>
    </row>
    <row r="17" spans="1:22" x14ac:dyDescent="0.3">
      <c r="A17" s="32"/>
      <c r="B17" s="33"/>
      <c r="C17" s="34"/>
      <c r="D17" s="35"/>
      <c r="E17" s="36"/>
      <c r="F17" s="36"/>
      <c r="G17" s="36"/>
      <c r="H17" s="36"/>
      <c r="I17" s="36"/>
      <c r="J17" s="36"/>
      <c r="K17" s="36"/>
      <c r="L17" s="37"/>
      <c r="M17" s="36"/>
      <c r="N17" s="36"/>
      <c r="O17" s="36"/>
      <c r="P17" s="36"/>
      <c r="Q17" s="36"/>
      <c r="R17" s="36"/>
      <c r="S17" s="36"/>
      <c r="T17" s="36"/>
      <c r="U17" s="37"/>
      <c r="V17" s="38"/>
    </row>
    <row r="18" spans="1:22" x14ac:dyDescent="0.3">
      <c r="A18" s="39" t="s">
        <v>17</v>
      </c>
      <c r="B18" s="40" t="s">
        <v>18</v>
      </c>
      <c r="C18" s="14">
        <v>1</v>
      </c>
      <c r="D18" s="13">
        <v>14</v>
      </c>
      <c r="E18" s="16">
        <v>508.95010000000002</v>
      </c>
      <c r="F18" s="16">
        <v>228.5984</v>
      </c>
      <c r="G18" s="16">
        <v>571.07600000000002</v>
      </c>
      <c r="H18" s="16">
        <v>349.66699999999997</v>
      </c>
      <c r="I18" s="16">
        <v>684.25390000000004</v>
      </c>
      <c r="J18" s="16">
        <v>115.8745</v>
      </c>
      <c r="K18" s="16">
        <v>840.12860000000001</v>
      </c>
      <c r="L18" s="18">
        <f t="shared" si="0"/>
        <v>44.915680338799419</v>
      </c>
      <c r="M18" s="13">
        <v>20</v>
      </c>
      <c r="N18" s="16">
        <v>417.68380000000002</v>
      </c>
      <c r="O18" s="16">
        <v>257.7552</v>
      </c>
      <c r="P18" s="16">
        <v>356.15839999999997</v>
      </c>
      <c r="Q18" s="16">
        <v>193.22290000000001</v>
      </c>
      <c r="R18" s="16">
        <v>580.36410000000001</v>
      </c>
      <c r="S18" s="16">
        <v>126.9563</v>
      </c>
      <c r="T18" s="16">
        <v>920.22159999999997</v>
      </c>
      <c r="U18" s="20">
        <f t="shared" ref="U18:U25" si="2">O18/N18*100</f>
        <v>61.710605007903105</v>
      </c>
      <c r="V18" s="21">
        <v>7.4300000000000005E-2</v>
      </c>
    </row>
    <row r="19" spans="1:22" x14ac:dyDescent="0.3">
      <c r="A19" t="s">
        <v>17</v>
      </c>
      <c r="B19" s="40" t="s">
        <v>18</v>
      </c>
      <c r="C19" s="14">
        <v>2</v>
      </c>
      <c r="D19" s="13">
        <v>23</v>
      </c>
      <c r="E19" s="16">
        <v>515.25289999999995</v>
      </c>
      <c r="F19" s="16">
        <v>172.11959999999999</v>
      </c>
      <c r="G19" s="16">
        <v>524.36789999999996</v>
      </c>
      <c r="H19" s="16">
        <v>463.48309999999998</v>
      </c>
      <c r="I19" s="16">
        <v>617.58050000000003</v>
      </c>
      <c r="J19" s="16">
        <v>83.871200000000002</v>
      </c>
      <c r="K19" s="16">
        <v>875.48540000000003</v>
      </c>
      <c r="L19" s="18">
        <f t="shared" si="0"/>
        <v>33.404877488316906</v>
      </c>
      <c r="M19" s="13">
        <v>26</v>
      </c>
      <c r="N19" s="16">
        <v>604.21979999999996</v>
      </c>
      <c r="O19" s="16">
        <v>143.8546</v>
      </c>
      <c r="P19" s="16">
        <v>583.46270000000004</v>
      </c>
      <c r="Q19" s="16">
        <v>505.5129</v>
      </c>
      <c r="R19" s="16">
        <v>646.42700000000002</v>
      </c>
      <c r="S19" s="16">
        <v>412.38440000000003</v>
      </c>
      <c r="T19" s="16">
        <v>1042.0064</v>
      </c>
      <c r="U19" s="20">
        <f t="shared" si="2"/>
        <v>23.808322732886282</v>
      </c>
      <c r="V19" s="21">
        <v>2.3699999999999999E-2</v>
      </c>
    </row>
    <row r="20" spans="1:22" x14ac:dyDescent="0.3">
      <c r="A20" t="s">
        <v>17</v>
      </c>
      <c r="B20" s="40" t="s">
        <v>18</v>
      </c>
      <c r="C20" s="14">
        <v>3</v>
      </c>
      <c r="D20" s="13">
        <v>24</v>
      </c>
      <c r="E20" s="16">
        <v>476.7645</v>
      </c>
      <c r="F20" s="16">
        <v>131.42509999999999</v>
      </c>
      <c r="G20" s="16">
        <v>463.3159</v>
      </c>
      <c r="H20" s="16">
        <v>407.29129999999998</v>
      </c>
      <c r="I20" s="16">
        <v>528.10419999999999</v>
      </c>
      <c r="J20" s="16">
        <v>262.73759999999999</v>
      </c>
      <c r="K20" s="16">
        <v>879.53989999999999</v>
      </c>
      <c r="L20" s="18">
        <f t="shared" si="0"/>
        <v>27.566041515255435</v>
      </c>
      <c r="M20" s="13">
        <v>28</v>
      </c>
      <c r="N20" s="16">
        <v>522.72149999999999</v>
      </c>
      <c r="O20" s="16">
        <v>104.0779</v>
      </c>
      <c r="P20" s="16">
        <v>493.33659999999998</v>
      </c>
      <c r="Q20" s="16">
        <v>448.3073</v>
      </c>
      <c r="R20" s="16">
        <v>583.71439999999996</v>
      </c>
      <c r="S20" s="16">
        <v>392.28769999999997</v>
      </c>
      <c r="T20" s="16">
        <v>783.44150000000002</v>
      </c>
      <c r="U20" s="20">
        <f t="shared" si="2"/>
        <v>19.910774666815886</v>
      </c>
      <c r="V20" s="21">
        <v>0.25069999999999998</v>
      </c>
    </row>
    <row r="21" spans="1:22" x14ac:dyDescent="0.3">
      <c r="A21" t="s">
        <v>17</v>
      </c>
      <c r="B21" s="40" t="s">
        <v>18</v>
      </c>
      <c r="C21" s="14">
        <v>4</v>
      </c>
      <c r="D21" s="13">
        <v>24</v>
      </c>
      <c r="E21" s="16">
        <v>411.72239999999999</v>
      </c>
      <c r="F21" s="16">
        <v>114.3558</v>
      </c>
      <c r="G21" s="16">
        <v>397.85590000000002</v>
      </c>
      <c r="H21" s="16">
        <v>346.36989999999997</v>
      </c>
      <c r="I21" s="16">
        <v>494.80869999999999</v>
      </c>
      <c r="J21" s="16">
        <v>196.44970000000001</v>
      </c>
      <c r="K21" s="16">
        <v>654.66600000000005</v>
      </c>
      <c r="L21" s="18">
        <f t="shared" si="0"/>
        <v>27.774976537589406</v>
      </c>
      <c r="M21" s="13">
        <v>28</v>
      </c>
      <c r="N21" s="16">
        <v>465.28129999999999</v>
      </c>
      <c r="O21" s="16">
        <v>96.348200000000006</v>
      </c>
      <c r="P21" s="16">
        <v>442.28429999999997</v>
      </c>
      <c r="Q21" s="16">
        <v>395.83179999999999</v>
      </c>
      <c r="R21" s="16">
        <v>519.6472</v>
      </c>
      <c r="S21" s="16">
        <v>321.613</v>
      </c>
      <c r="T21" s="16">
        <v>749.88049999999998</v>
      </c>
      <c r="U21" s="20">
        <f t="shared" si="2"/>
        <v>20.707516076833521</v>
      </c>
      <c r="V21" s="21">
        <v>0.1331</v>
      </c>
    </row>
    <row r="22" spans="1:22" x14ac:dyDescent="0.3">
      <c r="A22" t="s">
        <v>17</v>
      </c>
      <c r="B22" s="40" t="s">
        <v>18</v>
      </c>
      <c r="C22" s="14">
        <v>5</v>
      </c>
      <c r="D22" s="13">
        <v>24</v>
      </c>
      <c r="E22" s="16">
        <v>381.74090000000001</v>
      </c>
      <c r="F22" s="16">
        <v>73.754099999999994</v>
      </c>
      <c r="G22" s="16">
        <v>389.6764</v>
      </c>
      <c r="H22" s="16">
        <v>346.13780000000003</v>
      </c>
      <c r="I22" s="16">
        <v>421.20499999999998</v>
      </c>
      <c r="J22" s="16">
        <v>257.8965</v>
      </c>
      <c r="K22" s="16">
        <v>598.01869999999997</v>
      </c>
      <c r="L22" s="18">
        <f t="shared" si="0"/>
        <v>19.320460553218162</v>
      </c>
      <c r="M22" s="13">
        <v>28</v>
      </c>
      <c r="N22" s="16">
        <v>418.30079999999998</v>
      </c>
      <c r="O22" s="16">
        <v>93.951400000000007</v>
      </c>
      <c r="P22" s="16">
        <v>410.31029999999998</v>
      </c>
      <c r="Q22" s="16">
        <v>349.37920000000003</v>
      </c>
      <c r="R22" s="16">
        <v>475.90620000000001</v>
      </c>
      <c r="S22" s="16">
        <v>268.517</v>
      </c>
      <c r="T22" s="16">
        <v>702.40049999999997</v>
      </c>
      <c r="U22" s="20">
        <f t="shared" si="2"/>
        <v>22.460248701412958</v>
      </c>
      <c r="V22" s="21">
        <v>0.35670000000000002</v>
      </c>
    </row>
    <row r="23" spans="1:22" x14ac:dyDescent="0.3">
      <c r="A23" t="s">
        <v>17</v>
      </c>
      <c r="B23" s="40" t="s">
        <v>18</v>
      </c>
      <c r="C23" s="14">
        <v>6</v>
      </c>
      <c r="D23" s="13">
        <v>23</v>
      </c>
      <c r="E23" s="16">
        <v>367.20229999999998</v>
      </c>
      <c r="F23" s="16">
        <v>108.94459999999999</v>
      </c>
      <c r="G23" s="16">
        <v>370.96190000000001</v>
      </c>
      <c r="H23" s="16">
        <v>310.45819999999998</v>
      </c>
      <c r="I23" s="16">
        <v>397.5797</v>
      </c>
      <c r="J23" s="16">
        <v>199.4819</v>
      </c>
      <c r="K23" s="16">
        <v>648.59709999999995</v>
      </c>
      <c r="L23" s="18">
        <f t="shared" si="0"/>
        <v>29.668822880466706</v>
      </c>
      <c r="M23" s="13">
        <v>27</v>
      </c>
      <c r="N23" s="16">
        <v>382.3297</v>
      </c>
      <c r="O23" s="16">
        <v>72.582300000000004</v>
      </c>
      <c r="P23" s="16">
        <v>386.4479</v>
      </c>
      <c r="Q23" s="16">
        <v>336.80059999999997</v>
      </c>
      <c r="R23" s="16">
        <v>422.49950000000001</v>
      </c>
      <c r="S23" s="16">
        <v>221.86850000000001</v>
      </c>
      <c r="T23" s="16">
        <v>544.90710000000001</v>
      </c>
      <c r="U23" s="20">
        <f t="shared" si="2"/>
        <v>18.984217025253336</v>
      </c>
      <c r="V23" s="21">
        <v>0.53439999999999999</v>
      </c>
    </row>
    <row r="24" spans="1:22" x14ac:dyDescent="0.3">
      <c r="A24" t="s">
        <v>17</v>
      </c>
      <c r="B24" s="40" t="s">
        <v>18</v>
      </c>
      <c r="C24" s="14">
        <v>7</v>
      </c>
      <c r="D24" s="13">
        <v>24</v>
      </c>
      <c r="E24" s="16">
        <v>348.08010000000002</v>
      </c>
      <c r="F24" s="16">
        <v>91.730400000000003</v>
      </c>
      <c r="G24" s="16">
        <v>332.65339999999998</v>
      </c>
      <c r="H24" s="16">
        <v>289.59359999999998</v>
      </c>
      <c r="I24" s="16">
        <v>415.41719999999998</v>
      </c>
      <c r="J24" s="16">
        <v>184.66460000000001</v>
      </c>
      <c r="K24" s="16">
        <v>527.09760000000006</v>
      </c>
      <c r="L24" s="18">
        <f t="shared" si="0"/>
        <v>26.353244554917097</v>
      </c>
      <c r="M24" s="13">
        <v>26</v>
      </c>
      <c r="N24" s="16">
        <v>340.84140000000002</v>
      </c>
      <c r="O24" s="16">
        <v>72.193600000000004</v>
      </c>
      <c r="P24" s="16">
        <v>323.83319999999998</v>
      </c>
      <c r="Q24" s="16">
        <v>300.56270000000001</v>
      </c>
      <c r="R24" s="16">
        <v>396.22210000000001</v>
      </c>
      <c r="S24" s="16">
        <v>176.60980000000001</v>
      </c>
      <c r="T24" s="16">
        <v>502.47449999999998</v>
      </c>
      <c r="U24" s="20">
        <f t="shared" si="2"/>
        <v>21.180995031706829</v>
      </c>
      <c r="V24" s="21">
        <v>0.98440000000000005</v>
      </c>
    </row>
    <row r="25" spans="1:22" x14ac:dyDescent="0.3">
      <c r="A25" t="s">
        <v>17</v>
      </c>
      <c r="B25" s="40" t="s">
        <v>18</v>
      </c>
      <c r="C25" s="14">
        <v>8</v>
      </c>
      <c r="D25" s="13">
        <v>24</v>
      </c>
      <c r="E25" s="16">
        <v>316.91460000000001</v>
      </c>
      <c r="F25" s="16">
        <v>97.554500000000004</v>
      </c>
      <c r="G25" s="16">
        <v>324.541</v>
      </c>
      <c r="H25" s="16">
        <v>255.2166</v>
      </c>
      <c r="I25" s="16">
        <v>364.77289999999999</v>
      </c>
      <c r="J25" s="16">
        <v>132.86080000000001</v>
      </c>
      <c r="K25" s="16">
        <v>521.92489999999998</v>
      </c>
      <c r="L25" s="18">
        <f t="shared" si="0"/>
        <v>30.78258306811993</v>
      </c>
      <c r="M25" s="13">
        <v>27</v>
      </c>
      <c r="N25" s="16">
        <v>346.678</v>
      </c>
      <c r="O25" s="16">
        <v>86.839699999999993</v>
      </c>
      <c r="P25" s="16">
        <v>347.61590000000001</v>
      </c>
      <c r="Q25" s="16">
        <v>290.4649</v>
      </c>
      <c r="R25" s="16">
        <v>388.2611</v>
      </c>
      <c r="S25" s="16">
        <v>148.36000000000001</v>
      </c>
      <c r="T25" s="16">
        <v>628.36170000000004</v>
      </c>
      <c r="U25" s="20">
        <f t="shared" si="2"/>
        <v>25.049094548832056</v>
      </c>
      <c r="V25" s="21">
        <v>0.21060000000000001</v>
      </c>
    </row>
    <row r="26" spans="1:22" x14ac:dyDescent="0.3">
      <c r="A26" t="s">
        <v>17</v>
      </c>
      <c r="B26" s="40" t="s">
        <v>18</v>
      </c>
      <c r="C26" s="14">
        <v>10</v>
      </c>
      <c r="D26" s="13">
        <v>22</v>
      </c>
      <c r="E26" s="16">
        <v>261.61599999999999</v>
      </c>
      <c r="F26" s="16">
        <v>72.653199999999998</v>
      </c>
      <c r="G26" s="16">
        <v>256.46100000000001</v>
      </c>
      <c r="H26" s="16">
        <v>191.55709999999999</v>
      </c>
      <c r="I26" s="16">
        <v>304.6123</v>
      </c>
      <c r="J26" s="16">
        <v>156.55609999999999</v>
      </c>
      <c r="K26" s="16">
        <v>416.80059999999997</v>
      </c>
      <c r="L26" s="18">
        <f t="shared" si="0"/>
        <v>27.77093144150205</v>
      </c>
      <c r="M26" s="22"/>
      <c r="N26" s="22"/>
      <c r="O26" s="22"/>
      <c r="P26" s="22"/>
      <c r="Q26" s="22"/>
      <c r="R26" s="22"/>
      <c r="S26" s="22"/>
      <c r="T26" s="22"/>
      <c r="U26" s="23"/>
      <c r="V26" s="24"/>
    </row>
    <row r="27" spans="1:22" x14ac:dyDescent="0.3">
      <c r="A27" t="s">
        <v>17</v>
      </c>
      <c r="B27" s="40" t="s">
        <v>18</v>
      </c>
      <c r="C27" s="14">
        <v>12</v>
      </c>
      <c r="D27" s="13">
        <v>21</v>
      </c>
      <c r="E27" s="16">
        <v>263.8974</v>
      </c>
      <c r="F27" s="16">
        <v>215.60230000000001</v>
      </c>
      <c r="G27" s="16">
        <v>231.70099999999999</v>
      </c>
      <c r="H27" s="16">
        <v>184.68950000000001</v>
      </c>
      <c r="I27" s="16">
        <v>258.70589999999999</v>
      </c>
      <c r="J27" s="16">
        <v>94.214299999999994</v>
      </c>
      <c r="K27" s="16">
        <v>1156.4190000000001</v>
      </c>
      <c r="L27" s="18">
        <f t="shared" si="0"/>
        <v>81.69928919345169</v>
      </c>
      <c r="M27" s="22"/>
      <c r="N27" s="22"/>
      <c r="O27" s="22"/>
      <c r="P27" s="22"/>
      <c r="Q27" s="22"/>
      <c r="R27" s="22"/>
      <c r="S27" s="22"/>
      <c r="T27" s="22"/>
      <c r="U27" s="23"/>
      <c r="V27" s="24"/>
    </row>
    <row r="28" spans="1:22" x14ac:dyDescent="0.3">
      <c r="A28" t="s">
        <v>17</v>
      </c>
      <c r="B28" s="40" t="s">
        <v>18</v>
      </c>
      <c r="C28" s="14">
        <v>14</v>
      </c>
      <c r="D28" s="13">
        <v>21</v>
      </c>
      <c r="E28" s="16">
        <v>268.55889999999999</v>
      </c>
      <c r="F28" s="16">
        <v>190.7482</v>
      </c>
      <c r="G28" s="16">
        <v>234.46180000000001</v>
      </c>
      <c r="H28" s="16">
        <v>151.57499999999999</v>
      </c>
      <c r="I28" s="16">
        <v>292.07389999999998</v>
      </c>
      <c r="J28" s="16">
        <v>80.453900000000004</v>
      </c>
      <c r="K28" s="16">
        <v>997.49570000000006</v>
      </c>
      <c r="L28" s="18">
        <f t="shared" si="0"/>
        <v>71.026579271809652</v>
      </c>
      <c r="M28" s="22"/>
      <c r="N28" s="22"/>
      <c r="O28" s="22"/>
      <c r="P28" s="22"/>
      <c r="Q28" s="22"/>
      <c r="R28" s="22"/>
      <c r="S28" s="22"/>
      <c r="T28" s="22"/>
      <c r="U28" s="23"/>
      <c r="V28" s="24"/>
    </row>
    <row r="29" spans="1:22" s="45" customFormat="1" x14ac:dyDescent="0.3">
      <c r="A29" s="41" t="s">
        <v>17</v>
      </c>
      <c r="B29" s="40" t="s">
        <v>18</v>
      </c>
      <c r="C29" s="26">
        <v>16</v>
      </c>
      <c r="D29" s="13">
        <v>19</v>
      </c>
      <c r="E29" s="16">
        <v>224.68459999999999</v>
      </c>
      <c r="F29" s="16">
        <v>120.2582</v>
      </c>
      <c r="G29" s="16">
        <v>199.20949999999999</v>
      </c>
      <c r="H29" s="16">
        <v>170.9145</v>
      </c>
      <c r="I29" s="16">
        <v>275.04309999999998</v>
      </c>
      <c r="J29" s="16">
        <v>60.8504</v>
      </c>
      <c r="K29" s="16">
        <v>576.82129999999995</v>
      </c>
      <c r="L29" s="18">
        <f t="shared" si="0"/>
        <v>53.523116404061518</v>
      </c>
      <c r="M29" s="42"/>
      <c r="N29" s="42"/>
      <c r="O29" s="42"/>
      <c r="P29" s="42"/>
      <c r="Q29" s="42"/>
      <c r="R29" s="42"/>
      <c r="S29" s="42"/>
      <c r="T29" s="42"/>
      <c r="U29" s="43"/>
      <c r="V29" s="44"/>
    </row>
    <row r="30" spans="1:22" x14ac:dyDescent="0.3">
      <c r="A30" s="32"/>
      <c r="B30" s="33"/>
      <c r="C30" s="34"/>
      <c r="D30" s="35"/>
      <c r="E30" s="36"/>
      <c r="F30" s="36"/>
      <c r="G30" s="36"/>
      <c r="H30" s="36"/>
      <c r="I30" s="36"/>
      <c r="J30" s="36"/>
      <c r="K30" s="36"/>
      <c r="L30" s="37"/>
      <c r="M30" s="36"/>
      <c r="N30" s="36"/>
      <c r="O30" s="36"/>
      <c r="P30" s="36"/>
      <c r="Q30" s="36"/>
      <c r="R30" s="36"/>
      <c r="S30" s="36"/>
      <c r="T30" s="36"/>
      <c r="U30" s="37"/>
      <c r="V30" s="38"/>
    </row>
    <row r="31" spans="1:22" x14ac:dyDescent="0.3">
      <c r="A31" s="39" t="s">
        <v>19</v>
      </c>
      <c r="B31" s="40" t="s">
        <v>18</v>
      </c>
      <c r="C31" s="14">
        <v>1</v>
      </c>
      <c r="D31" s="15">
        <v>14</v>
      </c>
      <c r="E31" s="16">
        <v>128.79159999999999</v>
      </c>
      <c r="F31" s="16">
        <v>90.495500000000007</v>
      </c>
      <c r="G31" s="16">
        <v>102.90770000000001</v>
      </c>
      <c r="H31" s="16">
        <v>90.355999999999995</v>
      </c>
      <c r="I31" s="16">
        <v>143.03129999999999</v>
      </c>
      <c r="J31" s="16">
        <v>48.203200000000002</v>
      </c>
      <c r="K31" s="17">
        <v>422.2013</v>
      </c>
      <c r="L31" s="18">
        <f t="shared" si="0"/>
        <v>70.265063870625113</v>
      </c>
      <c r="M31" s="13">
        <v>20</v>
      </c>
      <c r="N31" s="19">
        <v>105.5782</v>
      </c>
      <c r="O31" s="19">
        <v>43.298200000000001</v>
      </c>
      <c r="P31" s="19">
        <v>104.21339999999999</v>
      </c>
      <c r="Q31" s="19">
        <v>73.628500000000003</v>
      </c>
      <c r="R31" s="19">
        <v>141.3759</v>
      </c>
      <c r="S31" s="19">
        <v>40.4801</v>
      </c>
      <c r="T31" s="19">
        <v>192.51509999999999</v>
      </c>
      <c r="U31" s="20">
        <f t="shared" ref="U31:U38" si="3">O31/N31*100</f>
        <v>41.01054952632267</v>
      </c>
      <c r="V31" s="21">
        <v>0.66969999999999996</v>
      </c>
    </row>
    <row r="32" spans="1:22" x14ac:dyDescent="0.3">
      <c r="A32" t="s">
        <v>19</v>
      </c>
      <c r="B32" s="40" t="s">
        <v>18</v>
      </c>
      <c r="C32" s="14">
        <v>2</v>
      </c>
      <c r="D32" s="15">
        <v>23</v>
      </c>
      <c r="E32" s="16">
        <v>105.55070000000001</v>
      </c>
      <c r="F32" s="16">
        <v>83.241500000000002</v>
      </c>
      <c r="G32" s="16">
        <v>84.361000000000004</v>
      </c>
      <c r="H32" s="16">
        <v>55.875500000000002</v>
      </c>
      <c r="I32" s="16">
        <v>128.4528</v>
      </c>
      <c r="J32" s="16">
        <v>14.023199999999999</v>
      </c>
      <c r="K32" s="16">
        <v>333.5043</v>
      </c>
      <c r="L32" s="18">
        <f t="shared" si="0"/>
        <v>78.863996164876212</v>
      </c>
      <c r="M32" s="13">
        <v>26</v>
      </c>
      <c r="N32" s="19">
        <v>91.569699999999997</v>
      </c>
      <c r="O32" s="19">
        <v>40.5886</v>
      </c>
      <c r="P32" s="19">
        <v>82.422300000000007</v>
      </c>
      <c r="Q32" s="19">
        <v>66.018100000000004</v>
      </c>
      <c r="R32" s="19">
        <v>110.607</v>
      </c>
      <c r="S32" s="19">
        <v>30.325800000000001</v>
      </c>
      <c r="T32" s="19">
        <v>209.8886</v>
      </c>
      <c r="U32" s="20">
        <f t="shared" si="3"/>
        <v>44.325360899948343</v>
      </c>
      <c r="V32" s="21">
        <v>0.34439999999999998</v>
      </c>
    </row>
    <row r="33" spans="1:22" x14ac:dyDescent="0.3">
      <c r="A33" t="s">
        <v>19</v>
      </c>
      <c r="B33" s="40" t="s">
        <v>18</v>
      </c>
      <c r="C33" s="14">
        <v>3</v>
      </c>
      <c r="D33" s="15">
        <v>24</v>
      </c>
      <c r="E33" s="16">
        <v>103.7039</v>
      </c>
      <c r="F33" s="16">
        <v>67.857500000000002</v>
      </c>
      <c r="G33" s="16">
        <v>95.610799999999998</v>
      </c>
      <c r="H33" s="16">
        <v>57.644599999999997</v>
      </c>
      <c r="I33" s="16">
        <v>112.6692</v>
      </c>
      <c r="J33" s="16">
        <v>12.0396</v>
      </c>
      <c r="K33" s="16">
        <v>294.06200000000001</v>
      </c>
      <c r="L33" s="18">
        <f t="shared" si="0"/>
        <v>65.433894000129214</v>
      </c>
      <c r="M33" s="13">
        <v>28</v>
      </c>
      <c r="N33" s="19">
        <v>90.020799999999994</v>
      </c>
      <c r="O33" s="19">
        <v>46.216700000000003</v>
      </c>
      <c r="P33" s="19">
        <v>71.185699999999997</v>
      </c>
      <c r="Q33" s="19">
        <v>62.863700000000001</v>
      </c>
      <c r="R33" s="19">
        <v>111.1246</v>
      </c>
      <c r="S33" s="19">
        <v>45.551499999999997</v>
      </c>
      <c r="T33" s="19">
        <v>228.24629999999999</v>
      </c>
      <c r="U33" s="20">
        <f t="shared" si="3"/>
        <v>51.340023638981222</v>
      </c>
      <c r="V33" s="21">
        <v>0.57189999999999996</v>
      </c>
    </row>
    <row r="34" spans="1:22" x14ac:dyDescent="0.3">
      <c r="A34" t="s">
        <v>19</v>
      </c>
      <c r="B34" s="40" t="s">
        <v>18</v>
      </c>
      <c r="C34" s="14">
        <v>4</v>
      </c>
      <c r="D34" s="15">
        <v>24</v>
      </c>
      <c r="E34" s="16">
        <v>91.409000000000006</v>
      </c>
      <c r="F34" s="16">
        <v>65.298500000000004</v>
      </c>
      <c r="G34" s="16">
        <v>89.42</v>
      </c>
      <c r="H34" s="16">
        <v>52.589799999999997</v>
      </c>
      <c r="I34" s="16">
        <v>108.28959999999999</v>
      </c>
      <c r="J34" s="16">
        <v>19.206299999999999</v>
      </c>
      <c r="K34" s="16">
        <v>337.55009999999999</v>
      </c>
      <c r="L34" s="18">
        <f t="shared" si="0"/>
        <v>71.435526042293432</v>
      </c>
      <c r="M34" s="13">
        <v>28</v>
      </c>
      <c r="N34" s="19">
        <v>82.483400000000003</v>
      </c>
      <c r="O34" s="19">
        <v>37.820399999999999</v>
      </c>
      <c r="P34" s="19">
        <v>82.922200000000004</v>
      </c>
      <c r="Q34" s="19">
        <v>56.310499999999998</v>
      </c>
      <c r="R34" s="19">
        <v>103.2452</v>
      </c>
      <c r="S34" s="19">
        <v>18.814599999999999</v>
      </c>
      <c r="T34" s="19">
        <v>184.00980000000001</v>
      </c>
      <c r="U34" s="20">
        <f t="shared" si="3"/>
        <v>45.852135096273919</v>
      </c>
      <c r="V34" s="21">
        <v>0.55669999999999997</v>
      </c>
    </row>
    <row r="35" spans="1:22" x14ac:dyDescent="0.3">
      <c r="A35" t="s">
        <v>19</v>
      </c>
      <c r="B35" s="40" t="s">
        <v>18</v>
      </c>
      <c r="C35" s="14">
        <v>5</v>
      </c>
      <c r="D35" s="15">
        <v>24</v>
      </c>
      <c r="E35" s="16">
        <v>108.246</v>
      </c>
      <c r="F35" s="16">
        <v>69.300899999999999</v>
      </c>
      <c r="G35" s="16">
        <v>102.6219</v>
      </c>
      <c r="H35" s="16">
        <v>63.136600000000001</v>
      </c>
      <c r="I35" s="16">
        <v>136.45740000000001</v>
      </c>
      <c r="J35" s="16">
        <v>21.023199999999999</v>
      </c>
      <c r="K35" s="16">
        <v>276.75959999999998</v>
      </c>
      <c r="L35" s="18">
        <f t="shared" si="0"/>
        <v>64.021672856271834</v>
      </c>
      <c r="M35" s="13">
        <v>28</v>
      </c>
      <c r="N35" s="19">
        <v>83.902500000000003</v>
      </c>
      <c r="O35" s="19">
        <v>48.443300000000001</v>
      </c>
      <c r="P35" s="19">
        <v>67.522300000000001</v>
      </c>
      <c r="Q35" s="19">
        <v>50.0154</v>
      </c>
      <c r="R35" s="19">
        <v>122.4443</v>
      </c>
      <c r="S35" s="19">
        <v>21.4939</v>
      </c>
      <c r="T35" s="19">
        <v>211.393</v>
      </c>
      <c r="U35" s="20">
        <f t="shared" si="3"/>
        <v>57.737612109293522</v>
      </c>
      <c r="V35" s="21">
        <v>0.60260000000000002</v>
      </c>
    </row>
    <row r="36" spans="1:22" x14ac:dyDescent="0.3">
      <c r="A36" t="s">
        <v>19</v>
      </c>
      <c r="B36" s="40" t="s">
        <v>18</v>
      </c>
      <c r="C36" s="14">
        <v>6</v>
      </c>
      <c r="D36" s="15">
        <v>23</v>
      </c>
      <c r="E36" s="16">
        <v>105.3784</v>
      </c>
      <c r="F36" s="16">
        <v>78.903899999999993</v>
      </c>
      <c r="G36" s="16">
        <v>73.237099999999998</v>
      </c>
      <c r="H36" s="16">
        <v>57.8538</v>
      </c>
      <c r="I36" s="16">
        <v>134.46190000000001</v>
      </c>
      <c r="J36" s="16">
        <v>12.6204</v>
      </c>
      <c r="K36" s="16">
        <v>358.71879999999999</v>
      </c>
      <c r="L36" s="18">
        <f t="shared" si="0"/>
        <v>74.876729956044116</v>
      </c>
      <c r="M36" s="13">
        <v>27</v>
      </c>
      <c r="N36" s="19">
        <v>78.297399999999996</v>
      </c>
      <c r="O36" s="19">
        <v>34.387</v>
      </c>
      <c r="P36" s="19">
        <v>74.340199999999996</v>
      </c>
      <c r="Q36" s="19">
        <v>45.215800000000002</v>
      </c>
      <c r="R36" s="19">
        <v>107.83969999999999</v>
      </c>
      <c r="S36" s="19">
        <v>28.496500000000001</v>
      </c>
      <c r="T36" s="19">
        <v>137.17660000000001</v>
      </c>
      <c r="U36" s="20">
        <f t="shared" si="3"/>
        <v>43.918444290615014</v>
      </c>
      <c r="V36" s="21">
        <v>0.86140000000000005</v>
      </c>
    </row>
    <row r="37" spans="1:22" x14ac:dyDescent="0.3">
      <c r="A37" t="s">
        <v>19</v>
      </c>
      <c r="B37" s="40" t="s">
        <v>18</v>
      </c>
      <c r="C37" s="14">
        <v>7</v>
      </c>
      <c r="D37" s="15">
        <v>24</v>
      </c>
      <c r="E37" s="16">
        <v>82.081900000000005</v>
      </c>
      <c r="F37" s="16">
        <v>54.391599999999997</v>
      </c>
      <c r="G37" s="16">
        <v>73.207499999999996</v>
      </c>
      <c r="H37" s="16">
        <v>42.142800000000001</v>
      </c>
      <c r="I37" s="16">
        <v>106</v>
      </c>
      <c r="J37" s="16">
        <v>15.8108</v>
      </c>
      <c r="K37" s="16">
        <v>267.32679999999999</v>
      </c>
      <c r="L37" s="18">
        <f t="shared" si="0"/>
        <v>66.265035287925826</v>
      </c>
      <c r="M37" s="13">
        <v>26</v>
      </c>
      <c r="N37" s="19">
        <v>86.735900000000001</v>
      </c>
      <c r="O37" s="19">
        <v>41.002699999999997</v>
      </c>
      <c r="P37" s="19">
        <v>76.8018</v>
      </c>
      <c r="Q37" s="19">
        <v>56.576799999999999</v>
      </c>
      <c r="R37" s="19">
        <v>107.9162</v>
      </c>
      <c r="S37" s="19">
        <v>25.178799999999999</v>
      </c>
      <c r="T37" s="19">
        <v>193.6534</v>
      </c>
      <c r="U37" s="20">
        <f t="shared" si="3"/>
        <v>47.273043803084988</v>
      </c>
      <c r="V37" s="21">
        <v>0.22889999999999999</v>
      </c>
    </row>
    <row r="38" spans="1:22" x14ac:dyDescent="0.3">
      <c r="A38" t="s">
        <v>19</v>
      </c>
      <c r="B38" s="40" t="s">
        <v>18</v>
      </c>
      <c r="C38" s="14">
        <v>8</v>
      </c>
      <c r="D38" s="15">
        <v>24</v>
      </c>
      <c r="E38" s="16">
        <v>92.4512</v>
      </c>
      <c r="F38" s="16">
        <v>67.242800000000003</v>
      </c>
      <c r="G38" s="16">
        <v>74.890299999999996</v>
      </c>
      <c r="H38" s="16">
        <v>52.286200000000001</v>
      </c>
      <c r="I38" s="16">
        <v>106.9915</v>
      </c>
      <c r="J38" s="16">
        <v>16.148800000000001</v>
      </c>
      <c r="K38" s="16">
        <v>303.85219999999998</v>
      </c>
      <c r="L38" s="18">
        <f t="shared" si="0"/>
        <v>72.733290644145242</v>
      </c>
      <c r="M38" s="13">
        <v>27</v>
      </c>
      <c r="N38" s="19">
        <v>79.623400000000004</v>
      </c>
      <c r="O38" s="19">
        <v>37.648200000000003</v>
      </c>
      <c r="P38" s="19">
        <v>71.438900000000004</v>
      </c>
      <c r="Q38" s="19">
        <v>51.672699999999999</v>
      </c>
      <c r="R38" s="19">
        <v>104.9308</v>
      </c>
      <c r="S38" s="19">
        <v>28.971</v>
      </c>
      <c r="T38" s="19">
        <v>192.02950000000001</v>
      </c>
      <c r="U38" s="20">
        <f t="shared" si="3"/>
        <v>47.2828339407762</v>
      </c>
      <c r="V38" s="21">
        <v>0.78500000000000003</v>
      </c>
    </row>
    <row r="39" spans="1:22" x14ac:dyDescent="0.3">
      <c r="A39" t="s">
        <v>19</v>
      </c>
      <c r="B39" s="40" t="s">
        <v>18</v>
      </c>
      <c r="C39" s="14">
        <v>10</v>
      </c>
      <c r="D39" s="15">
        <v>22</v>
      </c>
      <c r="E39" s="16">
        <v>87.998999999999995</v>
      </c>
      <c r="F39" s="16">
        <v>62.464599999999997</v>
      </c>
      <c r="G39" s="16">
        <v>74.171400000000006</v>
      </c>
      <c r="H39" s="16">
        <v>51.366599999999998</v>
      </c>
      <c r="I39" s="16">
        <v>93.5291</v>
      </c>
      <c r="J39" s="16">
        <v>21.560199999999998</v>
      </c>
      <c r="K39" s="16">
        <v>275.46260000000001</v>
      </c>
      <c r="L39" s="18">
        <f t="shared" si="0"/>
        <v>70.983306628484414</v>
      </c>
      <c r="M39" s="22"/>
      <c r="N39" s="22"/>
      <c r="O39" s="22"/>
      <c r="P39" s="22"/>
      <c r="Q39" s="22"/>
      <c r="R39" s="22"/>
      <c r="S39" s="22"/>
      <c r="T39" s="22"/>
      <c r="U39" s="23"/>
      <c r="V39" s="24"/>
    </row>
    <row r="40" spans="1:22" x14ac:dyDescent="0.3">
      <c r="A40" t="s">
        <v>19</v>
      </c>
      <c r="B40" s="40" t="s">
        <v>18</v>
      </c>
      <c r="C40" s="14">
        <v>12</v>
      </c>
      <c r="D40" s="15">
        <v>21</v>
      </c>
      <c r="E40" s="16">
        <v>79.4529</v>
      </c>
      <c r="F40" s="16">
        <v>59.037199999999999</v>
      </c>
      <c r="G40" s="16">
        <v>53.3581</v>
      </c>
      <c r="H40" s="16">
        <v>42.814700000000002</v>
      </c>
      <c r="I40" s="16">
        <v>94.880899999999997</v>
      </c>
      <c r="J40" s="16">
        <v>7.8890000000000002</v>
      </c>
      <c r="K40" s="16">
        <v>259.70850000000002</v>
      </c>
      <c r="L40" s="18">
        <f t="shared" si="0"/>
        <v>74.304650931558186</v>
      </c>
      <c r="M40" s="22"/>
      <c r="N40" s="22"/>
      <c r="O40" s="22"/>
      <c r="P40" s="22"/>
      <c r="Q40" s="22"/>
      <c r="R40" s="22"/>
      <c r="S40" s="22"/>
      <c r="T40" s="22"/>
      <c r="U40" s="23"/>
      <c r="V40" s="24"/>
    </row>
    <row r="41" spans="1:22" x14ac:dyDescent="0.3">
      <c r="A41" t="s">
        <v>19</v>
      </c>
      <c r="B41" s="40" t="s">
        <v>18</v>
      </c>
      <c r="C41" s="14">
        <v>14</v>
      </c>
      <c r="D41" s="15">
        <v>21</v>
      </c>
      <c r="E41" s="16">
        <v>62.204700000000003</v>
      </c>
      <c r="F41" s="16">
        <v>38.901499999999999</v>
      </c>
      <c r="G41" s="16">
        <v>54.956899999999997</v>
      </c>
      <c r="H41" s="16">
        <v>40.071199999999997</v>
      </c>
      <c r="I41" s="16">
        <v>71.7517</v>
      </c>
      <c r="J41" s="16">
        <v>7.2430000000000003</v>
      </c>
      <c r="K41" s="16">
        <v>189.3836</v>
      </c>
      <c r="L41" s="18">
        <f t="shared" si="0"/>
        <v>62.537878970560101</v>
      </c>
      <c r="M41" s="22"/>
      <c r="N41" s="22"/>
      <c r="O41" s="22"/>
      <c r="P41" s="22"/>
      <c r="Q41" s="22"/>
      <c r="R41" s="22"/>
      <c r="S41" s="22"/>
      <c r="T41" s="22"/>
      <c r="U41" s="23"/>
      <c r="V41" s="24"/>
    </row>
    <row r="42" spans="1:22" x14ac:dyDescent="0.3">
      <c r="A42" s="25" t="s">
        <v>19</v>
      </c>
      <c r="B42" s="40" t="s">
        <v>18</v>
      </c>
      <c r="C42" s="26">
        <v>16</v>
      </c>
      <c r="D42" s="27">
        <v>19</v>
      </c>
      <c r="E42" s="28">
        <v>61.551699999999997</v>
      </c>
      <c r="F42" s="28">
        <v>45.290500000000002</v>
      </c>
      <c r="G42" s="28">
        <v>54.697699999999998</v>
      </c>
      <c r="H42" s="28">
        <v>35.704500000000003</v>
      </c>
      <c r="I42" s="28">
        <v>77.792900000000003</v>
      </c>
      <c r="J42" s="28">
        <v>1.6506000000000001</v>
      </c>
      <c r="K42" s="28">
        <v>177.3655</v>
      </c>
      <c r="L42" s="18">
        <f t="shared" si="0"/>
        <v>73.581233337178347</v>
      </c>
      <c r="M42" s="29"/>
      <c r="N42" s="29"/>
      <c r="O42" s="29"/>
      <c r="P42" s="29"/>
      <c r="Q42" s="29"/>
      <c r="R42" s="29"/>
      <c r="S42" s="29"/>
      <c r="T42" s="29"/>
      <c r="U42" s="30"/>
      <c r="V42" s="31"/>
    </row>
    <row r="43" spans="1:22" x14ac:dyDescent="0.3">
      <c r="A43" s="32"/>
      <c r="B43" s="33"/>
      <c r="C43" s="34"/>
      <c r="D43" s="35"/>
      <c r="E43" s="36"/>
      <c r="F43" s="36"/>
      <c r="G43" s="36"/>
      <c r="H43" s="36"/>
      <c r="I43" s="36"/>
      <c r="J43" s="36"/>
      <c r="K43" s="36"/>
      <c r="L43" s="37"/>
      <c r="M43" s="36"/>
      <c r="N43" s="36"/>
      <c r="O43" s="36"/>
      <c r="P43" s="36"/>
      <c r="Q43" s="36"/>
      <c r="R43" s="36"/>
      <c r="S43" s="36"/>
      <c r="T43" s="36"/>
      <c r="U43" s="37"/>
      <c r="V43" s="38"/>
    </row>
    <row r="44" spans="1:22" x14ac:dyDescent="0.3">
      <c r="A44" s="39" t="s">
        <v>20</v>
      </c>
      <c r="B44" s="40" t="s">
        <v>18</v>
      </c>
      <c r="C44" s="14">
        <v>1</v>
      </c>
      <c r="D44" s="15">
        <v>14</v>
      </c>
      <c r="E44" s="16">
        <v>432.47199999999998</v>
      </c>
      <c r="F44" s="16">
        <v>126.3984</v>
      </c>
      <c r="G44" s="16">
        <v>411.3116</v>
      </c>
      <c r="H44" s="16">
        <v>324.07650000000001</v>
      </c>
      <c r="I44" s="16">
        <v>536.04629999999997</v>
      </c>
      <c r="J44" s="16">
        <v>276.14019999999999</v>
      </c>
      <c r="K44" s="16">
        <v>694.75149999999996</v>
      </c>
      <c r="L44" s="18">
        <f t="shared" si="0"/>
        <v>29.22695573355038</v>
      </c>
      <c r="M44" s="13">
        <v>20</v>
      </c>
      <c r="N44" s="19">
        <v>448.40559999999999</v>
      </c>
      <c r="O44" s="19">
        <v>169.90870000000001</v>
      </c>
      <c r="P44" s="19">
        <v>411.44630000000001</v>
      </c>
      <c r="Q44" s="19">
        <v>347.17939999999999</v>
      </c>
      <c r="R44" s="19">
        <v>495.34609999999998</v>
      </c>
      <c r="S44" s="19">
        <v>220.80340000000001</v>
      </c>
      <c r="T44" s="19">
        <v>954.88940000000002</v>
      </c>
      <c r="U44" s="20">
        <f t="shared" ref="U44:U51" si="4">O44/N44*100</f>
        <v>37.891743546467751</v>
      </c>
      <c r="V44" s="21">
        <v>0.73829999999999996</v>
      </c>
    </row>
    <row r="45" spans="1:22" x14ac:dyDescent="0.3">
      <c r="A45" t="s">
        <v>20</v>
      </c>
      <c r="B45" s="40" t="s">
        <v>18</v>
      </c>
      <c r="C45" s="14">
        <v>2</v>
      </c>
      <c r="D45" s="15">
        <v>23</v>
      </c>
      <c r="E45" s="16">
        <v>407.14569999999998</v>
      </c>
      <c r="F45" s="16">
        <v>112.366</v>
      </c>
      <c r="G45" s="16">
        <v>428.87720000000002</v>
      </c>
      <c r="H45" s="16">
        <v>334.78480000000002</v>
      </c>
      <c r="I45" s="16">
        <v>457.23340000000002</v>
      </c>
      <c r="J45" s="16">
        <v>197.72630000000001</v>
      </c>
      <c r="K45" s="16">
        <v>650.89980000000003</v>
      </c>
      <c r="L45" s="18">
        <f t="shared" si="0"/>
        <v>27.598473961532694</v>
      </c>
      <c r="M45" s="13">
        <v>26</v>
      </c>
      <c r="N45" s="19">
        <v>497.35649999999998</v>
      </c>
      <c r="O45" s="19">
        <v>232.9512</v>
      </c>
      <c r="P45" s="19">
        <v>416.79399999999998</v>
      </c>
      <c r="Q45" s="19">
        <v>332.33800000000002</v>
      </c>
      <c r="R45" s="19">
        <v>616.15869999999995</v>
      </c>
      <c r="S45" s="19">
        <v>184.0197</v>
      </c>
      <c r="T45" s="19">
        <v>1037.8608999999999</v>
      </c>
      <c r="U45" s="20">
        <f t="shared" si="4"/>
        <v>46.837871828356519</v>
      </c>
      <c r="V45" s="21">
        <v>0.32550000000000001</v>
      </c>
    </row>
    <row r="46" spans="1:22" x14ac:dyDescent="0.3">
      <c r="A46" t="s">
        <v>20</v>
      </c>
      <c r="B46" s="40" t="s">
        <v>18</v>
      </c>
      <c r="C46" s="14">
        <v>3</v>
      </c>
      <c r="D46" s="15">
        <v>24</v>
      </c>
      <c r="E46" s="16">
        <v>506.03019999999998</v>
      </c>
      <c r="F46" s="16">
        <v>502.14780000000002</v>
      </c>
      <c r="G46" s="16">
        <v>356.12689999999998</v>
      </c>
      <c r="H46" s="16">
        <v>317.64350000000002</v>
      </c>
      <c r="I46" s="16">
        <v>554.59029999999996</v>
      </c>
      <c r="J46" s="16">
        <v>201.38820000000001</v>
      </c>
      <c r="K46" s="16">
        <v>2776.1480000000001</v>
      </c>
      <c r="L46" s="18">
        <f t="shared" si="0"/>
        <v>99.232773063742059</v>
      </c>
      <c r="M46" s="13">
        <v>28</v>
      </c>
      <c r="N46" s="19">
        <v>595.02380000000005</v>
      </c>
      <c r="O46" s="19">
        <v>299.47890000000001</v>
      </c>
      <c r="P46" s="19">
        <v>567.07539999999995</v>
      </c>
      <c r="Q46" s="19">
        <v>338.60930000000002</v>
      </c>
      <c r="R46" s="19">
        <v>751.60919999999999</v>
      </c>
      <c r="S46" s="19">
        <v>133.7621</v>
      </c>
      <c r="T46" s="19">
        <v>1422.9431</v>
      </c>
      <c r="U46" s="20">
        <f t="shared" si="4"/>
        <v>50.330575012293622</v>
      </c>
      <c r="V46" s="21">
        <v>0.12479999999999999</v>
      </c>
    </row>
    <row r="47" spans="1:22" x14ac:dyDescent="0.3">
      <c r="A47" t="s">
        <v>20</v>
      </c>
      <c r="B47" s="40" t="s">
        <v>18</v>
      </c>
      <c r="C47" s="14">
        <v>4</v>
      </c>
      <c r="D47" s="15">
        <v>24</v>
      </c>
      <c r="E47" s="16">
        <v>333.2149</v>
      </c>
      <c r="F47" s="16">
        <v>98.750100000000003</v>
      </c>
      <c r="G47" s="16">
        <v>310.3775</v>
      </c>
      <c r="H47" s="16">
        <v>293.44619999999998</v>
      </c>
      <c r="I47" s="16">
        <v>364.54599999999999</v>
      </c>
      <c r="J47" s="16">
        <v>198.62559999999999</v>
      </c>
      <c r="K47" s="16">
        <v>591.52070000000003</v>
      </c>
      <c r="L47" s="18">
        <f t="shared" si="0"/>
        <v>29.63555951429543</v>
      </c>
      <c r="M47" s="13">
        <v>28</v>
      </c>
      <c r="N47" s="19">
        <v>413.7962</v>
      </c>
      <c r="O47" s="19">
        <v>152.04589999999999</v>
      </c>
      <c r="P47" s="19">
        <v>422.5247</v>
      </c>
      <c r="Q47" s="19">
        <v>323.23289999999997</v>
      </c>
      <c r="R47" s="19">
        <v>466.61720000000003</v>
      </c>
      <c r="S47" s="19">
        <v>172.256</v>
      </c>
      <c r="T47" s="19">
        <v>812.97040000000004</v>
      </c>
      <c r="U47" s="20">
        <f t="shared" si="4"/>
        <v>36.744150864604357</v>
      </c>
      <c r="V47" s="21">
        <v>0.20449999999999999</v>
      </c>
    </row>
    <row r="48" spans="1:22" x14ac:dyDescent="0.3">
      <c r="A48" t="s">
        <v>20</v>
      </c>
      <c r="B48" s="40" t="s">
        <v>18</v>
      </c>
      <c r="C48" s="14">
        <v>5</v>
      </c>
      <c r="D48" s="15">
        <v>24</v>
      </c>
      <c r="E48" s="16">
        <v>371.1003</v>
      </c>
      <c r="F48" s="16">
        <v>167.62819999999999</v>
      </c>
      <c r="G48" s="16">
        <v>328.79860000000002</v>
      </c>
      <c r="H48" s="16">
        <v>263.36020000000002</v>
      </c>
      <c r="I48" s="16">
        <v>421.65170000000001</v>
      </c>
      <c r="J48" s="16">
        <v>190.48779999999999</v>
      </c>
      <c r="K48" s="16">
        <v>920.09230000000002</v>
      </c>
      <c r="L48" s="18">
        <f t="shared" si="0"/>
        <v>45.170591346867681</v>
      </c>
      <c r="M48" s="13">
        <v>28</v>
      </c>
      <c r="N48" s="19">
        <v>392.76749999999998</v>
      </c>
      <c r="O48" s="19">
        <v>317.69189999999998</v>
      </c>
      <c r="P48" s="19">
        <v>293.70620000000002</v>
      </c>
      <c r="Q48" s="19">
        <v>242.26439999999999</v>
      </c>
      <c r="R48" s="19">
        <v>371.25290000000001</v>
      </c>
      <c r="S48" s="19">
        <v>154.8536</v>
      </c>
      <c r="T48" s="19">
        <v>1831.4927</v>
      </c>
      <c r="U48" s="20">
        <f t="shared" si="4"/>
        <v>80.885485688097916</v>
      </c>
      <c r="V48" s="21">
        <v>0.65049999999999997</v>
      </c>
    </row>
    <row r="49" spans="1:22" x14ac:dyDescent="0.3">
      <c r="A49" t="s">
        <v>20</v>
      </c>
      <c r="B49" s="40" t="s">
        <v>18</v>
      </c>
      <c r="C49" s="14">
        <v>6</v>
      </c>
      <c r="D49" s="15">
        <v>23</v>
      </c>
      <c r="E49" s="16">
        <v>349.8252</v>
      </c>
      <c r="F49" s="16">
        <v>165.14609999999999</v>
      </c>
      <c r="G49" s="16">
        <v>305.11099999999999</v>
      </c>
      <c r="H49" s="16">
        <v>272.9821</v>
      </c>
      <c r="I49" s="16">
        <v>368.09050000000002</v>
      </c>
      <c r="J49" s="16">
        <v>170.01429999999999</v>
      </c>
      <c r="K49" s="16">
        <v>930.72490000000005</v>
      </c>
      <c r="L49" s="18">
        <f t="shared" si="0"/>
        <v>47.208177112455019</v>
      </c>
      <c r="M49" s="13">
        <v>27</v>
      </c>
      <c r="N49" s="19">
        <v>436.10509999999999</v>
      </c>
      <c r="O49" s="19">
        <v>331.68669999999997</v>
      </c>
      <c r="P49" s="19">
        <v>367.95710000000003</v>
      </c>
      <c r="Q49" s="19">
        <v>264.36630000000002</v>
      </c>
      <c r="R49" s="19">
        <v>424.1662</v>
      </c>
      <c r="S49" s="19">
        <v>192.01599999999999</v>
      </c>
      <c r="T49" s="19">
        <v>1764.3925999999999</v>
      </c>
      <c r="U49" s="20">
        <f t="shared" si="4"/>
        <v>76.056597366093627</v>
      </c>
      <c r="V49" s="21">
        <v>0.31859999999999999</v>
      </c>
    </row>
    <row r="50" spans="1:22" x14ac:dyDescent="0.3">
      <c r="A50" t="s">
        <v>20</v>
      </c>
      <c r="B50" s="40" t="s">
        <v>18</v>
      </c>
      <c r="C50" s="14">
        <v>7</v>
      </c>
      <c r="D50" s="15">
        <v>24</v>
      </c>
      <c r="E50" s="16">
        <v>322.67899999999997</v>
      </c>
      <c r="F50" s="16">
        <v>110.4641</v>
      </c>
      <c r="G50" s="16">
        <v>296.66109999999998</v>
      </c>
      <c r="H50" s="16">
        <v>250.98869999999999</v>
      </c>
      <c r="I50" s="16">
        <v>378.45909999999998</v>
      </c>
      <c r="J50" s="16">
        <v>171.0899</v>
      </c>
      <c r="K50" s="16">
        <v>628.34709999999995</v>
      </c>
      <c r="L50" s="18">
        <f t="shared" si="0"/>
        <v>34.233433226209328</v>
      </c>
      <c r="M50" s="13">
        <v>26</v>
      </c>
      <c r="N50" s="19">
        <v>354.7903</v>
      </c>
      <c r="O50" s="19">
        <v>226.35730000000001</v>
      </c>
      <c r="P50" s="19">
        <v>276.65690000000001</v>
      </c>
      <c r="Q50" s="19">
        <v>238.16540000000001</v>
      </c>
      <c r="R50" s="19">
        <v>389.67349999999999</v>
      </c>
      <c r="S50" s="19">
        <v>170.4622</v>
      </c>
      <c r="T50" s="19">
        <v>1284.6427000000001</v>
      </c>
      <c r="U50" s="20">
        <f t="shared" si="4"/>
        <v>63.800306829132595</v>
      </c>
      <c r="V50" s="21">
        <v>0.93669999999999998</v>
      </c>
    </row>
    <row r="51" spans="1:22" x14ac:dyDescent="0.3">
      <c r="A51" t="s">
        <v>20</v>
      </c>
      <c r="B51" s="40" t="s">
        <v>18</v>
      </c>
      <c r="C51" s="14">
        <v>8</v>
      </c>
      <c r="D51" s="15">
        <v>24</v>
      </c>
      <c r="E51" s="16">
        <v>311.76530000000002</v>
      </c>
      <c r="F51" s="16">
        <v>112.49550000000001</v>
      </c>
      <c r="G51" s="16">
        <v>303.54790000000003</v>
      </c>
      <c r="H51" s="16">
        <v>231.999</v>
      </c>
      <c r="I51" s="16">
        <v>359.95749999999998</v>
      </c>
      <c r="J51" s="16">
        <v>157.34139999999999</v>
      </c>
      <c r="K51" s="16">
        <v>562.61519999999996</v>
      </c>
      <c r="L51" s="18">
        <f t="shared" si="0"/>
        <v>36.083393501457664</v>
      </c>
      <c r="M51" s="13">
        <v>27</v>
      </c>
      <c r="N51" s="19">
        <v>375.09010000000001</v>
      </c>
      <c r="O51" s="19">
        <v>225.5889</v>
      </c>
      <c r="P51" s="19">
        <v>299.7525</v>
      </c>
      <c r="Q51" s="19">
        <v>261.84949999999998</v>
      </c>
      <c r="R51" s="19">
        <v>413.52370000000002</v>
      </c>
      <c r="S51" s="19">
        <v>156.36940000000001</v>
      </c>
      <c r="T51" s="19">
        <v>1277.7252000000001</v>
      </c>
      <c r="U51" s="20">
        <f t="shared" si="4"/>
        <v>60.142589740438353</v>
      </c>
      <c r="V51" s="21">
        <v>0.3382</v>
      </c>
    </row>
    <row r="52" spans="1:22" x14ac:dyDescent="0.3">
      <c r="A52" s="45" t="s">
        <v>20</v>
      </c>
      <c r="B52" s="40" t="s">
        <v>18</v>
      </c>
      <c r="C52" s="14">
        <v>10</v>
      </c>
      <c r="D52" s="46">
        <v>22</v>
      </c>
      <c r="E52" s="47">
        <v>306.28590000000003</v>
      </c>
      <c r="F52" s="47">
        <v>117.4477</v>
      </c>
      <c r="G52" s="47">
        <v>295.81700000000001</v>
      </c>
      <c r="H52" s="47">
        <v>230.73410000000001</v>
      </c>
      <c r="I52" s="47">
        <v>334.54340000000002</v>
      </c>
      <c r="J52" s="47">
        <v>128.226</v>
      </c>
      <c r="K52" s="47">
        <v>620.15070000000003</v>
      </c>
      <c r="L52" s="18">
        <f t="shared" si="0"/>
        <v>38.345774323924147</v>
      </c>
      <c r="M52" s="48"/>
      <c r="N52" s="22"/>
      <c r="O52" s="22"/>
      <c r="P52" s="22"/>
      <c r="Q52" s="22"/>
      <c r="R52" s="22"/>
      <c r="S52" s="22"/>
      <c r="T52" s="22"/>
      <c r="U52" s="49"/>
      <c r="V52" s="24"/>
    </row>
    <row r="53" spans="1:22" x14ac:dyDescent="0.3">
      <c r="A53" s="45" t="s">
        <v>20</v>
      </c>
      <c r="B53" s="40" t="s">
        <v>18</v>
      </c>
      <c r="C53" s="14">
        <v>12</v>
      </c>
      <c r="D53" s="46">
        <v>21</v>
      </c>
      <c r="E53" s="47">
        <v>317.69779999999997</v>
      </c>
      <c r="F53" s="47">
        <v>146.18969999999999</v>
      </c>
      <c r="G53" s="47">
        <v>323.36860000000001</v>
      </c>
      <c r="H53" s="47">
        <v>202.03049999999999</v>
      </c>
      <c r="I53" s="47">
        <v>357.0224</v>
      </c>
      <c r="J53" s="47">
        <v>149.8409</v>
      </c>
      <c r="K53" s="47">
        <v>769.25469999999996</v>
      </c>
      <c r="L53" s="18">
        <f t="shared" si="0"/>
        <v>46.015332809984834</v>
      </c>
      <c r="M53" s="48"/>
      <c r="N53" s="22"/>
      <c r="O53" s="22"/>
      <c r="P53" s="22"/>
      <c r="Q53" s="22"/>
      <c r="R53" s="22"/>
      <c r="S53" s="22"/>
      <c r="T53" s="22"/>
      <c r="U53" s="49"/>
      <c r="V53" s="24"/>
    </row>
    <row r="54" spans="1:22" x14ac:dyDescent="0.3">
      <c r="A54" s="45" t="s">
        <v>20</v>
      </c>
      <c r="B54" s="40" t="s">
        <v>18</v>
      </c>
      <c r="C54" s="14">
        <v>14</v>
      </c>
      <c r="D54" s="46">
        <v>21</v>
      </c>
      <c r="E54" s="47">
        <v>397.4237</v>
      </c>
      <c r="F54" s="47">
        <v>436.33690000000001</v>
      </c>
      <c r="G54" s="47">
        <v>268.3698</v>
      </c>
      <c r="H54" s="47">
        <v>214.4555</v>
      </c>
      <c r="I54" s="47">
        <v>402.24169999999998</v>
      </c>
      <c r="J54" s="47">
        <v>148.3075</v>
      </c>
      <c r="K54" s="47">
        <v>2220.9980999999998</v>
      </c>
      <c r="L54" s="18">
        <f t="shared" si="0"/>
        <v>109.79136372591771</v>
      </c>
      <c r="M54" s="48"/>
      <c r="N54" s="50"/>
      <c r="O54" s="50"/>
      <c r="P54" s="50"/>
      <c r="Q54" s="50"/>
      <c r="R54" s="50"/>
      <c r="S54" s="50"/>
      <c r="T54" s="50"/>
      <c r="U54" s="49"/>
      <c r="V54" s="51"/>
    </row>
    <row r="55" spans="1:22" x14ac:dyDescent="0.3">
      <c r="A55" s="41" t="s">
        <v>20</v>
      </c>
      <c r="B55" s="40" t="s">
        <v>18</v>
      </c>
      <c r="C55" s="26">
        <v>16</v>
      </c>
      <c r="D55" s="52">
        <v>19</v>
      </c>
      <c r="E55" s="53">
        <v>293.0104</v>
      </c>
      <c r="F55" s="53">
        <v>131.10290000000001</v>
      </c>
      <c r="G55" s="53">
        <v>247.83170000000001</v>
      </c>
      <c r="H55" s="53">
        <v>218.36709999999999</v>
      </c>
      <c r="I55" s="53">
        <v>320.45850000000002</v>
      </c>
      <c r="J55" s="53">
        <v>137.0078</v>
      </c>
      <c r="K55" s="53">
        <v>644.41070000000002</v>
      </c>
      <c r="L55" s="18">
        <f t="shared" si="0"/>
        <v>44.743428902182316</v>
      </c>
      <c r="M55" s="42"/>
      <c r="N55" s="54"/>
      <c r="O55" s="54"/>
      <c r="P55" s="54"/>
      <c r="Q55" s="54"/>
      <c r="R55" s="54"/>
      <c r="S55" s="54"/>
      <c r="T55" s="54"/>
      <c r="U55" s="43"/>
      <c r="V55" s="55"/>
    </row>
    <row r="56" spans="1:22" s="56" customFormat="1" x14ac:dyDescent="0.3">
      <c r="A56" s="32"/>
      <c r="B56" s="33"/>
      <c r="C56" s="34"/>
      <c r="D56" s="35"/>
      <c r="E56" s="36"/>
      <c r="F56" s="36"/>
      <c r="G56" s="36"/>
      <c r="H56" s="36"/>
      <c r="I56" s="36"/>
      <c r="J56" s="36"/>
      <c r="K56" s="36"/>
      <c r="L56" s="37"/>
      <c r="M56" s="36"/>
      <c r="N56" s="36"/>
      <c r="O56" s="36"/>
      <c r="P56" s="36"/>
      <c r="Q56" s="36"/>
      <c r="R56" s="36"/>
      <c r="S56" s="36"/>
      <c r="T56" s="36"/>
      <c r="U56" s="37"/>
      <c r="V56" s="38"/>
    </row>
    <row r="57" spans="1:22" s="56" customFormat="1" x14ac:dyDescent="0.3">
      <c r="A57" s="39" t="s">
        <v>21</v>
      </c>
      <c r="B57" s="13" t="s">
        <v>16</v>
      </c>
      <c r="C57" s="14">
        <v>1</v>
      </c>
      <c r="D57" s="15">
        <v>14</v>
      </c>
      <c r="E57" s="16">
        <v>37.468299999999999</v>
      </c>
      <c r="F57" s="16">
        <v>10.4878</v>
      </c>
      <c r="G57" s="16">
        <v>41.4724</v>
      </c>
      <c r="H57" s="16">
        <v>27.774100000000001</v>
      </c>
      <c r="I57" s="16">
        <v>45.830599999999997</v>
      </c>
      <c r="J57" s="16">
        <v>18.637499999999999</v>
      </c>
      <c r="K57" s="16">
        <v>50.114899999999999</v>
      </c>
      <c r="L57" s="18">
        <f t="shared" si="0"/>
        <v>27.991128500625862</v>
      </c>
      <c r="M57" s="13">
        <v>20</v>
      </c>
      <c r="N57" s="19">
        <v>35.058100000000003</v>
      </c>
      <c r="O57" s="19">
        <v>6.9177999999999997</v>
      </c>
      <c r="P57" s="19">
        <v>34.890700000000002</v>
      </c>
      <c r="Q57" s="19">
        <v>30.6907</v>
      </c>
      <c r="R57" s="19">
        <v>38.889099999999999</v>
      </c>
      <c r="S57" s="19">
        <v>18.075399999999998</v>
      </c>
      <c r="T57" s="19">
        <v>51.588000000000001</v>
      </c>
      <c r="U57" s="20">
        <f t="shared" ref="U57:U64" si="5">O57/N57*100</f>
        <v>19.732387094565876</v>
      </c>
      <c r="V57" s="21">
        <v>0.33189999999999997</v>
      </c>
    </row>
    <row r="58" spans="1:22" s="56" customFormat="1" x14ac:dyDescent="0.3">
      <c r="A58" t="s">
        <v>21</v>
      </c>
      <c r="B58" s="13" t="s">
        <v>16</v>
      </c>
      <c r="C58" s="14">
        <v>2</v>
      </c>
      <c r="D58" s="15">
        <v>23</v>
      </c>
      <c r="E58" s="16">
        <v>34.1462</v>
      </c>
      <c r="F58" s="16">
        <v>9.2845999999999993</v>
      </c>
      <c r="G58" s="16">
        <v>35.537799999999997</v>
      </c>
      <c r="H58" s="16">
        <v>31.416699999999999</v>
      </c>
      <c r="I58" s="16">
        <v>40.882899999999999</v>
      </c>
      <c r="J58" s="16">
        <v>12.1188</v>
      </c>
      <c r="K58" s="16">
        <v>47.3767</v>
      </c>
      <c r="L58" s="18">
        <f t="shared" si="0"/>
        <v>27.190726933011579</v>
      </c>
      <c r="M58" s="13">
        <v>26</v>
      </c>
      <c r="N58" s="19">
        <v>34.268799999999999</v>
      </c>
      <c r="O58" s="19">
        <v>6.702</v>
      </c>
      <c r="P58" s="19">
        <v>35.039200000000001</v>
      </c>
      <c r="Q58" s="19">
        <v>30.980399999999999</v>
      </c>
      <c r="R58" s="19">
        <v>38.920200000000001</v>
      </c>
      <c r="S58" s="19">
        <v>20.582799999999999</v>
      </c>
      <c r="T58" s="19">
        <v>43.589700000000001</v>
      </c>
      <c r="U58" s="20">
        <f t="shared" si="5"/>
        <v>19.557148193108599</v>
      </c>
      <c r="V58" s="21">
        <v>0.78539999999999999</v>
      </c>
    </row>
    <row r="59" spans="1:22" s="56" customFormat="1" x14ac:dyDescent="0.3">
      <c r="A59" t="s">
        <v>21</v>
      </c>
      <c r="B59" s="13" t="s">
        <v>16</v>
      </c>
      <c r="C59" s="14">
        <v>3</v>
      </c>
      <c r="D59" s="15">
        <v>24</v>
      </c>
      <c r="E59" s="16">
        <v>35.1265</v>
      </c>
      <c r="F59" s="16">
        <v>9.6346000000000007</v>
      </c>
      <c r="G59" s="16">
        <v>35.472000000000001</v>
      </c>
      <c r="H59" s="16">
        <v>31.319800000000001</v>
      </c>
      <c r="I59" s="16">
        <v>39.0777</v>
      </c>
      <c r="J59" s="16">
        <v>13.167199999999999</v>
      </c>
      <c r="K59" s="16">
        <v>51.105699999999999</v>
      </c>
      <c r="L59" s="18">
        <f t="shared" si="0"/>
        <v>27.428294877087101</v>
      </c>
      <c r="M59" s="13">
        <v>28</v>
      </c>
      <c r="N59" s="19">
        <v>32.319800000000001</v>
      </c>
      <c r="O59" s="19">
        <v>7.1298000000000004</v>
      </c>
      <c r="P59" s="19">
        <v>33.529699999999998</v>
      </c>
      <c r="Q59" s="19">
        <v>28.1861</v>
      </c>
      <c r="R59" s="19">
        <v>37.748899999999999</v>
      </c>
      <c r="S59" s="19">
        <v>18.303000000000001</v>
      </c>
      <c r="T59" s="19">
        <v>44.223300000000002</v>
      </c>
      <c r="U59" s="20">
        <f t="shared" si="5"/>
        <v>22.060161263374155</v>
      </c>
      <c r="V59" s="21">
        <v>0.375</v>
      </c>
    </row>
    <row r="60" spans="1:22" s="56" customFormat="1" x14ac:dyDescent="0.3">
      <c r="A60" t="s">
        <v>21</v>
      </c>
      <c r="B60" s="13" t="s">
        <v>16</v>
      </c>
      <c r="C60" s="14">
        <v>4</v>
      </c>
      <c r="D60" s="15">
        <v>24</v>
      </c>
      <c r="E60" s="16">
        <v>35.461199999999998</v>
      </c>
      <c r="F60" s="16">
        <v>8.9252000000000002</v>
      </c>
      <c r="G60" s="16">
        <v>37.883600000000001</v>
      </c>
      <c r="H60" s="16">
        <v>31.677199999999999</v>
      </c>
      <c r="I60" s="16">
        <v>39.746099999999998</v>
      </c>
      <c r="J60" s="16">
        <v>17.438700000000001</v>
      </c>
      <c r="K60" s="16">
        <v>51.387599999999999</v>
      </c>
      <c r="L60" s="18">
        <f t="shared" si="0"/>
        <v>25.168917013524645</v>
      </c>
      <c r="M60" s="13">
        <v>28</v>
      </c>
      <c r="N60" s="19">
        <v>29.904</v>
      </c>
      <c r="O60" s="19">
        <v>6.7241</v>
      </c>
      <c r="P60" s="19">
        <v>30.757300000000001</v>
      </c>
      <c r="Q60" s="19">
        <v>25.937100000000001</v>
      </c>
      <c r="R60" s="19">
        <v>35.573999999999998</v>
      </c>
      <c r="S60" s="19">
        <v>18.078399999999998</v>
      </c>
      <c r="T60" s="19">
        <v>41.0488</v>
      </c>
      <c r="U60" s="20">
        <f t="shared" si="5"/>
        <v>22.485620652755482</v>
      </c>
      <c r="V60" s="21">
        <v>2.7300000000000001E-2</v>
      </c>
    </row>
    <row r="61" spans="1:22" s="56" customFormat="1" x14ac:dyDescent="0.3">
      <c r="A61" t="s">
        <v>21</v>
      </c>
      <c r="B61" s="13" t="s">
        <v>16</v>
      </c>
      <c r="C61" s="14">
        <v>5</v>
      </c>
      <c r="D61" s="15">
        <v>24</v>
      </c>
      <c r="E61" s="16">
        <v>36.472099999999998</v>
      </c>
      <c r="F61" s="16">
        <v>9.2428000000000008</v>
      </c>
      <c r="G61" s="16">
        <v>35.831299999999999</v>
      </c>
      <c r="H61" s="16">
        <v>31.481300000000001</v>
      </c>
      <c r="I61" s="16">
        <v>41.874000000000002</v>
      </c>
      <c r="J61" s="16">
        <v>20.161000000000001</v>
      </c>
      <c r="K61" s="16">
        <v>54.799100000000003</v>
      </c>
      <c r="L61" s="18">
        <f t="shared" si="0"/>
        <v>25.342110818954765</v>
      </c>
      <c r="M61" s="13">
        <v>28</v>
      </c>
      <c r="N61" s="19">
        <v>31.480599999999999</v>
      </c>
      <c r="O61" s="19">
        <v>7.1874000000000002</v>
      </c>
      <c r="P61" s="19">
        <v>31.3901</v>
      </c>
      <c r="Q61" s="19">
        <v>28.271000000000001</v>
      </c>
      <c r="R61" s="19">
        <v>35.449300000000001</v>
      </c>
      <c r="S61" s="19">
        <v>19.312200000000001</v>
      </c>
      <c r="T61" s="19">
        <v>46.8003</v>
      </c>
      <c r="U61" s="20">
        <f t="shared" si="5"/>
        <v>22.831203979593784</v>
      </c>
      <c r="V61" s="21">
        <v>5.5199999999999999E-2</v>
      </c>
    </row>
    <row r="62" spans="1:22" s="56" customFormat="1" x14ac:dyDescent="0.3">
      <c r="A62" t="s">
        <v>21</v>
      </c>
      <c r="B62" s="13" t="s">
        <v>16</v>
      </c>
      <c r="C62" s="14">
        <v>6</v>
      </c>
      <c r="D62" s="15">
        <v>23</v>
      </c>
      <c r="E62" s="16">
        <v>37.083399999999997</v>
      </c>
      <c r="F62" s="16">
        <v>7.5553999999999997</v>
      </c>
      <c r="G62" s="16">
        <v>35.905700000000003</v>
      </c>
      <c r="H62" s="16">
        <v>34.1905</v>
      </c>
      <c r="I62" s="16">
        <v>39.927100000000003</v>
      </c>
      <c r="J62" s="16">
        <v>22.517700000000001</v>
      </c>
      <c r="K62" s="16">
        <v>53.190399999999997</v>
      </c>
      <c r="L62" s="18">
        <f t="shared" si="0"/>
        <v>20.374075731998683</v>
      </c>
      <c r="M62" s="13">
        <v>27</v>
      </c>
      <c r="N62" s="19">
        <v>31.680599999999998</v>
      </c>
      <c r="O62" s="19">
        <v>7.8456000000000001</v>
      </c>
      <c r="P62" s="19">
        <v>32.499299999999998</v>
      </c>
      <c r="Q62" s="19">
        <v>27.471399999999999</v>
      </c>
      <c r="R62" s="19">
        <v>38.395699999999998</v>
      </c>
      <c r="S62" s="19">
        <v>17.6632</v>
      </c>
      <c r="T62" s="19">
        <v>45.984000000000002</v>
      </c>
      <c r="U62" s="20">
        <f t="shared" si="5"/>
        <v>24.764682487074111</v>
      </c>
      <c r="V62" s="21">
        <v>3.5700000000000003E-2</v>
      </c>
    </row>
    <row r="63" spans="1:22" s="56" customFormat="1" x14ac:dyDescent="0.3">
      <c r="A63" t="s">
        <v>21</v>
      </c>
      <c r="B63" s="13" t="s">
        <v>16</v>
      </c>
      <c r="C63" s="14">
        <v>7</v>
      </c>
      <c r="D63" s="15">
        <v>24</v>
      </c>
      <c r="E63" s="16">
        <v>37.846499999999999</v>
      </c>
      <c r="F63" s="16">
        <v>7.9442000000000004</v>
      </c>
      <c r="G63" s="16">
        <v>37.745100000000001</v>
      </c>
      <c r="H63" s="16">
        <v>32.898200000000003</v>
      </c>
      <c r="I63" s="16">
        <v>41.6875</v>
      </c>
      <c r="J63" s="16">
        <v>22.906099999999999</v>
      </c>
      <c r="K63" s="16">
        <v>52.539700000000003</v>
      </c>
      <c r="L63" s="18">
        <f t="shared" si="0"/>
        <v>20.990580370707992</v>
      </c>
      <c r="M63" s="13">
        <v>26</v>
      </c>
      <c r="N63" s="19">
        <v>32.933</v>
      </c>
      <c r="O63" s="19">
        <v>7.3533999999999997</v>
      </c>
      <c r="P63" s="19">
        <v>33.854399999999998</v>
      </c>
      <c r="Q63" s="19">
        <v>28.9602</v>
      </c>
      <c r="R63" s="19">
        <v>37.780799999999999</v>
      </c>
      <c r="S63" s="19">
        <v>18.631</v>
      </c>
      <c r="T63" s="19">
        <v>47.638199999999998</v>
      </c>
      <c r="U63" s="20">
        <f t="shared" si="5"/>
        <v>22.32836364740534</v>
      </c>
      <c r="V63" s="21">
        <v>4.6600000000000003E-2</v>
      </c>
    </row>
    <row r="64" spans="1:22" s="56" customFormat="1" x14ac:dyDescent="0.3">
      <c r="A64" t="s">
        <v>21</v>
      </c>
      <c r="B64" s="13" t="s">
        <v>16</v>
      </c>
      <c r="C64" s="14">
        <v>8</v>
      </c>
      <c r="D64" s="15">
        <v>24</v>
      </c>
      <c r="E64" s="16">
        <v>37.625399999999999</v>
      </c>
      <c r="F64" s="16">
        <v>7.5979999999999999</v>
      </c>
      <c r="G64" s="16">
        <v>37.856299999999997</v>
      </c>
      <c r="H64" s="16">
        <v>33.250300000000003</v>
      </c>
      <c r="I64" s="16">
        <v>41.558999999999997</v>
      </c>
      <c r="J64" s="16">
        <v>22.357900000000001</v>
      </c>
      <c r="K64" s="16">
        <v>54.082299999999996</v>
      </c>
      <c r="L64" s="18">
        <f t="shared" si="0"/>
        <v>20.193805248582073</v>
      </c>
      <c r="M64" s="13">
        <v>27</v>
      </c>
      <c r="N64" s="19">
        <v>34.257199999999997</v>
      </c>
      <c r="O64" s="19">
        <v>8.6288</v>
      </c>
      <c r="P64" s="19">
        <v>33.700499999999998</v>
      </c>
      <c r="Q64" s="19">
        <v>28.466100000000001</v>
      </c>
      <c r="R64" s="19">
        <v>40.319699999999997</v>
      </c>
      <c r="S64" s="19">
        <v>19.4209</v>
      </c>
      <c r="T64" s="19">
        <v>53.764299999999999</v>
      </c>
      <c r="U64" s="20">
        <f t="shared" si="5"/>
        <v>25.18828158752029</v>
      </c>
      <c r="V64" s="21">
        <v>0.1384</v>
      </c>
    </row>
    <row r="65" spans="1:22" s="56" customFormat="1" x14ac:dyDescent="0.3">
      <c r="A65" s="45" t="s">
        <v>21</v>
      </c>
      <c r="B65" s="57" t="s">
        <v>16</v>
      </c>
      <c r="C65" s="14">
        <v>10</v>
      </c>
      <c r="D65" s="46">
        <v>22</v>
      </c>
      <c r="E65" s="47">
        <v>38.265099999999997</v>
      </c>
      <c r="F65" s="47">
        <v>7.1811999999999996</v>
      </c>
      <c r="G65" s="47">
        <v>37.685899999999997</v>
      </c>
      <c r="H65" s="47">
        <v>33.254300000000001</v>
      </c>
      <c r="I65" s="47">
        <v>41.435400000000001</v>
      </c>
      <c r="J65" s="47">
        <v>23.894200000000001</v>
      </c>
      <c r="K65" s="47">
        <v>52.228900000000003</v>
      </c>
      <c r="L65" s="18">
        <f t="shared" si="0"/>
        <v>18.766970424747356</v>
      </c>
      <c r="M65" s="48"/>
      <c r="N65" s="22"/>
      <c r="O65" s="22"/>
      <c r="P65" s="22"/>
      <c r="Q65" s="22"/>
      <c r="R65" s="22"/>
      <c r="S65" s="22"/>
      <c r="T65" s="22"/>
      <c r="U65" s="49"/>
      <c r="V65" s="24"/>
    </row>
    <row r="66" spans="1:22" s="56" customFormat="1" x14ac:dyDescent="0.3">
      <c r="A66" s="45" t="s">
        <v>21</v>
      </c>
      <c r="B66" s="57" t="s">
        <v>16</v>
      </c>
      <c r="C66" s="14">
        <v>12</v>
      </c>
      <c r="D66" s="46">
        <v>21</v>
      </c>
      <c r="E66" s="47">
        <v>37.883800000000001</v>
      </c>
      <c r="F66" s="47">
        <v>7.9580000000000002</v>
      </c>
      <c r="G66" s="47">
        <v>35.527200000000001</v>
      </c>
      <c r="H66" s="47">
        <v>32.705300000000001</v>
      </c>
      <c r="I66" s="47">
        <v>43.826000000000001</v>
      </c>
      <c r="J66" s="47">
        <v>21.139800000000001</v>
      </c>
      <c r="K66" s="47">
        <v>50.708199999999998</v>
      </c>
      <c r="L66" s="18">
        <f t="shared" si="0"/>
        <v>21.00634044103284</v>
      </c>
      <c r="M66" s="48"/>
      <c r="N66" s="22"/>
      <c r="O66" s="22"/>
      <c r="P66" s="22"/>
      <c r="Q66" s="22"/>
      <c r="R66" s="22"/>
      <c r="S66" s="22"/>
      <c r="T66" s="22"/>
      <c r="U66" s="49"/>
      <c r="V66" s="24"/>
    </row>
    <row r="67" spans="1:22" s="56" customFormat="1" x14ac:dyDescent="0.3">
      <c r="A67" s="45" t="s">
        <v>21</v>
      </c>
      <c r="B67" s="57" t="s">
        <v>16</v>
      </c>
      <c r="C67" s="14">
        <v>14</v>
      </c>
      <c r="D67" s="46">
        <v>21</v>
      </c>
      <c r="E67" s="47">
        <v>39.485900000000001</v>
      </c>
      <c r="F67" s="47">
        <v>10.5754</v>
      </c>
      <c r="G67" s="47">
        <v>38.159700000000001</v>
      </c>
      <c r="H67" s="47">
        <v>35.489899999999999</v>
      </c>
      <c r="I67" s="47">
        <v>41.679699999999997</v>
      </c>
      <c r="J67" s="47">
        <v>22.084399999999999</v>
      </c>
      <c r="K67" s="47">
        <v>70.379400000000004</v>
      </c>
      <c r="L67" s="18">
        <f t="shared" si="0"/>
        <v>26.78272497271178</v>
      </c>
      <c r="M67" s="48"/>
      <c r="N67" s="50"/>
      <c r="O67" s="50"/>
      <c r="P67" s="50"/>
      <c r="Q67" s="50"/>
      <c r="R67" s="50"/>
      <c r="S67" s="50"/>
      <c r="T67" s="50"/>
      <c r="U67" s="49"/>
      <c r="V67" s="51"/>
    </row>
    <row r="68" spans="1:22" s="56" customFormat="1" x14ac:dyDescent="0.3">
      <c r="A68" s="41" t="s">
        <v>21</v>
      </c>
      <c r="B68" s="58" t="s">
        <v>16</v>
      </c>
      <c r="C68" s="26">
        <v>16</v>
      </c>
      <c r="D68" s="52">
        <v>19</v>
      </c>
      <c r="E68" s="53">
        <v>36.487000000000002</v>
      </c>
      <c r="F68" s="53">
        <v>8.8810000000000002</v>
      </c>
      <c r="G68" s="53">
        <v>36.528599999999997</v>
      </c>
      <c r="H68" s="53">
        <v>32.292499999999997</v>
      </c>
      <c r="I68" s="53">
        <v>40.524900000000002</v>
      </c>
      <c r="J68" s="53">
        <v>18.708500000000001</v>
      </c>
      <c r="K68" s="53">
        <v>53.240299999999998</v>
      </c>
      <c r="L68" s="18">
        <f t="shared" si="0"/>
        <v>24.340175953079179</v>
      </c>
      <c r="M68" s="42"/>
      <c r="N68" s="54"/>
      <c r="O68" s="54"/>
      <c r="P68" s="54"/>
      <c r="Q68" s="54"/>
      <c r="R68" s="54"/>
      <c r="S68" s="54"/>
      <c r="T68" s="54"/>
      <c r="U68" s="43"/>
      <c r="V68" s="55"/>
    </row>
    <row r="69" spans="1:22" s="56" customFormat="1" x14ac:dyDescent="0.3">
      <c r="A69" s="32"/>
      <c r="B69" s="33"/>
      <c r="C69" s="34"/>
      <c r="D69" s="35"/>
      <c r="E69" s="36"/>
      <c r="F69" s="36"/>
      <c r="G69" s="36"/>
      <c r="H69" s="36"/>
      <c r="I69" s="36"/>
      <c r="J69" s="36"/>
      <c r="K69" s="36"/>
      <c r="L69" s="37"/>
      <c r="M69" s="36"/>
      <c r="N69" s="36"/>
      <c r="O69" s="36"/>
      <c r="P69" s="36"/>
      <c r="Q69" s="36"/>
      <c r="R69" s="36"/>
      <c r="S69" s="36"/>
      <c r="T69" s="36"/>
      <c r="U69" s="37"/>
      <c r="V69" s="38"/>
    </row>
    <row r="70" spans="1:22" s="56" customFormat="1" x14ac:dyDescent="0.3">
      <c r="A70" s="39" t="s">
        <v>22</v>
      </c>
      <c r="B70" s="57" t="s">
        <v>16</v>
      </c>
      <c r="C70" s="14">
        <v>1</v>
      </c>
      <c r="D70" s="15">
        <v>14</v>
      </c>
      <c r="E70" s="16">
        <v>171.8724</v>
      </c>
      <c r="F70" s="16">
        <v>25.849</v>
      </c>
      <c r="G70" s="16">
        <v>168.79230000000001</v>
      </c>
      <c r="H70" s="16">
        <v>155.66079999999999</v>
      </c>
      <c r="I70" s="16">
        <v>191.15170000000001</v>
      </c>
      <c r="J70" s="16">
        <v>131.37289999999999</v>
      </c>
      <c r="K70" s="16">
        <v>219.62690000000001</v>
      </c>
      <c r="L70" s="18">
        <f t="shared" si="0"/>
        <v>15.039645690640265</v>
      </c>
      <c r="M70" s="13">
        <v>20</v>
      </c>
      <c r="N70" s="19">
        <v>136.42400000000001</v>
      </c>
      <c r="O70" s="19">
        <v>26.693100000000001</v>
      </c>
      <c r="P70" s="19">
        <v>133.47880000000001</v>
      </c>
      <c r="Q70" s="19">
        <v>123.83320000000001</v>
      </c>
      <c r="R70" s="19">
        <v>147.54050000000001</v>
      </c>
      <c r="S70" s="19">
        <v>84.106999999999999</v>
      </c>
      <c r="T70" s="19">
        <v>206.52340000000001</v>
      </c>
      <c r="U70" s="20">
        <f t="shared" ref="U70:U77" si="6">O70/N70*100</f>
        <v>19.566278660646219</v>
      </c>
      <c r="V70" s="21">
        <v>2.4299999999999999E-2</v>
      </c>
    </row>
    <row r="71" spans="1:22" s="56" customFormat="1" x14ac:dyDescent="0.3">
      <c r="A71" t="s">
        <v>22</v>
      </c>
      <c r="B71" s="57" t="s">
        <v>16</v>
      </c>
      <c r="C71" s="14">
        <v>2</v>
      </c>
      <c r="D71" s="15">
        <v>23</v>
      </c>
      <c r="E71" s="16">
        <v>175.44049999999999</v>
      </c>
      <c r="F71" s="16">
        <v>36.917999999999999</v>
      </c>
      <c r="G71" s="16">
        <v>177.50829999999999</v>
      </c>
      <c r="H71" s="16">
        <v>145.09899999999999</v>
      </c>
      <c r="I71" s="16">
        <v>211.5643</v>
      </c>
      <c r="J71" s="16">
        <v>98.961600000000004</v>
      </c>
      <c r="K71" s="16">
        <v>225.20609999999999</v>
      </c>
      <c r="L71" s="18">
        <f t="shared" si="0"/>
        <v>21.043031683106239</v>
      </c>
      <c r="M71" s="13">
        <v>26</v>
      </c>
      <c r="N71" s="19">
        <v>162.02080000000001</v>
      </c>
      <c r="O71" s="19">
        <v>34.664099999999998</v>
      </c>
      <c r="P71" s="19">
        <v>160.30969999999999</v>
      </c>
      <c r="Q71" s="19">
        <v>143.453</v>
      </c>
      <c r="R71" s="19">
        <v>180.45910000000001</v>
      </c>
      <c r="S71" s="19">
        <v>94.665899999999993</v>
      </c>
      <c r="T71" s="19">
        <v>244.1688</v>
      </c>
      <c r="U71" s="20">
        <f t="shared" si="6"/>
        <v>21.3948456000711</v>
      </c>
      <c r="V71" s="21">
        <v>0.22470000000000001</v>
      </c>
    </row>
    <row r="72" spans="1:22" s="56" customFormat="1" x14ac:dyDescent="0.3">
      <c r="A72" t="s">
        <v>22</v>
      </c>
      <c r="B72" s="57" t="s">
        <v>16</v>
      </c>
      <c r="C72" s="14">
        <v>3</v>
      </c>
      <c r="D72" s="15">
        <v>24</v>
      </c>
      <c r="E72" s="16">
        <v>161.11330000000001</v>
      </c>
      <c r="F72" s="16">
        <v>20.7058</v>
      </c>
      <c r="G72" s="16">
        <v>162.1591</v>
      </c>
      <c r="H72" s="16">
        <v>146.70259999999999</v>
      </c>
      <c r="I72" s="16">
        <v>175.0994</v>
      </c>
      <c r="J72" s="16">
        <v>125.1977</v>
      </c>
      <c r="K72" s="16">
        <v>195.0772</v>
      </c>
      <c r="L72" s="18">
        <f t="shared" ref="L72:L133" si="7">F72/E72*100</f>
        <v>12.851701256196726</v>
      </c>
      <c r="M72" s="13">
        <v>28</v>
      </c>
      <c r="N72" s="19">
        <v>157.0976</v>
      </c>
      <c r="O72" s="19">
        <v>32.6721</v>
      </c>
      <c r="P72" s="19">
        <v>158.16460000000001</v>
      </c>
      <c r="Q72" s="19">
        <v>133.12870000000001</v>
      </c>
      <c r="R72" s="19">
        <v>178.10329999999999</v>
      </c>
      <c r="S72" s="19">
        <v>80.832700000000003</v>
      </c>
      <c r="T72" s="19">
        <v>257.01119999999997</v>
      </c>
      <c r="U72" s="20">
        <f t="shared" si="6"/>
        <v>20.797325993522499</v>
      </c>
      <c r="V72" s="21">
        <v>0.6925</v>
      </c>
    </row>
    <row r="73" spans="1:22" s="56" customFormat="1" x14ac:dyDescent="0.3">
      <c r="A73" t="s">
        <v>22</v>
      </c>
      <c r="B73" s="57" t="s">
        <v>16</v>
      </c>
      <c r="C73" s="14">
        <v>4</v>
      </c>
      <c r="D73" s="15">
        <v>24</v>
      </c>
      <c r="E73" s="16">
        <v>157.62180000000001</v>
      </c>
      <c r="F73" s="16">
        <v>26.410299999999999</v>
      </c>
      <c r="G73" s="16">
        <v>157.69540000000001</v>
      </c>
      <c r="H73" s="16">
        <v>141.2346</v>
      </c>
      <c r="I73" s="16">
        <v>171.57839999999999</v>
      </c>
      <c r="J73" s="16">
        <v>95.840999999999994</v>
      </c>
      <c r="K73" s="16">
        <v>222.5078</v>
      </c>
      <c r="L73" s="18">
        <f t="shared" si="7"/>
        <v>16.755486867933243</v>
      </c>
      <c r="M73" s="13">
        <v>28</v>
      </c>
      <c r="N73" s="19">
        <v>154.1086</v>
      </c>
      <c r="O73" s="19">
        <v>32.161799999999999</v>
      </c>
      <c r="P73" s="19">
        <v>153.43459999999999</v>
      </c>
      <c r="Q73" s="19">
        <v>140.58709999999999</v>
      </c>
      <c r="R73" s="19">
        <v>169.9786</v>
      </c>
      <c r="S73" s="19">
        <v>45.095999999999997</v>
      </c>
      <c r="T73" s="19">
        <v>227.31559999999999</v>
      </c>
      <c r="U73" s="20">
        <f t="shared" si="6"/>
        <v>20.869568602920278</v>
      </c>
      <c r="V73" s="21">
        <v>0.6966</v>
      </c>
    </row>
    <row r="74" spans="1:22" s="56" customFormat="1" x14ac:dyDescent="0.3">
      <c r="A74" t="s">
        <v>22</v>
      </c>
      <c r="B74" s="57" t="s">
        <v>16</v>
      </c>
      <c r="C74" s="14">
        <v>5</v>
      </c>
      <c r="D74" s="15">
        <v>24</v>
      </c>
      <c r="E74" s="16">
        <v>149.4469</v>
      </c>
      <c r="F74" s="16">
        <v>27.7942</v>
      </c>
      <c r="G74" s="16">
        <v>146.6627</v>
      </c>
      <c r="H74" s="16">
        <v>130.1037</v>
      </c>
      <c r="I74" s="16">
        <v>163.6225</v>
      </c>
      <c r="J74" s="16">
        <v>100.3146</v>
      </c>
      <c r="K74" s="16">
        <v>211.90190000000001</v>
      </c>
      <c r="L74" s="18">
        <f t="shared" si="7"/>
        <v>18.598043853703221</v>
      </c>
      <c r="M74" s="13">
        <v>28</v>
      </c>
      <c r="N74" s="19">
        <v>147.75120000000001</v>
      </c>
      <c r="O74" s="19">
        <v>30.077200000000001</v>
      </c>
      <c r="P74" s="19">
        <v>142.5924</v>
      </c>
      <c r="Q74" s="19">
        <v>135.12729999999999</v>
      </c>
      <c r="R74" s="19">
        <v>165.62559999999999</v>
      </c>
      <c r="S74" s="19">
        <v>46.289900000000003</v>
      </c>
      <c r="T74" s="19">
        <v>213.04300000000001</v>
      </c>
      <c r="U74" s="20">
        <f t="shared" si="6"/>
        <v>20.356653617703273</v>
      </c>
      <c r="V74" s="21">
        <v>0.87390000000000001</v>
      </c>
    </row>
    <row r="75" spans="1:22" s="56" customFormat="1" x14ac:dyDescent="0.3">
      <c r="A75" t="s">
        <v>22</v>
      </c>
      <c r="B75" s="57" t="s">
        <v>16</v>
      </c>
      <c r="C75" s="14">
        <v>6</v>
      </c>
      <c r="D75" s="15">
        <v>23</v>
      </c>
      <c r="E75" s="16">
        <v>147.17609999999999</v>
      </c>
      <c r="F75" s="16">
        <v>28.0747</v>
      </c>
      <c r="G75" s="16">
        <v>151.7611</v>
      </c>
      <c r="H75" s="16">
        <v>133.79910000000001</v>
      </c>
      <c r="I75" s="16">
        <v>164.8716</v>
      </c>
      <c r="J75" s="16">
        <v>78.375200000000007</v>
      </c>
      <c r="K75" s="16">
        <v>190.69839999999999</v>
      </c>
      <c r="L75" s="18">
        <f t="shared" si="7"/>
        <v>19.075583603587813</v>
      </c>
      <c r="M75" s="13">
        <v>27</v>
      </c>
      <c r="N75" s="19">
        <v>141.85239999999999</v>
      </c>
      <c r="O75" s="19">
        <v>26.128699999999998</v>
      </c>
      <c r="P75" s="19">
        <v>135.19810000000001</v>
      </c>
      <c r="Q75" s="19">
        <v>129.68029999999999</v>
      </c>
      <c r="R75" s="19">
        <v>159.7971</v>
      </c>
      <c r="S75" s="19">
        <v>83.444199999999995</v>
      </c>
      <c r="T75" s="19">
        <v>209.08009999999999</v>
      </c>
      <c r="U75" s="20">
        <f t="shared" si="6"/>
        <v>18.419639005050321</v>
      </c>
      <c r="V75" s="21">
        <v>0.71299999999999997</v>
      </c>
    </row>
    <row r="76" spans="1:22" s="56" customFormat="1" x14ac:dyDescent="0.3">
      <c r="A76" t="s">
        <v>22</v>
      </c>
      <c r="B76" s="57" t="s">
        <v>16</v>
      </c>
      <c r="C76" s="14">
        <v>7</v>
      </c>
      <c r="D76" s="15">
        <v>24</v>
      </c>
      <c r="E76" s="16">
        <v>143.7928</v>
      </c>
      <c r="F76" s="16">
        <v>29.389800000000001</v>
      </c>
      <c r="G76" s="16">
        <v>145.33959999999999</v>
      </c>
      <c r="H76" s="16">
        <v>134.12389999999999</v>
      </c>
      <c r="I76" s="16">
        <v>158.5822</v>
      </c>
      <c r="J76" s="16">
        <v>53.454700000000003</v>
      </c>
      <c r="K76" s="16">
        <v>201.85079999999999</v>
      </c>
      <c r="L76" s="18">
        <f t="shared" si="7"/>
        <v>20.438992772934387</v>
      </c>
      <c r="M76" s="13">
        <v>26</v>
      </c>
      <c r="N76" s="19">
        <v>139.7182</v>
      </c>
      <c r="O76" s="19">
        <v>24.223199999999999</v>
      </c>
      <c r="P76" s="19">
        <v>139.37309999999999</v>
      </c>
      <c r="Q76" s="19">
        <v>125.83839999999999</v>
      </c>
      <c r="R76" s="19">
        <v>148.76740000000001</v>
      </c>
      <c r="S76" s="19">
        <v>105.84269999999999</v>
      </c>
      <c r="T76" s="19">
        <v>218.87119999999999</v>
      </c>
      <c r="U76" s="20">
        <f t="shared" si="6"/>
        <v>17.337182986897911</v>
      </c>
      <c r="V76" s="21">
        <v>0.64910000000000001</v>
      </c>
    </row>
    <row r="77" spans="1:22" s="56" customFormat="1" x14ac:dyDescent="0.3">
      <c r="A77" t="s">
        <v>22</v>
      </c>
      <c r="B77" s="57" t="s">
        <v>16</v>
      </c>
      <c r="C77" s="14">
        <v>8</v>
      </c>
      <c r="D77" s="15">
        <v>24</v>
      </c>
      <c r="E77" s="16">
        <v>133.28200000000001</v>
      </c>
      <c r="F77" s="16">
        <v>33.576099999999997</v>
      </c>
      <c r="G77" s="16">
        <v>141.12459999999999</v>
      </c>
      <c r="H77" s="16">
        <v>121.1634</v>
      </c>
      <c r="I77" s="16">
        <v>150.3443</v>
      </c>
      <c r="J77" s="16">
        <v>48.447600000000001</v>
      </c>
      <c r="K77" s="16">
        <v>178.83590000000001</v>
      </c>
      <c r="L77" s="18">
        <f t="shared" si="7"/>
        <v>25.191773832925673</v>
      </c>
      <c r="M77" s="13">
        <v>27</v>
      </c>
      <c r="N77" s="19">
        <v>142.3656</v>
      </c>
      <c r="O77" s="19">
        <v>25.7515</v>
      </c>
      <c r="P77" s="19">
        <v>146.60130000000001</v>
      </c>
      <c r="Q77" s="19">
        <v>121.8451</v>
      </c>
      <c r="R77" s="19">
        <v>157.0968</v>
      </c>
      <c r="S77" s="19">
        <v>88.563299999999998</v>
      </c>
      <c r="T77" s="19">
        <v>209.23779999999999</v>
      </c>
      <c r="U77" s="20">
        <f t="shared" si="6"/>
        <v>18.088288181976544</v>
      </c>
      <c r="V77" s="21">
        <v>0.2397</v>
      </c>
    </row>
    <row r="78" spans="1:22" s="56" customFormat="1" x14ac:dyDescent="0.3">
      <c r="A78" s="45" t="s">
        <v>22</v>
      </c>
      <c r="B78" s="57" t="s">
        <v>16</v>
      </c>
      <c r="C78" s="14">
        <v>10</v>
      </c>
      <c r="D78" s="46">
        <v>22</v>
      </c>
      <c r="E78" s="47">
        <v>136.83189999999999</v>
      </c>
      <c r="F78" s="47">
        <v>21.879799999999999</v>
      </c>
      <c r="G78" s="47">
        <v>138.40880000000001</v>
      </c>
      <c r="H78" s="47">
        <v>124.6054</v>
      </c>
      <c r="I78" s="47">
        <v>151.2602</v>
      </c>
      <c r="J78" s="47">
        <v>99.757900000000006</v>
      </c>
      <c r="K78" s="47">
        <v>177.46680000000001</v>
      </c>
      <c r="L78" s="18">
        <f t="shared" si="7"/>
        <v>15.990277121051452</v>
      </c>
      <c r="M78" s="48"/>
      <c r="N78" s="22"/>
      <c r="O78" s="22"/>
      <c r="P78" s="22"/>
      <c r="Q78" s="22"/>
      <c r="R78" s="22"/>
      <c r="S78" s="22"/>
      <c r="T78" s="22"/>
      <c r="U78" s="49"/>
      <c r="V78" s="24"/>
    </row>
    <row r="79" spans="1:22" s="56" customFormat="1" x14ac:dyDescent="0.3">
      <c r="A79" s="45" t="s">
        <v>22</v>
      </c>
      <c r="B79" s="57" t="s">
        <v>16</v>
      </c>
      <c r="C79" s="14">
        <v>12</v>
      </c>
      <c r="D79" s="46">
        <v>21</v>
      </c>
      <c r="E79" s="47">
        <v>128.67320000000001</v>
      </c>
      <c r="F79" s="47">
        <v>27.282599999999999</v>
      </c>
      <c r="G79" s="47">
        <v>136.22810000000001</v>
      </c>
      <c r="H79" s="47">
        <v>113.7024</v>
      </c>
      <c r="I79" s="47">
        <v>149.1865</v>
      </c>
      <c r="J79" s="47">
        <v>74.446600000000004</v>
      </c>
      <c r="K79" s="47">
        <v>169.1514</v>
      </c>
      <c r="L79" s="18">
        <f t="shared" si="7"/>
        <v>21.203016634388511</v>
      </c>
      <c r="M79" s="48"/>
      <c r="N79" s="22"/>
      <c r="O79" s="22"/>
      <c r="P79" s="22"/>
      <c r="Q79" s="22"/>
      <c r="R79" s="22"/>
      <c r="S79" s="22"/>
      <c r="T79" s="22"/>
      <c r="U79" s="49"/>
      <c r="V79" s="24"/>
    </row>
    <row r="80" spans="1:22" s="56" customFormat="1" x14ac:dyDescent="0.3">
      <c r="A80" s="45" t="s">
        <v>22</v>
      </c>
      <c r="B80" s="57" t="s">
        <v>16</v>
      </c>
      <c r="C80" s="14">
        <v>14</v>
      </c>
      <c r="D80" s="46">
        <v>21</v>
      </c>
      <c r="E80" s="47">
        <v>124.4263</v>
      </c>
      <c r="F80" s="47">
        <v>22.6158</v>
      </c>
      <c r="G80" s="47">
        <v>132.90280000000001</v>
      </c>
      <c r="H80" s="47">
        <v>117.5772</v>
      </c>
      <c r="I80" s="47">
        <v>139.45230000000001</v>
      </c>
      <c r="J80" s="47">
        <v>61.5807</v>
      </c>
      <c r="K80" s="47">
        <v>152.88910000000001</v>
      </c>
      <c r="L80" s="18">
        <f t="shared" si="7"/>
        <v>18.176060848871984</v>
      </c>
      <c r="M80" s="48"/>
      <c r="N80" s="50"/>
      <c r="O80" s="50"/>
      <c r="P80" s="50"/>
      <c r="Q80" s="50"/>
      <c r="R80" s="50"/>
      <c r="S80" s="50"/>
      <c r="T80" s="50"/>
      <c r="U80" s="49"/>
      <c r="V80" s="51"/>
    </row>
    <row r="81" spans="1:22" s="56" customFormat="1" x14ac:dyDescent="0.3">
      <c r="A81" s="41" t="s">
        <v>22</v>
      </c>
      <c r="B81" s="57" t="s">
        <v>16</v>
      </c>
      <c r="C81" s="26">
        <v>16</v>
      </c>
      <c r="D81" s="52">
        <v>19</v>
      </c>
      <c r="E81" s="53">
        <v>120.26600000000001</v>
      </c>
      <c r="F81" s="53">
        <v>29.712399999999999</v>
      </c>
      <c r="G81" s="53">
        <v>129.10820000000001</v>
      </c>
      <c r="H81" s="53">
        <v>109.18</v>
      </c>
      <c r="I81" s="53">
        <v>141.2757</v>
      </c>
      <c r="J81" s="53">
        <v>54.55</v>
      </c>
      <c r="K81" s="53">
        <v>156.33600000000001</v>
      </c>
      <c r="L81" s="18">
        <f t="shared" si="7"/>
        <v>24.705569321337702</v>
      </c>
      <c r="M81" s="42"/>
      <c r="N81" s="54"/>
      <c r="O81" s="54"/>
      <c r="P81" s="54"/>
      <c r="Q81" s="54"/>
      <c r="R81" s="54"/>
      <c r="S81" s="54"/>
      <c r="T81" s="54"/>
      <c r="U81" s="43"/>
      <c r="V81" s="55"/>
    </row>
    <row r="82" spans="1:22" s="56" customFormat="1" x14ac:dyDescent="0.3">
      <c r="A82" s="32"/>
      <c r="B82" s="33"/>
      <c r="C82" s="34"/>
      <c r="D82" s="35"/>
      <c r="E82" s="36"/>
      <c r="F82" s="36"/>
      <c r="G82" s="36"/>
      <c r="H82" s="36"/>
      <c r="I82" s="36"/>
      <c r="J82" s="36"/>
      <c r="K82" s="36"/>
      <c r="L82" s="37"/>
      <c r="M82" s="36"/>
      <c r="N82" s="36"/>
      <c r="O82" s="36"/>
      <c r="P82" s="36"/>
      <c r="Q82" s="36"/>
      <c r="R82" s="36"/>
      <c r="S82" s="36"/>
      <c r="T82" s="36"/>
      <c r="U82" s="37"/>
      <c r="V82" s="38"/>
    </row>
    <row r="83" spans="1:22" s="56" customFormat="1" x14ac:dyDescent="0.3">
      <c r="A83" s="39" t="s">
        <v>23</v>
      </c>
      <c r="B83" s="57" t="s">
        <v>16</v>
      </c>
      <c r="C83" s="14">
        <v>1</v>
      </c>
      <c r="D83" s="15">
        <v>14</v>
      </c>
      <c r="E83" s="16">
        <v>783.8451</v>
      </c>
      <c r="F83" s="16">
        <v>84.449100000000001</v>
      </c>
      <c r="G83" s="16">
        <v>779.77070000000003</v>
      </c>
      <c r="H83" s="16">
        <v>722.33339999999998</v>
      </c>
      <c r="I83" s="16">
        <v>867.62239999999997</v>
      </c>
      <c r="J83" s="16">
        <v>660.56970000000001</v>
      </c>
      <c r="K83" s="16">
        <v>907.19989999999996</v>
      </c>
      <c r="L83" s="18">
        <f t="shared" si="7"/>
        <v>10.773697507326384</v>
      </c>
      <c r="M83" s="13">
        <v>20</v>
      </c>
      <c r="N83" s="19">
        <v>722.6232</v>
      </c>
      <c r="O83" s="19">
        <v>95.381399999999999</v>
      </c>
      <c r="P83" s="19">
        <v>734.20360000000005</v>
      </c>
      <c r="Q83" s="19">
        <v>661.38679999999999</v>
      </c>
      <c r="R83" s="19">
        <v>758.19989999999996</v>
      </c>
      <c r="S83" s="19">
        <v>486.77730000000003</v>
      </c>
      <c r="T83" s="19">
        <v>908.22040000000004</v>
      </c>
      <c r="U83" s="20">
        <f t="shared" ref="U83:U90" si="8">O83/N83*100</f>
        <v>13.199327118199362</v>
      </c>
      <c r="V83" s="21">
        <v>0.1474</v>
      </c>
    </row>
    <row r="84" spans="1:22" s="56" customFormat="1" x14ac:dyDescent="0.3">
      <c r="A84" t="s">
        <v>23</v>
      </c>
      <c r="B84" s="57" t="s">
        <v>16</v>
      </c>
      <c r="C84" s="14">
        <v>2</v>
      </c>
      <c r="D84" s="15">
        <v>23</v>
      </c>
      <c r="E84" s="16">
        <v>633.79380000000003</v>
      </c>
      <c r="F84" s="16">
        <v>98.904300000000006</v>
      </c>
      <c r="G84" s="16">
        <v>617.85230000000001</v>
      </c>
      <c r="H84" s="16">
        <v>576.9203</v>
      </c>
      <c r="I84" s="16">
        <v>724.13319999999999</v>
      </c>
      <c r="J84" s="16">
        <v>451.84350000000001</v>
      </c>
      <c r="K84" s="16">
        <v>764.33150000000001</v>
      </c>
      <c r="L84" s="18">
        <f t="shared" si="7"/>
        <v>15.605122675545264</v>
      </c>
      <c r="M84" s="13">
        <v>26</v>
      </c>
      <c r="N84" s="19">
        <v>628.53610000000003</v>
      </c>
      <c r="O84" s="19">
        <v>94.959199999999996</v>
      </c>
      <c r="P84" s="19">
        <v>629.71389999999997</v>
      </c>
      <c r="Q84" s="19">
        <v>552.92610000000002</v>
      </c>
      <c r="R84" s="19">
        <v>686.41420000000005</v>
      </c>
      <c r="S84" s="19">
        <v>440.95510000000002</v>
      </c>
      <c r="T84" s="19">
        <v>816.51239999999996</v>
      </c>
      <c r="U84" s="20">
        <f t="shared" si="8"/>
        <v>15.107994592514254</v>
      </c>
      <c r="V84" s="21">
        <v>0.8488</v>
      </c>
    </row>
    <row r="85" spans="1:22" s="56" customFormat="1" x14ac:dyDescent="0.3">
      <c r="A85" t="s">
        <v>23</v>
      </c>
      <c r="B85" s="57" t="s">
        <v>16</v>
      </c>
      <c r="C85" s="14">
        <v>3</v>
      </c>
      <c r="D85" s="15">
        <v>24</v>
      </c>
      <c r="E85" s="16">
        <v>605.93529999999998</v>
      </c>
      <c r="F85" s="16">
        <v>101.68380000000001</v>
      </c>
      <c r="G85" s="16">
        <v>598.20609999999999</v>
      </c>
      <c r="H85" s="16">
        <v>532.39880000000005</v>
      </c>
      <c r="I85" s="16">
        <v>670.80330000000004</v>
      </c>
      <c r="J85" s="16">
        <v>431.48579999999998</v>
      </c>
      <c r="K85" s="16">
        <v>844.99519999999995</v>
      </c>
      <c r="L85" s="18">
        <f t="shared" si="7"/>
        <v>16.781296616982043</v>
      </c>
      <c r="M85" s="13">
        <v>28</v>
      </c>
      <c r="N85" s="19">
        <v>588.43370000000004</v>
      </c>
      <c r="O85" s="19">
        <v>76.773499999999999</v>
      </c>
      <c r="P85" s="19">
        <v>583.61739999999998</v>
      </c>
      <c r="Q85" s="19">
        <v>554.67920000000004</v>
      </c>
      <c r="R85" s="19">
        <v>626.80219999999997</v>
      </c>
      <c r="S85" s="19">
        <v>423.73820000000001</v>
      </c>
      <c r="T85" s="19">
        <v>729.75419999999997</v>
      </c>
      <c r="U85" s="20">
        <f t="shared" si="8"/>
        <v>13.047094345548189</v>
      </c>
      <c r="V85" s="21">
        <v>0.67930000000000001</v>
      </c>
    </row>
    <row r="86" spans="1:22" s="56" customFormat="1" x14ac:dyDescent="0.3">
      <c r="A86" t="s">
        <v>23</v>
      </c>
      <c r="B86" s="57" t="s">
        <v>16</v>
      </c>
      <c r="C86" s="14">
        <v>4</v>
      </c>
      <c r="D86" s="15">
        <v>24</v>
      </c>
      <c r="E86" s="16">
        <v>592.19000000000005</v>
      </c>
      <c r="F86" s="16">
        <v>93.837999999999994</v>
      </c>
      <c r="G86" s="16">
        <v>599.99300000000005</v>
      </c>
      <c r="H86" s="16">
        <v>536.46870000000001</v>
      </c>
      <c r="I86" s="16">
        <v>655.74</v>
      </c>
      <c r="J86" s="16">
        <v>415.0068</v>
      </c>
      <c r="K86" s="16">
        <v>749.80349999999999</v>
      </c>
      <c r="L86" s="18">
        <f t="shared" si="7"/>
        <v>15.845927827217613</v>
      </c>
      <c r="M86" s="13">
        <v>28</v>
      </c>
      <c r="N86" s="19">
        <v>555.21690000000001</v>
      </c>
      <c r="O86" s="19">
        <v>76.226399999999998</v>
      </c>
      <c r="P86" s="19">
        <v>560.3922</v>
      </c>
      <c r="Q86" s="19">
        <v>512.79309999999998</v>
      </c>
      <c r="R86" s="19">
        <v>593.51379999999995</v>
      </c>
      <c r="S86" s="19">
        <v>308.47160000000002</v>
      </c>
      <c r="T86" s="19">
        <v>716.12810000000002</v>
      </c>
      <c r="U86" s="20">
        <f t="shared" si="8"/>
        <v>13.729120997577704</v>
      </c>
      <c r="V86" s="21">
        <v>0.20080000000000001</v>
      </c>
    </row>
    <row r="87" spans="1:22" s="56" customFormat="1" x14ac:dyDescent="0.3">
      <c r="A87" t="s">
        <v>23</v>
      </c>
      <c r="B87" s="57" t="s">
        <v>16</v>
      </c>
      <c r="C87" s="14">
        <v>5</v>
      </c>
      <c r="D87" s="15">
        <v>24</v>
      </c>
      <c r="E87" s="16">
        <v>582.03099999999995</v>
      </c>
      <c r="F87" s="16">
        <v>85.311700000000002</v>
      </c>
      <c r="G87" s="16">
        <v>571.85429999999997</v>
      </c>
      <c r="H87" s="16">
        <v>513.49580000000003</v>
      </c>
      <c r="I87" s="16">
        <v>631.86369999999999</v>
      </c>
      <c r="J87" s="16">
        <v>467.2663</v>
      </c>
      <c r="K87" s="16">
        <v>802.21450000000004</v>
      </c>
      <c r="L87" s="18">
        <f t="shared" si="7"/>
        <v>14.657586967017222</v>
      </c>
      <c r="M87" s="13">
        <v>28</v>
      </c>
      <c r="N87" s="19">
        <v>548.45590000000004</v>
      </c>
      <c r="O87" s="19">
        <v>71.937799999999996</v>
      </c>
      <c r="P87" s="19">
        <v>551.96849999999995</v>
      </c>
      <c r="Q87" s="19">
        <v>502.09359999999998</v>
      </c>
      <c r="R87" s="19">
        <v>596.46699999999998</v>
      </c>
      <c r="S87" s="19">
        <v>309.44450000000001</v>
      </c>
      <c r="T87" s="19">
        <v>684.46500000000003</v>
      </c>
      <c r="U87" s="20">
        <f t="shared" si="8"/>
        <v>13.116423763514987</v>
      </c>
      <c r="V87" s="21">
        <v>0.2288</v>
      </c>
    </row>
    <row r="88" spans="1:22" s="56" customFormat="1" x14ac:dyDescent="0.3">
      <c r="A88" t="s">
        <v>23</v>
      </c>
      <c r="B88" s="57" t="s">
        <v>16</v>
      </c>
      <c r="C88" s="14">
        <v>6</v>
      </c>
      <c r="D88" s="15">
        <v>23</v>
      </c>
      <c r="E88" s="16">
        <v>583.56859999999995</v>
      </c>
      <c r="F88" s="16">
        <v>92.354299999999995</v>
      </c>
      <c r="G88" s="16">
        <v>580.96050000000002</v>
      </c>
      <c r="H88" s="16">
        <v>516.94960000000003</v>
      </c>
      <c r="I88" s="16">
        <v>632.02440000000001</v>
      </c>
      <c r="J88" s="16">
        <v>426.18529999999998</v>
      </c>
      <c r="K88" s="16">
        <v>809.94259999999997</v>
      </c>
      <c r="L88" s="18">
        <f t="shared" si="7"/>
        <v>15.82578294993939</v>
      </c>
      <c r="M88" s="13">
        <v>27</v>
      </c>
      <c r="N88" s="19">
        <v>533.68759999999997</v>
      </c>
      <c r="O88" s="19">
        <v>58.650700000000001</v>
      </c>
      <c r="P88" s="19">
        <v>539.69600000000003</v>
      </c>
      <c r="Q88" s="19">
        <v>490.32260000000002</v>
      </c>
      <c r="R88" s="19">
        <v>572.47230000000002</v>
      </c>
      <c r="S88" s="19">
        <v>412.99880000000002</v>
      </c>
      <c r="T88" s="19">
        <v>634.75070000000005</v>
      </c>
      <c r="U88" s="20">
        <f t="shared" si="8"/>
        <v>10.989706337565273</v>
      </c>
      <c r="V88" s="21">
        <v>9.8400000000000001E-2</v>
      </c>
    </row>
    <row r="89" spans="1:22" s="56" customFormat="1" x14ac:dyDescent="0.3">
      <c r="A89" t="s">
        <v>23</v>
      </c>
      <c r="B89" s="57" t="s">
        <v>16</v>
      </c>
      <c r="C89" s="14">
        <v>7</v>
      </c>
      <c r="D89" s="15">
        <v>24</v>
      </c>
      <c r="E89" s="16">
        <v>573.98249999999996</v>
      </c>
      <c r="F89" s="16">
        <v>93.101299999999995</v>
      </c>
      <c r="G89" s="16">
        <v>569.22550000000001</v>
      </c>
      <c r="H89" s="16">
        <v>506.3048</v>
      </c>
      <c r="I89" s="16">
        <v>644.86630000000002</v>
      </c>
      <c r="J89" s="16">
        <v>426.96019999999999</v>
      </c>
      <c r="K89" s="16">
        <v>808.18629999999996</v>
      </c>
      <c r="L89" s="18">
        <f t="shared" si="7"/>
        <v>16.220233195262924</v>
      </c>
      <c r="M89" s="13">
        <v>26</v>
      </c>
      <c r="N89" s="19">
        <v>533.73379999999997</v>
      </c>
      <c r="O89" s="19">
        <v>43.517000000000003</v>
      </c>
      <c r="P89" s="19">
        <v>533.19730000000004</v>
      </c>
      <c r="Q89" s="19">
        <v>502.69450000000001</v>
      </c>
      <c r="R89" s="19">
        <v>557.82180000000005</v>
      </c>
      <c r="S89" s="19">
        <v>451.5401</v>
      </c>
      <c r="T89" s="19">
        <v>634.08029999999997</v>
      </c>
      <c r="U89" s="20">
        <f t="shared" si="8"/>
        <v>8.1533153793145594</v>
      </c>
      <c r="V89" s="21">
        <v>0.12429999999999999</v>
      </c>
    </row>
    <row r="90" spans="1:22" s="56" customFormat="1" x14ac:dyDescent="0.3">
      <c r="A90" t="s">
        <v>23</v>
      </c>
      <c r="B90" s="57" t="s">
        <v>16</v>
      </c>
      <c r="C90" s="14">
        <v>8</v>
      </c>
      <c r="D90" s="15">
        <v>24</v>
      </c>
      <c r="E90" s="16">
        <v>545.1377</v>
      </c>
      <c r="F90" s="16">
        <v>68.064700000000002</v>
      </c>
      <c r="G90" s="16">
        <v>561.10519999999997</v>
      </c>
      <c r="H90" s="16">
        <v>502.75020000000001</v>
      </c>
      <c r="I90" s="16">
        <v>588.14329999999995</v>
      </c>
      <c r="J90" s="16">
        <v>404.83159999999998</v>
      </c>
      <c r="K90" s="16">
        <v>664.12630000000001</v>
      </c>
      <c r="L90" s="18">
        <f t="shared" si="7"/>
        <v>12.485781115486969</v>
      </c>
      <c r="M90" s="13">
        <v>27</v>
      </c>
      <c r="N90" s="19">
        <v>532.27560000000005</v>
      </c>
      <c r="O90" s="19">
        <v>63.969099999999997</v>
      </c>
      <c r="P90" s="19">
        <v>544.12699999999995</v>
      </c>
      <c r="Q90" s="19">
        <v>499.46370000000002</v>
      </c>
      <c r="R90" s="19">
        <v>565.83780000000002</v>
      </c>
      <c r="S90" s="19">
        <v>412.80990000000003</v>
      </c>
      <c r="T90" s="19">
        <v>672.351</v>
      </c>
      <c r="U90" s="20">
        <f t="shared" si="8"/>
        <v>12.018041029872494</v>
      </c>
      <c r="V90" s="21">
        <v>0.51729999999999998</v>
      </c>
    </row>
    <row r="91" spans="1:22" s="56" customFormat="1" x14ac:dyDescent="0.3">
      <c r="A91" s="45" t="s">
        <v>23</v>
      </c>
      <c r="B91" s="57" t="s">
        <v>16</v>
      </c>
      <c r="C91" s="14">
        <v>10</v>
      </c>
      <c r="D91" s="46">
        <v>22</v>
      </c>
      <c r="E91" s="47">
        <v>551.47860000000003</v>
      </c>
      <c r="F91" s="47">
        <v>83.119699999999995</v>
      </c>
      <c r="G91" s="47">
        <v>555.37379999999996</v>
      </c>
      <c r="H91" s="47">
        <v>498.57639999999998</v>
      </c>
      <c r="I91" s="47">
        <v>601.70910000000003</v>
      </c>
      <c r="J91" s="47">
        <v>401.18610000000001</v>
      </c>
      <c r="K91" s="47">
        <v>715.38840000000005</v>
      </c>
      <c r="L91" s="18">
        <f t="shared" si="7"/>
        <v>15.072153298423546</v>
      </c>
      <c r="M91" s="48"/>
      <c r="N91" s="22"/>
      <c r="O91" s="22"/>
      <c r="P91" s="22"/>
      <c r="Q91" s="22"/>
      <c r="R91" s="22"/>
      <c r="S91" s="22"/>
      <c r="T91" s="22"/>
      <c r="U91" s="49"/>
      <c r="V91" s="21"/>
    </row>
    <row r="92" spans="1:22" s="56" customFormat="1" x14ac:dyDescent="0.3">
      <c r="A92" s="45" t="s">
        <v>23</v>
      </c>
      <c r="B92" s="57" t="s">
        <v>16</v>
      </c>
      <c r="C92" s="14">
        <v>12</v>
      </c>
      <c r="D92" s="46">
        <v>21</v>
      </c>
      <c r="E92" s="47">
        <v>542.89430000000004</v>
      </c>
      <c r="F92" s="47">
        <v>90.5685</v>
      </c>
      <c r="G92" s="47">
        <v>526.19240000000002</v>
      </c>
      <c r="H92" s="47">
        <v>474.43389999999999</v>
      </c>
      <c r="I92" s="47">
        <v>574.48260000000005</v>
      </c>
      <c r="J92" s="47">
        <v>409.09769999999997</v>
      </c>
      <c r="K92" s="47">
        <v>711.19740000000002</v>
      </c>
      <c r="L92" s="18">
        <f t="shared" si="7"/>
        <v>16.682529177410778</v>
      </c>
      <c r="M92" s="48"/>
      <c r="N92" s="22"/>
      <c r="O92" s="22"/>
      <c r="P92" s="22"/>
      <c r="Q92" s="22"/>
      <c r="R92" s="22"/>
      <c r="S92" s="22"/>
      <c r="T92" s="22"/>
      <c r="U92" s="49"/>
      <c r="V92" s="24"/>
    </row>
    <row r="93" spans="1:22" s="56" customFormat="1" x14ac:dyDescent="0.3">
      <c r="A93" s="45" t="s">
        <v>23</v>
      </c>
      <c r="B93" s="57" t="s">
        <v>16</v>
      </c>
      <c r="C93" s="14">
        <v>14</v>
      </c>
      <c r="D93" s="46">
        <v>21</v>
      </c>
      <c r="E93" s="47">
        <v>517.44669999999996</v>
      </c>
      <c r="F93" s="47">
        <v>87.027000000000001</v>
      </c>
      <c r="G93" s="47">
        <v>517.61630000000002</v>
      </c>
      <c r="H93" s="47">
        <v>450.4119</v>
      </c>
      <c r="I93" s="47">
        <v>570.70569999999998</v>
      </c>
      <c r="J93" s="47">
        <v>379.15839999999997</v>
      </c>
      <c r="K93" s="47">
        <v>734.12109999999996</v>
      </c>
      <c r="L93" s="18">
        <f t="shared" si="7"/>
        <v>16.818543822967662</v>
      </c>
      <c r="M93" s="48"/>
      <c r="N93" s="50"/>
      <c r="O93" s="50"/>
      <c r="P93" s="50"/>
      <c r="Q93" s="50"/>
      <c r="R93" s="50"/>
      <c r="S93" s="50"/>
      <c r="T93" s="50"/>
      <c r="U93" s="49"/>
      <c r="V93" s="51"/>
    </row>
    <row r="94" spans="1:22" s="56" customFormat="1" x14ac:dyDescent="0.3">
      <c r="A94" s="41" t="s">
        <v>23</v>
      </c>
      <c r="B94" s="57" t="s">
        <v>16</v>
      </c>
      <c r="C94" s="26">
        <v>16</v>
      </c>
      <c r="D94" s="52">
        <v>19</v>
      </c>
      <c r="E94" s="53">
        <v>489.28879999999998</v>
      </c>
      <c r="F94" s="53">
        <v>102.29049999999999</v>
      </c>
      <c r="G94" s="53">
        <v>500.67500000000001</v>
      </c>
      <c r="H94" s="53">
        <v>458.75850000000003</v>
      </c>
      <c r="I94" s="53">
        <v>560.15030000000002</v>
      </c>
      <c r="J94" s="53">
        <v>209.1806</v>
      </c>
      <c r="K94" s="53">
        <v>599.08109999999999</v>
      </c>
      <c r="L94" s="18">
        <f t="shared" si="7"/>
        <v>20.905955746381277</v>
      </c>
      <c r="M94" s="42"/>
      <c r="N94" s="54"/>
      <c r="O94" s="54"/>
      <c r="P94" s="54"/>
      <c r="Q94" s="54"/>
      <c r="R94" s="54"/>
      <c r="S94" s="54"/>
      <c r="T94" s="54"/>
      <c r="U94" s="43"/>
      <c r="V94" s="55"/>
    </row>
    <row r="95" spans="1:22" s="56" customFormat="1" x14ac:dyDescent="0.3">
      <c r="A95" s="32"/>
      <c r="B95" s="33"/>
      <c r="C95" s="34"/>
      <c r="D95" s="35"/>
      <c r="E95" s="36"/>
      <c r="F95" s="36"/>
      <c r="G95" s="36"/>
      <c r="H95" s="36"/>
      <c r="I95" s="36"/>
      <c r="J95" s="36"/>
      <c r="K95" s="36"/>
      <c r="L95" s="37"/>
      <c r="M95" s="36"/>
      <c r="N95" s="36"/>
      <c r="O95" s="36"/>
      <c r="P95" s="36"/>
      <c r="Q95" s="36"/>
      <c r="R95" s="36"/>
      <c r="S95" s="36"/>
      <c r="T95" s="36"/>
      <c r="U95" s="37"/>
      <c r="V95" s="38"/>
    </row>
    <row r="96" spans="1:22" s="56" customFormat="1" x14ac:dyDescent="0.3">
      <c r="A96" s="39" t="s">
        <v>24</v>
      </c>
      <c r="B96" s="13" t="s">
        <v>25</v>
      </c>
      <c r="C96" s="14">
        <v>1</v>
      </c>
      <c r="D96" s="15">
        <v>14</v>
      </c>
      <c r="E96" s="16">
        <v>20.3171</v>
      </c>
      <c r="F96" s="16">
        <v>5.8106</v>
      </c>
      <c r="G96" s="16">
        <v>19.779800000000002</v>
      </c>
      <c r="H96" s="16">
        <v>16.953800000000001</v>
      </c>
      <c r="I96" s="16">
        <v>21.760400000000001</v>
      </c>
      <c r="J96" s="16">
        <v>12.9659</v>
      </c>
      <c r="K96" s="16">
        <v>37.425800000000002</v>
      </c>
      <c r="L96" s="18">
        <f t="shared" si="7"/>
        <v>28.599554070216715</v>
      </c>
      <c r="M96" s="13">
        <v>20</v>
      </c>
      <c r="N96" s="19">
        <v>21.0457</v>
      </c>
      <c r="O96" s="19">
        <v>4.4367999999999999</v>
      </c>
      <c r="P96" s="19">
        <v>20.395299999999999</v>
      </c>
      <c r="Q96" s="19">
        <v>19.0289</v>
      </c>
      <c r="R96" s="19">
        <v>22.787800000000001</v>
      </c>
      <c r="S96" s="19">
        <v>12.657299999999999</v>
      </c>
      <c r="T96" s="19">
        <v>31.990100000000002</v>
      </c>
      <c r="U96" s="20">
        <f t="shared" ref="U96:U103" si="9">O96/N96*100</f>
        <v>21.081741163278007</v>
      </c>
      <c r="V96" s="21">
        <v>0.56810000000000005</v>
      </c>
    </row>
    <row r="97" spans="1:22" s="56" customFormat="1" x14ac:dyDescent="0.3">
      <c r="A97" t="s">
        <v>24</v>
      </c>
      <c r="B97" s="13" t="s">
        <v>25</v>
      </c>
      <c r="C97" s="14">
        <v>2</v>
      </c>
      <c r="D97" s="15">
        <v>23</v>
      </c>
      <c r="E97" s="16">
        <v>16.842600000000001</v>
      </c>
      <c r="F97" s="16">
        <v>3.8048000000000002</v>
      </c>
      <c r="G97" s="16">
        <v>17.413799999999998</v>
      </c>
      <c r="H97" s="16">
        <v>14.0753</v>
      </c>
      <c r="I97" s="16">
        <v>18.821899999999999</v>
      </c>
      <c r="J97" s="16">
        <v>8.7914999999999992</v>
      </c>
      <c r="K97" s="16">
        <v>24.6006</v>
      </c>
      <c r="L97" s="18">
        <f t="shared" si="7"/>
        <v>22.590336408867991</v>
      </c>
      <c r="M97" s="13">
        <v>26</v>
      </c>
      <c r="N97" s="19">
        <v>18.105499999999999</v>
      </c>
      <c r="O97" s="19">
        <v>4.4503000000000004</v>
      </c>
      <c r="P97" s="19">
        <v>16.810199999999998</v>
      </c>
      <c r="Q97" s="19">
        <v>15.2385</v>
      </c>
      <c r="R97" s="19">
        <v>19.108000000000001</v>
      </c>
      <c r="S97" s="19">
        <v>13.588100000000001</v>
      </c>
      <c r="T97" s="19">
        <v>33.919499999999999</v>
      </c>
      <c r="U97" s="20">
        <f t="shared" si="9"/>
        <v>24.579823810444342</v>
      </c>
      <c r="V97" s="21">
        <v>0.33300000000000002</v>
      </c>
    </row>
    <row r="98" spans="1:22" s="56" customFormat="1" x14ac:dyDescent="0.3">
      <c r="A98" t="s">
        <v>24</v>
      </c>
      <c r="B98" s="13" t="s">
        <v>25</v>
      </c>
      <c r="C98" s="14">
        <v>3</v>
      </c>
      <c r="D98" s="15">
        <v>24</v>
      </c>
      <c r="E98" s="16">
        <v>16.0063</v>
      </c>
      <c r="F98" s="16">
        <v>3.3016000000000001</v>
      </c>
      <c r="G98" s="16">
        <v>14.898300000000001</v>
      </c>
      <c r="H98" s="16">
        <v>13.8635</v>
      </c>
      <c r="I98" s="16">
        <v>17.736799999999999</v>
      </c>
      <c r="J98" s="16">
        <v>11.4315</v>
      </c>
      <c r="K98" s="16">
        <v>24.365100000000002</v>
      </c>
      <c r="L98" s="18">
        <f t="shared" si="7"/>
        <v>20.626878166721855</v>
      </c>
      <c r="M98" s="13">
        <v>28</v>
      </c>
      <c r="N98" s="19">
        <v>16.716000000000001</v>
      </c>
      <c r="O98" s="19">
        <v>2.5733999999999999</v>
      </c>
      <c r="P98" s="19">
        <v>16.4206</v>
      </c>
      <c r="Q98" s="19">
        <v>14.163</v>
      </c>
      <c r="R98" s="19">
        <v>18.957999999999998</v>
      </c>
      <c r="S98" s="19">
        <v>13.1416</v>
      </c>
      <c r="T98" s="19">
        <v>21.723299999999998</v>
      </c>
      <c r="U98" s="20">
        <f t="shared" si="9"/>
        <v>15.394831299353912</v>
      </c>
      <c r="V98" s="21">
        <v>0.41560000000000002</v>
      </c>
    </row>
    <row r="99" spans="1:22" s="56" customFormat="1" x14ac:dyDescent="0.3">
      <c r="A99" t="s">
        <v>24</v>
      </c>
      <c r="B99" s="13" t="s">
        <v>25</v>
      </c>
      <c r="C99" s="14">
        <v>4</v>
      </c>
      <c r="D99" s="15">
        <v>24</v>
      </c>
      <c r="E99" s="16">
        <v>15.0969</v>
      </c>
      <c r="F99" s="16">
        <v>3.1917</v>
      </c>
      <c r="G99" s="16">
        <v>14.4397</v>
      </c>
      <c r="H99" s="16">
        <v>13.280900000000001</v>
      </c>
      <c r="I99" s="16">
        <v>16.194800000000001</v>
      </c>
      <c r="J99" s="16">
        <v>9.266</v>
      </c>
      <c r="K99" s="16">
        <v>21.26</v>
      </c>
      <c r="L99" s="18">
        <f t="shared" si="7"/>
        <v>21.141426385549352</v>
      </c>
      <c r="M99" s="13">
        <v>28</v>
      </c>
      <c r="N99" s="19">
        <v>15.2776</v>
      </c>
      <c r="O99" s="19">
        <v>2.5202</v>
      </c>
      <c r="P99" s="19">
        <v>15.619</v>
      </c>
      <c r="Q99" s="19">
        <v>13.175599999999999</v>
      </c>
      <c r="R99" s="19">
        <v>17.136600000000001</v>
      </c>
      <c r="S99" s="19">
        <v>10.8653</v>
      </c>
      <c r="T99" s="19">
        <v>19.7087</v>
      </c>
      <c r="U99" s="20">
        <f t="shared" si="9"/>
        <v>16.496046499450177</v>
      </c>
      <c r="V99" s="21">
        <v>0.72430000000000005</v>
      </c>
    </row>
    <row r="100" spans="1:22" s="56" customFormat="1" x14ac:dyDescent="0.3">
      <c r="A100" t="s">
        <v>24</v>
      </c>
      <c r="B100" s="13" t="s">
        <v>25</v>
      </c>
      <c r="C100" s="14">
        <v>5</v>
      </c>
      <c r="D100" s="15">
        <v>24</v>
      </c>
      <c r="E100" s="16">
        <v>14.156599999999999</v>
      </c>
      <c r="F100" s="16">
        <v>3.2349000000000001</v>
      </c>
      <c r="G100" s="16">
        <v>13.2501</v>
      </c>
      <c r="H100" s="16">
        <v>11.951700000000001</v>
      </c>
      <c r="I100" s="16">
        <v>15.702299999999999</v>
      </c>
      <c r="J100" s="16">
        <v>9.4095999999999993</v>
      </c>
      <c r="K100" s="16">
        <v>22.6374</v>
      </c>
      <c r="L100" s="18">
        <f t="shared" si="7"/>
        <v>22.850825763248238</v>
      </c>
      <c r="M100" s="13">
        <v>28</v>
      </c>
      <c r="N100" s="19">
        <v>13.941700000000001</v>
      </c>
      <c r="O100" s="19">
        <v>2.5150999999999999</v>
      </c>
      <c r="P100" s="19">
        <v>13.675000000000001</v>
      </c>
      <c r="Q100" s="19">
        <v>12.0793</v>
      </c>
      <c r="R100" s="19">
        <v>15.9727</v>
      </c>
      <c r="S100" s="19">
        <v>10.053000000000001</v>
      </c>
      <c r="T100" s="19">
        <v>20.7622</v>
      </c>
      <c r="U100" s="20">
        <f t="shared" si="9"/>
        <v>18.040124231621679</v>
      </c>
      <c r="V100" s="21">
        <v>0.95479999999999998</v>
      </c>
    </row>
    <row r="101" spans="1:22" s="56" customFormat="1" x14ac:dyDescent="0.3">
      <c r="A101" t="s">
        <v>24</v>
      </c>
      <c r="B101" s="13" t="s">
        <v>25</v>
      </c>
      <c r="C101" s="14">
        <v>6</v>
      </c>
      <c r="D101" s="15">
        <v>23</v>
      </c>
      <c r="E101" s="16">
        <v>14.202500000000001</v>
      </c>
      <c r="F101" s="16">
        <v>2.9944999999999999</v>
      </c>
      <c r="G101" s="16">
        <v>13.5928</v>
      </c>
      <c r="H101" s="16">
        <v>12.673500000000001</v>
      </c>
      <c r="I101" s="16">
        <v>14.913500000000001</v>
      </c>
      <c r="J101" s="16">
        <v>9.6841000000000008</v>
      </c>
      <c r="K101" s="16">
        <v>21.468399999999999</v>
      </c>
      <c r="L101" s="18">
        <f t="shared" si="7"/>
        <v>21.084316141524379</v>
      </c>
      <c r="M101" s="13">
        <v>27</v>
      </c>
      <c r="N101" s="19">
        <v>12.565099999999999</v>
      </c>
      <c r="O101" s="19">
        <v>2.5520999999999998</v>
      </c>
      <c r="P101" s="19">
        <v>12.8537</v>
      </c>
      <c r="Q101" s="19">
        <v>10.866400000000001</v>
      </c>
      <c r="R101" s="19">
        <v>14.3492</v>
      </c>
      <c r="S101" s="19">
        <v>6.2043999999999997</v>
      </c>
      <c r="T101" s="19">
        <v>17.761099999999999</v>
      </c>
      <c r="U101" s="20">
        <f t="shared" si="9"/>
        <v>20.311020206763178</v>
      </c>
      <c r="V101" s="21">
        <v>0.1336</v>
      </c>
    </row>
    <row r="102" spans="1:22" s="56" customFormat="1" x14ac:dyDescent="0.3">
      <c r="A102" t="s">
        <v>24</v>
      </c>
      <c r="B102" s="13" t="s">
        <v>25</v>
      </c>
      <c r="C102" s="14">
        <v>7</v>
      </c>
      <c r="D102" s="15">
        <v>24</v>
      </c>
      <c r="E102" s="16">
        <v>13.5146</v>
      </c>
      <c r="F102" s="16">
        <v>3.6141000000000001</v>
      </c>
      <c r="G102" s="16">
        <v>11.763500000000001</v>
      </c>
      <c r="H102" s="16">
        <v>10.9146</v>
      </c>
      <c r="I102" s="16">
        <v>15.5992</v>
      </c>
      <c r="J102" s="16">
        <v>9.7922999999999991</v>
      </c>
      <c r="K102" s="16">
        <v>22.409099999999999</v>
      </c>
      <c r="L102" s="18">
        <f t="shared" si="7"/>
        <v>26.742189927929793</v>
      </c>
      <c r="M102" s="13">
        <v>26</v>
      </c>
      <c r="N102" s="19">
        <v>11.93</v>
      </c>
      <c r="O102" s="19">
        <v>2.1678000000000002</v>
      </c>
      <c r="P102" s="19">
        <v>12.1509</v>
      </c>
      <c r="Q102" s="19">
        <v>10.5436</v>
      </c>
      <c r="R102" s="19">
        <v>12.936500000000001</v>
      </c>
      <c r="S102" s="19">
        <v>8.0320999999999998</v>
      </c>
      <c r="T102" s="19">
        <v>18.034099999999999</v>
      </c>
      <c r="U102" s="20">
        <f t="shared" si="9"/>
        <v>18.1709974853311</v>
      </c>
      <c r="V102" s="21">
        <v>0.1081</v>
      </c>
    </row>
    <row r="103" spans="1:22" s="56" customFormat="1" x14ac:dyDescent="0.3">
      <c r="A103" t="s">
        <v>24</v>
      </c>
      <c r="B103" s="13" t="s">
        <v>25</v>
      </c>
      <c r="C103" s="14">
        <v>8</v>
      </c>
      <c r="D103" s="15">
        <v>24</v>
      </c>
      <c r="E103" s="16">
        <v>13.2529</v>
      </c>
      <c r="F103" s="16">
        <v>3.2389000000000001</v>
      </c>
      <c r="G103" s="16">
        <v>12.327299999999999</v>
      </c>
      <c r="H103" s="16">
        <v>10.969099999999999</v>
      </c>
      <c r="I103" s="16">
        <v>14.8439</v>
      </c>
      <c r="J103" s="16">
        <v>8.9311000000000007</v>
      </c>
      <c r="K103" s="16">
        <v>21.212</v>
      </c>
      <c r="L103" s="18">
        <f t="shared" si="7"/>
        <v>24.439179349425409</v>
      </c>
      <c r="M103" s="13">
        <v>27</v>
      </c>
      <c r="N103" s="19">
        <v>11.7751</v>
      </c>
      <c r="O103" s="19">
        <v>2.4379</v>
      </c>
      <c r="P103" s="19">
        <v>11.653499999999999</v>
      </c>
      <c r="Q103" s="19">
        <v>10.3086</v>
      </c>
      <c r="R103" s="19">
        <v>12.815099999999999</v>
      </c>
      <c r="S103" s="19">
        <v>8.1348000000000003</v>
      </c>
      <c r="T103" s="19">
        <v>19.087299999999999</v>
      </c>
      <c r="U103" s="20">
        <f t="shared" si="9"/>
        <v>20.703858141332134</v>
      </c>
      <c r="V103" s="21">
        <v>9.74E-2</v>
      </c>
    </row>
    <row r="104" spans="1:22" s="56" customFormat="1" x14ac:dyDescent="0.3">
      <c r="A104" s="45" t="s">
        <v>24</v>
      </c>
      <c r="B104" s="57" t="s">
        <v>25</v>
      </c>
      <c r="C104" s="14">
        <v>10</v>
      </c>
      <c r="D104" s="46">
        <v>22</v>
      </c>
      <c r="E104" s="47">
        <v>12.025499999999999</v>
      </c>
      <c r="F104" s="47">
        <v>2.5741000000000001</v>
      </c>
      <c r="G104" s="47">
        <v>11.7629</v>
      </c>
      <c r="H104" s="47">
        <v>10.321999999999999</v>
      </c>
      <c r="I104" s="47">
        <v>13.1846</v>
      </c>
      <c r="J104" s="47">
        <v>7.5180999999999996</v>
      </c>
      <c r="K104" s="47">
        <v>17.1435</v>
      </c>
      <c r="L104" s="18">
        <f t="shared" si="7"/>
        <v>21.405346971019917</v>
      </c>
      <c r="M104" s="48"/>
      <c r="N104" s="22"/>
      <c r="O104" s="22"/>
      <c r="P104" s="22"/>
      <c r="Q104" s="22"/>
      <c r="R104" s="22"/>
      <c r="S104" s="22"/>
      <c r="T104" s="22"/>
      <c r="U104" s="49"/>
      <c r="V104" s="24"/>
    </row>
    <row r="105" spans="1:22" s="56" customFormat="1" x14ac:dyDescent="0.3">
      <c r="A105" s="45" t="s">
        <v>24</v>
      </c>
      <c r="B105" s="57" t="s">
        <v>25</v>
      </c>
      <c r="C105" s="14">
        <v>12</v>
      </c>
      <c r="D105" s="46">
        <v>21</v>
      </c>
      <c r="E105" s="47">
        <v>12.3117</v>
      </c>
      <c r="F105" s="47">
        <v>4.0164</v>
      </c>
      <c r="G105" s="47">
        <v>11.479100000000001</v>
      </c>
      <c r="H105" s="47">
        <v>9.7285000000000004</v>
      </c>
      <c r="I105" s="47">
        <v>13.977399999999999</v>
      </c>
      <c r="J105" s="47">
        <v>7.4511000000000003</v>
      </c>
      <c r="K105" s="47">
        <v>25.270900000000001</v>
      </c>
      <c r="L105" s="18">
        <f t="shared" si="7"/>
        <v>32.622627256999436</v>
      </c>
      <c r="M105" s="48"/>
      <c r="N105" s="22"/>
      <c r="O105" s="22"/>
      <c r="P105" s="22"/>
      <c r="Q105" s="22"/>
      <c r="R105" s="22"/>
      <c r="S105" s="22"/>
      <c r="T105" s="22"/>
      <c r="U105" s="49"/>
      <c r="V105" s="24"/>
    </row>
    <row r="106" spans="1:22" s="56" customFormat="1" x14ac:dyDescent="0.3">
      <c r="A106" s="45" t="s">
        <v>24</v>
      </c>
      <c r="B106" s="57" t="s">
        <v>25</v>
      </c>
      <c r="C106" s="14">
        <v>14</v>
      </c>
      <c r="D106" s="46">
        <v>21</v>
      </c>
      <c r="E106" s="47">
        <v>12.904999999999999</v>
      </c>
      <c r="F106" s="47">
        <v>7.8371000000000004</v>
      </c>
      <c r="G106" s="47">
        <v>10.8177</v>
      </c>
      <c r="H106" s="47">
        <v>9.5386000000000006</v>
      </c>
      <c r="I106" s="47">
        <v>12.2583</v>
      </c>
      <c r="J106" s="47">
        <v>7.3956999999999997</v>
      </c>
      <c r="K106" s="47">
        <v>44.853000000000002</v>
      </c>
      <c r="L106" s="18">
        <f t="shared" si="7"/>
        <v>60.729174738473468</v>
      </c>
      <c r="M106" s="48"/>
      <c r="N106" s="50"/>
      <c r="O106" s="50"/>
      <c r="P106" s="50"/>
      <c r="Q106" s="50"/>
      <c r="R106" s="50"/>
      <c r="S106" s="50"/>
      <c r="T106" s="50"/>
      <c r="U106" s="49"/>
      <c r="V106" s="51"/>
    </row>
    <row r="107" spans="1:22" s="56" customFormat="1" x14ac:dyDescent="0.3">
      <c r="A107" s="41" t="s">
        <v>24</v>
      </c>
      <c r="B107" s="58" t="s">
        <v>25</v>
      </c>
      <c r="C107" s="26">
        <v>16</v>
      </c>
      <c r="D107" s="52">
        <v>19</v>
      </c>
      <c r="E107" s="53">
        <v>11.474500000000001</v>
      </c>
      <c r="F107" s="53">
        <v>6.3493000000000004</v>
      </c>
      <c r="G107" s="53">
        <v>10.4473</v>
      </c>
      <c r="H107" s="53">
        <v>8.9191000000000003</v>
      </c>
      <c r="I107" s="53">
        <v>11.8346</v>
      </c>
      <c r="J107" s="53">
        <v>4.2096999999999998</v>
      </c>
      <c r="K107" s="53">
        <v>34.719799999999999</v>
      </c>
      <c r="L107" s="18">
        <f t="shared" si="7"/>
        <v>55.334001481546039</v>
      </c>
      <c r="M107" s="42"/>
      <c r="N107" s="54"/>
      <c r="O107" s="54"/>
      <c r="P107" s="54"/>
      <c r="Q107" s="54"/>
      <c r="R107" s="54"/>
      <c r="S107" s="54"/>
      <c r="T107" s="54"/>
      <c r="U107" s="43"/>
      <c r="V107" s="55"/>
    </row>
    <row r="108" spans="1:22" s="56" customFormat="1" x14ac:dyDescent="0.3">
      <c r="A108" s="32"/>
      <c r="B108" s="33"/>
      <c r="C108" s="34"/>
      <c r="D108" s="35"/>
      <c r="E108" s="36"/>
      <c r="F108" s="36"/>
      <c r="G108" s="36"/>
      <c r="H108" s="36"/>
      <c r="I108" s="36"/>
      <c r="J108" s="36"/>
      <c r="K108" s="36"/>
      <c r="L108" s="37"/>
      <c r="M108" s="36"/>
      <c r="N108" s="36"/>
      <c r="O108" s="36"/>
      <c r="P108" s="36"/>
      <c r="Q108" s="36"/>
      <c r="R108" s="36"/>
      <c r="S108" s="36"/>
      <c r="T108" s="36"/>
      <c r="U108" s="37"/>
      <c r="V108" s="38"/>
    </row>
    <row r="109" spans="1:22" s="56" customFormat="1" x14ac:dyDescent="0.3">
      <c r="A109" s="39" t="s">
        <v>26</v>
      </c>
      <c r="B109" s="57" t="s">
        <v>16</v>
      </c>
      <c r="C109" s="14">
        <v>1</v>
      </c>
      <c r="D109" s="15">
        <v>14</v>
      </c>
      <c r="E109" s="16">
        <v>306.09840000000003</v>
      </c>
      <c r="F109" s="16">
        <v>188.83850000000001</v>
      </c>
      <c r="G109" s="16">
        <v>214.52010000000001</v>
      </c>
      <c r="H109" s="16">
        <v>190.17789999999999</v>
      </c>
      <c r="I109" s="16">
        <v>345.86970000000002</v>
      </c>
      <c r="J109" s="16">
        <v>162.63069999999999</v>
      </c>
      <c r="K109" s="16">
        <v>838.89909999999998</v>
      </c>
      <c r="L109" s="18">
        <f t="shared" si="7"/>
        <v>61.692089863913033</v>
      </c>
      <c r="M109" s="13">
        <v>20</v>
      </c>
      <c r="N109" s="19">
        <v>408.75760000000002</v>
      </c>
      <c r="O109" s="19">
        <v>245.3176</v>
      </c>
      <c r="P109" s="19">
        <v>380.07339999999999</v>
      </c>
      <c r="Q109" s="19">
        <v>250.16239999999999</v>
      </c>
      <c r="R109" s="19">
        <v>426.43729999999999</v>
      </c>
      <c r="S109" s="19">
        <v>196.08949999999999</v>
      </c>
      <c r="T109" s="19">
        <v>1202.825</v>
      </c>
      <c r="U109" s="20">
        <f t="shared" ref="U109:U116" si="10">O109/N109*100</f>
        <v>60.015422343217594</v>
      </c>
      <c r="V109" s="21">
        <v>0.2293</v>
      </c>
    </row>
    <row r="110" spans="1:22" s="56" customFormat="1" x14ac:dyDescent="0.3">
      <c r="A110" t="s">
        <v>26</v>
      </c>
      <c r="B110" s="57" t="s">
        <v>16</v>
      </c>
      <c r="C110" s="14">
        <v>2</v>
      </c>
      <c r="D110" s="15">
        <v>23</v>
      </c>
      <c r="E110" s="16">
        <v>223.7336</v>
      </c>
      <c r="F110" s="16">
        <v>125.7079</v>
      </c>
      <c r="G110" s="16">
        <v>192.89259999999999</v>
      </c>
      <c r="H110" s="16">
        <v>155.31489999999999</v>
      </c>
      <c r="I110" s="16">
        <v>229.92920000000001</v>
      </c>
      <c r="J110" s="16">
        <v>84.840299999999999</v>
      </c>
      <c r="K110" s="16">
        <v>540.94809999999995</v>
      </c>
      <c r="L110" s="18">
        <f t="shared" si="7"/>
        <v>56.186419920834417</v>
      </c>
      <c r="M110" s="13">
        <v>26</v>
      </c>
      <c r="N110" s="19">
        <v>297.34370000000001</v>
      </c>
      <c r="O110" s="19">
        <v>153.59970000000001</v>
      </c>
      <c r="P110" s="19">
        <v>249.5067</v>
      </c>
      <c r="Q110" s="19">
        <v>190.4907</v>
      </c>
      <c r="R110" s="19">
        <v>362.03050000000002</v>
      </c>
      <c r="S110" s="19">
        <v>143.99199999999999</v>
      </c>
      <c r="T110" s="19">
        <v>829.80200000000002</v>
      </c>
      <c r="U110" s="20">
        <f t="shared" si="10"/>
        <v>51.657290872481909</v>
      </c>
      <c r="V110" s="21">
        <v>3.1800000000000002E-2</v>
      </c>
    </row>
    <row r="111" spans="1:22" s="56" customFormat="1" x14ac:dyDescent="0.3">
      <c r="A111" t="s">
        <v>26</v>
      </c>
      <c r="B111" s="57" t="s">
        <v>16</v>
      </c>
      <c r="C111" s="14">
        <v>3</v>
      </c>
      <c r="D111" s="15">
        <v>24</v>
      </c>
      <c r="E111" s="16">
        <v>207.0076</v>
      </c>
      <c r="F111" s="16">
        <v>90.857299999999995</v>
      </c>
      <c r="G111" s="16">
        <v>193.8794</v>
      </c>
      <c r="H111" s="16">
        <v>145.31190000000001</v>
      </c>
      <c r="I111" s="16">
        <v>253.10290000000001</v>
      </c>
      <c r="J111" s="16">
        <v>84.595699999999994</v>
      </c>
      <c r="K111" s="16">
        <v>430.13150000000002</v>
      </c>
      <c r="L111" s="18">
        <f t="shared" si="7"/>
        <v>43.890804009128168</v>
      </c>
      <c r="M111" s="13">
        <v>28</v>
      </c>
      <c r="N111" s="19">
        <v>270.57260000000002</v>
      </c>
      <c r="O111" s="19">
        <v>211.5154</v>
      </c>
      <c r="P111" s="19">
        <v>199.89009999999999</v>
      </c>
      <c r="Q111" s="19">
        <v>169.39750000000001</v>
      </c>
      <c r="R111" s="19">
        <v>297.18130000000002</v>
      </c>
      <c r="S111" s="19">
        <v>112.68389999999999</v>
      </c>
      <c r="T111" s="19">
        <v>1171.7253000000001</v>
      </c>
      <c r="U111" s="20">
        <f t="shared" si="10"/>
        <v>78.173251837030051</v>
      </c>
      <c r="V111" s="21">
        <v>0.2611</v>
      </c>
    </row>
    <row r="112" spans="1:22" s="56" customFormat="1" x14ac:dyDescent="0.3">
      <c r="A112" t="s">
        <v>26</v>
      </c>
      <c r="B112" s="57" t="s">
        <v>16</v>
      </c>
      <c r="C112" s="14">
        <v>4</v>
      </c>
      <c r="D112" s="15">
        <v>24</v>
      </c>
      <c r="E112" s="16">
        <v>204.5746</v>
      </c>
      <c r="F112" s="16">
        <v>178.703</v>
      </c>
      <c r="G112" s="16">
        <v>167.5523</v>
      </c>
      <c r="H112" s="16">
        <v>139.38460000000001</v>
      </c>
      <c r="I112" s="16">
        <v>204.87100000000001</v>
      </c>
      <c r="J112" s="16">
        <v>93.187100000000001</v>
      </c>
      <c r="K112" s="16">
        <v>1021.6523</v>
      </c>
      <c r="L112" s="18">
        <f t="shared" si="7"/>
        <v>87.353464213054792</v>
      </c>
      <c r="M112" s="13">
        <v>28</v>
      </c>
      <c r="N112" s="19">
        <v>228.98869999999999</v>
      </c>
      <c r="O112" s="19">
        <v>279.55380000000002</v>
      </c>
      <c r="P112" s="19">
        <v>164.75049999999999</v>
      </c>
      <c r="Q112" s="19">
        <v>140.9374</v>
      </c>
      <c r="R112" s="19">
        <v>198.50839999999999</v>
      </c>
      <c r="S112" s="19">
        <v>112.84180000000001</v>
      </c>
      <c r="T112" s="19">
        <v>1618.6780000000001</v>
      </c>
      <c r="U112" s="20">
        <f t="shared" si="10"/>
        <v>122.08191932615019</v>
      </c>
      <c r="V112" s="21">
        <v>0.94189999999999996</v>
      </c>
    </row>
    <row r="113" spans="1:22" s="56" customFormat="1" x14ac:dyDescent="0.3">
      <c r="A113" t="s">
        <v>26</v>
      </c>
      <c r="B113" s="57" t="s">
        <v>16</v>
      </c>
      <c r="C113" s="14">
        <v>5</v>
      </c>
      <c r="D113" s="15">
        <v>24</v>
      </c>
      <c r="E113" s="16">
        <v>183.2063</v>
      </c>
      <c r="F113" s="16">
        <v>76.352999999999994</v>
      </c>
      <c r="G113" s="16">
        <v>163.67089999999999</v>
      </c>
      <c r="H113" s="16">
        <v>141.18639999999999</v>
      </c>
      <c r="I113" s="16">
        <v>193.71559999999999</v>
      </c>
      <c r="J113" s="16">
        <v>88.114900000000006</v>
      </c>
      <c r="K113" s="16">
        <v>386.30739999999997</v>
      </c>
      <c r="L113" s="18">
        <f t="shared" si="7"/>
        <v>41.67596856658313</v>
      </c>
      <c r="M113" s="13">
        <v>28</v>
      </c>
      <c r="N113" s="19">
        <v>221.928</v>
      </c>
      <c r="O113" s="19">
        <v>344.85930000000002</v>
      </c>
      <c r="P113" s="19">
        <v>152.89580000000001</v>
      </c>
      <c r="Q113" s="19">
        <v>127.7621</v>
      </c>
      <c r="R113" s="19">
        <v>182.11009999999999</v>
      </c>
      <c r="S113" s="19">
        <v>95.072100000000006</v>
      </c>
      <c r="T113" s="19">
        <v>1969.3210999999999</v>
      </c>
      <c r="U113" s="20">
        <f t="shared" si="10"/>
        <v>155.39242457013088</v>
      </c>
      <c r="V113" s="21">
        <v>0.74570000000000003</v>
      </c>
    </row>
    <row r="114" spans="1:22" s="56" customFormat="1" x14ac:dyDescent="0.3">
      <c r="A114" t="s">
        <v>26</v>
      </c>
      <c r="B114" s="57" t="s">
        <v>16</v>
      </c>
      <c r="C114" s="14">
        <v>6</v>
      </c>
      <c r="D114" s="15">
        <v>23</v>
      </c>
      <c r="E114" s="16">
        <v>178.1208</v>
      </c>
      <c r="F114" s="16">
        <v>70.543400000000005</v>
      </c>
      <c r="G114" s="16">
        <v>163.7552</v>
      </c>
      <c r="H114" s="16">
        <v>131.50290000000001</v>
      </c>
      <c r="I114" s="16">
        <v>218.72300000000001</v>
      </c>
      <c r="J114" s="16">
        <v>91.485799999999998</v>
      </c>
      <c r="K114" s="16">
        <v>320.4975</v>
      </c>
      <c r="L114" s="18">
        <f t="shared" si="7"/>
        <v>39.604246107136284</v>
      </c>
      <c r="M114" s="13">
        <v>27</v>
      </c>
      <c r="N114" s="19">
        <v>207.86799999999999</v>
      </c>
      <c r="O114" s="19">
        <v>297.9221</v>
      </c>
      <c r="P114" s="19">
        <v>148.73079999999999</v>
      </c>
      <c r="Q114" s="19">
        <v>124.7289</v>
      </c>
      <c r="R114" s="19">
        <v>172.9263</v>
      </c>
      <c r="S114" s="19">
        <v>84.2316</v>
      </c>
      <c r="T114" s="19">
        <v>1685.5525</v>
      </c>
      <c r="U114" s="20">
        <f t="shared" si="10"/>
        <v>143.32273365789828</v>
      </c>
      <c r="V114" s="21">
        <v>0.72960000000000003</v>
      </c>
    </row>
    <row r="115" spans="1:22" s="56" customFormat="1" x14ac:dyDescent="0.3">
      <c r="A115" t="s">
        <v>26</v>
      </c>
      <c r="B115" s="57" t="s">
        <v>16</v>
      </c>
      <c r="C115" s="14">
        <v>7</v>
      </c>
      <c r="D115" s="15">
        <v>24</v>
      </c>
      <c r="E115" s="16">
        <v>176.05670000000001</v>
      </c>
      <c r="F115" s="16">
        <v>102.8631</v>
      </c>
      <c r="G115" s="16">
        <v>164.06219999999999</v>
      </c>
      <c r="H115" s="16">
        <v>116.89100000000001</v>
      </c>
      <c r="I115" s="16">
        <v>190.0539</v>
      </c>
      <c r="J115" s="16">
        <v>76.366</v>
      </c>
      <c r="K115" s="16">
        <v>599.70770000000005</v>
      </c>
      <c r="L115" s="18">
        <f t="shared" si="7"/>
        <v>58.426120675895888</v>
      </c>
      <c r="M115" s="13">
        <v>26</v>
      </c>
      <c r="N115" s="19">
        <v>145.92840000000001</v>
      </c>
      <c r="O115" s="19">
        <v>40.851700000000001</v>
      </c>
      <c r="P115" s="19">
        <v>139.3939</v>
      </c>
      <c r="Q115" s="19">
        <v>113.75020000000001</v>
      </c>
      <c r="R115" s="19">
        <v>158.23939999999999</v>
      </c>
      <c r="S115" s="19">
        <v>87.356700000000004</v>
      </c>
      <c r="T115" s="19">
        <v>266.19959999999998</v>
      </c>
      <c r="U115" s="20">
        <f t="shared" si="10"/>
        <v>27.994345172015866</v>
      </c>
      <c r="V115" s="21">
        <v>0.60809999999999997</v>
      </c>
    </row>
    <row r="116" spans="1:22" s="56" customFormat="1" x14ac:dyDescent="0.3">
      <c r="A116" t="s">
        <v>26</v>
      </c>
      <c r="B116" s="57" t="s">
        <v>16</v>
      </c>
      <c r="C116" s="14">
        <v>8</v>
      </c>
      <c r="D116" s="15">
        <v>24</v>
      </c>
      <c r="E116" s="16">
        <v>205.49789999999999</v>
      </c>
      <c r="F116" s="16">
        <v>196.4538</v>
      </c>
      <c r="G116" s="16">
        <v>140.63310000000001</v>
      </c>
      <c r="H116" s="16">
        <v>122.5865</v>
      </c>
      <c r="I116" s="16">
        <v>162.11799999999999</v>
      </c>
      <c r="J116" s="16">
        <v>82.0565</v>
      </c>
      <c r="K116" s="16">
        <v>932.81100000000004</v>
      </c>
      <c r="L116" s="18">
        <f t="shared" si="7"/>
        <v>95.598933127783795</v>
      </c>
      <c r="M116" s="13">
        <v>27</v>
      </c>
      <c r="N116" s="19">
        <v>146.78550000000001</v>
      </c>
      <c r="O116" s="19">
        <v>38.780900000000003</v>
      </c>
      <c r="P116" s="19">
        <v>143.65309999999999</v>
      </c>
      <c r="Q116" s="19">
        <v>116.66030000000001</v>
      </c>
      <c r="R116" s="19">
        <v>168.4187</v>
      </c>
      <c r="S116" s="19">
        <v>88.175700000000006</v>
      </c>
      <c r="T116" s="19">
        <v>242.29480000000001</v>
      </c>
      <c r="U116" s="20">
        <f t="shared" si="10"/>
        <v>26.420116428393815</v>
      </c>
      <c r="V116" s="21">
        <v>0.45340000000000003</v>
      </c>
    </row>
    <row r="117" spans="1:22" s="56" customFormat="1" x14ac:dyDescent="0.3">
      <c r="A117" s="45" t="s">
        <v>26</v>
      </c>
      <c r="B117" s="57" t="s">
        <v>16</v>
      </c>
      <c r="C117" s="14">
        <v>10</v>
      </c>
      <c r="D117" s="46">
        <v>22</v>
      </c>
      <c r="E117" s="47">
        <v>150.53579999999999</v>
      </c>
      <c r="F117" s="47">
        <v>58.929299999999998</v>
      </c>
      <c r="G117" s="47">
        <v>137.20609999999999</v>
      </c>
      <c r="H117" s="47">
        <v>110.8558</v>
      </c>
      <c r="I117" s="47">
        <v>164.72909999999999</v>
      </c>
      <c r="J117" s="47">
        <v>76.690799999999996</v>
      </c>
      <c r="K117" s="47">
        <v>323.59809999999999</v>
      </c>
      <c r="L117" s="18">
        <f t="shared" si="7"/>
        <v>39.146369169327158</v>
      </c>
      <c r="M117" s="48"/>
      <c r="N117" s="22"/>
      <c r="O117" s="22"/>
      <c r="P117" s="22"/>
      <c r="Q117" s="22"/>
      <c r="R117" s="22"/>
      <c r="S117" s="22"/>
      <c r="T117" s="22"/>
      <c r="U117" s="49"/>
      <c r="V117" s="24"/>
    </row>
    <row r="118" spans="1:22" s="56" customFormat="1" x14ac:dyDescent="0.3">
      <c r="A118" s="45" t="s">
        <v>26</v>
      </c>
      <c r="B118" s="57" t="s">
        <v>16</v>
      </c>
      <c r="C118" s="14">
        <v>12</v>
      </c>
      <c r="D118" s="46">
        <v>21</v>
      </c>
      <c r="E118" s="47">
        <v>197.86840000000001</v>
      </c>
      <c r="F118" s="47">
        <v>171.5309</v>
      </c>
      <c r="G118" s="47">
        <v>120.7491</v>
      </c>
      <c r="H118" s="47">
        <v>96.587100000000007</v>
      </c>
      <c r="I118" s="47">
        <v>192.20910000000001</v>
      </c>
      <c r="J118" s="47">
        <v>73.720500000000001</v>
      </c>
      <c r="K118" s="47">
        <v>706.04920000000004</v>
      </c>
      <c r="L118" s="18">
        <f t="shared" si="7"/>
        <v>86.689385470342913</v>
      </c>
      <c r="M118" s="48"/>
      <c r="N118" s="22"/>
      <c r="O118" s="22"/>
      <c r="P118" s="22"/>
      <c r="Q118" s="22"/>
      <c r="R118" s="22"/>
      <c r="S118" s="22"/>
      <c r="T118" s="22"/>
      <c r="U118" s="49"/>
      <c r="V118" s="24"/>
    </row>
    <row r="119" spans="1:22" s="56" customFormat="1" x14ac:dyDescent="0.3">
      <c r="A119" s="45" t="s">
        <v>26</v>
      </c>
      <c r="B119" s="57" t="s">
        <v>16</v>
      </c>
      <c r="C119" s="14">
        <v>14</v>
      </c>
      <c r="D119" s="46">
        <v>21</v>
      </c>
      <c r="E119" s="47">
        <v>247.03550000000001</v>
      </c>
      <c r="F119" s="47">
        <v>340.15750000000003</v>
      </c>
      <c r="G119" s="47">
        <v>125.1698</v>
      </c>
      <c r="H119" s="47">
        <v>107.8356</v>
      </c>
      <c r="I119" s="47">
        <v>170.60059999999999</v>
      </c>
      <c r="J119" s="47">
        <v>70.010599999999997</v>
      </c>
      <c r="K119" s="47">
        <v>1577.7945999999999</v>
      </c>
      <c r="L119" s="18">
        <f t="shared" si="7"/>
        <v>137.69579675795583</v>
      </c>
      <c r="M119" s="48"/>
      <c r="N119" s="50"/>
      <c r="O119" s="50"/>
      <c r="P119" s="50"/>
      <c r="Q119" s="50"/>
      <c r="R119" s="50"/>
      <c r="S119" s="50"/>
      <c r="T119" s="50"/>
      <c r="U119" s="49"/>
      <c r="V119" s="51"/>
    </row>
    <row r="120" spans="1:22" s="56" customFormat="1" x14ac:dyDescent="0.3">
      <c r="A120" s="41" t="s">
        <v>26</v>
      </c>
      <c r="B120" s="57" t="s">
        <v>16</v>
      </c>
      <c r="C120" s="26">
        <v>16</v>
      </c>
      <c r="D120" s="52">
        <v>19</v>
      </c>
      <c r="E120" s="53">
        <v>229.42859999999999</v>
      </c>
      <c r="F120" s="53">
        <v>320.14589999999998</v>
      </c>
      <c r="G120" s="53">
        <v>129.78129999999999</v>
      </c>
      <c r="H120" s="53">
        <v>101.086</v>
      </c>
      <c r="I120" s="53">
        <v>183.29239999999999</v>
      </c>
      <c r="J120" s="53">
        <v>54.387500000000003</v>
      </c>
      <c r="K120" s="53">
        <v>1469.2379000000001</v>
      </c>
      <c r="L120" s="18">
        <f t="shared" si="7"/>
        <v>139.54053679445371</v>
      </c>
      <c r="M120" s="42"/>
      <c r="N120" s="54"/>
      <c r="O120" s="54"/>
      <c r="P120" s="54"/>
      <c r="Q120" s="54"/>
      <c r="R120" s="54"/>
      <c r="S120" s="54"/>
      <c r="T120" s="54"/>
      <c r="U120" s="43"/>
      <c r="V120" s="55"/>
    </row>
    <row r="121" spans="1:22" s="56" customFormat="1" x14ac:dyDescent="0.3">
      <c r="A121" s="32"/>
      <c r="B121" s="33"/>
      <c r="C121" s="34"/>
      <c r="D121" s="35"/>
      <c r="E121" s="36"/>
      <c r="F121" s="36"/>
      <c r="G121" s="36"/>
      <c r="H121" s="36"/>
      <c r="I121" s="36"/>
      <c r="J121" s="36"/>
      <c r="K121" s="36"/>
      <c r="L121" s="37"/>
      <c r="M121" s="36"/>
      <c r="N121" s="36"/>
      <c r="O121" s="36"/>
      <c r="P121" s="36"/>
      <c r="Q121" s="36"/>
      <c r="R121" s="36"/>
      <c r="S121" s="36"/>
      <c r="T121" s="36"/>
      <c r="U121" s="37"/>
      <c r="V121" s="38"/>
    </row>
    <row r="122" spans="1:22" s="56" customFormat="1" x14ac:dyDescent="0.3">
      <c r="A122" s="39" t="s">
        <v>27</v>
      </c>
      <c r="B122" s="57" t="s">
        <v>16</v>
      </c>
      <c r="C122" s="14">
        <v>1</v>
      </c>
      <c r="D122" s="15">
        <v>14</v>
      </c>
      <c r="E122" s="16">
        <v>6.3310427000000002</v>
      </c>
      <c r="F122" s="16">
        <v>3.3628254000000002</v>
      </c>
      <c r="G122" s="16">
        <v>6.0677960000000004</v>
      </c>
      <c r="H122" s="16">
        <v>4.6687843999999998</v>
      </c>
      <c r="I122" s="16">
        <v>6.969284</v>
      </c>
      <c r="J122" s="16">
        <v>1.7152529999999999</v>
      </c>
      <c r="K122" s="16">
        <v>15.516165000000001</v>
      </c>
      <c r="L122" s="18">
        <f t="shared" si="7"/>
        <v>53.116454261159859</v>
      </c>
      <c r="M122" s="13">
        <v>20</v>
      </c>
      <c r="N122" s="19">
        <v>7.2194281</v>
      </c>
      <c r="O122" s="19">
        <v>2.4891563000000003</v>
      </c>
      <c r="P122" s="19">
        <v>6.9227615</v>
      </c>
      <c r="Q122" s="19">
        <v>5.4523127000000002</v>
      </c>
      <c r="R122" s="19">
        <v>8.8530699999999989</v>
      </c>
      <c r="S122" s="19">
        <v>2.3350956000000003</v>
      </c>
      <c r="T122" s="19">
        <v>11.933618000000001</v>
      </c>
      <c r="U122" s="20">
        <f t="shared" ref="U122:U129" si="11">O122/N122*100</f>
        <v>34.47858009694702</v>
      </c>
      <c r="V122" s="21">
        <v>0.1011</v>
      </c>
    </row>
    <row r="123" spans="1:22" s="56" customFormat="1" x14ac:dyDescent="0.3">
      <c r="A123" t="s">
        <v>27</v>
      </c>
      <c r="B123" s="57" t="s">
        <v>16</v>
      </c>
      <c r="C123" s="14">
        <v>2</v>
      </c>
      <c r="D123" s="15">
        <v>23</v>
      </c>
      <c r="E123" s="16">
        <v>4.0695974000000001</v>
      </c>
      <c r="F123" s="16">
        <v>1.345423</v>
      </c>
      <c r="G123" s="16">
        <v>4.3700108000000002</v>
      </c>
      <c r="H123" s="16">
        <v>3.4152148000000002</v>
      </c>
      <c r="I123" s="16">
        <v>5.0113950000000003</v>
      </c>
      <c r="J123" s="16">
        <v>0.37134739999999999</v>
      </c>
      <c r="K123" s="16">
        <v>5.725238</v>
      </c>
      <c r="L123" s="18">
        <f t="shared" si="7"/>
        <v>33.060346460807153</v>
      </c>
      <c r="M123" s="13">
        <v>26</v>
      </c>
      <c r="N123" s="19">
        <v>4.1670331999999997</v>
      </c>
      <c r="O123" s="19">
        <v>1.0993507</v>
      </c>
      <c r="P123" s="19">
        <v>4.1657755999999999</v>
      </c>
      <c r="Q123" s="19">
        <v>3.2613595999999996</v>
      </c>
      <c r="R123" s="19">
        <v>5.0518720000000004</v>
      </c>
      <c r="S123" s="19">
        <v>2.0340413000000002</v>
      </c>
      <c r="T123" s="19">
        <v>5.9546149999999995</v>
      </c>
      <c r="U123" s="20">
        <f t="shared" si="11"/>
        <v>26.382096019777336</v>
      </c>
      <c r="V123" s="21">
        <v>0.74650000000000005</v>
      </c>
    </row>
    <row r="124" spans="1:22" s="56" customFormat="1" x14ac:dyDescent="0.3">
      <c r="A124" t="s">
        <v>27</v>
      </c>
      <c r="B124" s="57" t="s">
        <v>16</v>
      </c>
      <c r="C124" s="14">
        <v>3</v>
      </c>
      <c r="D124" s="15">
        <v>24</v>
      </c>
      <c r="E124" s="16">
        <v>3.5715599999999998</v>
      </c>
      <c r="F124" s="16">
        <v>0.98952970000000007</v>
      </c>
      <c r="G124" s="16">
        <v>3.4221667999999998</v>
      </c>
      <c r="H124" s="16">
        <v>2.8714238000000001</v>
      </c>
      <c r="I124" s="16">
        <v>3.9067810000000001</v>
      </c>
      <c r="J124" s="16">
        <v>2.4962586</v>
      </c>
      <c r="K124" s="16">
        <v>6.723643</v>
      </c>
      <c r="L124" s="18">
        <f t="shared" si="7"/>
        <v>27.705812026117442</v>
      </c>
      <c r="M124" s="13">
        <v>28</v>
      </c>
      <c r="N124" s="19">
        <v>3.5563368</v>
      </c>
      <c r="O124" s="19">
        <v>1.2113935</v>
      </c>
      <c r="P124" s="19">
        <v>3.4139182999999997</v>
      </c>
      <c r="Q124" s="19">
        <v>2.7334356999999998</v>
      </c>
      <c r="R124" s="19">
        <v>4.4214149999999997</v>
      </c>
      <c r="S124" s="19">
        <v>1.2642354</v>
      </c>
      <c r="T124" s="19">
        <v>6.1932239999999998</v>
      </c>
      <c r="U124" s="20">
        <f t="shared" si="11"/>
        <v>34.06295770411846</v>
      </c>
      <c r="V124" s="21">
        <v>0.78290000000000004</v>
      </c>
    </row>
    <row r="125" spans="1:22" s="56" customFormat="1" x14ac:dyDescent="0.3">
      <c r="A125" t="s">
        <v>27</v>
      </c>
      <c r="B125" s="57" t="s">
        <v>16</v>
      </c>
      <c r="C125" s="14">
        <v>4</v>
      </c>
      <c r="D125" s="15">
        <v>24</v>
      </c>
      <c r="E125" s="16">
        <v>2.8966993000000003</v>
      </c>
      <c r="F125" s="16">
        <v>0.92997010000000002</v>
      </c>
      <c r="G125" s="16">
        <v>2.7535604999999999</v>
      </c>
      <c r="H125" s="16">
        <v>2.5229009000000002</v>
      </c>
      <c r="I125" s="16">
        <v>3.2915709999999998</v>
      </c>
      <c r="J125" s="16">
        <v>0.68515380000000004</v>
      </c>
      <c r="K125" s="16">
        <v>5.0121390000000003</v>
      </c>
      <c r="L125" s="18">
        <f t="shared" si="7"/>
        <v>32.104474910461015</v>
      </c>
      <c r="M125" s="13">
        <v>28</v>
      </c>
      <c r="N125" s="19">
        <v>3.1709897999999996</v>
      </c>
      <c r="O125" s="19">
        <v>1.1066039000000001</v>
      </c>
      <c r="P125" s="19">
        <v>3.1584460000000001</v>
      </c>
      <c r="Q125" s="19">
        <v>2.2404760000000001</v>
      </c>
      <c r="R125" s="19">
        <v>4.0321709999999999</v>
      </c>
      <c r="S125" s="19">
        <v>1.0749399000000002</v>
      </c>
      <c r="T125" s="19">
        <v>5.293571</v>
      </c>
      <c r="U125" s="20">
        <f t="shared" si="11"/>
        <v>34.897743915795637</v>
      </c>
      <c r="V125" s="21">
        <v>0.59140000000000004</v>
      </c>
    </row>
    <row r="126" spans="1:22" s="56" customFormat="1" x14ac:dyDescent="0.3">
      <c r="A126" t="s">
        <v>27</v>
      </c>
      <c r="B126" s="57" t="s">
        <v>16</v>
      </c>
      <c r="C126" s="14">
        <v>5</v>
      </c>
      <c r="D126" s="15">
        <v>24</v>
      </c>
      <c r="E126" s="16">
        <v>2.4709620000000001</v>
      </c>
      <c r="F126" s="16">
        <v>0.88581209999999999</v>
      </c>
      <c r="G126" s="16">
        <v>2.2350401</v>
      </c>
      <c r="H126" s="16">
        <v>2.0260425999999998</v>
      </c>
      <c r="I126" s="16">
        <v>2.7922500000000001</v>
      </c>
      <c r="J126" s="16">
        <v>1.0334634</v>
      </c>
      <c r="K126" s="16">
        <v>4.5776180000000002</v>
      </c>
      <c r="L126" s="18">
        <f t="shared" si="7"/>
        <v>35.848875862923023</v>
      </c>
      <c r="M126" s="13">
        <v>28</v>
      </c>
      <c r="N126" s="19">
        <v>2.6256159999999999</v>
      </c>
      <c r="O126" s="19">
        <v>0.94300810000000002</v>
      </c>
      <c r="P126" s="19">
        <v>2.6076417999999997</v>
      </c>
      <c r="Q126" s="19">
        <v>1.9671836</v>
      </c>
      <c r="R126" s="19">
        <v>3.3185540000000002</v>
      </c>
      <c r="S126" s="19">
        <v>0.46812849999999995</v>
      </c>
      <c r="T126" s="19">
        <v>4.1964740000000003</v>
      </c>
      <c r="U126" s="20">
        <f t="shared" si="11"/>
        <v>35.91568988001292</v>
      </c>
      <c r="V126" s="21">
        <v>0.80320000000000003</v>
      </c>
    </row>
    <row r="127" spans="1:22" s="56" customFormat="1" x14ac:dyDescent="0.3">
      <c r="A127" t="s">
        <v>27</v>
      </c>
      <c r="B127" s="57" t="s">
        <v>16</v>
      </c>
      <c r="C127" s="14">
        <v>6</v>
      </c>
      <c r="D127" s="15">
        <v>23</v>
      </c>
      <c r="E127" s="16">
        <v>2.1752783</v>
      </c>
      <c r="F127" s="16">
        <v>0.91177980000000003</v>
      </c>
      <c r="G127" s="16">
        <v>1.9253764000000002</v>
      </c>
      <c r="H127" s="16">
        <v>1.5988461999999999</v>
      </c>
      <c r="I127" s="16">
        <v>2.6627890000000001</v>
      </c>
      <c r="J127" s="16">
        <v>0.88521609999999995</v>
      </c>
      <c r="K127" s="16">
        <v>4.0069530000000002</v>
      </c>
      <c r="L127" s="18">
        <f t="shared" si="7"/>
        <v>41.915547081952688</v>
      </c>
      <c r="M127" s="13">
        <v>27</v>
      </c>
      <c r="N127" s="19">
        <v>2.1804807999999998</v>
      </c>
      <c r="O127" s="19">
        <v>0.83108939999999998</v>
      </c>
      <c r="P127" s="19">
        <v>2.1772860000000001</v>
      </c>
      <c r="Q127" s="19">
        <v>1.6734907000000001</v>
      </c>
      <c r="R127" s="19">
        <v>2.9272489999999998</v>
      </c>
      <c r="S127" s="19">
        <v>0.41271429999999998</v>
      </c>
      <c r="T127" s="19">
        <v>3.4689459999999999</v>
      </c>
      <c r="U127" s="20">
        <f t="shared" si="11"/>
        <v>38.114960700410663</v>
      </c>
      <c r="V127" s="21">
        <v>0.96830000000000005</v>
      </c>
    </row>
    <row r="128" spans="1:22" s="56" customFormat="1" x14ac:dyDescent="0.3">
      <c r="A128" t="s">
        <v>27</v>
      </c>
      <c r="B128" s="57" t="s">
        <v>16</v>
      </c>
      <c r="C128" s="14">
        <v>7</v>
      </c>
      <c r="D128" s="15">
        <v>24</v>
      </c>
      <c r="E128" s="16">
        <v>1.9892726999999999</v>
      </c>
      <c r="F128" s="16">
        <v>1.0486696</v>
      </c>
      <c r="G128" s="16">
        <v>1.7556638</v>
      </c>
      <c r="H128" s="16">
        <v>1.3554226</v>
      </c>
      <c r="I128" s="16">
        <v>2.374771</v>
      </c>
      <c r="J128" s="16">
        <v>0.32627200000000001</v>
      </c>
      <c r="K128" s="16">
        <v>4.1206890000000005</v>
      </c>
      <c r="L128" s="18">
        <f t="shared" si="7"/>
        <v>52.716231414627067</v>
      </c>
      <c r="M128" s="13">
        <v>26</v>
      </c>
      <c r="N128" s="19">
        <v>2.0229786999999999</v>
      </c>
      <c r="O128" s="19">
        <v>0.66988390000000009</v>
      </c>
      <c r="P128" s="19">
        <v>2.0869247999999998</v>
      </c>
      <c r="Q128" s="19">
        <v>1.5214309000000001</v>
      </c>
      <c r="R128" s="19">
        <v>2.325361</v>
      </c>
      <c r="S128" s="19">
        <v>0.63363969999999992</v>
      </c>
      <c r="T128" s="19">
        <v>3.4180129999999997</v>
      </c>
      <c r="U128" s="20">
        <f t="shared" si="11"/>
        <v>33.113739655291482</v>
      </c>
      <c r="V128" s="21">
        <v>0.62460000000000004</v>
      </c>
    </row>
    <row r="129" spans="1:22" s="56" customFormat="1" x14ac:dyDescent="0.3">
      <c r="A129" t="s">
        <v>27</v>
      </c>
      <c r="B129" s="57" t="s">
        <v>16</v>
      </c>
      <c r="C129" s="14">
        <v>8</v>
      </c>
      <c r="D129" s="15">
        <v>24</v>
      </c>
      <c r="E129" s="16">
        <v>1.8008896999999999</v>
      </c>
      <c r="F129" s="16">
        <v>0.95125300000000002</v>
      </c>
      <c r="G129" s="16">
        <v>1.6663752000000001</v>
      </c>
      <c r="H129" s="16">
        <v>1.2516085000000001</v>
      </c>
      <c r="I129" s="16">
        <v>2.4054679999999999</v>
      </c>
      <c r="J129" s="16">
        <v>0.16385169999999999</v>
      </c>
      <c r="K129" s="16">
        <v>3.5520740000000002</v>
      </c>
      <c r="L129" s="18">
        <f t="shared" si="7"/>
        <v>52.82128050374213</v>
      </c>
      <c r="M129" s="13">
        <v>27</v>
      </c>
      <c r="N129" s="19">
        <v>1.8383213</v>
      </c>
      <c r="O129" s="19">
        <v>0.71647339999999993</v>
      </c>
      <c r="P129" s="19">
        <v>1.7532132999999999</v>
      </c>
      <c r="Q129" s="19">
        <v>1.2986485999999999</v>
      </c>
      <c r="R129" s="19">
        <v>2.3299569999999998</v>
      </c>
      <c r="S129" s="19">
        <v>0.66119269999999997</v>
      </c>
      <c r="T129" s="19">
        <v>3.6588789999999998</v>
      </c>
      <c r="U129" s="20">
        <f t="shared" si="11"/>
        <v>38.974329460252669</v>
      </c>
      <c r="V129" s="21">
        <v>0.43869999999999998</v>
      </c>
    </row>
    <row r="130" spans="1:22" s="56" customFormat="1" x14ac:dyDescent="0.3">
      <c r="A130" s="45" t="s">
        <v>27</v>
      </c>
      <c r="B130" s="57" t="s">
        <v>16</v>
      </c>
      <c r="C130" s="14">
        <v>10</v>
      </c>
      <c r="D130" s="46">
        <v>22</v>
      </c>
      <c r="E130" s="47">
        <v>1.5959436</v>
      </c>
      <c r="F130" s="47">
        <v>0.83296820000000005</v>
      </c>
      <c r="G130" s="47">
        <v>1.5195241000000002</v>
      </c>
      <c r="H130" s="47">
        <v>0.89126450000000002</v>
      </c>
      <c r="I130" s="47">
        <v>2.144533</v>
      </c>
      <c r="J130" s="47">
        <v>0.3628593</v>
      </c>
      <c r="K130" s="47">
        <v>3.2788710000000001</v>
      </c>
      <c r="L130" s="18">
        <f t="shared" si="7"/>
        <v>52.192834383370446</v>
      </c>
      <c r="M130" s="48"/>
      <c r="N130" s="22"/>
      <c r="O130" s="22"/>
      <c r="P130" s="22"/>
      <c r="Q130" s="22"/>
      <c r="R130" s="22"/>
      <c r="S130" s="22"/>
      <c r="T130" s="22"/>
      <c r="U130" s="49"/>
      <c r="V130" s="24"/>
    </row>
    <row r="131" spans="1:22" s="56" customFormat="1" x14ac:dyDescent="0.3">
      <c r="A131" s="45" t="s">
        <v>27</v>
      </c>
      <c r="B131" s="57" t="s">
        <v>16</v>
      </c>
      <c r="C131" s="14">
        <v>12</v>
      </c>
      <c r="D131" s="46">
        <v>21</v>
      </c>
      <c r="E131" s="47">
        <v>1.2098468</v>
      </c>
      <c r="F131" s="47">
        <v>0.54521590000000009</v>
      </c>
      <c r="G131" s="47">
        <v>1.0410344</v>
      </c>
      <c r="H131" s="47">
        <v>0.87097970000000002</v>
      </c>
      <c r="I131" s="47">
        <v>1.6335740000000001</v>
      </c>
      <c r="J131" s="47">
        <v>0.2204527</v>
      </c>
      <c r="K131" s="47">
        <v>2.1883049999999997</v>
      </c>
      <c r="L131" s="18">
        <f t="shared" si="7"/>
        <v>45.064871023339492</v>
      </c>
      <c r="M131" s="48"/>
      <c r="N131" s="22"/>
      <c r="O131" s="22"/>
      <c r="P131" s="22"/>
      <c r="Q131" s="22"/>
      <c r="R131" s="22"/>
      <c r="S131" s="22"/>
      <c r="T131" s="22"/>
      <c r="U131" s="49"/>
      <c r="V131" s="24"/>
    </row>
    <row r="132" spans="1:22" s="56" customFormat="1" x14ac:dyDescent="0.3">
      <c r="A132" s="45" t="s">
        <v>27</v>
      </c>
      <c r="B132" s="57" t="s">
        <v>16</v>
      </c>
      <c r="C132" s="14">
        <v>14</v>
      </c>
      <c r="D132" s="46">
        <v>21</v>
      </c>
      <c r="E132" s="47">
        <v>1.0995225</v>
      </c>
      <c r="F132" s="47">
        <v>0.61923299999999992</v>
      </c>
      <c r="G132" s="47">
        <v>1.0336940999999999</v>
      </c>
      <c r="H132" s="47">
        <v>0.69117799999999996</v>
      </c>
      <c r="I132" s="47">
        <v>1.4045799999999999</v>
      </c>
      <c r="J132" s="47">
        <v>0.16116249999999999</v>
      </c>
      <c r="K132" s="47">
        <v>2.5930770000000001</v>
      </c>
      <c r="L132" s="18">
        <f t="shared" si="7"/>
        <v>56.31835637742747</v>
      </c>
      <c r="M132" s="48"/>
      <c r="N132" s="50"/>
      <c r="O132" s="50"/>
      <c r="P132" s="50"/>
      <c r="Q132" s="50"/>
      <c r="R132" s="50"/>
      <c r="S132" s="50"/>
      <c r="T132" s="50"/>
      <c r="U132" s="49"/>
      <c r="V132" s="51"/>
    </row>
    <row r="133" spans="1:22" s="56" customFormat="1" x14ac:dyDescent="0.3">
      <c r="A133" s="41" t="s">
        <v>27</v>
      </c>
      <c r="B133" s="59" t="s">
        <v>16</v>
      </c>
      <c r="C133" s="26">
        <v>16</v>
      </c>
      <c r="D133" s="52">
        <v>19</v>
      </c>
      <c r="E133" s="53">
        <v>0.93826120000000002</v>
      </c>
      <c r="F133" s="53">
        <v>0.51965290000000008</v>
      </c>
      <c r="G133" s="53">
        <v>0.78777639999999993</v>
      </c>
      <c r="H133" s="53">
        <v>0.5964296</v>
      </c>
      <c r="I133" s="53">
        <v>1.2200309999999999</v>
      </c>
      <c r="J133" s="53">
        <v>0.32298520000000003</v>
      </c>
      <c r="K133" s="53">
        <v>1.808862</v>
      </c>
      <c r="L133" s="60">
        <f t="shared" si="7"/>
        <v>55.38467326582407</v>
      </c>
      <c r="M133" s="42"/>
      <c r="N133" s="54"/>
      <c r="O133" s="54"/>
      <c r="P133" s="54"/>
      <c r="Q133" s="54"/>
      <c r="R133" s="54"/>
      <c r="S133" s="54"/>
      <c r="T133" s="54"/>
      <c r="U133" s="43"/>
      <c r="V133" s="55"/>
    </row>
    <row r="134" spans="1:22" s="56" customFormat="1" x14ac:dyDescent="0.3">
      <c r="B134" s="61"/>
    </row>
    <row r="135" spans="1:22" s="56" customFormat="1" x14ac:dyDescent="0.3">
      <c r="B135" s="61"/>
    </row>
    <row r="136" spans="1:22" s="56" customFormat="1" x14ac:dyDescent="0.3">
      <c r="B136" s="61"/>
    </row>
    <row r="137" spans="1:22" s="56" customFormat="1" x14ac:dyDescent="0.3">
      <c r="B137" s="61"/>
    </row>
    <row r="138" spans="1:22" s="56" customFormat="1" x14ac:dyDescent="0.3">
      <c r="B138" s="61"/>
    </row>
    <row r="139" spans="1:22" s="56" customFormat="1" x14ac:dyDescent="0.3">
      <c r="B139" s="61"/>
    </row>
    <row r="140" spans="1:22" s="56" customFormat="1" x14ac:dyDescent="0.3">
      <c r="B140" s="61"/>
    </row>
    <row r="141" spans="1:22" s="56" customFormat="1" x14ac:dyDescent="0.3">
      <c r="B141" s="61"/>
    </row>
    <row r="142" spans="1:22" s="56" customFormat="1" x14ac:dyDescent="0.3">
      <c r="B142" s="61"/>
    </row>
    <row r="143" spans="1:22" s="56" customFormat="1" x14ac:dyDescent="0.3">
      <c r="B143" s="61"/>
    </row>
    <row r="144" spans="1:22" s="56" customFormat="1" x14ac:dyDescent="0.3">
      <c r="B144" s="61"/>
    </row>
    <row r="145" spans="2:2" s="56" customFormat="1" x14ac:dyDescent="0.3">
      <c r="B145" s="61"/>
    </row>
    <row r="146" spans="2:2" s="56" customFormat="1" x14ac:dyDescent="0.3">
      <c r="B146" s="61"/>
    </row>
    <row r="147" spans="2:2" s="56" customFormat="1" x14ac:dyDescent="0.3">
      <c r="B147" s="61"/>
    </row>
    <row r="148" spans="2:2" s="56" customFormat="1" x14ac:dyDescent="0.3">
      <c r="B148" s="61"/>
    </row>
    <row r="149" spans="2:2" s="56" customFormat="1" x14ac:dyDescent="0.3">
      <c r="B149" s="61"/>
    </row>
    <row r="150" spans="2:2" s="56" customFormat="1" x14ac:dyDescent="0.3">
      <c r="B150" s="61"/>
    </row>
    <row r="151" spans="2:2" s="56" customFormat="1" x14ac:dyDescent="0.3">
      <c r="B151" s="61"/>
    </row>
    <row r="152" spans="2:2" s="56" customFormat="1" x14ac:dyDescent="0.3">
      <c r="B152" s="61"/>
    </row>
    <row r="153" spans="2:2" s="56" customFormat="1" x14ac:dyDescent="0.3">
      <c r="B153" s="61"/>
    </row>
    <row r="154" spans="2:2" s="56" customFormat="1" x14ac:dyDescent="0.3">
      <c r="B154" s="61"/>
    </row>
    <row r="155" spans="2:2" s="56" customFormat="1" x14ac:dyDescent="0.3">
      <c r="B155" s="61"/>
    </row>
    <row r="156" spans="2:2" s="56" customFormat="1" x14ac:dyDescent="0.3">
      <c r="B156" s="61"/>
    </row>
    <row r="157" spans="2:2" s="56" customFormat="1" x14ac:dyDescent="0.3">
      <c r="B157" s="61"/>
    </row>
    <row r="158" spans="2:2" s="56" customFormat="1" x14ac:dyDescent="0.3">
      <c r="B158" s="61"/>
    </row>
    <row r="159" spans="2:2" s="56" customFormat="1" x14ac:dyDescent="0.3">
      <c r="B159" s="61"/>
    </row>
    <row r="160" spans="2:2" s="56" customFormat="1" x14ac:dyDescent="0.3">
      <c r="B160" s="61"/>
    </row>
    <row r="161" spans="2:2" s="56" customFormat="1" x14ac:dyDescent="0.3">
      <c r="B161" s="61"/>
    </row>
    <row r="162" spans="2:2" s="56" customFormat="1" x14ac:dyDescent="0.3">
      <c r="B162" s="61"/>
    </row>
    <row r="163" spans="2:2" s="56" customFormat="1" x14ac:dyDescent="0.3">
      <c r="B163" s="61"/>
    </row>
    <row r="164" spans="2:2" s="56" customFormat="1" x14ac:dyDescent="0.3">
      <c r="B164" s="61"/>
    </row>
    <row r="165" spans="2:2" s="56" customFormat="1" x14ac:dyDescent="0.3">
      <c r="B165" s="61"/>
    </row>
    <row r="166" spans="2:2" s="56" customFormat="1" x14ac:dyDescent="0.3">
      <c r="B166" s="61"/>
    </row>
    <row r="167" spans="2:2" s="56" customFormat="1" x14ac:dyDescent="0.3">
      <c r="B167" s="61"/>
    </row>
    <row r="168" spans="2:2" s="56" customFormat="1" x14ac:dyDescent="0.3">
      <c r="B168" s="61"/>
    </row>
    <row r="169" spans="2:2" s="56" customFormat="1" x14ac:dyDescent="0.3">
      <c r="B169" s="61"/>
    </row>
    <row r="170" spans="2:2" s="56" customFormat="1" x14ac:dyDescent="0.3">
      <c r="B170" s="61"/>
    </row>
    <row r="171" spans="2:2" s="56" customFormat="1" x14ac:dyDescent="0.3">
      <c r="B171" s="61"/>
    </row>
    <row r="172" spans="2:2" s="56" customFormat="1" x14ac:dyDescent="0.3">
      <c r="B172" s="61"/>
    </row>
    <row r="173" spans="2:2" s="56" customFormat="1" x14ac:dyDescent="0.3">
      <c r="B173" s="61"/>
    </row>
    <row r="174" spans="2:2" s="56" customFormat="1" x14ac:dyDescent="0.3">
      <c r="B174" s="61"/>
    </row>
    <row r="175" spans="2:2" s="56" customFormat="1" x14ac:dyDescent="0.3">
      <c r="B175" s="61"/>
    </row>
    <row r="176" spans="2:2" s="56" customFormat="1" x14ac:dyDescent="0.3">
      <c r="B176" s="61"/>
    </row>
    <row r="177" spans="2:2" s="56" customFormat="1" x14ac:dyDescent="0.3">
      <c r="B177" s="61"/>
    </row>
    <row r="178" spans="2:2" s="56" customFormat="1" x14ac:dyDescent="0.3">
      <c r="B178" s="61"/>
    </row>
    <row r="179" spans="2:2" s="56" customFormat="1" x14ac:dyDescent="0.3">
      <c r="B179" s="61"/>
    </row>
    <row r="180" spans="2:2" s="56" customFormat="1" x14ac:dyDescent="0.3">
      <c r="B180" s="61"/>
    </row>
    <row r="181" spans="2:2" s="56" customFormat="1" x14ac:dyDescent="0.3">
      <c r="B181" s="61"/>
    </row>
    <row r="182" spans="2:2" s="56" customFormat="1" x14ac:dyDescent="0.3">
      <c r="B182" s="61"/>
    </row>
    <row r="183" spans="2:2" s="56" customFormat="1" x14ac:dyDescent="0.3">
      <c r="B183" s="61"/>
    </row>
    <row r="184" spans="2:2" s="56" customFormat="1" x14ac:dyDescent="0.3">
      <c r="B184" s="61"/>
    </row>
    <row r="185" spans="2:2" s="56" customFormat="1" x14ac:dyDescent="0.3">
      <c r="B185" s="61"/>
    </row>
    <row r="186" spans="2:2" s="56" customFormat="1" x14ac:dyDescent="0.3">
      <c r="B186" s="61"/>
    </row>
    <row r="187" spans="2:2" s="56" customFormat="1" x14ac:dyDescent="0.3">
      <c r="B187" s="61"/>
    </row>
    <row r="188" spans="2:2" s="56" customFormat="1" x14ac:dyDescent="0.3">
      <c r="B188" s="61"/>
    </row>
    <row r="189" spans="2:2" s="56" customFormat="1" x14ac:dyDescent="0.3">
      <c r="B189" s="61"/>
    </row>
    <row r="190" spans="2:2" s="56" customFormat="1" x14ac:dyDescent="0.3">
      <c r="B190" s="61"/>
    </row>
    <row r="191" spans="2:2" s="56" customFormat="1" x14ac:dyDescent="0.3">
      <c r="B191" s="61"/>
    </row>
    <row r="192" spans="2:2" s="56" customFormat="1" x14ac:dyDescent="0.3">
      <c r="B192" s="61"/>
    </row>
    <row r="193" spans="2:2" s="56" customFormat="1" x14ac:dyDescent="0.3">
      <c r="B193" s="61"/>
    </row>
    <row r="194" spans="2:2" s="56" customFormat="1" x14ac:dyDescent="0.3">
      <c r="B194" s="61"/>
    </row>
    <row r="195" spans="2:2" s="56" customFormat="1" x14ac:dyDescent="0.3">
      <c r="B195" s="61"/>
    </row>
    <row r="196" spans="2:2" s="56" customFormat="1" x14ac:dyDescent="0.3">
      <c r="B196" s="61"/>
    </row>
    <row r="197" spans="2:2" s="56" customFormat="1" x14ac:dyDescent="0.3">
      <c r="B197" s="61"/>
    </row>
    <row r="198" spans="2:2" s="56" customFormat="1" x14ac:dyDescent="0.3">
      <c r="B198" s="61"/>
    </row>
    <row r="199" spans="2:2" s="56" customFormat="1" x14ac:dyDescent="0.3">
      <c r="B199" s="61"/>
    </row>
    <row r="200" spans="2:2" s="56" customFormat="1" x14ac:dyDescent="0.3">
      <c r="B200" s="61"/>
    </row>
    <row r="201" spans="2:2" s="56" customFormat="1" x14ac:dyDescent="0.3">
      <c r="B201" s="61"/>
    </row>
    <row r="202" spans="2:2" s="56" customFormat="1" x14ac:dyDescent="0.3">
      <c r="B202" s="61"/>
    </row>
    <row r="203" spans="2:2" s="56" customFormat="1" x14ac:dyDescent="0.3">
      <c r="B203" s="61"/>
    </row>
    <row r="204" spans="2:2" s="56" customFormat="1" x14ac:dyDescent="0.3">
      <c r="B204" s="61"/>
    </row>
    <row r="205" spans="2:2" s="56" customFormat="1" x14ac:dyDescent="0.3">
      <c r="B205" s="61"/>
    </row>
    <row r="206" spans="2:2" s="56" customFormat="1" x14ac:dyDescent="0.3">
      <c r="B206" s="61"/>
    </row>
    <row r="207" spans="2:2" s="56" customFormat="1" x14ac:dyDescent="0.3">
      <c r="B207" s="61"/>
    </row>
    <row r="208" spans="2:2" s="56" customFormat="1" x14ac:dyDescent="0.3">
      <c r="B208" s="61"/>
    </row>
    <row r="209" spans="2:2" s="56" customFormat="1" x14ac:dyDescent="0.3">
      <c r="B209" s="61"/>
    </row>
    <row r="210" spans="2:2" s="56" customFormat="1" x14ac:dyDescent="0.3">
      <c r="B210" s="61"/>
    </row>
    <row r="211" spans="2:2" s="56" customFormat="1" x14ac:dyDescent="0.3">
      <c r="B211" s="61"/>
    </row>
    <row r="212" spans="2:2" s="56" customFormat="1" x14ac:dyDescent="0.3">
      <c r="B212" s="61"/>
    </row>
    <row r="213" spans="2:2" s="56" customFormat="1" x14ac:dyDescent="0.3">
      <c r="B213" s="61"/>
    </row>
    <row r="214" spans="2:2" s="56" customFormat="1" x14ac:dyDescent="0.3">
      <c r="B214" s="61"/>
    </row>
    <row r="215" spans="2:2" s="56" customFormat="1" x14ac:dyDescent="0.3">
      <c r="B215" s="61"/>
    </row>
    <row r="216" spans="2:2" s="56" customFormat="1" x14ac:dyDescent="0.3">
      <c r="B216" s="61"/>
    </row>
    <row r="217" spans="2:2" s="56" customFormat="1" x14ac:dyDescent="0.3">
      <c r="B217" s="61"/>
    </row>
    <row r="218" spans="2:2" s="56" customFormat="1" x14ac:dyDescent="0.3">
      <c r="B218" s="61"/>
    </row>
    <row r="219" spans="2:2" s="56" customFormat="1" x14ac:dyDescent="0.3">
      <c r="B219" s="61"/>
    </row>
    <row r="220" spans="2:2" s="56" customFormat="1" x14ac:dyDescent="0.3">
      <c r="B220" s="61"/>
    </row>
    <row r="221" spans="2:2" s="56" customFormat="1" x14ac:dyDescent="0.3">
      <c r="B221" s="61"/>
    </row>
    <row r="222" spans="2:2" s="56" customFormat="1" x14ac:dyDescent="0.3">
      <c r="B222" s="61"/>
    </row>
    <row r="223" spans="2:2" s="56" customFormat="1" x14ac:dyDescent="0.3">
      <c r="B223" s="61"/>
    </row>
    <row r="224" spans="2:2" s="56" customFormat="1" x14ac:dyDescent="0.3">
      <c r="B224" s="61"/>
    </row>
    <row r="225" spans="2:2" s="56" customFormat="1" x14ac:dyDescent="0.3">
      <c r="B225" s="61"/>
    </row>
    <row r="226" spans="2:2" s="56" customFormat="1" x14ac:dyDescent="0.3">
      <c r="B226" s="61"/>
    </row>
    <row r="227" spans="2:2" s="56" customFormat="1" x14ac:dyDescent="0.3">
      <c r="B227" s="61"/>
    </row>
    <row r="228" spans="2:2" s="56" customFormat="1" x14ac:dyDescent="0.3">
      <c r="B228" s="61"/>
    </row>
    <row r="229" spans="2:2" s="56" customFormat="1" x14ac:dyDescent="0.3">
      <c r="B229" s="61"/>
    </row>
    <row r="230" spans="2:2" s="56" customFormat="1" x14ac:dyDescent="0.3">
      <c r="B230" s="61"/>
    </row>
    <row r="231" spans="2:2" s="56" customFormat="1" x14ac:dyDescent="0.3">
      <c r="B231" s="61"/>
    </row>
    <row r="232" spans="2:2" s="56" customFormat="1" x14ac:dyDescent="0.3">
      <c r="B232" s="61"/>
    </row>
    <row r="233" spans="2:2" s="56" customFormat="1" x14ac:dyDescent="0.3">
      <c r="B233" s="61"/>
    </row>
    <row r="234" spans="2:2" s="56" customFormat="1" x14ac:dyDescent="0.3">
      <c r="B234" s="61"/>
    </row>
    <row r="235" spans="2:2" s="56" customFormat="1" x14ac:dyDescent="0.3">
      <c r="B235" s="61"/>
    </row>
    <row r="236" spans="2:2" s="56" customFormat="1" x14ac:dyDescent="0.3">
      <c r="B236" s="61"/>
    </row>
    <row r="237" spans="2:2" s="56" customFormat="1" x14ac:dyDescent="0.3">
      <c r="B237" s="61"/>
    </row>
    <row r="238" spans="2:2" s="56" customFormat="1" x14ac:dyDescent="0.3">
      <c r="B238" s="61"/>
    </row>
    <row r="239" spans="2:2" s="56" customFormat="1" x14ac:dyDescent="0.3">
      <c r="B239" s="61"/>
    </row>
    <row r="240" spans="2:2" s="56" customFormat="1" x14ac:dyDescent="0.3">
      <c r="B240" s="61"/>
    </row>
    <row r="241" spans="2:2" s="56" customFormat="1" x14ac:dyDescent="0.3">
      <c r="B241" s="61"/>
    </row>
    <row r="242" spans="2:2" s="56" customFormat="1" x14ac:dyDescent="0.3">
      <c r="B242" s="61"/>
    </row>
    <row r="243" spans="2:2" s="56" customFormat="1" x14ac:dyDescent="0.3">
      <c r="B243" s="61"/>
    </row>
    <row r="244" spans="2:2" s="56" customFormat="1" x14ac:dyDescent="0.3">
      <c r="B244" s="61"/>
    </row>
    <row r="245" spans="2:2" s="56" customFormat="1" x14ac:dyDescent="0.3">
      <c r="B245" s="61"/>
    </row>
    <row r="246" spans="2:2" s="56" customFormat="1" x14ac:dyDescent="0.3">
      <c r="B246" s="61"/>
    </row>
    <row r="247" spans="2:2" s="56" customFormat="1" x14ac:dyDescent="0.3">
      <c r="B247" s="61"/>
    </row>
    <row r="248" spans="2:2" s="56" customFormat="1" x14ac:dyDescent="0.3">
      <c r="B248" s="61"/>
    </row>
    <row r="249" spans="2:2" s="56" customFormat="1" x14ac:dyDescent="0.3">
      <c r="B249" s="61"/>
    </row>
    <row r="250" spans="2:2" s="56" customFormat="1" x14ac:dyDescent="0.3">
      <c r="B250" s="61"/>
    </row>
    <row r="251" spans="2:2" s="56" customFormat="1" x14ac:dyDescent="0.3">
      <c r="B251" s="61"/>
    </row>
    <row r="252" spans="2:2" s="56" customFormat="1" x14ac:dyDescent="0.3">
      <c r="B252" s="61"/>
    </row>
    <row r="253" spans="2:2" s="56" customFormat="1" x14ac:dyDescent="0.3">
      <c r="B253" s="61"/>
    </row>
    <row r="254" spans="2:2" s="56" customFormat="1" x14ac:dyDescent="0.3">
      <c r="B254" s="61"/>
    </row>
    <row r="255" spans="2:2" s="56" customFormat="1" x14ac:dyDescent="0.3">
      <c r="B255" s="61"/>
    </row>
    <row r="256" spans="2:2" s="56" customFormat="1" x14ac:dyDescent="0.3">
      <c r="B256" s="61"/>
    </row>
    <row r="257" spans="2:2" s="56" customFormat="1" x14ac:dyDescent="0.3">
      <c r="B257" s="61"/>
    </row>
    <row r="258" spans="2:2" s="56" customFormat="1" x14ac:dyDescent="0.3">
      <c r="B258" s="61"/>
    </row>
    <row r="259" spans="2:2" s="56" customFormat="1" x14ac:dyDescent="0.3">
      <c r="B259" s="61"/>
    </row>
    <row r="260" spans="2:2" s="56" customFormat="1" x14ac:dyDescent="0.3">
      <c r="B260" s="61"/>
    </row>
    <row r="261" spans="2:2" s="56" customFormat="1" x14ac:dyDescent="0.3">
      <c r="B261" s="61"/>
    </row>
    <row r="262" spans="2:2" s="56" customFormat="1" x14ac:dyDescent="0.3">
      <c r="B262" s="61"/>
    </row>
    <row r="263" spans="2:2" s="56" customFormat="1" x14ac:dyDescent="0.3">
      <c r="B263" s="61"/>
    </row>
    <row r="264" spans="2:2" s="56" customFormat="1" x14ac:dyDescent="0.3">
      <c r="B264" s="61"/>
    </row>
    <row r="265" spans="2:2" s="56" customFormat="1" x14ac:dyDescent="0.3">
      <c r="B265" s="61"/>
    </row>
    <row r="266" spans="2:2" s="56" customFormat="1" x14ac:dyDescent="0.3">
      <c r="B266" s="61"/>
    </row>
    <row r="267" spans="2:2" s="56" customFormat="1" x14ac:dyDescent="0.3">
      <c r="B267" s="61"/>
    </row>
    <row r="268" spans="2:2" s="56" customFormat="1" x14ac:dyDescent="0.3">
      <c r="B268" s="61"/>
    </row>
    <row r="269" spans="2:2" s="56" customFormat="1" x14ac:dyDescent="0.3">
      <c r="B269" s="61"/>
    </row>
    <row r="270" spans="2:2" s="56" customFormat="1" x14ac:dyDescent="0.3">
      <c r="B270" s="61"/>
    </row>
    <row r="271" spans="2:2" s="56" customFormat="1" x14ac:dyDescent="0.3">
      <c r="B271" s="61"/>
    </row>
    <row r="272" spans="2:2" s="56" customFormat="1" x14ac:dyDescent="0.3">
      <c r="B272" s="61"/>
    </row>
    <row r="273" spans="2:2" s="56" customFormat="1" x14ac:dyDescent="0.3">
      <c r="B273" s="61"/>
    </row>
    <row r="274" spans="2:2" s="56" customFormat="1" x14ac:dyDescent="0.3">
      <c r="B274" s="61"/>
    </row>
    <row r="275" spans="2:2" s="56" customFormat="1" x14ac:dyDescent="0.3">
      <c r="B275" s="61"/>
    </row>
    <row r="276" spans="2:2" s="56" customFormat="1" x14ac:dyDescent="0.3">
      <c r="B276" s="61"/>
    </row>
    <row r="277" spans="2:2" s="56" customFormat="1" x14ac:dyDescent="0.3">
      <c r="B277" s="61"/>
    </row>
    <row r="278" spans="2:2" s="56" customFormat="1" x14ac:dyDescent="0.3">
      <c r="B278" s="61"/>
    </row>
    <row r="279" spans="2:2" s="56" customFormat="1" x14ac:dyDescent="0.3">
      <c r="B279" s="61"/>
    </row>
    <row r="280" spans="2:2" s="56" customFormat="1" x14ac:dyDescent="0.3">
      <c r="B280" s="61"/>
    </row>
    <row r="281" spans="2:2" s="56" customFormat="1" x14ac:dyDescent="0.3">
      <c r="B281" s="61"/>
    </row>
    <row r="282" spans="2:2" s="56" customFormat="1" x14ac:dyDescent="0.3">
      <c r="B282" s="61"/>
    </row>
    <row r="283" spans="2:2" s="56" customFormat="1" x14ac:dyDescent="0.3">
      <c r="B283" s="61"/>
    </row>
    <row r="284" spans="2:2" s="56" customFormat="1" x14ac:dyDescent="0.3">
      <c r="B284" s="61"/>
    </row>
    <row r="285" spans="2:2" s="56" customFormat="1" x14ac:dyDescent="0.3">
      <c r="B285" s="61"/>
    </row>
    <row r="286" spans="2:2" s="56" customFormat="1" x14ac:dyDescent="0.3">
      <c r="B286" s="61"/>
    </row>
    <row r="287" spans="2:2" s="56" customFormat="1" x14ac:dyDescent="0.3">
      <c r="B287" s="61"/>
    </row>
    <row r="288" spans="2:2" s="56" customFormat="1" x14ac:dyDescent="0.3">
      <c r="B288" s="61"/>
    </row>
    <row r="289" spans="2:2" s="56" customFormat="1" x14ac:dyDescent="0.3">
      <c r="B289" s="61"/>
    </row>
    <row r="290" spans="2:2" s="56" customFormat="1" x14ac:dyDescent="0.3">
      <c r="B290" s="61"/>
    </row>
    <row r="291" spans="2:2" s="56" customFormat="1" x14ac:dyDescent="0.3">
      <c r="B291" s="61"/>
    </row>
    <row r="292" spans="2:2" s="56" customFormat="1" x14ac:dyDescent="0.3">
      <c r="B292" s="61"/>
    </row>
    <row r="293" spans="2:2" s="56" customFormat="1" x14ac:dyDescent="0.3">
      <c r="B293" s="61"/>
    </row>
    <row r="294" spans="2:2" s="56" customFormat="1" x14ac:dyDescent="0.3">
      <c r="B294" s="61"/>
    </row>
    <row r="295" spans="2:2" s="56" customFormat="1" x14ac:dyDescent="0.3">
      <c r="B295" s="61"/>
    </row>
    <row r="296" spans="2:2" s="56" customFormat="1" x14ac:dyDescent="0.3">
      <c r="B296" s="61"/>
    </row>
    <row r="297" spans="2:2" s="56" customFormat="1" x14ac:dyDescent="0.3">
      <c r="B297" s="61"/>
    </row>
    <row r="298" spans="2:2" s="56" customFormat="1" x14ac:dyDescent="0.3">
      <c r="B298" s="61"/>
    </row>
    <row r="299" spans="2:2" s="56" customFormat="1" x14ac:dyDescent="0.3">
      <c r="B299" s="61"/>
    </row>
    <row r="300" spans="2:2" s="56" customFormat="1" x14ac:dyDescent="0.3">
      <c r="B300" s="61"/>
    </row>
    <row r="301" spans="2:2" s="56" customFormat="1" x14ac:dyDescent="0.3">
      <c r="B301" s="61"/>
    </row>
    <row r="302" spans="2:2" s="56" customFormat="1" x14ac:dyDescent="0.3">
      <c r="B302" s="61"/>
    </row>
    <row r="303" spans="2:2" s="56" customFormat="1" x14ac:dyDescent="0.3">
      <c r="B303" s="61"/>
    </row>
    <row r="304" spans="2:2" s="56" customFormat="1" x14ac:dyDescent="0.3">
      <c r="B304" s="61"/>
    </row>
    <row r="305" spans="2:2" s="56" customFormat="1" x14ac:dyDescent="0.3">
      <c r="B305" s="61"/>
    </row>
    <row r="306" spans="2:2" s="56" customFormat="1" x14ac:dyDescent="0.3">
      <c r="B306" s="61"/>
    </row>
    <row r="307" spans="2:2" s="56" customFormat="1" x14ac:dyDescent="0.3">
      <c r="B307" s="61"/>
    </row>
    <row r="308" spans="2:2" s="56" customFormat="1" x14ac:dyDescent="0.3">
      <c r="B308" s="61"/>
    </row>
    <row r="309" spans="2:2" s="56" customFormat="1" x14ac:dyDescent="0.3">
      <c r="B309" s="61"/>
    </row>
    <row r="310" spans="2:2" s="56" customFormat="1" x14ac:dyDescent="0.3">
      <c r="B310" s="61"/>
    </row>
    <row r="311" spans="2:2" s="56" customFormat="1" x14ac:dyDescent="0.3">
      <c r="B311" s="61"/>
    </row>
    <row r="312" spans="2:2" s="56" customFormat="1" x14ac:dyDescent="0.3">
      <c r="B312" s="61"/>
    </row>
    <row r="313" spans="2:2" s="56" customFormat="1" x14ac:dyDescent="0.3">
      <c r="B313" s="61"/>
    </row>
    <row r="314" spans="2:2" s="56" customFormat="1" x14ac:dyDescent="0.3">
      <c r="B314" s="61"/>
    </row>
    <row r="315" spans="2:2" s="56" customFormat="1" x14ac:dyDescent="0.3">
      <c r="B315" s="61"/>
    </row>
    <row r="316" spans="2:2" s="56" customFormat="1" x14ac:dyDescent="0.3">
      <c r="B316" s="61"/>
    </row>
    <row r="317" spans="2:2" s="56" customFormat="1" x14ac:dyDescent="0.3">
      <c r="B317" s="61"/>
    </row>
    <row r="318" spans="2:2" s="56" customFormat="1" x14ac:dyDescent="0.3">
      <c r="B318" s="61"/>
    </row>
    <row r="319" spans="2:2" s="56" customFormat="1" x14ac:dyDescent="0.3">
      <c r="B319" s="61"/>
    </row>
    <row r="320" spans="2:2" s="56" customFormat="1" x14ac:dyDescent="0.3">
      <c r="B320" s="61"/>
    </row>
    <row r="321" spans="2:2" s="56" customFormat="1" x14ac:dyDescent="0.3">
      <c r="B321" s="61"/>
    </row>
    <row r="322" spans="2:2" s="56" customFormat="1" x14ac:dyDescent="0.3">
      <c r="B322" s="61"/>
    </row>
    <row r="323" spans="2:2" s="56" customFormat="1" x14ac:dyDescent="0.3">
      <c r="B323" s="61"/>
    </row>
    <row r="324" spans="2:2" s="56" customFormat="1" x14ac:dyDescent="0.3">
      <c r="B324" s="61"/>
    </row>
    <row r="325" spans="2:2" s="56" customFormat="1" x14ac:dyDescent="0.3">
      <c r="B325" s="61"/>
    </row>
    <row r="326" spans="2:2" s="56" customFormat="1" x14ac:dyDescent="0.3">
      <c r="B326" s="61"/>
    </row>
    <row r="327" spans="2:2" s="56" customFormat="1" x14ac:dyDescent="0.3">
      <c r="B327" s="61"/>
    </row>
    <row r="328" spans="2:2" s="56" customFormat="1" x14ac:dyDescent="0.3">
      <c r="B328" s="61"/>
    </row>
    <row r="329" spans="2:2" s="56" customFormat="1" x14ac:dyDescent="0.3">
      <c r="B329" s="61"/>
    </row>
    <row r="330" spans="2:2" s="56" customFormat="1" x14ac:dyDescent="0.3">
      <c r="B330" s="61"/>
    </row>
    <row r="331" spans="2:2" s="56" customFormat="1" x14ac:dyDescent="0.3">
      <c r="B331" s="61"/>
    </row>
    <row r="332" spans="2:2" s="56" customFormat="1" x14ac:dyDescent="0.3">
      <c r="B332" s="61"/>
    </row>
    <row r="333" spans="2:2" s="56" customFormat="1" x14ac:dyDescent="0.3">
      <c r="B333" s="61"/>
    </row>
    <row r="334" spans="2:2" s="56" customFormat="1" x14ac:dyDescent="0.3">
      <c r="B334" s="61"/>
    </row>
    <row r="335" spans="2:2" s="56" customFormat="1" x14ac:dyDescent="0.3">
      <c r="B335" s="61"/>
    </row>
    <row r="336" spans="2:2" s="56" customFormat="1" x14ac:dyDescent="0.3">
      <c r="B336" s="61"/>
    </row>
    <row r="337" spans="2:2" s="56" customFormat="1" x14ac:dyDescent="0.3">
      <c r="B337" s="61"/>
    </row>
    <row r="338" spans="2:2" s="56" customFormat="1" x14ac:dyDescent="0.3">
      <c r="B338" s="61"/>
    </row>
    <row r="339" spans="2:2" s="56" customFormat="1" x14ac:dyDescent="0.3">
      <c r="B339" s="61"/>
    </row>
    <row r="340" spans="2:2" s="56" customFormat="1" x14ac:dyDescent="0.3">
      <c r="B340" s="61"/>
    </row>
    <row r="341" spans="2:2" s="56" customFormat="1" x14ac:dyDescent="0.3">
      <c r="B341" s="61"/>
    </row>
    <row r="342" spans="2:2" s="56" customFormat="1" x14ac:dyDescent="0.3">
      <c r="B342" s="61"/>
    </row>
    <row r="343" spans="2:2" s="56" customFormat="1" x14ac:dyDescent="0.3">
      <c r="B343" s="61"/>
    </row>
    <row r="344" spans="2:2" s="56" customFormat="1" x14ac:dyDescent="0.3">
      <c r="B344" s="61"/>
    </row>
    <row r="345" spans="2:2" s="56" customFormat="1" x14ac:dyDescent="0.3">
      <c r="B345" s="61"/>
    </row>
    <row r="346" spans="2:2" s="56" customFormat="1" x14ac:dyDescent="0.3">
      <c r="B346" s="61"/>
    </row>
    <row r="347" spans="2:2" s="56" customFormat="1" x14ac:dyDescent="0.3">
      <c r="B347" s="61"/>
    </row>
    <row r="348" spans="2:2" s="56" customFormat="1" x14ac:dyDescent="0.3">
      <c r="B348" s="61"/>
    </row>
    <row r="349" spans="2:2" s="56" customFormat="1" x14ac:dyDescent="0.3">
      <c r="B349" s="61"/>
    </row>
    <row r="350" spans="2:2" s="56" customFormat="1" x14ac:dyDescent="0.3">
      <c r="B350" s="61"/>
    </row>
    <row r="351" spans="2:2" s="56" customFormat="1" x14ac:dyDescent="0.3">
      <c r="B351" s="61"/>
    </row>
    <row r="352" spans="2:2" s="56" customFormat="1" x14ac:dyDescent="0.3">
      <c r="B352" s="61"/>
    </row>
    <row r="353" spans="2:2" s="56" customFormat="1" x14ac:dyDescent="0.3">
      <c r="B353" s="61"/>
    </row>
    <row r="354" spans="2:2" s="56" customFormat="1" x14ac:dyDescent="0.3">
      <c r="B354" s="61"/>
    </row>
    <row r="355" spans="2:2" s="56" customFormat="1" x14ac:dyDescent="0.3">
      <c r="B355" s="61"/>
    </row>
    <row r="356" spans="2:2" s="56" customFormat="1" x14ac:dyDescent="0.3">
      <c r="B356" s="61"/>
    </row>
    <row r="357" spans="2:2" s="56" customFormat="1" x14ac:dyDescent="0.3">
      <c r="B357" s="61"/>
    </row>
    <row r="358" spans="2:2" s="56" customFormat="1" x14ac:dyDescent="0.3">
      <c r="B358" s="61"/>
    </row>
    <row r="359" spans="2:2" s="56" customFormat="1" x14ac:dyDescent="0.3">
      <c r="B359" s="61"/>
    </row>
    <row r="360" spans="2:2" s="56" customFormat="1" x14ac:dyDescent="0.3">
      <c r="B360" s="61"/>
    </row>
    <row r="361" spans="2:2" s="56" customFormat="1" x14ac:dyDescent="0.3">
      <c r="B361" s="61"/>
    </row>
    <row r="362" spans="2:2" s="56" customFormat="1" x14ac:dyDescent="0.3">
      <c r="B362" s="61"/>
    </row>
    <row r="363" spans="2:2" s="56" customFormat="1" x14ac:dyDescent="0.3">
      <c r="B363" s="61"/>
    </row>
    <row r="364" spans="2:2" s="56" customFormat="1" x14ac:dyDescent="0.3">
      <c r="B364" s="61"/>
    </row>
    <row r="365" spans="2:2" s="56" customFormat="1" x14ac:dyDescent="0.3">
      <c r="B365" s="61"/>
    </row>
    <row r="366" spans="2:2" s="56" customFormat="1" x14ac:dyDescent="0.3">
      <c r="B366" s="61"/>
    </row>
    <row r="367" spans="2:2" s="56" customFormat="1" x14ac:dyDescent="0.3">
      <c r="B367" s="61"/>
    </row>
    <row r="368" spans="2:2" s="56" customFormat="1" x14ac:dyDescent="0.3">
      <c r="B368" s="61"/>
    </row>
    <row r="369" spans="2:2" s="56" customFormat="1" x14ac:dyDescent="0.3">
      <c r="B369" s="61"/>
    </row>
    <row r="370" spans="2:2" s="56" customFormat="1" x14ac:dyDescent="0.3">
      <c r="B370" s="61"/>
    </row>
    <row r="371" spans="2:2" s="56" customFormat="1" x14ac:dyDescent="0.3">
      <c r="B371" s="61"/>
    </row>
    <row r="372" spans="2:2" s="56" customFormat="1" x14ac:dyDescent="0.3">
      <c r="B372" s="61"/>
    </row>
    <row r="373" spans="2:2" s="56" customFormat="1" x14ac:dyDescent="0.3">
      <c r="B373" s="61"/>
    </row>
    <row r="374" spans="2:2" s="56" customFormat="1" x14ac:dyDescent="0.3">
      <c r="B374" s="61"/>
    </row>
    <row r="375" spans="2:2" s="56" customFormat="1" x14ac:dyDescent="0.3">
      <c r="B375" s="61"/>
    </row>
    <row r="376" spans="2:2" s="56" customFormat="1" x14ac:dyDescent="0.3">
      <c r="B376" s="61"/>
    </row>
    <row r="377" spans="2:2" s="56" customFormat="1" x14ac:dyDescent="0.3">
      <c r="B377" s="61"/>
    </row>
    <row r="378" spans="2:2" s="56" customFormat="1" x14ac:dyDescent="0.3">
      <c r="B378" s="61"/>
    </row>
    <row r="379" spans="2:2" s="56" customFormat="1" x14ac:dyDescent="0.3">
      <c r="B379" s="61"/>
    </row>
    <row r="380" spans="2:2" s="56" customFormat="1" x14ac:dyDescent="0.3">
      <c r="B380" s="61"/>
    </row>
    <row r="381" spans="2:2" s="56" customFormat="1" x14ac:dyDescent="0.3">
      <c r="B381" s="61"/>
    </row>
    <row r="382" spans="2:2" s="56" customFormat="1" x14ac:dyDescent="0.3">
      <c r="B382" s="61"/>
    </row>
    <row r="383" spans="2:2" s="56" customFormat="1" x14ac:dyDescent="0.3">
      <c r="B383" s="61"/>
    </row>
    <row r="384" spans="2:2" s="56" customFormat="1" x14ac:dyDescent="0.3">
      <c r="B384" s="61"/>
    </row>
    <row r="385" spans="2:2" s="56" customFormat="1" x14ac:dyDescent="0.3">
      <c r="B385" s="61"/>
    </row>
  </sheetData>
  <mergeCells count="3">
    <mergeCell ref="D3:L3"/>
    <mergeCell ref="M3:U3"/>
    <mergeCell ref="D1: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Suppl.TableS1_postpartum age</vt:lpstr>
    </vt:vector>
  </TitlesOfParts>
  <Company>Nestle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rdsabatima</dc:creator>
  <cp:lastModifiedBy>MDPI</cp:lastModifiedBy>
  <dcterms:created xsi:type="dcterms:W3CDTF">2019-07-14T15:35:17Z</dcterms:created>
  <dcterms:modified xsi:type="dcterms:W3CDTF">2019-08-03T06:46:58Z</dcterms:modified>
</cp:coreProperties>
</file>