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les/Desktop/PWS Nutrients/"/>
    </mc:Choice>
  </mc:AlternateContent>
  <xr:revisionPtr revIDLastSave="0" documentId="13_ncr:1_{2153FAE1-925B-174D-9B5B-49F7320B521F}" xr6:coauthVersionLast="45" xr6:coauthVersionMax="45" xr10:uidLastSave="{00000000-0000-0000-0000-000000000000}"/>
  <bookViews>
    <workbookView xWindow="6760" yWindow="460" windowWidth="28080" windowHeight="26980" xr2:uid="{ECB95D0E-C766-A348-AAA3-61F3A91F20FB}"/>
  </bookViews>
  <sheets>
    <sheet name="Table S1" sheetId="3" r:id="rId1"/>
    <sheet name="Table S2" sheetId="1" r:id="rId2"/>
  </sheets>
  <definedNames>
    <definedName name="_xlnm._FilterDatabase" localSheetId="0" hidden="1">'Table S1'!$B$5:$H$5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9" i="3" l="1"/>
</calcChain>
</file>

<file path=xl/sharedStrings.xml><?xml version="1.0" encoding="utf-8"?>
<sst xmlns="http://schemas.openxmlformats.org/spreadsheetml/2006/main" count="100" uniqueCount="81">
  <si>
    <t xml:space="preserve">  Meat (% kcal)</t>
  </si>
  <si>
    <t xml:space="preserve">  Fruit (% kcal)</t>
  </si>
  <si>
    <t xml:space="preserve">  HOMA-IR</t>
  </si>
  <si>
    <t xml:space="preserve">  BMI-SDS</t>
  </si>
  <si>
    <t>Physiologic variables</t>
  </si>
  <si>
    <t>p val</t>
  </si>
  <si>
    <t>r</t>
  </si>
  <si>
    <t>Prevotella</t>
  </si>
  <si>
    <t>Murimonas</t>
  </si>
  <si>
    <t>Lactobacillus</t>
  </si>
  <si>
    <t>Lachnoclostridium</t>
  </si>
  <si>
    <t>Klebsiella</t>
  </si>
  <si>
    <t>Eubacterium</t>
  </si>
  <si>
    <t>Alistipes</t>
  </si>
  <si>
    <t>Dietary variables</t>
  </si>
  <si>
    <t>p adj</t>
  </si>
  <si>
    <t>S.E.</t>
  </si>
  <si>
    <t>Fold Change (log2)</t>
  </si>
  <si>
    <t>Table S1. Differentially abundant OTUs between NW and OWO groups.</t>
  </si>
  <si>
    <t>Gracilibacter</t>
  </si>
  <si>
    <t>Oscillibacter</t>
  </si>
  <si>
    <t>Barnesiella</t>
  </si>
  <si>
    <t>Methanobrevibacter</t>
  </si>
  <si>
    <t>Anaerostipes</t>
  </si>
  <si>
    <t>Parabacteroides</t>
  </si>
  <si>
    <t>Faecalibacterium</t>
  </si>
  <si>
    <t>Clostridium</t>
  </si>
  <si>
    <t>Neglecta</t>
  </si>
  <si>
    <t>Phascolarctobacterium</t>
  </si>
  <si>
    <t>Hungateiclostridium</t>
  </si>
  <si>
    <t>Bifidobacterium</t>
  </si>
  <si>
    <t>Akkermansia</t>
  </si>
  <si>
    <t>Christensenella</t>
  </si>
  <si>
    <t>Fusicatenibacter</t>
  </si>
  <si>
    <t>Terrisporobacter</t>
  </si>
  <si>
    <t>Kineothrix</t>
  </si>
  <si>
    <t>Escherichia</t>
  </si>
  <si>
    <t>Ihubacter</t>
  </si>
  <si>
    <t>Collinsella</t>
  </si>
  <si>
    <t>Erysipelatoclostridium</t>
  </si>
  <si>
    <t>Blautia</t>
  </si>
  <si>
    <t>Intestinimonas</t>
  </si>
  <si>
    <t>Ruminococcus</t>
  </si>
  <si>
    <t>Flintibacter</t>
  </si>
  <si>
    <t>Agathobaculum</t>
  </si>
  <si>
    <t>Dorea</t>
  </si>
  <si>
    <t>Turicibacter</t>
  </si>
  <si>
    <t>Bacteroides</t>
  </si>
  <si>
    <t>Romboutsia</t>
  </si>
  <si>
    <t>Slackia</t>
  </si>
  <si>
    <t>Coprococcus</t>
  </si>
  <si>
    <t>Roseburia</t>
  </si>
  <si>
    <t>Raoultibacter</t>
  </si>
  <si>
    <t>Hespellia</t>
  </si>
  <si>
    <t>Gemmiger</t>
  </si>
  <si>
    <t>Vallitalea</t>
  </si>
  <si>
    <t>Intestinibacter</t>
  </si>
  <si>
    <t>Eggerthella</t>
  </si>
  <si>
    <t>Anaerobacterium</t>
  </si>
  <si>
    <t>Enterorhabdus</t>
  </si>
  <si>
    <t>Senegalimassilia</t>
  </si>
  <si>
    <t>Streptococcus</t>
  </si>
  <si>
    <t>Dialister</t>
  </si>
  <si>
    <t>Adlercreutzia</t>
  </si>
  <si>
    <t>Holdemanella</t>
  </si>
  <si>
    <t>NW          mean</t>
  </si>
  <si>
    <t>OWO         mean</t>
  </si>
  <si>
    <t>OTU (Genus)</t>
  </si>
  <si>
    <t>p value</t>
  </si>
  <si>
    <t xml:space="preserve">  Insulin (mU/L)</t>
  </si>
  <si>
    <t xml:space="preserve">  Triglycerides (mg/dL)</t>
  </si>
  <si>
    <t xml:space="preserve">  Cholesterol (mg/dL)</t>
  </si>
  <si>
    <t xml:space="preserve">  LDL-Cholesterol (mg/dL)</t>
  </si>
  <si>
    <t xml:space="preserve">  HDL-Cholesterol (mg/dL)</t>
  </si>
  <si>
    <t>Table S2. Correlations between selected OTUs (genus) and the indicated physiologic and dietary variables.</t>
  </si>
  <si>
    <r>
      <t xml:space="preserve">Relationships between normalized count number for each OTU and the physiologic and dietary variables were explored using non-parametric Spearman's correlation (n=31). </t>
    </r>
    <r>
      <rPr>
        <b/>
        <sz val="10"/>
        <color rgb="FFF13145"/>
        <rFont val="Arial"/>
        <family val="2"/>
      </rPr>
      <t>Red</t>
    </r>
    <r>
      <rPr>
        <sz val="10"/>
        <color theme="1"/>
        <rFont val="Arial"/>
        <family val="2"/>
      </rPr>
      <t xml:space="preserve"> font indicates p&lt;0.05 and </t>
    </r>
    <r>
      <rPr>
        <b/>
        <sz val="10"/>
        <color rgb="FFD36A06"/>
        <rFont val="Arial"/>
        <family val="2"/>
      </rPr>
      <t>orange</t>
    </r>
    <r>
      <rPr>
        <sz val="10"/>
        <color theme="1"/>
        <rFont val="Arial"/>
        <family val="2"/>
      </rPr>
      <t xml:space="preserve"> font indicates p&lt;0.01.</t>
    </r>
  </si>
  <si>
    <t xml:space="preserve">  Energy intake (kcal/day)</t>
  </si>
  <si>
    <t xml:space="preserve">  Glucose (mg/dL)</t>
  </si>
  <si>
    <t xml:space="preserve">  Fat mass (%)</t>
  </si>
  <si>
    <t>Unknowns</t>
  </si>
  <si>
    <t>Normalized count numbers were used to compare NW (n=12) and OWO (n=19) groups. OTUs at the genus level with mean counts (including all samples) lower than 50 were excluded. Significance assessed with Wald test. False discovery rate was adjusted using the Benjamin-Holchberg method (p adj).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</si>
</sst>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E+00"/>
  </numFmts>
  <fonts count="1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F03246"/>
      <name val="Arial"/>
      <family val="2"/>
    </font>
    <font>
      <sz val="10"/>
      <color rgb="FFF03246"/>
      <name val="Arial"/>
      <family val="2"/>
    </font>
    <font>
      <b/>
      <sz val="10"/>
      <color theme="1"/>
      <name val="Arial"/>
      <family val="2"/>
    </font>
    <font>
      <b/>
      <sz val="10"/>
      <color rgb="FFE57406"/>
      <name val="Arial"/>
      <family val="2"/>
    </font>
    <font>
      <b/>
      <sz val="12"/>
      <color theme="1"/>
      <name val="Arial"/>
      <family val="2"/>
    </font>
    <font>
      <b/>
      <sz val="10"/>
      <color rgb="FFF13145"/>
      <name val="Arial"/>
      <family val="2"/>
    </font>
    <font>
      <b/>
      <sz val="10"/>
      <color rgb="FFD36A0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2">
    <xf numFmtId="0" fontId="0" fillId="0" borderId="0"/>
    <xf numFmtId="0" fontId="11" fillId="0" borderId="0"/>
  </cellStyleXfs>
  <cellXfs count="4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2" fillId="0" borderId="0" xfId="1" applyFont="1"/>
    <xf numFmtId="165" fontId="12" fillId="0" borderId="0" xfId="1" applyNumberFormat="1" applyFont="1" applyAlignment="1">
      <alignment horizontal="center"/>
    </xf>
    <xf numFmtId="2" fontId="12" fillId="0" borderId="0" xfId="1" applyNumberFormat="1" applyFont="1" applyAlignment="1">
      <alignment horizontal="center"/>
    </xf>
    <xf numFmtId="1" fontId="12" fillId="0" borderId="0" xfId="1" applyNumberFormat="1" applyFont="1" applyAlignment="1">
      <alignment horizontal="center"/>
    </xf>
    <xf numFmtId="166" fontId="12" fillId="0" borderId="0" xfId="1" applyNumberFormat="1" applyFont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vertical="center"/>
    </xf>
    <xf numFmtId="0" fontId="9" fillId="2" borderId="0" xfId="1" applyFont="1" applyFill="1" applyAlignment="1">
      <alignment horizontal="center" vertical="center"/>
    </xf>
    <xf numFmtId="0" fontId="12" fillId="0" borderId="0" xfId="1" applyFont="1" applyAlignment="1">
      <alignment vertical="center" wrapText="1"/>
    </xf>
    <xf numFmtId="0" fontId="14" fillId="0" borderId="0" xfId="1" applyFont="1"/>
    <xf numFmtId="0" fontId="15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4" fillId="0" borderId="2" xfId="1" applyFont="1" applyBorder="1"/>
    <xf numFmtId="1" fontId="1" fillId="0" borderId="2" xfId="0" applyNumberFormat="1" applyFont="1" applyBorder="1" applyAlignment="1">
      <alignment horizontal="center"/>
    </xf>
    <xf numFmtId="2" fontId="12" fillId="0" borderId="2" xfId="1" applyNumberFormat="1" applyFont="1" applyBorder="1" applyAlignment="1">
      <alignment horizontal="center"/>
    </xf>
    <xf numFmtId="165" fontId="12" fillId="0" borderId="2" xfId="1" applyNumberFormat="1" applyFont="1" applyBorder="1" applyAlignment="1">
      <alignment horizontal="center"/>
    </xf>
    <xf numFmtId="0" fontId="13" fillId="0" borderId="0" xfId="1" applyFont="1"/>
  </cellXfs>
  <cellStyles count="2">
    <cellStyle name="Normal" xfId="0" builtinId="0"/>
    <cellStyle name="Normal 2" xfId="1" xr:uid="{B7657A1F-8C53-994F-B096-20183014CE91}"/>
  </cellStyles>
  <dxfs count="0"/>
  <tableStyles count="0" defaultTableStyle="TableStyleMedium2" defaultPivotStyle="PivotStyleLight16"/>
  <colors>
    <mruColors>
      <color rgb="FFD36A06"/>
      <color rgb="FFF131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B9C66-8197-054A-A647-BFE740D323CA}">
  <dimension ref="A1:I59"/>
  <sheetViews>
    <sheetView showGridLines="0" showRowColHeaders="0" tabSelected="1" zoomScale="150" zoomScaleNormal="150" workbookViewId="0"/>
  </sheetViews>
  <sheetFormatPr baseColWidth="10" defaultColWidth="0" defaultRowHeight="0" customHeight="1" zeroHeight="1"/>
  <cols>
    <col min="1" max="1" width="8.83203125" style="22" customWidth="1"/>
    <col min="2" max="2" width="21.1640625" style="22" customWidth="1"/>
    <col min="3" max="4" width="9.33203125" style="22" customWidth="1"/>
    <col min="5" max="5" width="12.6640625" style="22" customWidth="1"/>
    <col min="6" max="6" width="8.83203125" style="22" customWidth="1"/>
    <col min="7" max="8" width="10.1640625" style="22" customWidth="1"/>
    <col min="9" max="9" width="0" style="22" hidden="1" customWidth="1"/>
    <col min="10" max="16384" width="8.83203125" style="22" hidden="1"/>
  </cols>
  <sheetData>
    <row r="1" spans="2:8" ht="13"/>
    <row r="2" spans="2:8" ht="13">
      <c r="B2" s="39" t="s">
        <v>18</v>
      </c>
      <c r="C2" s="39"/>
      <c r="D2" s="39"/>
      <c r="E2" s="39"/>
      <c r="F2" s="39"/>
      <c r="G2" s="39"/>
      <c r="H2" s="39"/>
    </row>
    <row r="3" spans="2:8" ht="40" customHeight="1">
      <c r="B3" s="31" t="s">
        <v>80</v>
      </c>
      <c r="C3" s="31"/>
      <c r="D3" s="31"/>
      <c r="E3" s="31"/>
      <c r="F3" s="31"/>
      <c r="G3" s="31"/>
      <c r="H3" s="31"/>
    </row>
    <row r="4" spans="2:8" ht="13"/>
    <row r="5" spans="2:8" ht="29" customHeight="1">
      <c r="B5" s="29" t="s">
        <v>67</v>
      </c>
      <c r="C5" s="28" t="s">
        <v>65</v>
      </c>
      <c r="D5" s="28" t="s">
        <v>66</v>
      </c>
      <c r="E5" s="28" t="s">
        <v>17</v>
      </c>
      <c r="F5" s="30" t="s">
        <v>16</v>
      </c>
      <c r="G5" s="30" t="s">
        <v>5</v>
      </c>
      <c r="H5" s="30" t="s">
        <v>15</v>
      </c>
    </row>
    <row r="6" spans="2:8" ht="15" customHeight="1">
      <c r="B6" s="32" t="s">
        <v>11</v>
      </c>
      <c r="C6" s="25">
        <v>0.91666666666666696</v>
      </c>
      <c r="D6" s="25">
        <v>182</v>
      </c>
      <c r="E6" s="24">
        <v>7.6333255222825542</v>
      </c>
      <c r="F6" s="24">
        <v>1.0050437765571509</v>
      </c>
      <c r="G6" s="26">
        <v>1.7339986564896593E-12</v>
      </c>
      <c r="H6" s="26">
        <v>9.5370000000000003E-11</v>
      </c>
    </row>
    <row r="7" spans="2:8" ht="15" customHeight="1">
      <c r="B7" s="32" t="s">
        <v>8</v>
      </c>
      <c r="C7" s="25">
        <v>272.33333333333297</v>
      </c>
      <c r="D7" s="25">
        <v>122.421052631579</v>
      </c>
      <c r="E7" s="24">
        <v>-1.1535218993948919</v>
      </c>
      <c r="F7" s="24">
        <v>0.66822997495968406</v>
      </c>
      <c r="G7" s="26">
        <v>1.3127073386642296E-4</v>
      </c>
      <c r="H7" s="23">
        <v>3.609952E-3</v>
      </c>
    </row>
    <row r="8" spans="2:8" ht="15" customHeight="1">
      <c r="B8" s="32" t="s">
        <v>13</v>
      </c>
      <c r="C8" s="25">
        <v>257.16666666666703</v>
      </c>
      <c r="D8" s="25">
        <v>92</v>
      </c>
      <c r="E8" s="24">
        <v>-1.4829978897925677</v>
      </c>
      <c r="F8" s="24">
        <v>0.49877030942602757</v>
      </c>
      <c r="G8" s="23">
        <v>2.5408671159867762E-3</v>
      </c>
      <c r="H8" s="23">
        <v>4.6582560000000002E-2</v>
      </c>
    </row>
    <row r="9" spans="2:8" ht="15" customHeight="1">
      <c r="B9" s="32" t="s">
        <v>10</v>
      </c>
      <c r="C9" s="25">
        <v>157.5</v>
      </c>
      <c r="D9" s="25">
        <v>79</v>
      </c>
      <c r="E9" s="24">
        <v>-0.99542727021017596</v>
      </c>
      <c r="F9" s="24">
        <v>0.44946313504690277</v>
      </c>
      <c r="G9" s="23">
        <v>1.418574996779347E-2</v>
      </c>
      <c r="H9" s="23">
        <v>0.19505410000000001</v>
      </c>
    </row>
    <row r="10" spans="2:8" ht="15" customHeight="1">
      <c r="B10" s="32" t="s">
        <v>12</v>
      </c>
      <c r="C10" s="25">
        <v>1390.0833333333301</v>
      </c>
      <c r="D10" s="25">
        <v>1855.4736842105301</v>
      </c>
      <c r="E10" s="24">
        <v>0.41661616687833219</v>
      </c>
      <c r="F10" s="24">
        <v>0.20871766189407431</v>
      </c>
      <c r="G10" s="23">
        <v>1.8335528709702679E-2</v>
      </c>
      <c r="H10" s="23">
        <v>0.2016908</v>
      </c>
    </row>
    <row r="11" spans="2:8" ht="15" customHeight="1">
      <c r="B11" s="32" t="s">
        <v>7</v>
      </c>
      <c r="C11" s="25">
        <v>523.25</v>
      </c>
      <c r="D11" s="25">
        <v>75.105263157894697</v>
      </c>
      <c r="E11" s="24">
        <v>-2.8005144902235322</v>
      </c>
      <c r="F11" s="24">
        <v>0.88653795289654469</v>
      </c>
      <c r="G11" s="23">
        <v>3.4315972595459855E-2</v>
      </c>
      <c r="H11" s="23">
        <v>0.26962550000000002</v>
      </c>
    </row>
    <row r="12" spans="2:8" ht="15" customHeight="1">
      <c r="B12" s="32" t="s">
        <v>9</v>
      </c>
      <c r="C12" s="25">
        <v>62.5833333333333</v>
      </c>
      <c r="D12" s="25">
        <v>380.89473684210498</v>
      </c>
      <c r="E12" s="24">
        <v>2.6055419460331524</v>
      </c>
      <c r="F12" s="24">
        <v>0.6590039939822786</v>
      </c>
      <c r="G12" s="23">
        <v>4.0446661567718582E-2</v>
      </c>
      <c r="H12" s="23">
        <v>0.27807080000000001</v>
      </c>
    </row>
    <row r="13" spans="2:8" ht="15" customHeight="1">
      <c r="B13" s="32" t="s">
        <v>19</v>
      </c>
      <c r="C13" s="25">
        <v>382.83333333333297</v>
      </c>
      <c r="D13" s="25">
        <v>132.842105263158</v>
      </c>
      <c r="E13" s="24">
        <v>-1.5270039591178015</v>
      </c>
      <c r="F13" s="24">
        <v>0.72592178473637292</v>
      </c>
      <c r="G13" s="23">
        <v>5.8295683456786998E-2</v>
      </c>
      <c r="H13" s="23">
        <v>0.3002012</v>
      </c>
    </row>
    <row r="14" spans="2:8" ht="15" customHeight="1">
      <c r="B14" s="32" t="s">
        <v>20</v>
      </c>
      <c r="C14" s="25">
        <v>318.58333333333297</v>
      </c>
      <c r="D14" s="25">
        <v>151.31578947368399</v>
      </c>
      <c r="E14" s="24">
        <v>-1.0741082568379785</v>
      </c>
      <c r="F14" s="24">
        <v>0.53377009504252015</v>
      </c>
      <c r="G14" s="23">
        <v>5.8665485053498403E-2</v>
      </c>
      <c r="H14" s="23">
        <v>0.3002012</v>
      </c>
    </row>
    <row r="15" spans="2:8" ht="15" customHeight="1">
      <c r="B15" s="32" t="s">
        <v>21</v>
      </c>
      <c r="C15" s="25">
        <v>158.416666666667</v>
      </c>
      <c r="D15" s="25">
        <v>61.842105263157897</v>
      </c>
      <c r="E15" s="24">
        <v>-1.3570627879186223</v>
      </c>
      <c r="F15" s="24">
        <v>0.72696324017878233</v>
      </c>
      <c r="G15" s="23">
        <v>6.2387012734734106E-2</v>
      </c>
      <c r="H15" s="23">
        <v>0.3002012</v>
      </c>
    </row>
    <row r="16" spans="2:8" ht="15" customHeight="1">
      <c r="B16" s="32" t="s">
        <v>22</v>
      </c>
      <c r="C16" s="25">
        <v>462.66666666666703</v>
      </c>
      <c r="D16" s="25">
        <v>113.368421052632</v>
      </c>
      <c r="E16" s="24">
        <v>-2.0289543307564784</v>
      </c>
      <c r="F16" s="24">
        <v>1.0829063006014354</v>
      </c>
      <c r="G16" s="23">
        <v>6.549844279634863E-2</v>
      </c>
      <c r="H16" s="23">
        <v>0.3002012</v>
      </c>
    </row>
    <row r="17" spans="2:8" ht="15" customHeight="1">
      <c r="B17" s="32" t="s">
        <v>23</v>
      </c>
      <c r="C17" s="25">
        <v>1405.3333333333301</v>
      </c>
      <c r="D17" s="25">
        <v>836.78947368421098</v>
      </c>
      <c r="E17" s="24">
        <v>-0.74797575769116109</v>
      </c>
      <c r="F17" s="24">
        <v>0.43219351176028398</v>
      </c>
      <c r="G17" s="23">
        <v>8.195884873980358E-2</v>
      </c>
      <c r="H17" s="23">
        <v>0.34674899999999997</v>
      </c>
    </row>
    <row r="18" spans="2:8" ht="15" customHeight="1">
      <c r="B18" s="32" t="s">
        <v>24</v>
      </c>
      <c r="C18" s="25">
        <v>158.5</v>
      </c>
      <c r="D18" s="25">
        <v>82.368421052631604</v>
      </c>
      <c r="E18" s="24">
        <v>-0.94431960176301166</v>
      </c>
      <c r="F18" s="24">
        <v>0.54336026135117999</v>
      </c>
      <c r="G18" s="23">
        <v>0.10539113892765054</v>
      </c>
      <c r="H18" s="23">
        <v>0.41403659999999998</v>
      </c>
    </row>
    <row r="19" spans="2:8" ht="15" customHeight="1">
      <c r="B19" s="32" t="s">
        <v>25</v>
      </c>
      <c r="C19" s="25">
        <v>1289.0833333333301</v>
      </c>
      <c r="D19" s="25">
        <v>2018.6315789473699</v>
      </c>
      <c r="E19" s="24">
        <v>0.64703209765068437</v>
      </c>
      <c r="F19" s="24">
        <v>0.42088017217997187</v>
      </c>
      <c r="G19" s="23">
        <v>0.11365947679247999</v>
      </c>
      <c r="H19" s="23">
        <v>0.41675139999999999</v>
      </c>
    </row>
    <row r="20" spans="2:8" ht="15" customHeight="1">
      <c r="B20" s="32" t="s">
        <v>26</v>
      </c>
      <c r="C20" s="25">
        <v>1392.5833333333301</v>
      </c>
      <c r="D20" s="25">
        <v>674.57894736842104</v>
      </c>
      <c r="E20" s="24">
        <v>-1.0457044624584049</v>
      </c>
      <c r="F20" s="24">
        <v>0.66234800816025352</v>
      </c>
      <c r="G20" s="23">
        <v>0.12767540498392921</v>
      </c>
      <c r="H20" s="23">
        <v>0.4388842</v>
      </c>
    </row>
    <row r="21" spans="2:8" ht="15" customHeight="1">
      <c r="B21" s="32" t="s">
        <v>27</v>
      </c>
      <c r="C21" s="25">
        <v>156.333333333333</v>
      </c>
      <c r="D21" s="25">
        <v>82.263157894736807</v>
      </c>
      <c r="E21" s="24">
        <v>-0.92630706223813908</v>
      </c>
      <c r="F21" s="24">
        <v>0.59622379267007986</v>
      </c>
      <c r="G21" s="23">
        <v>0.13579701190206347</v>
      </c>
      <c r="H21" s="23">
        <v>0.43934329999999999</v>
      </c>
    </row>
    <row r="22" spans="2:8" ht="15" customHeight="1">
      <c r="B22" s="32" t="s">
        <v>28</v>
      </c>
      <c r="C22" s="25">
        <v>244.666666666667</v>
      </c>
      <c r="D22" s="25">
        <v>92.631578947368396</v>
      </c>
      <c r="E22" s="24">
        <v>-1.4012415520409849</v>
      </c>
      <c r="F22" s="24">
        <v>0.92920104708039264</v>
      </c>
      <c r="G22" s="23">
        <v>0.15152233212992988</v>
      </c>
      <c r="H22" s="23">
        <v>0.46298489999999998</v>
      </c>
    </row>
    <row r="23" spans="2:8" ht="15" customHeight="1">
      <c r="B23" s="32" t="s">
        <v>79</v>
      </c>
      <c r="C23" s="25">
        <v>176.75</v>
      </c>
      <c r="D23" s="25">
        <v>114.631578947368</v>
      </c>
      <c r="E23" s="24">
        <v>-0.62470567953608269</v>
      </c>
      <c r="F23" s="24">
        <v>0.50844050270493568</v>
      </c>
      <c r="G23" s="23">
        <v>0.16833210938712301</v>
      </c>
      <c r="H23" s="23">
        <v>0.48727720000000002</v>
      </c>
    </row>
    <row r="24" spans="2:8" ht="15" customHeight="1">
      <c r="B24" s="32" t="s">
        <v>29</v>
      </c>
      <c r="C24" s="25">
        <v>120.75</v>
      </c>
      <c r="D24" s="25">
        <v>188.105263157895</v>
      </c>
      <c r="E24" s="24">
        <v>0.63951702676213396</v>
      </c>
      <c r="F24" s="24">
        <v>0.59339934124319071</v>
      </c>
      <c r="G24" s="23">
        <v>0.20085786634166303</v>
      </c>
      <c r="H24" s="23">
        <v>0.54173190000000004</v>
      </c>
    </row>
    <row r="25" spans="2:8" ht="15" customHeight="1">
      <c r="B25" s="32" t="s">
        <v>30</v>
      </c>
      <c r="C25" s="25">
        <v>3444.0833333333298</v>
      </c>
      <c r="D25" s="25">
        <v>4427.5789473684199</v>
      </c>
      <c r="E25" s="24">
        <v>0.36239798091479108</v>
      </c>
      <c r="F25" s="24">
        <v>0.3366596198647514</v>
      </c>
      <c r="G25" s="23">
        <v>0.20803046443710121</v>
      </c>
      <c r="H25" s="23">
        <v>0.54173190000000004</v>
      </c>
    </row>
    <row r="26" spans="2:8" ht="15" customHeight="1">
      <c r="B26" s="32" t="s">
        <v>31</v>
      </c>
      <c r="C26" s="25">
        <v>451.91666666666703</v>
      </c>
      <c r="D26" s="25">
        <v>983.21052631578902</v>
      </c>
      <c r="E26" s="24">
        <v>1.1214435968607888</v>
      </c>
      <c r="F26" s="24">
        <v>1.0043280863490844</v>
      </c>
      <c r="G26" s="23">
        <v>0.21669274400973418</v>
      </c>
      <c r="H26" s="23">
        <v>0.54173190000000004</v>
      </c>
    </row>
    <row r="27" spans="2:8" ht="15" customHeight="1">
      <c r="B27" s="32" t="s">
        <v>32</v>
      </c>
      <c r="C27" s="25">
        <v>173.166666666667</v>
      </c>
      <c r="D27" s="25">
        <v>91.736842105263193</v>
      </c>
      <c r="E27" s="24">
        <v>-0.91658809750095827</v>
      </c>
      <c r="F27" s="24">
        <v>0.74053426646795051</v>
      </c>
      <c r="G27" s="23">
        <v>0.22867375696674819</v>
      </c>
      <c r="H27" s="23">
        <v>0.54466700000000001</v>
      </c>
    </row>
    <row r="28" spans="2:8" ht="15" customHeight="1">
      <c r="B28" s="32" t="s">
        <v>33</v>
      </c>
      <c r="C28" s="25">
        <v>284.66666666666703</v>
      </c>
      <c r="D28" s="25">
        <v>455.84210526315798</v>
      </c>
      <c r="E28" s="24">
        <v>0.67926062061421677</v>
      </c>
      <c r="F28" s="24">
        <v>0.59516828919090159</v>
      </c>
      <c r="G28" s="23">
        <v>0.24963601768599442</v>
      </c>
      <c r="H28" s="23">
        <v>0.54466700000000001</v>
      </c>
    </row>
    <row r="29" spans="2:8" ht="15" customHeight="1">
      <c r="B29" s="32" t="s">
        <v>34</v>
      </c>
      <c r="C29" s="25">
        <v>422.75</v>
      </c>
      <c r="D29" s="25">
        <v>196.894736842105</v>
      </c>
      <c r="E29" s="24">
        <v>-1.1023802073027444</v>
      </c>
      <c r="F29" s="24">
        <v>0.9603643275143805</v>
      </c>
      <c r="G29" s="23">
        <v>0.25518937455827662</v>
      </c>
      <c r="H29" s="23">
        <v>0.54466700000000001</v>
      </c>
    </row>
    <row r="30" spans="2:8" ht="15" customHeight="1">
      <c r="B30" s="32" t="s">
        <v>35</v>
      </c>
      <c r="C30" s="25">
        <v>101.666666666667</v>
      </c>
      <c r="D30" s="25">
        <v>118.526315789474</v>
      </c>
      <c r="E30" s="24">
        <v>0.22136066690755088</v>
      </c>
      <c r="F30" s="24">
        <v>0.35907003398954329</v>
      </c>
      <c r="G30" s="23">
        <v>0.27192965654246459</v>
      </c>
      <c r="H30" s="23">
        <v>0.54466700000000001</v>
      </c>
    </row>
    <row r="31" spans="2:8" ht="15" customHeight="1">
      <c r="B31" s="32" t="s">
        <v>36</v>
      </c>
      <c r="C31" s="25">
        <v>141.833333333333</v>
      </c>
      <c r="D31" s="25">
        <v>116.31578947368401</v>
      </c>
      <c r="E31" s="24">
        <v>-0.28614968012959713</v>
      </c>
      <c r="F31" s="24">
        <v>0.76896904091556906</v>
      </c>
      <c r="G31" s="23">
        <v>0.27403533757297305</v>
      </c>
      <c r="H31" s="23">
        <v>0.54466700000000001</v>
      </c>
    </row>
    <row r="32" spans="2:8" ht="15" customHeight="1">
      <c r="B32" s="32" t="s">
        <v>37</v>
      </c>
      <c r="C32" s="25">
        <v>146.5</v>
      </c>
      <c r="D32" s="25">
        <v>103.789473684211</v>
      </c>
      <c r="E32" s="24">
        <v>-0.49724053148791519</v>
      </c>
      <c r="F32" s="24">
        <v>0.44642737119715625</v>
      </c>
      <c r="G32" s="23">
        <v>0.27728500746223816</v>
      </c>
      <c r="H32" s="23">
        <v>0.54466700000000001</v>
      </c>
    </row>
    <row r="33" spans="2:8" ht="15" customHeight="1">
      <c r="B33" s="32" t="s">
        <v>38</v>
      </c>
      <c r="C33" s="25">
        <v>937</v>
      </c>
      <c r="D33" s="25">
        <v>1319.5263157894699</v>
      </c>
      <c r="E33" s="24">
        <v>0.49389917014179274</v>
      </c>
      <c r="F33" s="24">
        <v>0.56428725695565196</v>
      </c>
      <c r="G33" s="23">
        <v>0.36594842104919745</v>
      </c>
      <c r="H33" s="23">
        <v>0.69404010000000005</v>
      </c>
    </row>
    <row r="34" spans="2:8" ht="15" customHeight="1">
      <c r="B34" s="32" t="s">
        <v>39</v>
      </c>
      <c r="C34" s="25">
        <v>1042.8333333333301</v>
      </c>
      <c r="D34" s="25">
        <v>747</v>
      </c>
      <c r="E34" s="24">
        <v>-0.48132845518894041</v>
      </c>
      <c r="F34" s="24">
        <v>0.49118651703209459</v>
      </c>
      <c r="G34" s="23">
        <v>0.41083163114390464</v>
      </c>
      <c r="H34" s="23">
        <v>0.74622129999999998</v>
      </c>
    </row>
    <row r="35" spans="2:8" ht="15" customHeight="1">
      <c r="B35" s="32" t="s">
        <v>40</v>
      </c>
      <c r="C35" s="25">
        <v>3714.8333333333298</v>
      </c>
      <c r="D35" s="25">
        <v>4247.5263157894697</v>
      </c>
      <c r="E35" s="24">
        <v>0.19332540029296066</v>
      </c>
      <c r="F35" s="24">
        <v>0.27064126981694459</v>
      </c>
      <c r="G35" s="23">
        <v>0.42074209459441131</v>
      </c>
      <c r="H35" s="23">
        <v>0.74622129999999998</v>
      </c>
    </row>
    <row r="36" spans="2:8" ht="15" customHeight="1">
      <c r="B36" s="32" t="s">
        <v>41</v>
      </c>
      <c r="C36" s="25">
        <v>100.416666666667</v>
      </c>
      <c r="D36" s="25">
        <v>76.631578947368396</v>
      </c>
      <c r="E36" s="24">
        <v>-0.38998780364106217</v>
      </c>
      <c r="F36" s="24">
        <v>0.61135313189889329</v>
      </c>
      <c r="G36" s="23">
        <v>0.44694637406465443</v>
      </c>
      <c r="H36" s="23">
        <v>0.74622129999999998</v>
      </c>
    </row>
    <row r="37" spans="2:8" ht="15" customHeight="1">
      <c r="B37" s="32" t="s">
        <v>42</v>
      </c>
      <c r="C37" s="25">
        <v>1969.3333333333301</v>
      </c>
      <c r="D37" s="25">
        <v>2250.10526315789</v>
      </c>
      <c r="E37" s="24">
        <v>0.1922851689868329</v>
      </c>
      <c r="F37" s="24">
        <v>0.31320158379742741</v>
      </c>
      <c r="G37" s="23">
        <v>0.4517278124663513</v>
      </c>
      <c r="H37" s="23">
        <v>0.74622129999999998</v>
      </c>
    </row>
    <row r="38" spans="2:8" ht="15" customHeight="1">
      <c r="B38" s="32" t="s">
        <v>43</v>
      </c>
      <c r="C38" s="25">
        <v>231.083333333333</v>
      </c>
      <c r="D38" s="25">
        <v>192</v>
      </c>
      <c r="E38" s="24">
        <v>-0.26730689959716408</v>
      </c>
      <c r="F38" s="24">
        <v>0.41594529780782863</v>
      </c>
      <c r="G38" s="23">
        <v>0.47663638987365442</v>
      </c>
      <c r="H38" s="23">
        <v>0.74622129999999998</v>
      </c>
    </row>
    <row r="39" spans="2:8" ht="15" customHeight="1">
      <c r="B39" s="32" t="s">
        <v>44</v>
      </c>
      <c r="C39" s="25">
        <v>113</v>
      </c>
      <c r="D39" s="25">
        <v>138.36842105263199</v>
      </c>
      <c r="E39" s="24">
        <v>0.29219195075927679</v>
      </c>
      <c r="F39" s="24">
        <v>0.54678895296714336</v>
      </c>
      <c r="G39" s="23">
        <v>0.48328193194181374</v>
      </c>
      <c r="H39" s="23">
        <v>0.74622129999999998</v>
      </c>
    </row>
    <row r="40" spans="2:8" ht="15" customHeight="1">
      <c r="B40" s="32" t="s">
        <v>45</v>
      </c>
      <c r="C40" s="25">
        <v>383.83333333333297</v>
      </c>
      <c r="D40" s="25">
        <v>454.84210526315798</v>
      </c>
      <c r="E40" s="24">
        <v>0.24488580707446056</v>
      </c>
      <c r="F40" s="24">
        <v>0.43103911440461967</v>
      </c>
      <c r="G40" s="23">
        <v>0.48843576443146008</v>
      </c>
      <c r="H40" s="23">
        <v>0.74622129999999998</v>
      </c>
    </row>
    <row r="41" spans="2:8" ht="15" customHeight="1">
      <c r="B41" s="32" t="s">
        <v>46</v>
      </c>
      <c r="C41" s="25">
        <v>322</v>
      </c>
      <c r="D41" s="25">
        <v>235.894736842105</v>
      </c>
      <c r="E41" s="24">
        <v>-0.44891745804781075</v>
      </c>
      <c r="F41" s="24">
        <v>0.79347976222127503</v>
      </c>
      <c r="G41" s="23">
        <v>0.53996802424920343</v>
      </c>
      <c r="H41" s="23">
        <v>0.74857739999999995</v>
      </c>
    </row>
    <row r="42" spans="2:8" ht="15" customHeight="1">
      <c r="B42" s="32" t="s">
        <v>47</v>
      </c>
      <c r="C42" s="25">
        <v>1860.1666666666699</v>
      </c>
      <c r="D42" s="25">
        <v>1481.6842105263199</v>
      </c>
      <c r="E42" s="24">
        <v>-0.32819388864700799</v>
      </c>
      <c r="F42" s="24">
        <v>0.49681550542901626</v>
      </c>
      <c r="G42" s="23">
        <v>0.54806541640683692</v>
      </c>
      <c r="H42" s="23">
        <v>0.74857739999999995</v>
      </c>
    </row>
    <row r="43" spans="2:8" ht="15" customHeight="1">
      <c r="B43" s="32" t="s">
        <v>48</v>
      </c>
      <c r="C43" s="25">
        <v>910.75</v>
      </c>
      <c r="D43" s="25">
        <v>704.10526315789502</v>
      </c>
      <c r="E43" s="24">
        <v>-0.3712639632593937</v>
      </c>
      <c r="F43" s="24">
        <v>0.64696237751281127</v>
      </c>
      <c r="G43" s="23">
        <v>0.55067248845170236</v>
      </c>
      <c r="H43" s="23">
        <v>0.74857739999999995</v>
      </c>
    </row>
    <row r="44" spans="2:8" ht="15" customHeight="1">
      <c r="B44" s="32" t="s">
        <v>49</v>
      </c>
      <c r="C44" s="25">
        <v>76.8333333333333</v>
      </c>
      <c r="D44" s="25">
        <v>54.210526315789501</v>
      </c>
      <c r="E44" s="24">
        <v>-0.50315933108118527</v>
      </c>
      <c r="F44" s="24">
        <v>0.86444129089303678</v>
      </c>
      <c r="G44" s="23">
        <v>0.55114103863469732</v>
      </c>
      <c r="H44" s="23">
        <v>0.74857739999999995</v>
      </c>
    </row>
    <row r="45" spans="2:8" ht="15" customHeight="1">
      <c r="B45" s="32" t="s">
        <v>50</v>
      </c>
      <c r="C45" s="25">
        <v>597.41666666666697</v>
      </c>
      <c r="D45" s="25">
        <v>674.31578947368405</v>
      </c>
      <c r="E45" s="24">
        <v>0.17468689319333389</v>
      </c>
      <c r="F45" s="24">
        <v>0.35298459341689642</v>
      </c>
      <c r="G45" s="23">
        <v>0.55803043579355593</v>
      </c>
      <c r="H45" s="23">
        <v>0.74857739999999995</v>
      </c>
    </row>
    <row r="46" spans="2:8" ht="15" customHeight="1">
      <c r="B46" s="32" t="s">
        <v>51</v>
      </c>
      <c r="C46" s="25">
        <v>366.16666666666703</v>
      </c>
      <c r="D46" s="25">
        <v>430</v>
      </c>
      <c r="E46" s="24">
        <v>0.23183619588733845</v>
      </c>
      <c r="F46" s="24">
        <v>0.50261721873859144</v>
      </c>
      <c r="G46" s="23">
        <v>0.5803162441653511</v>
      </c>
      <c r="H46" s="23">
        <v>0.75993790000000006</v>
      </c>
    </row>
    <row r="47" spans="2:8" ht="15" customHeight="1">
      <c r="B47" s="32" t="s">
        <v>52</v>
      </c>
      <c r="C47" s="25">
        <v>95.5</v>
      </c>
      <c r="D47" s="25">
        <v>74.421052631578902</v>
      </c>
      <c r="E47" s="24">
        <v>-0.35978993666993619</v>
      </c>
      <c r="F47" s="24">
        <v>0.71633771844891114</v>
      </c>
      <c r="G47" s="23">
        <v>0.62076103717747499</v>
      </c>
      <c r="H47" s="23">
        <v>0.77836899999999998</v>
      </c>
    </row>
    <row r="48" spans="2:8" ht="15" customHeight="1">
      <c r="B48" s="32" t="s">
        <v>53</v>
      </c>
      <c r="C48" s="25">
        <v>51.5833333333333</v>
      </c>
      <c r="D48" s="25">
        <v>61.473684210526301</v>
      </c>
      <c r="E48" s="24">
        <v>0.25306394694332368</v>
      </c>
      <c r="F48" s="24">
        <v>0.40476271151876619</v>
      </c>
      <c r="G48" s="23">
        <v>0.62269521755488855</v>
      </c>
      <c r="H48" s="23">
        <v>0.77836899999999998</v>
      </c>
    </row>
    <row r="49" spans="2:8" ht="15" customHeight="1">
      <c r="B49" s="32" t="s">
        <v>54</v>
      </c>
      <c r="C49" s="25">
        <v>1909.5</v>
      </c>
      <c r="D49" s="25">
        <v>2094.5263157894701</v>
      </c>
      <c r="E49" s="24">
        <v>0.13342909048915749</v>
      </c>
      <c r="F49" s="24">
        <v>0.36048900546217888</v>
      </c>
      <c r="G49" s="23">
        <v>0.64626097148986084</v>
      </c>
      <c r="H49" s="23">
        <v>0.78987450000000003</v>
      </c>
    </row>
    <row r="50" spans="2:8" ht="15" customHeight="1">
      <c r="B50" s="32" t="s">
        <v>55</v>
      </c>
      <c r="C50" s="25">
        <v>148.583333333333</v>
      </c>
      <c r="D50" s="25">
        <v>126.210526315789</v>
      </c>
      <c r="E50" s="24">
        <v>-0.23544005693320286</v>
      </c>
      <c r="F50" s="24">
        <v>0.82049967075682251</v>
      </c>
      <c r="G50" s="23">
        <v>0.66611132916535165</v>
      </c>
      <c r="H50" s="23">
        <v>0.79643750000000002</v>
      </c>
    </row>
    <row r="51" spans="2:8" ht="15" customHeight="1">
      <c r="B51" s="32" t="s">
        <v>56</v>
      </c>
      <c r="C51" s="25">
        <v>392.91666666666703</v>
      </c>
      <c r="D51" s="25">
        <v>322.52631578947398</v>
      </c>
      <c r="E51" s="24">
        <v>-0.284806486359931</v>
      </c>
      <c r="F51" s="24">
        <v>0.78045962568244187</v>
      </c>
      <c r="G51" s="23">
        <v>0.70293145567361381</v>
      </c>
      <c r="H51" s="23">
        <v>0.82117640000000003</v>
      </c>
    </row>
    <row r="52" spans="2:8" ht="15" customHeight="1">
      <c r="B52" s="32" t="s">
        <v>57</v>
      </c>
      <c r="C52" s="25">
        <v>183.75</v>
      </c>
      <c r="D52" s="25">
        <v>153.73684210526301</v>
      </c>
      <c r="E52" s="24">
        <v>-0.25728131033813501</v>
      </c>
      <c r="F52" s="24">
        <v>0.70907821751597166</v>
      </c>
      <c r="G52" s="23">
        <v>0.71666302478250676</v>
      </c>
      <c r="H52" s="23">
        <v>0.82117640000000003</v>
      </c>
    </row>
    <row r="53" spans="2:8" ht="15" customHeight="1">
      <c r="B53" s="32" t="s">
        <v>58</v>
      </c>
      <c r="C53" s="25">
        <v>324.25</v>
      </c>
      <c r="D53" s="25">
        <v>259.947368421053</v>
      </c>
      <c r="E53" s="24">
        <v>-0.31888702431683874</v>
      </c>
      <c r="F53" s="24">
        <v>0.92431641577625523</v>
      </c>
      <c r="G53" s="23">
        <v>0.75444851282178238</v>
      </c>
      <c r="H53" s="23">
        <v>0.83663900000000002</v>
      </c>
    </row>
    <row r="54" spans="2:8" ht="15" customHeight="1">
      <c r="B54" s="32" t="s">
        <v>59</v>
      </c>
      <c r="C54" s="25">
        <v>62.25</v>
      </c>
      <c r="D54" s="25">
        <v>51.631578947368403</v>
      </c>
      <c r="E54" s="24">
        <v>-0.26982011929242816</v>
      </c>
      <c r="F54" s="24">
        <v>0.92000438967423459</v>
      </c>
      <c r="G54" s="23">
        <v>0.76058089923461158</v>
      </c>
      <c r="H54" s="23">
        <v>0.83663900000000002</v>
      </c>
    </row>
    <row r="55" spans="2:8" ht="15" customHeight="1">
      <c r="B55" s="32" t="s">
        <v>60</v>
      </c>
      <c r="C55" s="25">
        <v>170.416666666667</v>
      </c>
      <c r="D55" s="25">
        <v>191.68421052631601</v>
      </c>
      <c r="E55" s="24">
        <v>0.16966506642529652</v>
      </c>
      <c r="F55" s="24">
        <v>0.97280746670971485</v>
      </c>
      <c r="G55" s="23">
        <v>0.79919228305715506</v>
      </c>
      <c r="H55" s="23">
        <v>0.86187400000000003</v>
      </c>
    </row>
    <row r="56" spans="2:8" ht="15" customHeight="1">
      <c r="B56" s="32" t="s">
        <v>61</v>
      </c>
      <c r="C56" s="25">
        <v>1351.6666666666699</v>
      </c>
      <c r="D56" s="25">
        <v>1264.3684210526301</v>
      </c>
      <c r="E56" s="24">
        <v>-9.6322505760922647E-2</v>
      </c>
      <c r="F56" s="24">
        <v>0.46552313951624225</v>
      </c>
      <c r="G56" s="23">
        <v>0.88802011192837171</v>
      </c>
      <c r="H56" s="23">
        <v>0.93925199999999998</v>
      </c>
    </row>
    <row r="57" spans="2:8" ht="15" customHeight="1">
      <c r="B57" s="32" t="s">
        <v>62</v>
      </c>
      <c r="C57" s="25">
        <v>287.83333333333297</v>
      </c>
      <c r="D57" s="25">
        <v>276.57894736842098</v>
      </c>
      <c r="E57" s="24">
        <v>-5.7542331401811336E-2</v>
      </c>
      <c r="F57" s="24">
        <v>0.95629300401954975</v>
      </c>
      <c r="G57" s="23">
        <v>0.9186176694068009</v>
      </c>
      <c r="H57" s="23">
        <v>0.95328250000000003</v>
      </c>
    </row>
    <row r="58" spans="2:8" ht="15" customHeight="1">
      <c r="B58" s="32" t="s">
        <v>63</v>
      </c>
      <c r="C58" s="25">
        <v>49.1666666666667</v>
      </c>
      <c r="D58" s="25">
        <v>48.631578947368403</v>
      </c>
      <c r="E58" s="24">
        <v>-1.5787115555576839E-2</v>
      </c>
      <c r="F58" s="24">
        <v>0.5998711816606388</v>
      </c>
      <c r="G58" s="23">
        <v>0.94474613704700772</v>
      </c>
      <c r="H58" s="23">
        <v>0.96224140000000002</v>
      </c>
    </row>
    <row r="59" spans="2:8" ht="15" customHeight="1" thickBot="1">
      <c r="B59" s="35" t="s">
        <v>64</v>
      </c>
      <c r="C59" s="36">
        <v>474.25</v>
      </c>
      <c r="D59" s="36">
        <v>483.31578947368399</v>
      </c>
      <c r="E59" s="37">
        <f t="shared" ref="E59" si="0">+LOG(C59/D59,2)</f>
        <v>-2.7318353393085928E-2</v>
      </c>
      <c r="F59" s="37">
        <v>1.1910323431751033</v>
      </c>
      <c r="G59" s="38">
        <v>0.99919544698819307</v>
      </c>
      <c r="H59" s="38">
        <v>0.99919539999999996</v>
      </c>
    </row>
  </sheetData>
  <sheetProtection sheet="1" objects="1" scenarios="1"/>
  <mergeCells count="2">
    <mergeCell ref="B3:H3"/>
    <mergeCell ref="B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6F9F0-8389-E549-B808-4AB274BE08ED}">
  <dimension ref="A1:P21"/>
  <sheetViews>
    <sheetView showGridLines="0" showRowColHeaders="0" zoomScale="150" zoomScaleNormal="150" workbookViewId="0"/>
  </sheetViews>
  <sheetFormatPr baseColWidth="10" defaultColWidth="0" defaultRowHeight="13" zeroHeight="1"/>
  <cols>
    <col min="1" max="1" width="4" style="1" customWidth="1"/>
    <col min="2" max="2" width="19.1640625" style="1" customWidth="1"/>
    <col min="3" max="16" width="7.5" style="1" customWidth="1"/>
    <col min="17" max="16384" width="10.83203125" style="1" hidden="1"/>
  </cols>
  <sheetData>
    <row r="1" spans="2:16"/>
    <row r="2" spans="2:16" ht="14" customHeight="1">
      <c r="B2" s="7" t="s">
        <v>74</v>
      </c>
    </row>
    <row r="3" spans="2:16" s="5" customFormat="1" ht="32" customHeight="1">
      <c r="B3" s="34" t="s">
        <v>75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2:16" s="5" customFormat="1" ht="7" customHeight="1"/>
    <row r="5" spans="2:16" ht="14" customHeight="1">
      <c r="B5" s="8"/>
      <c r="C5" s="33" t="s">
        <v>13</v>
      </c>
      <c r="D5" s="33"/>
      <c r="E5" s="33" t="s">
        <v>12</v>
      </c>
      <c r="F5" s="33"/>
      <c r="G5" s="33" t="s">
        <v>11</v>
      </c>
      <c r="H5" s="33"/>
      <c r="I5" s="33" t="s">
        <v>10</v>
      </c>
      <c r="J5" s="33"/>
      <c r="K5" s="33" t="s">
        <v>9</v>
      </c>
      <c r="L5" s="33"/>
      <c r="M5" s="33" t="s">
        <v>8</v>
      </c>
      <c r="N5" s="33"/>
      <c r="O5" s="33" t="s">
        <v>7</v>
      </c>
      <c r="P5" s="33"/>
    </row>
    <row r="6" spans="2:16" ht="16" customHeight="1">
      <c r="B6" s="9"/>
      <c r="C6" s="10" t="s">
        <v>6</v>
      </c>
      <c r="D6" s="10" t="s">
        <v>68</v>
      </c>
      <c r="E6" s="10" t="s">
        <v>6</v>
      </c>
      <c r="F6" s="27" t="s">
        <v>68</v>
      </c>
      <c r="G6" s="10" t="s">
        <v>6</v>
      </c>
      <c r="H6" s="27" t="s">
        <v>68</v>
      </c>
      <c r="I6" s="10" t="s">
        <v>6</v>
      </c>
      <c r="J6" s="27" t="s">
        <v>68</v>
      </c>
      <c r="K6" s="10" t="s">
        <v>6</v>
      </c>
      <c r="L6" s="27" t="s">
        <v>68</v>
      </c>
      <c r="M6" s="10" t="s">
        <v>6</v>
      </c>
      <c r="N6" s="27" t="s">
        <v>68</v>
      </c>
      <c r="O6" s="10" t="s">
        <v>6</v>
      </c>
      <c r="P6" s="27" t="s">
        <v>68</v>
      </c>
    </row>
    <row r="7" spans="2:16" ht="15" customHeight="1">
      <c r="B7" s="11" t="s">
        <v>4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2:16" ht="17" customHeight="1">
      <c r="B8" s="5" t="s">
        <v>3</v>
      </c>
      <c r="C8" s="3">
        <v>-0.5585</v>
      </c>
      <c r="D8" s="6">
        <v>1.1000000000000001E-3</v>
      </c>
      <c r="E8" s="3">
        <v>0.36720000000000003</v>
      </c>
      <c r="F8" s="4">
        <v>4.2200000000000001E-2</v>
      </c>
      <c r="G8" s="3">
        <v>0.432</v>
      </c>
      <c r="H8" s="4">
        <v>1.52E-2</v>
      </c>
      <c r="I8" s="3">
        <v>-0.49719999999999998</v>
      </c>
      <c r="J8" s="6">
        <v>4.4000000000000003E-3</v>
      </c>
      <c r="K8" s="3">
        <v>-0.1085</v>
      </c>
      <c r="L8" s="2">
        <v>0.56130000000000002</v>
      </c>
      <c r="M8" s="3">
        <v>-0.16739999999999999</v>
      </c>
      <c r="N8" s="2">
        <v>0.36820000000000003</v>
      </c>
      <c r="O8" s="3">
        <v>-0.18410000000000001</v>
      </c>
      <c r="P8" s="2">
        <v>0.32150000000000001</v>
      </c>
    </row>
    <row r="9" spans="2:16" ht="17" customHeight="1">
      <c r="B9" s="5" t="s">
        <v>78</v>
      </c>
      <c r="C9" s="3">
        <v>-0.59379999999999999</v>
      </c>
      <c r="D9" s="6">
        <v>4.0000000000000002E-4</v>
      </c>
      <c r="E9" s="3">
        <v>0.2843</v>
      </c>
      <c r="F9" s="2">
        <v>0.1211</v>
      </c>
      <c r="G9" s="3">
        <v>0.33040000000000003</v>
      </c>
      <c r="H9" s="2">
        <v>6.9400000000000003E-2</v>
      </c>
      <c r="I9" s="3">
        <v>-0.28849999999999998</v>
      </c>
      <c r="J9" s="2">
        <v>0.1154</v>
      </c>
      <c r="K9" s="3">
        <v>5.2999999999999999E-2</v>
      </c>
      <c r="L9" s="2">
        <v>0.77690000000000003</v>
      </c>
      <c r="M9" s="3">
        <v>-5.2600000000000001E-2</v>
      </c>
      <c r="N9" s="2">
        <v>0.77859999999999996</v>
      </c>
      <c r="O9" s="3">
        <v>-6.4000000000000001E-2</v>
      </c>
      <c r="P9" s="2">
        <v>0.73219999999999996</v>
      </c>
    </row>
    <row r="10" spans="2:16" ht="17" customHeight="1">
      <c r="B10" s="5" t="s">
        <v>70</v>
      </c>
      <c r="C10" s="3">
        <v>-0.18410000000000001</v>
      </c>
      <c r="D10" s="2">
        <v>0.32140000000000002</v>
      </c>
      <c r="E10" s="3">
        <v>0.21460000000000001</v>
      </c>
      <c r="F10" s="2">
        <v>0.2462</v>
      </c>
      <c r="G10" s="3">
        <v>0.27360000000000001</v>
      </c>
      <c r="H10" s="2">
        <v>0.13639999999999999</v>
      </c>
      <c r="I10" s="3">
        <v>-0.34110000000000001</v>
      </c>
      <c r="J10" s="2">
        <v>6.0400000000000002E-2</v>
      </c>
      <c r="K10" s="3">
        <v>0.17910000000000001</v>
      </c>
      <c r="L10" s="2">
        <v>0.33500000000000002</v>
      </c>
      <c r="M10" s="3">
        <v>-5.4699999999999999E-2</v>
      </c>
      <c r="N10" s="2">
        <v>0.77</v>
      </c>
      <c r="O10" s="3">
        <v>-0.192</v>
      </c>
      <c r="P10" s="2">
        <v>0.30070000000000002</v>
      </c>
    </row>
    <row r="11" spans="2:16" ht="17" customHeight="1">
      <c r="B11" s="5" t="s">
        <v>71</v>
      </c>
      <c r="C11" s="3">
        <v>-0.36270000000000002</v>
      </c>
      <c r="D11" s="4">
        <v>4.4900000000000002E-2</v>
      </c>
      <c r="E11" s="3">
        <v>0.13150000000000001</v>
      </c>
      <c r="F11" s="2">
        <v>0.48089999999999999</v>
      </c>
      <c r="G11" s="3">
        <v>0.48180000000000001</v>
      </c>
      <c r="H11" s="6">
        <v>6.1000000000000004E-3</v>
      </c>
      <c r="I11" s="3">
        <v>-0.27779999999999999</v>
      </c>
      <c r="J11" s="2">
        <v>0.13020000000000001</v>
      </c>
      <c r="K11" s="3">
        <v>8.9700000000000002E-2</v>
      </c>
      <c r="L11" s="2">
        <v>0.63129999999999997</v>
      </c>
      <c r="M11" s="3">
        <v>-0.1288</v>
      </c>
      <c r="N11" s="2">
        <v>0.48970000000000002</v>
      </c>
      <c r="O11" s="3">
        <v>-0.1081</v>
      </c>
      <c r="P11" s="2">
        <v>0.56279999999999997</v>
      </c>
    </row>
    <row r="12" spans="2:16" ht="17" customHeight="1">
      <c r="B12" s="5" t="s">
        <v>72</v>
      </c>
      <c r="C12" s="3">
        <v>-0.40820000000000001</v>
      </c>
      <c r="D12" s="4">
        <v>2.2599999999999999E-2</v>
      </c>
      <c r="E12" s="3">
        <v>0.11700000000000001</v>
      </c>
      <c r="F12" s="2">
        <v>0.53069999999999995</v>
      </c>
      <c r="G12" s="3">
        <v>0.54820000000000002</v>
      </c>
      <c r="H12" s="6">
        <v>1.4E-3</v>
      </c>
      <c r="I12" s="3">
        <v>-0.25940000000000002</v>
      </c>
      <c r="J12" s="2">
        <v>0.15870000000000001</v>
      </c>
      <c r="K12" s="3">
        <v>0.1857</v>
      </c>
      <c r="L12" s="2">
        <v>0.31709999999999999</v>
      </c>
      <c r="M12" s="3">
        <v>-0.1057</v>
      </c>
      <c r="N12" s="2">
        <v>0.57140000000000002</v>
      </c>
      <c r="O12" s="3">
        <v>-4.4999999999999998E-2</v>
      </c>
      <c r="P12" s="2">
        <v>0.80989999999999995</v>
      </c>
    </row>
    <row r="13" spans="2:16" ht="17" customHeight="1">
      <c r="B13" s="5" t="s">
        <v>73</v>
      </c>
      <c r="C13" s="3">
        <v>-0.1454</v>
      </c>
      <c r="D13" s="2">
        <v>0.435</v>
      </c>
      <c r="E13" s="3">
        <v>7.9299999999999995E-2</v>
      </c>
      <c r="F13" s="2">
        <v>0.6714</v>
      </c>
      <c r="G13" s="3">
        <v>0.19489999999999999</v>
      </c>
      <c r="H13" s="2">
        <v>0.29349999999999998</v>
      </c>
      <c r="I13" s="3">
        <v>0.13389999999999999</v>
      </c>
      <c r="J13" s="2">
        <v>0.47260000000000002</v>
      </c>
      <c r="K13" s="3">
        <v>0.21859999999999999</v>
      </c>
      <c r="L13" s="2">
        <v>0.23730000000000001</v>
      </c>
      <c r="M13" s="3">
        <v>5.8200000000000002E-2</v>
      </c>
      <c r="N13" s="2">
        <v>0.75570000000000004</v>
      </c>
      <c r="O13" s="3">
        <v>0.32490000000000002</v>
      </c>
      <c r="P13" s="2">
        <v>7.46E-2</v>
      </c>
    </row>
    <row r="14" spans="2:16" ht="17" customHeight="1">
      <c r="B14" s="5" t="s">
        <v>77</v>
      </c>
      <c r="C14" s="3">
        <v>-0.27050000000000002</v>
      </c>
      <c r="D14" s="2">
        <v>0.1411</v>
      </c>
      <c r="E14" s="16">
        <v>0.25750000000000001</v>
      </c>
      <c r="F14" s="2">
        <v>0.16189999999999999</v>
      </c>
      <c r="G14" s="3">
        <v>-8.6699999999999999E-2</v>
      </c>
      <c r="H14" s="2">
        <v>0.64290000000000003</v>
      </c>
      <c r="I14" s="3">
        <v>-8.9499999999999996E-2</v>
      </c>
      <c r="J14" s="2">
        <v>0.63219999999999998</v>
      </c>
      <c r="K14" s="3">
        <v>0.3473</v>
      </c>
      <c r="L14" s="2">
        <v>5.5599999999999997E-2</v>
      </c>
      <c r="M14" s="3">
        <v>0.16159999999999999</v>
      </c>
      <c r="N14" s="2">
        <v>0.38500000000000001</v>
      </c>
      <c r="O14" s="3">
        <v>0.26200000000000001</v>
      </c>
      <c r="P14" s="2">
        <v>0.15440000000000001</v>
      </c>
    </row>
    <row r="15" spans="2:16" ht="17" customHeight="1">
      <c r="B15" s="5" t="s">
        <v>69</v>
      </c>
      <c r="C15" s="3">
        <v>-0.38250000000000001</v>
      </c>
      <c r="D15" s="4">
        <v>3.3700000000000001E-2</v>
      </c>
      <c r="E15" s="3">
        <v>0.32100000000000001</v>
      </c>
      <c r="F15" s="2">
        <v>7.8299999999999995E-2</v>
      </c>
      <c r="G15" s="3">
        <v>0.2137</v>
      </c>
      <c r="H15" s="2">
        <v>0.24829999999999999</v>
      </c>
      <c r="I15" s="3">
        <v>-0.31280000000000002</v>
      </c>
      <c r="J15" s="2">
        <v>8.6699999999999999E-2</v>
      </c>
      <c r="K15" s="3">
        <v>0.1875</v>
      </c>
      <c r="L15" s="2">
        <v>0.31259999999999999</v>
      </c>
      <c r="M15" s="3">
        <v>0.24959999999999999</v>
      </c>
      <c r="N15" s="2">
        <v>0.17560000000000001</v>
      </c>
      <c r="O15" s="3">
        <v>-6.59E-2</v>
      </c>
      <c r="P15" s="2">
        <v>0.7248</v>
      </c>
    </row>
    <row r="16" spans="2:16" ht="17" customHeight="1">
      <c r="B16" s="5" t="s">
        <v>2</v>
      </c>
      <c r="C16" s="3">
        <v>-0.36399999999999999</v>
      </c>
      <c r="D16" s="4">
        <v>4.41E-2</v>
      </c>
      <c r="E16" s="3">
        <v>0.34560000000000002</v>
      </c>
      <c r="F16" s="2">
        <v>5.6800000000000003E-2</v>
      </c>
      <c r="G16" s="3">
        <v>0.15629999999999999</v>
      </c>
      <c r="H16" s="2">
        <v>0.4012</v>
      </c>
      <c r="I16" s="3">
        <v>-0.28410000000000002</v>
      </c>
      <c r="J16" s="2">
        <v>0.12139999999999999</v>
      </c>
      <c r="K16" s="3">
        <v>0.23699999999999999</v>
      </c>
      <c r="L16" s="2">
        <v>0.1993</v>
      </c>
      <c r="M16" s="3">
        <v>0.2394</v>
      </c>
      <c r="N16" s="2">
        <v>0.19470000000000001</v>
      </c>
      <c r="O16" s="3">
        <v>4.9000000000000002E-2</v>
      </c>
      <c r="P16" s="2">
        <v>0.79349999999999998</v>
      </c>
    </row>
    <row r="17" spans="2:16" ht="14" customHeight="1">
      <c r="B17" s="11" t="s">
        <v>14</v>
      </c>
      <c r="C17" s="13"/>
      <c r="D17" s="14"/>
      <c r="E17" s="13"/>
      <c r="F17" s="15"/>
      <c r="G17" s="13"/>
      <c r="H17" s="15"/>
      <c r="I17" s="13"/>
      <c r="J17" s="15"/>
      <c r="K17" s="13"/>
      <c r="L17" s="15"/>
      <c r="M17" s="13"/>
      <c r="N17" s="15"/>
      <c r="O17" s="13"/>
      <c r="P17" s="15"/>
    </row>
    <row r="18" spans="2:16" ht="17" customHeight="1">
      <c r="B18" s="5" t="s">
        <v>76</v>
      </c>
      <c r="C18" s="3">
        <v>-9.4500000000000001E-2</v>
      </c>
      <c r="D18" s="2">
        <v>0.61319999999999997</v>
      </c>
      <c r="E18" s="3">
        <v>-4.7800000000000002E-2</v>
      </c>
      <c r="F18" s="2">
        <v>0.79849999999999999</v>
      </c>
      <c r="G18" s="3">
        <v>-9.7199999999999995E-2</v>
      </c>
      <c r="H18" s="2">
        <v>0.60289999999999999</v>
      </c>
      <c r="I18" s="3">
        <v>-3.15E-2</v>
      </c>
      <c r="J18" s="2">
        <v>0.86650000000000005</v>
      </c>
      <c r="K18" s="3">
        <v>0.27389999999999998</v>
      </c>
      <c r="L18" s="2">
        <v>0.13600000000000001</v>
      </c>
      <c r="M18" s="3">
        <v>0.2321</v>
      </c>
      <c r="N18" s="2">
        <v>0.20899999999999999</v>
      </c>
      <c r="O18" s="3">
        <v>0.1293</v>
      </c>
      <c r="P18" s="2">
        <v>0.48820000000000002</v>
      </c>
    </row>
    <row r="19" spans="2:16" ht="17" customHeight="1">
      <c r="B19" s="5" t="s">
        <v>1</v>
      </c>
      <c r="C19" s="3">
        <v>0.2772</v>
      </c>
      <c r="D19" s="2">
        <v>0.13100000000000001</v>
      </c>
      <c r="E19" s="3">
        <v>1.6299999999999999E-2</v>
      </c>
      <c r="F19" s="2">
        <v>0.93049999999999999</v>
      </c>
      <c r="G19" s="3">
        <v>1.95E-2</v>
      </c>
      <c r="H19" s="2">
        <v>0.91690000000000005</v>
      </c>
      <c r="I19" s="3">
        <v>0.3196</v>
      </c>
      <c r="J19" s="2">
        <v>7.9699999999999993E-2</v>
      </c>
      <c r="K19" s="3">
        <v>7.9699999999999993E-2</v>
      </c>
      <c r="L19" s="2">
        <v>0.67010000000000003</v>
      </c>
      <c r="M19" s="3">
        <v>2.8199999999999999E-2</v>
      </c>
      <c r="N19" s="2">
        <v>0.88019999999999998</v>
      </c>
      <c r="O19" s="3">
        <v>0.29110000000000003</v>
      </c>
      <c r="P19" s="2">
        <v>0.11219999999999999</v>
      </c>
    </row>
    <row r="20" spans="2:16" ht="17" customHeight="1">
      <c r="B20" s="19" t="s">
        <v>0</v>
      </c>
      <c r="C20" s="17">
        <v>-0.3851</v>
      </c>
      <c r="D20" s="20">
        <v>3.2399999999999998E-2</v>
      </c>
      <c r="E20" s="17">
        <v>0.3871</v>
      </c>
      <c r="F20" s="20">
        <v>3.1399999999999997E-2</v>
      </c>
      <c r="G20" s="17">
        <v>0.1331</v>
      </c>
      <c r="H20" s="21">
        <v>0.47549999999999998</v>
      </c>
      <c r="I20" s="17">
        <v>-0.36159999999999998</v>
      </c>
      <c r="J20" s="20">
        <v>4.5600000000000002E-2</v>
      </c>
      <c r="K20" s="17">
        <v>-0.1313</v>
      </c>
      <c r="L20" s="21">
        <v>0.48149999999999998</v>
      </c>
      <c r="M20" s="17">
        <v>-3.61E-2</v>
      </c>
      <c r="N20" s="21">
        <v>0.84709999999999996</v>
      </c>
      <c r="O20" s="17">
        <v>-0.1152</v>
      </c>
      <c r="P20" s="21">
        <v>0.5373</v>
      </c>
    </row>
    <row r="21" spans="2:16" s="18" customFormat="1" hidden="1"/>
  </sheetData>
  <sheetProtection sheet="1" objects="1" scenarios="1"/>
  <mergeCells count="8">
    <mergeCell ref="B3:P3"/>
    <mergeCell ref="O5:P5"/>
    <mergeCell ref="C5:D5"/>
    <mergeCell ref="E5:F5"/>
    <mergeCell ref="G5:H5"/>
    <mergeCell ref="I5:J5"/>
    <mergeCell ref="K5:L5"/>
    <mergeCell ref="M5:N5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Carles Lerin</dc:creator>
  <cp:lastModifiedBy>Carles Lerin</cp:lastModifiedBy>
  <dcterms:created xsi:type="dcterms:W3CDTF">2020-02-25T07:30:22Z</dcterms:created>
  <dcterms:modified xsi:type="dcterms:W3CDTF">2020-02-28T07:16:59Z</dcterms:modified>
</cp:coreProperties>
</file>