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erse.ikem.cz\omd_lmb\články\připravované články\oxidační stres TPN\Nutrients\supplements\"/>
    </mc:Choice>
  </mc:AlternateContent>
  <bookViews>
    <workbookView xWindow="13395" yWindow="0" windowWidth="14850" windowHeight="120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 l="1"/>
  <c r="G11" i="1"/>
  <c r="H35" i="1"/>
  <c r="G35" i="1"/>
  <c r="H34" i="1"/>
  <c r="G34" i="1"/>
  <c r="H33" i="1"/>
  <c r="G33" i="1"/>
  <c r="H32" i="1"/>
  <c r="G32" i="1"/>
  <c r="H18" i="1"/>
  <c r="G18" i="1"/>
  <c r="H17" i="1"/>
  <c r="G17" i="1"/>
  <c r="H16" i="1"/>
  <c r="G16" i="1"/>
  <c r="H31" i="1"/>
  <c r="G31" i="1"/>
  <c r="H30" i="1"/>
  <c r="G30" i="1"/>
  <c r="H29" i="1"/>
  <c r="G29" i="1"/>
  <c r="H28" i="1"/>
  <c r="G28" i="1"/>
  <c r="H27" i="1"/>
  <c r="G27" i="1"/>
  <c r="H15" i="1"/>
  <c r="G15" i="1"/>
  <c r="H26" i="1"/>
  <c r="G26" i="1"/>
  <c r="H25" i="1"/>
  <c r="G25" i="1"/>
  <c r="H24" i="1"/>
  <c r="G24" i="1"/>
  <c r="H23" i="1"/>
  <c r="G23" i="1"/>
  <c r="H22" i="1"/>
  <c r="G22" i="1"/>
  <c r="H19" i="1"/>
  <c r="G19" i="1"/>
  <c r="H21" i="1"/>
  <c r="G21" i="1"/>
  <c r="H20" i="1"/>
  <c r="G20" i="1"/>
  <c r="H14" i="1"/>
  <c r="G14" i="1"/>
  <c r="H13" i="1"/>
  <c r="G13" i="1"/>
  <c r="H12" i="1"/>
  <c r="G12" i="1"/>
  <c r="H10" i="1"/>
  <c r="G10" i="1"/>
  <c r="H9" i="1"/>
  <c r="G9" i="1"/>
  <c r="H8" i="1"/>
  <c r="G8" i="1"/>
  <c r="H7" i="1"/>
  <c r="G7" i="1"/>
  <c r="H6" i="1"/>
  <c r="G6" i="1"/>
  <c r="F11" i="1"/>
  <c r="F35" i="1"/>
  <c r="F34" i="1"/>
  <c r="F33" i="1"/>
  <c r="F32" i="1"/>
  <c r="F18" i="1"/>
  <c r="F17" i="1"/>
  <c r="F16" i="1"/>
  <c r="F31" i="1"/>
  <c r="F30" i="1"/>
  <c r="F29" i="1"/>
  <c r="F28" i="1"/>
  <c r="F27" i="1"/>
  <c r="F15" i="1"/>
  <c r="F26" i="1"/>
  <c r="F25" i="1"/>
  <c r="F24" i="1"/>
  <c r="F23" i="1"/>
  <c r="F22" i="1"/>
  <c r="F19" i="1"/>
  <c r="F21" i="1"/>
  <c r="F20" i="1"/>
  <c r="F14" i="1"/>
  <c r="F13" i="1"/>
  <c r="F12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<sst xmlns="http://schemas.openxmlformats.org/spreadsheetml/2006/main" count="132" uniqueCount="47">
  <si>
    <t xml:space="preserve">fold change </t>
  </si>
  <si>
    <t>log(2)FC</t>
  </si>
  <si>
    <t>control vs</t>
  </si>
  <si>
    <t xml:space="preserve">control </t>
  </si>
  <si>
    <t>vs control</t>
  </si>
  <si>
    <t>FO/OO</t>
  </si>
  <si>
    <t>vs. FO/ ̶</t>
  </si>
  <si>
    <t>FO/ ̶</t>
  </si>
  <si>
    <t>FO/--</t>
  </si>
  <si>
    <r>
      <t>Supplementary Table S2</t>
    </r>
    <r>
      <rPr>
        <i/>
        <sz val="11"/>
        <color theme="1"/>
        <rFont val="Calibri"/>
        <family val="2"/>
        <charset val="238"/>
        <scheme val="minor"/>
      </rPr>
      <t xml:space="preserve"> Plasma lipidome: VIP lipids distinguishing controls and patients</t>
    </r>
  </si>
  <si>
    <t>p-value</t>
  </si>
  <si>
    <t>&lt;0.01</t>
  </si>
  <si>
    <t>FAHFA(14:1/22:2)</t>
  </si>
  <si>
    <t>FAHFA(16:1/18:3)</t>
  </si>
  <si>
    <t>FAHFA(18:3/18:1)_7:32</t>
  </si>
  <si>
    <t>FAHFA(18:3/18:1)_7:48</t>
  </si>
  <si>
    <t>FAHFA(20:4/18:3)</t>
  </si>
  <si>
    <t>LPC(20:4)</t>
  </si>
  <si>
    <t>LPC(20:5)</t>
  </si>
  <si>
    <t>LPE(20:5)</t>
  </si>
  <si>
    <t>PC(14:0/20:5)</t>
  </si>
  <si>
    <t>PC(14:0/22:6)</t>
  </si>
  <si>
    <t>PC(37:5)</t>
  </si>
  <si>
    <t>PC(O-16:0/20:4)</t>
  </si>
  <si>
    <t>PC(O-16:0/22:5)</t>
  </si>
  <si>
    <t>PC(O-16:1/20:3)</t>
  </si>
  <si>
    <t>PC(O-16:1/20:5)</t>
  </si>
  <si>
    <t>PC(O-18:0/20:4)</t>
  </si>
  <si>
    <t>PE(36:5)</t>
  </si>
  <si>
    <t>PE(P-16:0/20:4)</t>
  </si>
  <si>
    <t>PE(P-18:0/20:3)</t>
  </si>
  <si>
    <t>PE(P-18:0/20:4)</t>
  </si>
  <si>
    <t>PE(P-18:1/18:2)</t>
  </si>
  <si>
    <t>PE(P-20:0/18:2)</t>
  </si>
  <si>
    <t>PI(16:0/22:5)</t>
  </si>
  <si>
    <t>SM(d14:0/19:1)</t>
  </si>
  <si>
    <t>SM(d18:1/23:0)</t>
  </si>
  <si>
    <t>PI(18:0/22:5)</t>
  </si>
  <si>
    <t>PI(18:0/22:6)</t>
  </si>
  <si>
    <t>SM(42:4)/9:81</t>
  </si>
  <si>
    <t>SM(42:4)/9:93</t>
  </si>
  <si>
    <t>TG(16:0/16:0/16:0)</t>
  </si>
  <si>
    <t>FAHFAs</t>
  </si>
  <si>
    <t>plasmanyls</t>
  </si>
  <si>
    <t>plasmalogens</t>
  </si>
  <si>
    <t>sphingomyelins</t>
  </si>
  <si>
    <t>ω-3 (lyso)phospholipids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</si>
</sst>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.65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5" xfId="0" applyFont="1" applyBorder="1"/>
    <xf numFmtId="0" fontId="3" fillId="0" borderId="6" xfId="0" applyFont="1" applyBorder="1"/>
    <xf numFmtId="0" fontId="4" fillId="0" borderId="8" xfId="0" applyFont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9" xfId="0" applyFont="1" applyBorder="1"/>
    <xf numFmtId="0" fontId="3" fillId="0" borderId="19" xfId="0" applyFont="1" applyFill="1" applyBorder="1"/>
    <xf numFmtId="0" fontId="4" fillId="0" borderId="7" xfId="0" applyFont="1" applyBorder="1"/>
    <xf numFmtId="0" fontId="0" fillId="0" borderId="16" xfId="0" applyBorder="1"/>
    <xf numFmtId="0" fontId="4" fillId="0" borderId="18" xfId="0" applyFont="1" applyBorder="1"/>
    <xf numFmtId="1" fontId="0" fillId="0" borderId="9" xfId="0" applyNumberFormat="1" applyBorder="1"/>
    <xf numFmtId="1" fontId="0" fillId="0" borderId="16" xfId="0" applyNumberFormat="1" applyBorder="1"/>
    <xf numFmtId="1" fontId="0" fillId="0" borderId="15" xfId="0" applyNumberFormat="1" applyBorder="1"/>
    <xf numFmtId="164" fontId="0" fillId="0" borderId="11" xfId="0" applyNumberFormat="1" applyBorder="1"/>
    <xf numFmtId="164" fontId="0" fillId="0" borderId="14" xfId="0" applyNumberFormat="1" applyBorder="1"/>
    <xf numFmtId="164" fontId="0" fillId="0" borderId="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3" fillId="0" borderId="21" xfId="0" applyFont="1" applyBorder="1"/>
    <xf numFmtId="0" fontId="4" fillId="0" borderId="20" xfId="0" applyFont="1" applyBorder="1"/>
    <xf numFmtId="2" fontId="0" fillId="0" borderId="13" xfId="0" applyNumberFormat="1" applyBorder="1" applyAlignment="1">
      <alignment horizontal="center" vertical="center"/>
    </xf>
    <xf numFmtId="1" fontId="0" fillId="0" borderId="22" xfId="0" applyNumberFormat="1" applyBorder="1"/>
    <xf numFmtId="2" fontId="0" fillId="0" borderId="12" xfId="0" applyNumberFormat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vertical="center" textRotation="90"/>
    </xf>
    <xf numFmtId="164" fontId="0" fillId="0" borderId="10" xfId="0" applyNumberFormat="1" applyBorder="1"/>
    <xf numFmtId="164" fontId="0" fillId="0" borderId="34" xfId="0" applyNumberFormat="1" applyBorder="1"/>
    <xf numFmtId="0" fontId="0" fillId="0" borderId="35" xfId="0" applyFill="1" applyBorder="1" applyAlignment="1">
      <alignment horizontal="center" vertical="center"/>
    </xf>
    <xf numFmtId="0" fontId="0" fillId="0" borderId="36" xfId="0" applyBorder="1"/>
    <xf numFmtId="1" fontId="0" fillId="0" borderId="37" xfId="0" applyNumberFormat="1" applyBorder="1"/>
    <xf numFmtId="164" fontId="0" fillId="0" borderId="36" xfId="0" applyNumberFormat="1" applyBorder="1"/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8" xfId="0" applyBorder="1"/>
    <xf numFmtId="1" fontId="0" fillId="0" borderId="18" xfId="0" applyNumberFormat="1" applyBorder="1"/>
    <xf numFmtId="1" fontId="0" fillId="0" borderId="39" xfId="0" applyNumberFormat="1" applyBorder="1"/>
    <xf numFmtId="164" fontId="0" fillId="0" borderId="38" xfId="0" applyNumberFormat="1" applyBorder="1"/>
    <xf numFmtId="0" fontId="0" fillId="0" borderId="4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17" xfId="0" applyNumberFormat="1" applyBorder="1"/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vertical="center" textRotation="90"/>
    </xf>
    <xf numFmtId="0" fontId="0" fillId="0" borderId="41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horizontal="center" textRotation="90"/>
    </xf>
    <xf numFmtId="0" fontId="0" fillId="0" borderId="10" xfId="0" applyBorder="1" applyAlignment="1">
      <alignment horizont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31" xfId="0" applyBorder="1" applyAlignment="1">
      <alignment horizontal="center" vertical="center" textRotation="90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1" xfId="0" applyBorder="1" applyAlignment="1">
      <alignment horizontal="center"/>
    </xf>
    <xf numFmtId="2" fontId="5" fillId="0" borderId="13" xfId="0" applyNumberFormat="1" applyFont="1" applyBorder="1" applyAlignment="1">
      <alignment horizontal="center" vertical="center" wrapText="1" readingOrder="1"/>
    </xf>
    <xf numFmtId="2" fontId="5" fillId="0" borderId="23" xfId="0" applyNumberFormat="1" applyFont="1" applyBorder="1" applyAlignment="1">
      <alignment horizontal="center" vertical="center" wrapText="1" readingOrder="1"/>
    </xf>
    <xf numFmtId="2" fontId="0" fillId="0" borderId="24" xfId="0" applyNumberForma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 wrapText="1" readingOrder="1"/>
    </xf>
    <xf numFmtId="2" fontId="0" fillId="0" borderId="29" xfId="0" applyNumberFormat="1" applyBorder="1" applyAlignment="1">
      <alignment horizontal="center" vertical="center"/>
    </xf>
    <xf numFmtId="1" fontId="0" fillId="0" borderId="5" xfId="0" applyNumberFormat="1" applyBorder="1"/>
    <xf numFmtId="2" fontId="5" fillId="0" borderId="26" xfId="0" applyNumberFormat="1" applyFont="1" applyBorder="1" applyAlignment="1">
      <alignment horizontal="center" vertical="center" wrapText="1" readingOrder="1"/>
    </xf>
    <xf numFmtId="2" fontId="0" fillId="0" borderId="27" xfId="0" applyNumberForma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 wrapText="1" readingOrder="1"/>
    </xf>
    <xf numFmtId="2" fontId="0" fillId="0" borderId="34" xfId="0" applyNumberFormat="1" applyBorder="1" applyAlignment="1">
      <alignment horizontal="center" vertical="center"/>
    </xf>
    <xf numFmtId="0" fontId="0" fillId="0" borderId="2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>
      <selection activeCell="G4" sqref="G4:H35"/>
    </sheetView>
  </sheetViews>
  <sheetFormatPr defaultRowHeight="15" x14ac:dyDescent="0.25"/>
  <cols>
    <col min="2" max="2" width="20.28515625" customWidth="1"/>
    <col min="3" max="3" width="9.140625" customWidth="1"/>
    <col min="4" max="10" width="10.7109375" customWidth="1"/>
    <col min="11" max="11" width="11" customWidth="1"/>
  </cols>
  <sheetData>
    <row r="1" spans="1:11" x14ac:dyDescent="0.25">
      <c r="B1" s="1" t="s">
        <v>9</v>
      </c>
    </row>
    <row r="3" spans="1:11" x14ac:dyDescent="0.25">
      <c r="A3" s="66"/>
      <c r="B3" s="58"/>
      <c r="C3" s="61" t="s">
        <v>0</v>
      </c>
      <c r="D3" s="62"/>
      <c r="E3" s="63"/>
      <c r="F3" s="61" t="s">
        <v>1</v>
      </c>
      <c r="G3" s="62"/>
      <c r="H3" s="62"/>
      <c r="I3" s="64" t="s">
        <v>10</v>
      </c>
      <c r="J3" s="65"/>
      <c r="K3" s="65"/>
    </row>
    <row r="4" spans="1:11" x14ac:dyDescent="0.25">
      <c r="A4" s="67"/>
      <c r="B4" s="59"/>
      <c r="C4" s="2" t="s">
        <v>2</v>
      </c>
      <c r="D4" s="6" t="s">
        <v>8</v>
      </c>
      <c r="E4" s="7" t="s">
        <v>5</v>
      </c>
      <c r="F4" s="2" t="s">
        <v>2</v>
      </c>
      <c r="G4" s="6" t="s">
        <v>8</v>
      </c>
      <c r="H4" s="7" t="s">
        <v>5</v>
      </c>
      <c r="I4" s="13" t="s">
        <v>7</v>
      </c>
      <c r="J4" s="6" t="s">
        <v>5</v>
      </c>
      <c r="K4" s="6" t="s">
        <v>5</v>
      </c>
    </row>
    <row r="5" spans="1:11" ht="16.5" thickBot="1" x14ac:dyDescent="0.3">
      <c r="A5" s="68"/>
      <c r="B5" s="60"/>
      <c r="C5" s="23" t="s">
        <v>3</v>
      </c>
      <c r="D5" s="24" t="s">
        <v>4</v>
      </c>
      <c r="E5" s="24" t="s">
        <v>4</v>
      </c>
      <c r="F5" s="3" t="s">
        <v>3</v>
      </c>
      <c r="G5" s="4" t="s">
        <v>4</v>
      </c>
      <c r="H5" s="12" t="s">
        <v>4</v>
      </c>
      <c r="I5" s="14" t="s">
        <v>4</v>
      </c>
      <c r="J5" s="10" t="s">
        <v>4</v>
      </c>
      <c r="K5" s="11" t="s">
        <v>6</v>
      </c>
    </row>
    <row r="6" spans="1:11" x14ac:dyDescent="0.25">
      <c r="A6" s="55" t="s">
        <v>42</v>
      </c>
      <c r="B6" s="36" t="s">
        <v>12</v>
      </c>
      <c r="C6" s="26">
        <v>1</v>
      </c>
      <c r="D6" s="70">
        <v>22.459941295584606</v>
      </c>
      <c r="E6" s="71">
        <v>16.109885315567372</v>
      </c>
      <c r="F6" s="37">
        <f>LOG(C6,2)</f>
        <v>0</v>
      </c>
      <c r="G6" s="38">
        <f t="shared" ref="G6:H6" si="0">LOG(D6,2)</f>
        <v>4.4892822518030959</v>
      </c>
      <c r="H6" s="38">
        <f t="shared" si="0"/>
        <v>4.0098743185872667</v>
      </c>
      <c r="I6" s="39" t="s">
        <v>11</v>
      </c>
      <c r="J6" s="40" t="s">
        <v>11</v>
      </c>
      <c r="K6" s="40"/>
    </row>
    <row r="7" spans="1:11" x14ac:dyDescent="0.25">
      <c r="A7" s="56"/>
      <c r="B7" s="7" t="s">
        <v>13</v>
      </c>
      <c r="C7" s="16">
        <v>1</v>
      </c>
      <c r="D7" s="69">
        <v>4.7250661102460398</v>
      </c>
      <c r="E7" s="27">
        <v>10.227231694864289</v>
      </c>
      <c r="F7" s="17">
        <f t="shared" ref="F7:F10" si="1">LOG(C7,2)</f>
        <v>0</v>
      </c>
      <c r="G7" s="19">
        <f t="shared" ref="G7:G10" si="2">LOG(D7,2)</f>
        <v>2.2403345147849025</v>
      </c>
      <c r="H7" s="19">
        <f t="shared" ref="H7:H10" si="3">LOG(E7,2)</f>
        <v>3.3543437843923605</v>
      </c>
      <c r="I7" s="28" t="s">
        <v>11</v>
      </c>
      <c r="J7" s="29" t="s">
        <v>11</v>
      </c>
      <c r="K7" s="9"/>
    </row>
    <row r="8" spans="1:11" x14ac:dyDescent="0.25">
      <c r="A8" s="56"/>
      <c r="B8" s="7" t="s">
        <v>14</v>
      </c>
      <c r="C8" s="16">
        <v>1</v>
      </c>
      <c r="D8" s="69">
        <v>4.5281215208688419</v>
      </c>
      <c r="E8" s="27">
        <v>3.9611708266217702</v>
      </c>
      <c r="F8" s="17">
        <f t="shared" si="1"/>
        <v>0</v>
      </c>
      <c r="G8" s="19">
        <f t="shared" si="2"/>
        <v>2.1789126761915112</v>
      </c>
      <c r="H8" s="19">
        <f t="shared" si="3"/>
        <v>1.9859269192192743</v>
      </c>
      <c r="I8" s="28" t="s">
        <v>11</v>
      </c>
      <c r="J8" s="29" t="s">
        <v>11</v>
      </c>
      <c r="K8" s="9"/>
    </row>
    <row r="9" spans="1:11" x14ac:dyDescent="0.25">
      <c r="A9" s="56"/>
      <c r="B9" s="7" t="s">
        <v>15</v>
      </c>
      <c r="C9" s="16">
        <v>1</v>
      </c>
      <c r="D9" s="69">
        <v>5.4821196711989897</v>
      </c>
      <c r="E9" s="27">
        <v>5.1721059562602596</v>
      </c>
      <c r="F9" s="17">
        <f t="shared" si="1"/>
        <v>0</v>
      </c>
      <c r="G9" s="19">
        <f t="shared" si="2"/>
        <v>2.4547338216260917</v>
      </c>
      <c r="H9" s="19">
        <f t="shared" si="3"/>
        <v>2.3707518306403248</v>
      </c>
      <c r="I9" s="28" t="s">
        <v>11</v>
      </c>
      <c r="J9" s="29" t="s">
        <v>11</v>
      </c>
      <c r="K9" s="9"/>
    </row>
    <row r="10" spans="1:11" ht="15.75" thickBot="1" x14ac:dyDescent="0.3">
      <c r="A10" s="57"/>
      <c r="B10" s="41" t="s">
        <v>16</v>
      </c>
      <c r="C10" s="74">
        <v>1</v>
      </c>
      <c r="D10" s="75">
        <v>4.6370376052441094</v>
      </c>
      <c r="E10" s="76">
        <v>6.1062435022744257</v>
      </c>
      <c r="F10" s="43">
        <f t="shared" si="1"/>
        <v>0</v>
      </c>
      <c r="G10" s="44">
        <f t="shared" si="2"/>
        <v>2.2132034266648213</v>
      </c>
      <c r="H10" s="44">
        <f t="shared" si="3"/>
        <v>2.6102851218930678</v>
      </c>
      <c r="I10" s="45" t="s">
        <v>11</v>
      </c>
      <c r="J10" s="46" t="s">
        <v>11</v>
      </c>
      <c r="K10" s="47"/>
    </row>
    <row r="11" spans="1:11" x14ac:dyDescent="0.25">
      <c r="A11" s="32"/>
      <c r="B11" s="31" t="s">
        <v>41</v>
      </c>
      <c r="C11" s="79">
        <v>1</v>
      </c>
      <c r="D11" s="70">
        <v>8.2806973019187264</v>
      </c>
      <c r="E11" s="71">
        <v>3.7239490492613774</v>
      </c>
      <c r="F11" s="15">
        <f t="shared" ref="F11:F35" si="4">LOG(C11,2)</f>
        <v>0</v>
      </c>
      <c r="G11" s="33">
        <f t="shared" ref="G11:G35" si="5">LOG(D11,2)</f>
        <v>3.0497522594712829</v>
      </c>
      <c r="H11" s="34">
        <f t="shared" ref="H11:H35" si="6">LOG(E11,2)</f>
        <v>1.896833334206913</v>
      </c>
      <c r="I11" s="35" t="s">
        <v>11</v>
      </c>
      <c r="J11" s="8" t="s">
        <v>11</v>
      </c>
      <c r="K11" s="30"/>
    </row>
    <row r="12" spans="1:11" ht="15.75" thickBot="1" x14ac:dyDescent="0.3">
      <c r="A12" s="50"/>
      <c r="B12" s="41" t="s">
        <v>17</v>
      </c>
      <c r="C12" s="42">
        <v>1</v>
      </c>
      <c r="D12" s="72">
        <v>4.0108374860969267</v>
      </c>
      <c r="E12" s="73">
        <v>2.5941328840226809</v>
      </c>
      <c r="F12" s="43">
        <f t="shared" si="4"/>
        <v>0</v>
      </c>
      <c r="G12" s="44">
        <f t="shared" si="5"/>
        <v>2.0039035112155132</v>
      </c>
      <c r="H12" s="44">
        <f t="shared" si="6"/>
        <v>1.3752523832944181</v>
      </c>
      <c r="I12" s="45" t="s">
        <v>11</v>
      </c>
      <c r="J12" s="46" t="s">
        <v>11</v>
      </c>
      <c r="K12" s="46" t="s">
        <v>11</v>
      </c>
    </row>
    <row r="13" spans="1:11" x14ac:dyDescent="0.25">
      <c r="A13" s="55" t="s">
        <v>46</v>
      </c>
      <c r="B13" s="36" t="s">
        <v>18</v>
      </c>
      <c r="C13" s="48">
        <v>1</v>
      </c>
      <c r="D13" s="77">
        <v>7.7068517064872184</v>
      </c>
      <c r="E13" s="78">
        <v>6.0349924354020743</v>
      </c>
      <c r="F13" s="37">
        <f t="shared" si="4"/>
        <v>0</v>
      </c>
      <c r="G13" s="38">
        <f t="shared" si="5"/>
        <v>2.9461416312124111</v>
      </c>
      <c r="H13" s="38">
        <f t="shared" si="6"/>
        <v>2.593351962626568</v>
      </c>
      <c r="I13" s="51" t="s">
        <v>11</v>
      </c>
      <c r="J13" s="40" t="s">
        <v>11</v>
      </c>
      <c r="K13" s="52"/>
    </row>
    <row r="14" spans="1:11" x14ac:dyDescent="0.25">
      <c r="A14" s="56"/>
      <c r="B14" s="7" t="s">
        <v>19</v>
      </c>
      <c r="C14" s="16">
        <v>1</v>
      </c>
      <c r="D14" s="69">
        <v>7.617181696488073</v>
      </c>
      <c r="E14" s="27">
        <v>5.2158726268481646</v>
      </c>
      <c r="F14" s="17">
        <f t="shared" si="4"/>
        <v>0</v>
      </c>
      <c r="G14" s="19">
        <f t="shared" si="5"/>
        <v>2.9292573094516028</v>
      </c>
      <c r="H14" s="19">
        <f t="shared" si="6"/>
        <v>2.3829086389596692</v>
      </c>
      <c r="I14" s="28" t="s">
        <v>11</v>
      </c>
      <c r="J14" s="29" t="s">
        <v>11</v>
      </c>
      <c r="K14" s="29" t="s">
        <v>11</v>
      </c>
    </row>
    <row r="15" spans="1:11" x14ac:dyDescent="0.25">
      <c r="A15" s="56"/>
      <c r="B15" s="7" t="s">
        <v>28</v>
      </c>
      <c r="C15" s="16">
        <v>1</v>
      </c>
      <c r="D15" s="69">
        <v>10.389606444749111</v>
      </c>
      <c r="E15" s="27">
        <v>5.5804194265593532</v>
      </c>
      <c r="F15" s="17">
        <f t="shared" si="4"/>
        <v>0</v>
      </c>
      <c r="G15" s="19">
        <f t="shared" si="5"/>
        <v>3.3770691012986584</v>
      </c>
      <c r="H15" s="19">
        <f t="shared" si="6"/>
        <v>2.48037355966677</v>
      </c>
      <c r="I15" s="28" t="s">
        <v>11</v>
      </c>
      <c r="J15" s="29" t="s">
        <v>11</v>
      </c>
      <c r="K15" s="29" t="s">
        <v>11</v>
      </c>
    </row>
    <row r="16" spans="1:11" x14ac:dyDescent="0.25">
      <c r="A16" s="56"/>
      <c r="B16" s="7" t="s">
        <v>34</v>
      </c>
      <c r="C16" s="16">
        <v>1</v>
      </c>
      <c r="D16" s="69">
        <v>3.0162502774373898</v>
      </c>
      <c r="E16" s="27">
        <v>1.9861132149656016</v>
      </c>
      <c r="F16" s="17">
        <f t="shared" si="4"/>
        <v>0</v>
      </c>
      <c r="G16" s="19">
        <f t="shared" si="5"/>
        <v>1.592756143141409</v>
      </c>
      <c r="H16" s="19">
        <f t="shared" si="6"/>
        <v>0.98994786355814668</v>
      </c>
      <c r="I16" s="28" t="s">
        <v>11</v>
      </c>
      <c r="J16" s="29" t="s">
        <v>11</v>
      </c>
      <c r="K16" s="29" t="s">
        <v>11</v>
      </c>
    </row>
    <row r="17" spans="1:11" x14ac:dyDescent="0.25">
      <c r="A17" s="56"/>
      <c r="B17" s="7" t="s">
        <v>37</v>
      </c>
      <c r="C17" s="16">
        <v>1</v>
      </c>
      <c r="D17" s="69">
        <v>3.7853691947300496</v>
      </c>
      <c r="E17" s="27">
        <v>2.3586446160895376</v>
      </c>
      <c r="F17" s="17">
        <f t="shared" si="4"/>
        <v>0</v>
      </c>
      <c r="G17" s="19">
        <f t="shared" si="5"/>
        <v>1.9204340160447759</v>
      </c>
      <c r="H17" s="19">
        <f t="shared" si="6"/>
        <v>1.2379580598537205</v>
      </c>
      <c r="I17" s="28" t="s">
        <v>11</v>
      </c>
      <c r="J17" s="29" t="s">
        <v>11</v>
      </c>
      <c r="K17" s="29" t="s">
        <v>11</v>
      </c>
    </row>
    <row r="18" spans="1:11" x14ac:dyDescent="0.25">
      <c r="A18" s="56"/>
      <c r="B18" s="7" t="s">
        <v>38</v>
      </c>
      <c r="C18" s="16">
        <v>1</v>
      </c>
      <c r="D18" s="69">
        <v>4.7337269334156789</v>
      </c>
      <c r="E18" s="27">
        <v>3.3816037399984005</v>
      </c>
      <c r="F18" s="17">
        <f t="shared" si="4"/>
        <v>0</v>
      </c>
      <c r="G18" s="19">
        <f t="shared" si="5"/>
        <v>2.2429764861381312</v>
      </c>
      <c r="H18" s="19">
        <f t="shared" si="6"/>
        <v>1.757707613079333</v>
      </c>
      <c r="I18" s="28" t="s">
        <v>11</v>
      </c>
      <c r="J18" s="29" t="s">
        <v>11</v>
      </c>
      <c r="K18" s="29" t="s">
        <v>11</v>
      </c>
    </row>
    <row r="19" spans="1:11" x14ac:dyDescent="0.25">
      <c r="A19" s="56"/>
      <c r="B19" s="7" t="s">
        <v>22</v>
      </c>
      <c r="C19" s="16">
        <v>1</v>
      </c>
      <c r="D19" s="69">
        <v>3.8566338864370113</v>
      </c>
      <c r="E19" s="27">
        <v>2.700529341588032</v>
      </c>
      <c r="F19" s="17">
        <f t="shared" si="4"/>
        <v>0</v>
      </c>
      <c r="G19" s="19">
        <f t="shared" si="5"/>
        <v>1.9473421961892032</v>
      </c>
      <c r="H19" s="19">
        <f t="shared" si="6"/>
        <v>1.433242223436572</v>
      </c>
      <c r="I19" s="28" t="s">
        <v>11</v>
      </c>
      <c r="J19" s="29" t="s">
        <v>11</v>
      </c>
      <c r="K19" s="9"/>
    </row>
    <row r="20" spans="1:11" x14ac:dyDescent="0.25">
      <c r="A20" s="56"/>
      <c r="B20" s="7" t="s">
        <v>20</v>
      </c>
      <c r="C20" s="16">
        <v>1</v>
      </c>
      <c r="D20" s="69">
        <v>4.6741552660045649</v>
      </c>
      <c r="E20" s="27">
        <v>2.4249763171313736</v>
      </c>
      <c r="F20" s="17">
        <f t="shared" si="4"/>
        <v>0</v>
      </c>
      <c r="G20" s="19">
        <f t="shared" si="5"/>
        <v>2.2247056583343294</v>
      </c>
      <c r="H20" s="19">
        <f t="shared" si="6"/>
        <v>1.2779706576816363</v>
      </c>
      <c r="I20" s="28" t="s">
        <v>11</v>
      </c>
      <c r="J20" s="29" t="s">
        <v>11</v>
      </c>
      <c r="K20" s="29" t="s">
        <v>11</v>
      </c>
    </row>
    <row r="21" spans="1:11" ht="15.75" thickBot="1" x14ac:dyDescent="0.3">
      <c r="A21" s="57"/>
      <c r="B21" s="41" t="s">
        <v>21</v>
      </c>
      <c r="C21" s="74">
        <v>1</v>
      </c>
      <c r="D21" s="75">
        <v>5.5039082624345177</v>
      </c>
      <c r="E21" s="76">
        <v>3.2100518755286189</v>
      </c>
      <c r="F21" s="43">
        <f t="shared" si="4"/>
        <v>0</v>
      </c>
      <c r="G21" s="44">
        <f t="shared" si="5"/>
        <v>2.4604564238129476</v>
      </c>
      <c r="H21" s="44">
        <f t="shared" si="6"/>
        <v>1.6825966119778446</v>
      </c>
      <c r="I21" s="45" t="s">
        <v>11</v>
      </c>
      <c r="J21" s="46" t="s">
        <v>11</v>
      </c>
      <c r="K21" s="46" t="s">
        <v>11</v>
      </c>
    </row>
    <row r="22" spans="1:11" x14ac:dyDescent="0.25">
      <c r="A22" s="55" t="s">
        <v>43</v>
      </c>
      <c r="B22" s="36" t="s">
        <v>23</v>
      </c>
      <c r="C22" s="26">
        <v>1</v>
      </c>
      <c r="D22" s="70">
        <v>0.49608077697502956</v>
      </c>
      <c r="E22" s="71">
        <v>0.68811069630106692</v>
      </c>
      <c r="F22" s="37">
        <f t="shared" si="4"/>
        <v>0</v>
      </c>
      <c r="G22" s="38">
        <f t="shared" si="5"/>
        <v>-1.0113530407007381</v>
      </c>
      <c r="H22" s="38">
        <f t="shared" si="6"/>
        <v>-0.53928742507864824</v>
      </c>
      <c r="I22" s="51" t="s">
        <v>11</v>
      </c>
      <c r="J22" s="40" t="s">
        <v>11</v>
      </c>
      <c r="K22" s="40" t="s">
        <v>11</v>
      </c>
    </row>
    <row r="23" spans="1:11" x14ac:dyDescent="0.25">
      <c r="A23" s="56"/>
      <c r="B23" s="7" t="s">
        <v>24</v>
      </c>
      <c r="C23" s="16">
        <v>1</v>
      </c>
      <c r="D23" s="69">
        <v>0.3713728900312338</v>
      </c>
      <c r="E23" s="27">
        <v>0.61872556046140581</v>
      </c>
      <c r="F23" s="17">
        <f t="shared" si="4"/>
        <v>0</v>
      </c>
      <c r="G23" s="19">
        <f t="shared" si="5"/>
        <v>-1.4290595915284507</v>
      </c>
      <c r="H23" s="19">
        <f t="shared" si="6"/>
        <v>-0.69262845985418531</v>
      </c>
      <c r="I23" s="28" t="s">
        <v>11</v>
      </c>
      <c r="J23" s="29" t="s">
        <v>11</v>
      </c>
      <c r="K23" s="29" t="s">
        <v>11</v>
      </c>
    </row>
    <row r="24" spans="1:11" x14ac:dyDescent="0.25">
      <c r="A24" s="56"/>
      <c r="B24" s="7" t="s">
        <v>25</v>
      </c>
      <c r="C24" s="16">
        <v>1</v>
      </c>
      <c r="D24" s="25">
        <v>0.53799362296668751</v>
      </c>
      <c r="E24" s="27">
        <v>0.68793251143125111</v>
      </c>
      <c r="F24" s="17">
        <f t="shared" si="4"/>
        <v>0</v>
      </c>
      <c r="G24" s="19">
        <f t="shared" si="5"/>
        <v>-0.89433902279107902</v>
      </c>
      <c r="H24" s="19">
        <f t="shared" si="6"/>
        <v>-0.53966105641236939</v>
      </c>
      <c r="I24" s="28" t="s">
        <v>11</v>
      </c>
      <c r="J24" s="29" t="s">
        <v>11</v>
      </c>
      <c r="K24" s="9"/>
    </row>
    <row r="25" spans="1:11" x14ac:dyDescent="0.25">
      <c r="A25" s="56"/>
      <c r="B25" s="7" t="s">
        <v>26</v>
      </c>
      <c r="C25" s="16">
        <v>1</v>
      </c>
      <c r="D25" s="69">
        <v>2.6231836895432714</v>
      </c>
      <c r="E25" s="27">
        <v>2.8861111478535522</v>
      </c>
      <c r="F25" s="17">
        <f t="shared" si="4"/>
        <v>0</v>
      </c>
      <c r="G25" s="19">
        <f t="shared" si="5"/>
        <v>1.3913188364684237</v>
      </c>
      <c r="H25" s="19">
        <f t="shared" si="6"/>
        <v>1.5291268609411677</v>
      </c>
      <c r="I25" s="28" t="s">
        <v>11</v>
      </c>
      <c r="J25" s="29" t="s">
        <v>11</v>
      </c>
      <c r="K25" s="9"/>
    </row>
    <row r="26" spans="1:11" ht="15.75" thickBot="1" x14ac:dyDescent="0.3">
      <c r="A26" s="57"/>
      <c r="B26" s="41" t="s">
        <v>27</v>
      </c>
      <c r="C26" s="42">
        <v>1</v>
      </c>
      <c r="D26" s="72">
        <v>0.44052574337143241</v>
      </c>
      <c r="E26" s="73">
        <v>0.64870027557605703</v>
      </c>
      <c r="F26" s="43">
        <f t="shared" si="4"/>
        <v>0</v>
      </c>
      <c r="G26" s="44">
        <f t="shared" si="5"/>
        <v>-1.1827017653010505</v>
      </c>
      <c r="H26" s="44">
        <f t="shared" si="6"/>
        <v>-0.6243760431959211</v>
      </c>
      <c r="I26" s="45" t="s">
        <v>11</v>
      </c>
      <c r="J26" s="46" t="s">
        <v>11</v>
      </c>
      <c r="K26" s="46" t="s">
        <v>11</v>
      </c>
    </row>
    <row r="27" spans="1:11" x14ac:dyDescent="0.25">
      <c r="A27" s="55" t="s">
        <v>44</v>
      </c>
      <c r="B27" s="36" t="s">
        <v>29</v>
      </c>
      <c r="C27" s="26">
        <v>1</v>
      </c>
      <c r="D27" s="70">
        <v>0.45024866366954108</v>
      </c>
      <c r="E27" s="71">
        <v>0.5914611786966848</v>
      </c>
      <c r="F27" s="37">
        <f t="shared" si="4"/>
        <v>0</v>
      </c>
      <c r="G27" s="38">
        <f t="shared" si="5"/>
        <v>-1.1512061006440666</v>
      </c>
      <c r="H27" s="38">
        <f t="shared" si="6"/>
        <v>-0.75764461633039426</v>
      </c>
      <c r="I27" s="51" t="s">
        <v>11</v>
      </c>
      <c r="J27" s="40" t="s">
        <v>11</v>
      </c>
      <c r="K27" s="52"/>
    </row>
    <row r="28" spans="1:11" x14ac:dyDescent="0.25">
      <c r="A28" s="56"/>
      <c r="B28" s="7" t="s">
        <v>30</v>
      </c>
      <c r="C28" s="16">
        <v>1</v>
      </c>
      <c r="D28" s="69">
        <v>0.27018204279670738</v>
      </c>
      <c r="E28" s="27">
        <v>0.40379282254046117</v>
      </c>
      <c r="F28" s="17">
        <f t="shared" si="4"/>
        <v>0</v>
      </c>
      <c r="G28" s="19">
        <f t="shared" si="5"/>
        <v>-1.8879963033808513</v>
      </c>
      <c r="H28" s="19">
        <f t="shared" si="6"/>
        <v>-1.3083128280449001</v>
      </c>
      <c r="I28" s="28" t="s">
        <v>11</v>
      </c>
      <c r="J28" s="29" t="s">
        <v>11</v>
      </c>
      <c r="K28" s="29" t="s">
        <v>11</v>
      </c>
    </row>
    <row r="29" spans="1:11" x14ac:dyDescent="0.25">
      <c r="A29" s="56"/>
      <c r="B29" s="7" t="s">
        <v>31</v>
      </c>
      <c r="C29" s="16">
        <v>1</v>
      </c>
      <c r="D29" s="69">
        <v>0.23058988686819928</v>
      </c>
      <c r="E29" s="27">
        <v>0.44986409540288169</v>
      </c>
      <c r="F29" s="17">
        <f t="shared" si="4"/>
        <v>0</v>
      </c>
      <c r="G29" s="19">
        <f t="shared" si="5"/>
        <v>-2.1165988537321847</v>
      </c>
      <c r="H29" s="19">
        <f t="shared" si="6"/>
        <v>-1.1524388678931894</v>
      </c>
      <c r="I29" s="28" t="s">
        <v>11</v>
      </c>
      <c r="J29" s="29" t="s">
        <v>11</v>
      </c>
      <c r="K29" s="29" t="s">
        <v>11</v>
      </c>
    </row>
    <row r="30" spans="1:11" x14ac:dyDescent="0.25">
      <c r="A30" s="56"/>
      <c r="B30" s="7" t="s">
        <v>32</v>
      </c>
      <c r="C30" s="16">
        <v>1</v>
      </c>
      <c r="D30" s="69">
        <v>0.32644997837113843</v>
      </c>
      <c r="E30" s="27">
        <v>0.45848329911819247</v>
      </c>
      <c r="F30" s="17">
        <f t="shared" si="4"/>
        <v>0</v>
      </c>
      <c r="G30" s="19">
        <f t="shared" si="5"/>
        <v>-1.6150661490102192</v>
      </c>
      <c r="H30" s="19">
        <f t="shared" si="6"/>
        <v>-1.1250589122517447</v>
      </c>
      <c r="I30" s="28" t="s">
        <v>11</v>
      </c>
      <c r="J30" s="29" t="s">
        <v>11</v>
      </c>
      <c r="K30" s="9"/>
    </row>
    <row r="31" spans="1:11" ht="15.75" thickBot="1" x14ac:dyDescent="0.3">
      <c r="A31" s="57"/>
      <c r="B31" s="41" t="s">
        <v>33</v>
      </c>
      <c r="C31" s="42">
        <v>1</v>
      </c>
      <c r="D31" s="72">
        <v>0.31984199271606356</v>
      </c>
      <c r="E31" s="73">
        <v>0.63598952556415478</v>
      </c>
      <c r="F31" s="43">
        <f t="shared" si="4"/>
        <v>0</v>
      </c>
      <c r="G31" s="44">
        <f t="shared" si="5"/>
        <v>-1.644568729220989</v>
      </c>
      <c r="H31" s="44">
        <f t="shared" si="6"/>
        <v>-0.65292508966246154</v>
      </c>
      <c r="I31" s="45" t="s">
        <v>11</v>
      </c>
      <c r="J31" s="46" t="s">
        <v>11</v>
      </c>
      <c r="K31" s="46" t="s">
        <v>11</v>
      </c>
    </row>
    <row r="32" spans="1:11" x14ac:dyDescent="0.25">
      <c r="A32" s="53" t="s">
        <v>45</v>
      </c>
      <c r="B32" s="31" t="s">
        <v>39</v>
      </c>
      <c r="C32" s="48">
        <v>1</v>
      </c>
      <c r="D32" s="77">
        <v>1.9950589498888813</v>
      </c>
      <c r="E32" s="78">
        <v>2.0470196779248302</v>
      </c>
      <c r="F32" s="15">
        <f t="shared" si="4"/>
        <v>0</v>
      </c>
      <c r="G32" s="18">
        <f t="shared" si="5"/>
        <v>0.99643137574880403</v>
      </c>
      <c r="H32" s="18">
        <f t="shared" si="6"/>
        <v>1.0335249710023175</v>
      </c>
      <c r="I32" s="35" t="s">
        <v>11</v>
      </c>
      <c r="J32" s="8" t="s">
        <v>11</v>
      </c>
      <c r="K32" s="49"/>
    </row>
    <row r="33" spans="1:11" x14ac:dyDescent="0.25">
      <c r="A33" s="53"/>
      <c r="B33" s="7" t="s">
        <v>40</v>
      </c>
      <c r="C33" s="16">
        <v>1</v>
      </c>
      <c r="D33" s="69">
        <v>2.1198344733149503</v>
      </c>
      <c r="E33" s="27">
        <v>2.0193937358243845</v>
      </c>
      <c r="F33" s="17">
        <f t="shared" si="4"/>
        <v>0</v>
      </c>
      <c r="G33" s="20">
        <f t="shared" si="5"/>
        <v>1.0839516167455945</v>
      </c>
      <c r="H33" s="20">
        <f t="shared" si="6"/>
        <v>1.0139222307982387</v>
      </c>
      <c r="I33" s="28" t="s">
        <v>11</v>
      </c>
      <c r="J33" s="29" t="s">
        <v>11</v>
      </c>
      <c r="K33" s="9"/>
    </row>
    <row r="34" spans="1:11" x14ac:dyDescent="0.25">
      <c r="A34" s="53"/>
      <c r="B34" s="7" t="s">
        <v>35</v>
      </c>
      <c r="C34" s="16">
        <v>1</v>
      </c>
      <c r="D34" s="69">
        <v>0.38279907364075538</v>
      </c>
      <c r="E34" s="27">
        <v>0.59511254357660037</v>
      </c>
      <c r="F34" s="17">
        <f t="shared" si="4"/>
        <v>0</v>
      </c>
      <c r="G34" s="19">
        <f t="shared" si="5"/>
        <v>-1.3853407563264997</v>
      </c>
      <c r="H34" s="21">
        <f t="shared" si="6"/>
        <v>-0.74876556813719608</v>
      </c>
      <c r="I34" s="28" t="s">
        <v>11</v>
      </c>
      <c r="J34" s="29" t="s">
        <v>11</v>
      </c>
      <c r="K34" s="29" t="s">
        <v>11</v>
      </c>
    </row>
    <row r="35" spans="1:11" x14ac:dyDescent="0.25">
      <c r="A35" s="54"/>
      <c r="B35" s="7" t="s">
        <v>36</v>
      </c>
      <c r="C35" s="13">
        <v>1</v>
      </c>
      <c r="D35" s="69">
        <v>0.55366535037872866</v>
      </c>
      <c r="E35" s="27">
        <v>0.57746449851050552</v>
      </c>
      <c r="F35" s="17">
        <f t="shared" si="4"/>
        <v>0</v>
      </c>
      <c r="G35" s="22">
        <f t="shared" si="5"/>
        <v>-0.85291385729023106</v>
      </c>
      <c r="H35" s="21">
        <f t="shared" si="6"/>
        <v>-0.79219583995554321</v>
      </c>
      <c r="I35" s="28" t="s">
        <v>11</v>
      </c>
      <c r="J35" s="29" t="s">
        <v>11</v>
      </c>
      <c r="K35" s="6"/>
    </row>
    <row r="37" spans="1:11" x14ac:dyDescent="0.25">
      <c r="B37" s="5"/>
      <c r="C37" s="5"/>
      <c r="D37" s="5"/>
      <c r="E37" s="5"/>
      <c r="F37" s="5"/>
      <c r="G37" s="5"/>
      <c r="H37" s="5"/>
      <c r="I37" s="5"/>
      <c r="J37" s="5"/>
    </row>
    <row r="38" spans="1:11" x14ac:dyDescent="0.25">
      <c r="B38" s="5"/>
      <c r="C38" s="5"/>
      <c r="D38" s="5"/>
      <c r="E38" s="5"/>
      <c r="F38" s="5"/>
      <c r="G38" s="5"/>
      <c r="H38" s="5"/>
      <c r="I38" s="5"/>
      <c r="J38" s="5"/>
    </row>
    <row r="39" spans="1:11" x14ac:dyDescent="0.25">
      <c r="B39" s="5"/>
      <c r="C39" s="5"/>
      <c r="D39" s="5"/>
      <c r="E39" s="5"/>
      <c r="F39" s="5"/>
      <c r="G39" s="5"/>
      <c r="H39" s="5"/>
    </row>
    <row r="40" spans="1:11" x14ac:dyDescent="0.25">
      <c r="B40" s="5"/>
      <c r="C40" s="5"/>
      <c r="D40" s="5"/>
      <c r="E40" s="5"/>
      <c r="F40" s="5"/>
      <c r="G40" s="5"/>
      <c r="H40" s="5"/>
    </row>
    <row r="41" spans="1:11" x14ac:dyDescent="0.25">
      <c r="B41" s="5"/>
      <c r="C41" s="5"/>
      <c r="D41" s="5"/>
      <c r="E41" s="5"/>
      <c r="F41" s="5"/>
      <c r="G41" s="5"/>
      <c r="H41" s="5"/>
    </row>
    <row r="42" spans="1:11" x14ac:dyDescent="0.25">
      <c r="B42" s="5"/>
      <c r="C42" s="5"/>
      <c r="D42" s="5"/>
      <c r="E42" s="5"/>
      <c r="F42" s="5"/>
      <c r="G42" s="5"/>
      <c r="H42" s="5"/>
    </row>
    <row r="43" spans="1:11" x14ac:dyDescent="0.25">
      <c r="B43" s="5"/>
      <c r="C43" s="5"/>
      <c r="D43" s="5"/>
      <c r="E43" s="5"/>
      <c r="F43" s="5"/>
      <c r="G43" s="5"/>
      <c r="H43" s="5"/>
    </row>
    <row r="44" spans="1:11" x14ac:dyDescent="0.25">
      <c r="B44" s="5"/>
      <c r="C44" s="5"/>
      <c r="D44" s="5"/>
      <c r="E44" s="5"/>
      <c r="F44" s="5"/>
      <c r="G44" s="5"/>
      <c r="H44" s="5"/>
    </row>
    <row r="45" spans="1:11" x14ac:dyDescent="0.25">
      <c r="B45" s="5"/>
      <c r="C45" s="5"/>
      <c r="D45" s="5"/>
      <c r="E45" s="5"/>
      <c r="F45" s="5"/>
      <c r="G45" s="5"/>
      <c r="H45" s="5"/>
    </row>
    <row r="46" spans="1:11" x14ac:dyDescent="0.25">
      <c r="B46" s="5"/>
      <c r="C46" s="5"/>
      <c r="D46" s="5"/>
      <c r="E46" s="5"/>
      <c r="F46" s="5"/>
      <c r="G46" s="5"/>
      <c r="H46" s="5"/>
    </row>
    <row r="47" spans="1:11" x14ac:dyDescent="0.25">
      <c r="B47" s="5"/>
      <c r="C47" s="5"/>
      <c r="D47" s="5"/>
      <c r="E47" s="5"/>
      <c r="F47" s="5"/>
      <c r="G47" s="5"/>
      <c r="H47" s="5"/>
    </row>
    <row r="48" spans="1:11" x14ac:dyDescent="0.25">
      <c r="B48" s="5"/>
      <c r="C48" s="5"/>
      <c r="D48" s="5"/>
      <c r="E48" s="5"/>
      <c r="F48" s="5"/>
      <c r="G48" s="5"/>
      <c r="H48" s="5"/>
    </row>
    <row r="49" spans="2:8" x14ac:dyDescent="0.25">
      <c r="B49" s="5"/>
      <c r="C49" s="5"/>
      <c r="D49" s="5"/>
      <c r="E49" s="5"/>
      <c r="F49" s="5"/>
      <c r="G49" s="5"/>
      <c r="H49" s="5"/>
    </row>
    <row r="50" spans="2:8" x14ac:dyDescent="0.25">
      <c r="B50" s="5"/>
      <c r="C50" s="5"/>
      <c r="D50" s="5"/>
      <c r="E50" s="5"/>
      <c r="F50" s="5"/>
      <c r="G50" s="5"/>
      <c r="H50" s="5"/>
    </row>
    <row r="51" spans="2:8" x14ac:dyDescent="0.25">
      <c r="B51" s="5"/>
      <c r="C51" s="5"/>
      <c r="D51" s="5"/>
      <c r="E51" s="5"/>
      <c r="F51" s="5"/>
      <c r="G51" s="5"/>
      <c r="H51" s="5"/>
    </row>
    <row r="52" spans="2:8" x14ac:dyDescent="0.25">
      <c r="B52" s="5"/>
      <c r="C52" s="5"/>
      <c r="D52" s="5"/>
      <c r="E52" s="5"/>
      <c r="F52" s="5"/>
      <c r="G52" s="5"/>
      <c r="H52" s="5"/>
    </row>
    <row r="53" spans="2:8" x14ac:dyDescent="0.25">
      <c r="B53" s="5"/>
      <c r="C53" s="5"/>
      <c r="D53" s="5"/>
      <c r="E53" s="5"/>
      <c r="F53" s="5"/>
      <c r="G53" s="5"/>
      <c r="H53" s="5"/>
    </row>
    <row r="54" spans="2:8" x14ac:dyDescent="0.25">
      <c r="B54" s="5"/>
      <c r="C54" s="5"/>
      <c r="D54" s="5"/>
      <c r="E54" s="5"/>
      <c r="F54" s="5"/>
      <c r="G54" s="5"/>
      <c r="H54" s="5"/>
    </row>
    <row r="55" spans="2:8" x14ac:dyDescent="0.25">
      <c r="B55" s="5"/>
      <c r="C55" s="5"/>
      <c r="D55" s="5"/>
      <c r="E55" s="5"/>
      <c r="F55" s="5"/>
      <c r="G55" s="5"/>
      <c r="H55" s="5"/>
    </row>
    <row r="56" spans="2:8" x14ac:dyDescent="0.25">
      <c r="B56" s="5"/>
      <c r="C56" s="5"/>
      <c r="D56" s="5"/>
      <c r="E56" s="5"/>
      <c r="F56" s="5"/>
      <c r="G56" s="5"/>
      <c r="H56" s="5"/>
    </row>
    <row r="57" spans="2:8" x14ac:dyDescent="0.25">
      <c r="B57" s="5"/>
      <c r="C57" s="5"/>
      <c r="D57" s="5"/>
      <c r="E57" s="5"/>
      <c r="F57" s="5"/>
      <c r="G57" s="5"/>
      <c r="H57" s="5"/>
    </row>
    <row r="58" spans="2:8" x14ac:dyDescent="0.25">
      <c r="B58" s="5"/>
      <c r="C58" s="5"/>
      <c r="D58" s="5"/>
      <c r="E58" s="5"/>
      <c r="F58" s="5"/>
      <c r="G58" s="5"/>
      <c r="H58" s="5"/>
    </row>
    <row r="59" spans="2:8" x14ac:dyDescent="0.25">
      <c r="B59" s="5"/>
      <c r="C59" s="5"/>
      <c r="D59" s="5"/>
      <c r="E59" s="5"/>
      <c r="F59" s="5"/>
      <c r="G59" s="5"/>
      <c r="H59" s="5"/>
    </row>
    <row r="60" spans="2:8" x14ac:dyDescent="0.25">
      <c r="B60" s="5"/>
      <c r="C60" s="5"/>
      <c r="D60" s="5"/>
      <c r="E60" s="5"/>
      <c r="F60" s="5"/>
      <c r="G60" s="5"/>
      <c r="H60" s="5"/>
    </row>
    <row r="61" spans="2:8" x14ac:dyDescent="0.25">
      <c r="B61" s="5"/>
      <c r="C61" s="5"/>
      <c r="D61" s="5"/>
      <c r="E61" s="5"/>
      <c r="F61" s="5"/>
      <c r="G61" s="5"/>
      <c r="H61" s="5"/>
    </row>
  </sheetData>
  <mergeCells count="10">
    <mergeCell ref="B3:B5"/>
    <mergeCell ref="C3:E3"/>
    <mergeCell ref="F3:H3"/>
    <mergeCell ref="I3:K3"/>
    <mergeCell ref="A3:A5"/>
    <mergeCell ref="A32:A35"/>
    <mergeCell ref="A6:A10"/>
    <mergeCell ref="A13:A21"/>
    <mergeCell ref="A22:A26"/>
    <mergeCell ref="A27:A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Institut klinické a experimentální medicíny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Marie Heczková</dc:creator>
  <cp:lastModifiedBy>RNDr. Monika Cahová, Ph.D.</cp:lastModifiedBy>
  <dcterms:created xsi:type="dcterms:W3CDTF">2020-01-29T07:58:00Z</dcterms:created>
  <dcterms:modified xsi:type="dcterms:W3CDTF">2020-07-11T20:19:15Z</dcterms:modified>
</cp:coreProperties>
</file>