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erse.ikem.cz\omd_lmb\články\připravované články\oxidační stres TPN\Nutrients\supplements\"/>
    </mc:Choice>
  </mc:AlternateContent>
  <bookViews>
    <workbookView xWindow="6585" yWindow="270" windowWidth="15945" windowHeight="1209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" l="1"/>
  <c r="G19" i="1"/>
  <c r="H19" i="1"/>
  <c r="F40" i="1" l="1"/>
  <c r="F36" i="1"/>
  <c r="H18" i="1"/>
  <c r="G18" i="1"/>
  <c r="F18" i="1"/>
  <c r="H17" i="1"/>
  <c r="G17" i="1"/>
  <c r="F17" i="1"/>
  <c r="H16" i="1"/>
  <c r="G16" i="1"/>
  <c r="F16" i="1"/>
  <c r="H15" i="1"/>
  <c r="G15" i="1"/>
  <c r="F15" i="1"/>
  <c r="H45" i="1"/>
  <c r="G45" i="1"/>
  <c r="F45" i="1"/>
  <c r="H33" i="1"/>
  <c r="G33" i="1"/>
  <c r="F33" i="1"/>
  <c r="H44" i="1"/>
  <c r="G44" i="1"/>
  <c r="F44" i="1"/>
  <c r="H32" i="1"/>
  <c r="G32" i="1"/>
  <c r="F32" i="1"/>
  <c r="H43" i="1"/>
  <c r="G43" i="1"/>
  <c r="F43" i="1"/>
  <c r="H31" i="1"/>
  <c r="G31" i="1"/>
  <c r="F31" i="1"/>
  <c r="H42" i="1"/>
  <c r="G42" i="1"/>
  <c r="F42" i="1"/>
  <c r="H61" i="1"/>
  <c r="G61" i="1"/>
  <c r="F61" i="1"/>
  <c r="H60" i="1"/>
  <c r="G60" i="1"/>
  <c r="F60" i="1"/>
  <c r="H59" i="1"/>
  <c r="G59" i="1"/>
  <c r="F59" i="1"/>
  <c r="H58" i="1"/>
  <c r="G58" i="1"/>
  <c r="F58" i="1"/>
  <c r="H57" i="1"/>
  <c r="G57" i="1"/>
  <c r="F57" i="1"/>
  <c r="H56" i="1"/>
  <c r="G56" i="1"/>
  <c r="F56" i="1"/>
  <c r="H55" i="1"/>
  <c r="G55" i="1"/>
  <c r="F55" i="1"/>
  <c r="H54" i="1"/>
  <c r="G54" i="1"/>
  <c r="F54" i="1"/>
  <c r="H53" i="1"/>
  <c r="G53" i="1"/>
  <c r="F53" i="1"/>
  <c r="H52" i="1"/>
  <c r="G52" i="1"/>
  <c r="F52" i="1"/>
  <c r="H49" i="1"/>
  <c r="G49" i="1"/>
  <c r="F49" i="1"/>
  <c r="H48" i="1"/>
  <c r="G48" i="1"/>
  <c r="F48" i="1"/>
  <c r="H47" i="1"/>
  <c r="G47" i="1"/>
  <c r="F47" i="1"/>
  <c r="H41" i="1"/>
  <c r="G41" i="1"/>
  <c r="F41" i="1"/>
  <c r="H30" i="1"/>
  <c r="G30" i="1"/>
  <c r="F30" i="1"/>
  <c r="H40" i="1"/>
  <c r="G40" i="1"/>
  <c r="H39" i="1"/>
  <c r="G39" i="1"/>
  <c r="F39" i="1"/>
  <c r="H29" i="1"/>
  <c r="G29" i="1"/>
  <c r="H28" i="1"/>
  <c r="G28" i="1"/>
  <c r="H38" i="1"/>
  <c r="G38" i="1"/>
  <c r="H27" i="1"/>
  <c r="G27" i="1"/>
  <c r="H26" i="1"/>
  <c r="G26" i="1"/>
  <c r="H25" i="1"/>
  <c r="G25" i="1"/>
  <c r="H51" i="1"/>
  <c r="G51" i="1"/>
  <c r="H50" i="1"/>
  <c r="G50" i="1"/>
  <c r="H46" i="1"/>
  <c r="G46" i="1"/>
  <c r="H37" i="1"/>
  <c r="G37" i="1"/>
  <c r="H24" i="1"/>
  <c r="G24" i="1"/>
  <c r="H23" i="1"/>
  <c r="G23" i="1"/>
  <c r="H36" i="1"/>
  <c r="G36" i="1"/>
  <c r="H35" i="1"/>
  <c r="G35" i="1"/>
  <c r="H22" i="1"/>
  <c r="G22" i="1"/>
  <c r="H21" i="1"/>
  <c r="G21" i="1"/>
  <c r="H20" i="1"/>
  <c r="G20" i="1"/>
  <c r="H34" i="1"/>
  <c r="G34" i="1"/>
  <c r="H63" i="1"/>
  <c r="G63" i="1"/>
  <c r="H62" i="1"/>
  <c r="G62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F29" i="1"/>
  <c r="F28" i="1"/>
  <c r="F38" i="1"/>
  <c r="F27" i="1"/>
  <c r="F26" i="1"/>
  <c r="F25" i="1"/>
  <c r="F51" i="1"/>
  <c r="F50" i="1"/>
  <c r="F46" i="1"/>
  <c r="F37" i="1"/>
  <c r="F24" i="1"/>
  <c r="F23" i="1"/>
  <c r="F35" i="1"/>
  <c r="F22" i="1"/>
  <c r="F21" i="1"/>
  <c r="F20" i="1"/>
  <c r="F34" i="1"/>
  <c r="F63" i="1"/>
  <c r="F62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<sst xmlns="http://schemas.openxmlformats.org/spreadsheetml/2006/main" count="227" uniqueCount="77">
  <si>
    <t xml:space="preserve">fold change </t>
  </si>
  <si>
    <t>log(2)FC</t>
  </si>
  <si>
    <t>control vs</t>
  </si>
  <si>
    <t xml:space="preserve">control </t>
  </si>
  <si>
    <t>vs control</t>
  </si>
  <si>
    <t>FO/OO</t>
  </si>
  <si>
    <t>vs. FO/ ̶</t>
  </si>
  <si>
    <t>FO/ ̶</t>
  </si>
  <si>
    <t>FO/--</t>
  </si>
  <si>
    <t>p-value</t>
  </si>
  <si>
    <t>&lt;0.01</t>
  </si>
  <si>
    <t>AcCar(16:0)</t>
  </si>
  <si>
    <t>AcCar(16:1)</t>
  </si>
  <si>
    <t>AcCar(18:2)</t>
  </si>
  <si>
    <t>AcCar(2:0)</t>
  </si>
  <si>
    <t>CerNDS(d18:0/24:0)</t>
  </si>
  <si>
    <t>CerNDS(d18:0/24:1)</t>
  </si>
  <si>
    <t>CerNS(d18:1/16:0)</t>
  </si>
  <si>
    <t>CerNS(d18:1/26:1)</t>
  </si>
  <si>
    <t>CerNS(d18:2/26:1)</t>
  </si>
  <si>
    <t>LPE(20:4)</t>
  </si>
  <si>
    <t>PA(38:7)</t>
  </si>
  <si>
    <t>PC(16:0/16:0)</t>
  </si>
  <si>
    <t>PC(16:0/20:5)</t>
  </si>
  <si>
    <t>PC(16:0/22:5)</t>
  </si>
  <si>
    <t>PC(16:0/22:6)</t>
  </si>
  <si>
    <t>PC(17:0/18:2)</t>
  </si>
  <si>
    <t>PC(18:0/18:2)</t>
  </si>
  <si>
    <t>PC(18:0/20:5)</t>
  </si>
  <si>
    <t>PC(18:0/22:6)</t>
  </si>
  <si>
    <t>PC(18:1/20:4)</t>
  </si>
  <si>
    <t>PC(O-16:0/22:4)</t>
  </si>
  <si>
    <t>PC(P-16:0/18:2)</t>
  </si>
  <si>
    <t>PC(P-16:0/20:4)</t>
  </si>
  <si>
    <t>PE(36:3)</t>
  </si>
  <si>
    <t>PE(38:4)</t>
  </si>
  <si>
    <t>PE(40:6)</t>
  </si>
  <si>
    <t>PE(40:7)</t>
  </si>
  <si>
    <t>PE(O-36:4)</t>
  </si>
  <si>
    <t>PE(O-38:4)</t>
  </si>
  <si>
    <t>PE(O-40:4)</t>
  </si>
  <si>
    <t>PE(P-16:0/20:4)</t>
  </si>
  <si>
    <t>PE(P-16:0/20:5)</t>
  </si>
  <si>
    <t>PE(P-16:0/22:4)</t>
  </si>
  <si>
    <t>PE(P-18:0/20:4)</t>
  </si>
  <si>
    <t>PE(P-18:0/22:4)</t>
  </si>
  <si>
    <t>PE(P-18:1/20:4)</t>
  </si>
  <si>
    <t>PE(P-18:1/20:5)</t>
  </si>
  <si>
    <t>PE(P-18:1/22:5)</t>
  </si>
  <si>
    <t>PE(P-18:1/22:6)</t>
  </si>
  <si>
    <t>PE(P-20:0/20:4)</t>
  </si>
  <si>
    <t>PS(16:0/20:4)</t>
  </si>
  <si>
    <t>PS(18:0/20:5)</t>
  </si>
  <si>
    <t>PS(18:0/22:4)</t>
  </si>
  <si>
    <t>PS(40:4)</t>
  </si>
  <si>
    <t>PS(40:5)</t>
  </si>
  <si>
    <t>PS(42:8)</t>
  </si>
  <si>
    <t>SM(39:1)</t>
  </si>
  <si>
    <t>SM(44:3)</t>
  </si>
  <si>
    <t>SM(d14:0/27:1)</t>
  </si>
  <si>
    <t>SM(d18:1/15:0)</t>
  </si>
  <si>
    <t>SM(d18:2/22:0)</t>
  </si>
  <si>
    <t>PE(16:0/20:5)</t>
  </si>
  <si>
    <t>PE(16:0/22:5)</t>
  </si>
  <si>
    <t>PE(16:0/22:6)</t>
  </si>
  <si>
    <t>PE(18:0/22:4)</t>
  </si>
  <si>
    <t>PE(18:0/22:5)</t>
  </si>
  <si>
    <t>PE(18:1/22:6)</t>
  </si>
  <si>
    <t>PS(18:0/22:5)</t>
  </si>
  <si>
    <t>acylcarnitines</t>
  </si>
  <si>
    <t>ceramides</t>
  </si>
  <si>
    <t>sphingomyelins</t>
  </si>
  <si>
    <t>ω-3 phospholipids</t>
  </si>
  <si>
    <t>other phospholipids</t>
  </si>
  <si>
    <t>plamanyls</t>
  </si>
  <si>
    <t>plasmalogens</t>
  </si>
  <si>
    <r>
      <t>Supplementary Table S3</t>
    </r>
    <r>
      <rPr>
        <i/>
        <sz val="11"/>
        <color theme="1"/>
        <rFont val="Calibri"/>
        <family val="2"/>
        <charset val="238"/>
        <scheme val="minor"/>
      </rPr>
      <t xml:space="preserve"> Erythrocyte lipidome: VIP lipids distinguishing controls and patients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</si>
</sst>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.65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3" fillId="0" borderId="4" xfId="0" applyFont="1" applyBorder="1"/>
    <xf numFmtId="0" fontId="3" fillId="0" borderId="5" xfId="0" applyFont="1" applyBorder="1"/>
    <xf numFmtId="0" fontId="4" fillId="0" borderId="7" xfId="0" applyFont="1" applyBorder="1"/>
    <xf numFmtId="0" fontId="0" fillId="0" borderId="11" xfId="0" applyBorder="1"/>
    <xf numFmtId="0" fontId="0" fillId="0" borderId="12" xfId="0" applyBorder="1"/>
    <xf numFmtId="0" fontId="4" fillId="0" borderId="16" xfId="0" applyFont="1" applyBorder="1"/>
    <xf numFmtId="0" fontId="3" fillId="0" borderId="16" xfId="0" applyFont="1" applyFill="1" applyBorder="1"/>
    <xf numFmtId="0" fontId="4" fillId="0" borderId="6" xfId="0" applyFont="1" applyBorder="1"/>
    <xf numFmtId="0" fontId="0" fillId="0" borderId="14" xfId="0" applyBorder="1"/>
    <xf numFmtId="0" fontId="4" fillId="0" borderId="15" xfId="0" applyFont="1" applyBorder="1"/>
    <xf numFmtId="0" fontId="0" fillId="0" borderId="11" xfId="0" applyBorder="1" applyAlignment="1">
      <alignment horizontal="center"/>
    </xf>
    <xf numFmtId="1" fontId="0" fillId="0" borderId="17" xfId="0" applyNumberFormat="1" applyBorder="1" applyAlignment="1">
      <alignment horizontal="center"/>
    </xf>
    <xf numFmtId="2" fontId="5" fillId="0" borderId="18" xfId="0" applyNumberFormat="1" applyFont="1" applyBorder="1" applyAlignment="1">
      <alignment horizontal="center"/>
    </xf>
    <xf numFmtId="2" fontId="6" fillId="0" borderId="19" xfId="0" applyNumberFormat="1" applyFont="1" applyBorder="1" applyAlignment="1">
      <alignment horizontal="center" wrapText="1"/>
    </xf>
    <xf numFmtId="164" fontId="0" fillId="0" borderId="18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8" xfId="0" applyBorder="1" applyAlignment="1">
      <alignment horizontal="center"/>
    </xf>
    <xf numFmtId="1" fontId="0" fillId="0" borderId="14" xfId="0" applyNumberFormat="1" applyBorder="1" applyAlignment="1">
      <alignment horizontal="center"/>
    </xf>
    <xf numFmtId="2" fontId="5" fillId="0" borderId="11" xfId="0" applyNumberFormat="1" applyFont="1" applyBorder="1" applyAlignment="1">
      <alignment horizontal="center"/>
    </xf>
    <xf numFmtId="2" fontId="6" fillId="0" borderId="10" xfId="0" applyNumberFormat="1" applyFont="1" applyBorder="1" applyAlignment="1">
      <alignment horizontal="center" wrapText="1"/>
    </xf>
    <xf numFmtId="164" fontId="0" fillId="0" borderId="11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0" fontId="0" fillId="0" borderId="9" xfId="0" applyFont="1" applyBorder="1"/>
    <xf numFmtId="0" fontId="0" fillId="0" borderId="12" xfId="0" applyFont="1" applyBorder="1"/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Font="1" applyBorder="1"/>
    <xf numFmtId="0" fontId="0" fillId="0" borderId="16" xfId="0" applyBorder="1" applyAlignment="1">
      <alignment horizontal="center"/>
    </xf>
    <xf numFmtId="0" fontId="0" fillId="0" borderId="11" xfId="0" applyBorder="1" applyAlignment="1">
      <alignment horizontal="center" vertical="center" textRotation="90"/>
    </xf>
    <xf numFmtId="0" fontId="0" fillId="0" borderId="11" xfId="0" applyBorder="1" applyAlignment="1">
      <alignment horizontal="center" vertical="center" textRotation="90"/>
    </xf>
    <xf numFmtId="0" fontId="0" fillId="0" borderId="22" xfId="0" applyFont="1" applyFill="1" applyBorder="1"/>
    <xf numFmtId="0" fontId="0" fillId="0" borderId="23" xfId="0" applyBorder="1" applyAlignment="1">
      <alignment horizontal="center" vertical="center" textRotation="90"/>
    </xf>
    <xf numFmtId="0" fontId="0" fillId="0" borderId="24" xfId="0" applyFont="1" applyBorder="1"/>
    <xf numFmtId="1" fontId="0" fillId="0" borderId="25" xfId="0" applyNumberFormat="1" applyBorder="1" applyAlignment="1">
      <alignment horizontal="center"/>
    </xf>
    <xf numFmtId="2" fontId="5" fillId="0" borderId="23" xfId="0" applyNumberFormat="1" applyFont="1" applyBorder="1" applyAlignment="1">
      <alignment horizontal="center"/>
    </xf>
    <xf numFmtId="2" fontId="6" fillId="0" borderId="26" xfId="0" applyNumberFormat="1" applyFont="1" applyBorder="1" applyAlignment="1">
      <alignment horizontal="center" wrapText="1"/>
    </xf>
    <xf numFmtId="164" fontId="0" fillId="0" borderId="23" xfId="0" applyNumberForma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6" xfId="0" applyBorder="1" applyAlignment="1">
      <alignment horizontal="center" vertical="center" textRotation="90"/>
    </xf>
    <xf numFmtId="0" fontId="0" fillId="0" borderId="28" xfId="0" applyFont="1" applyBorder="1"/>
    <xf numFmtId="1" fontId="0" fillId="0" borderId="15" xfId="0" applyNumberFormat="1" applyBorder="1" applyAlignment="1">
      <alignment horizontal="center"/>
    </xf>
    <xf numFmtId="2" fontId="5" fillId="0" borderId="16" xfId="0" applyNumberFormat="1" applyFont="1" applyBorder="1" applyAlignment="1">
      <alignment horizontal="center"/>
    </xf>
    <xf numFmtId="2" fontId="6" fillId="0" borderId="29" xfId="0" applyNumberFormat="1" applyFont="1" applyBorder="1" applyAlignment="1">
      <alignment horizontal="center" wrapText="1"/>
    </xf>
    <xf numFmtId="164" fontId="0" fillId="0" borderId="16" xfId="0" applyNumberForma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8" xfId="0" applyFont="1" applyFill="1" applyBorder="1"/>
    <xf numFmtId="0" fontId="0" fillId="0" borderId="18" xfId="0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abSelected="1" topLeftCell="A58" workbookViewId="0">
      <selection activeCell="K52" sqref="K52"/>
    </sheetView>
  </sheetViews>
  <sheetFormatPr defaultRowHeight="15" x14ac:dyDescent="0.25"/>
  <cols>
    <col min="2" max="2" width="20.28515625" customWidth="1"/>
    <col min="3" max="3" width="9.140625" customWidth="1"/>
    <col min="4" max="5" width="10.7109375" customWidth="1"/>
    <col min="6" max="6" width="9.5703125" customWidth="1"/>
    <col min="7" max="8" width="10.7109375" customWidth="1"/>
    <col min="9" max="9" width="12.5703125" bestFit="1" customWidth="1"/>
    <col min="10" max="10" width="12.28515625" bestFit="1" customWidth="1"/>
    <col min="11" max="11" width="12.5703125" bestFit="1" customWidth="1"/>
    <col min="13" max="13" width="19.7109375" customWidth="1"/>
  </cols>
  <sheetData>
    <row r="1" spans="1:11" x14ac:dyDescent="0.25">
      <c r="B1" s="1" t="s">
        <v>76</v>
      </c>
    </row>
    <row r="3" spans="1:11" x14ac:dyDescent="0.25">
      <c r="A3" s="35"/>
      <c r="B3" s="33"/>
      <c r="C3" s="31" t="s">
        <v>0</v>
      </c>
      <c r="D3" s="32"/>
      <c r="E3" s="33"/>
      <c r="F3" s="31" t="s">
        <v>1</v>
      </c>
      <c r="G3" s="32"/>
      <c r="H3" s="32"/>
      <c r="I3" s="34" t="s">
        <v>9</v>
      </c>
      <c r="J3" s="35"/>
      <c r="K3" s="35"/>
    </row>
    <row r="4" spans="1:11" x14ac:dyDescent="0.25">
      <c r="A4" s="35"/>
      <c r="B4" s="36"/>
      <c r="C4" s="2" t="s">
        <v>2</v>
      </c>
      <c r="D4" s="5" t="s">
        <v>8</v>
      </c>
      <c r="E4" s="6" t="s">
        <v>5</v>
      </c>
      <c r="F4" s="2" t="s">
        <v>2</v>
      </c>
      <c r="G4" s="5" t="s">
        <v>8</v>
      </c>
      <c r="H4" s="6" t="s">
        <v>5</v>
      </c>
      <c r="I4" s="10" t="s">
        <v>7</v>
      </c>
      <c r="J4" s="5" t="s">
        <v>5</v>
      </c>
      <c r="K4" s="5" t="s">
        <v>5</v>
      </c>
    </row>
    <row r="5" spans="1:11" ht="16.5" thickBot="1" x14ac:dyDescent="0.3">
      <c r="A5" s="39"/>
      <c r="B5" s="37"/>
      <c r="C5" s="3" t="s">
        <v>3</v>
      </c>
      <c r="D5" s="4" t="s">
        <v>4</v>
      </c>
      <c r="E5" s="4" t="s">
        <v>4</v>
      </c>
      <c r="F5" s="3" t="s">
        <v>3</v>
      </c>
      <c r="G5" s="4" t="s">
        <v>4</v>
      </c>
      <c r="H5" s="9" t="s">
        <v>4</v>
      </c>
      <c r="I5" s="11" t="s">
        <v>4</v>
      </c>
      <c r="J5" s="7" t="s">
        <v>4</v>
      </c>
      <c r="K5" s="8" t="s">
        <v>6</v>
      </c>
    </row>
    <row r="6" spans="1:11" x14ac:dyDescent="0.25">
      <c r="A6" s="43" t="s">
        <v>69</v>
      </c>
      <c r="B6" s="44" t="s">
        <v>11</v>
      </c>
      <c r="C6" s="45">
        <v>1</v>
      </c>
      <c r="D6" s="46">
        <v>1.4072645604767089</v>
      </c>
      <c r="E6" s="47">
        <v>1.7180852049640105</v>
      </c>
      <c r="F6" s="45">
        <f>LOG(C6,2)</f>
        <v>0</v>
      </c>
      <c r="G6" s="48">
        <f t="shared" ref="G6:H6" si="0">LOG(D6,2)</f>
        <v>0.49289357534651379</v>
      </c>
      <c r="H6" s="49">
        <f t="shared" si="0"/>
        <v>0.78080158579586656</v>
      </c>
      <c r="I6" s="50"/>
      <c r="J6" s="51" t="s">
        <v>10</v>
      </c>
      <c r="K6" s="51"/>
    </row>
    <row r="7" spans="1:11" x14ac:dyDescent="0.25">
      <c r="A7" s="40"/>
      <c r="B7" s="38" t="s">
        <v>12</v>
      </c>
      <c r="C7" s="20">
        <v>1</v>
      </c>
      <c r="D7" s="21">
        <v>2.1333147448834282</v>
      </c>
      <c r="E7" s="22">
        <v>2.6204966241197272</v>
      </c>
      <c r="F7" s="20">
        <f t="shared" ref="F7:F34" si="1">LOG(C7,2)</f>
        <v>0</v>
      </c>
      <c r="G7" s="23">
        <f t="shared" ref="G7:G34" si="2">LOG(D7,2)</f>
        <v>1.0930968336502325</v>
      </c>
      <c r="H7" s="24">
        <f t="shared" ref="H7:H34" si="3">LOG(E7,2)</f>
        <v>1.3898402504111023</v>
      </c>
      <c r="I7" s="25" t="s">
        <v>10</v>
      </c>
      <c r="J7" s="30" t="s">
        <v>10</v>
      </c>
      <c r="K7" s="30"/>
    </row>
    <row r="8" spans="1:11" x14ac:dyDescent="0.25">
      <c r="A8" s="40"/>
      <c r="B8" s="38" t="s">
        <v>13</v>
      </c>
      <c r="C8" s="20">
        <v>1</v>
      </c>
      <c r="D8" s="21">
        <v>1.6224241546843592</v>
      </c>
      <c r="E8" s="22">
        <v>1.9581966722816793</v>
      </c>
      <c r="F8" s="20">
        <f t="shared" si="1"/>
        <v>0</v>
      </c>
      <c r="G8" s="23">
        <f t="shared" si="2"/>
        <v>0.69815103648737875</v>
      </c>
      <c r="H8" s="24">
        <f t="shared" si="3"/>
        <v>0.96952566988354094</v>
      </c>
      <c r="I8" s="25"/>
      <c r="J8" s="30" t="s">
        <v>10</v>
      </c>
      <c r="K8" s="30"/>
    </row>
    <row r="9" spans="1:11" ht="15.75" thickBot="1" x14ac:dyDescent="0.3">
      <c r="A9" s="52"/>
      <c r="B9" s="53" t="s">
        <v>14</v>
      </c>
      <c r="C9" s="54">
        <v>1</v>
      </c>
      <c r="D9" s="55">
        <v>1.7089839021783804</v>
      </c>
      <c r="E9" s="56">
        <v>1.8812056087053968</v>
      </c>
      <c r="F9" s="54">
        <f t="shared" si="1"/>
        <v>0</v>
      </c>
      <c r="G9" s="57">
        <f t="shared" si="2"/>
        <v>0.77313880757180531</v>
      </c>
      <c r="H9" s="58">
        <f t="shared" si="3"/>
        <v>0.91165753862652044</v>
      </c>
      <c r="I9" s="59"/>
      <c r="J9" s="60" t="s">
        <v>10</v>
      </c>
      <c r="K9" s="60"/>
    </row>
    <row r="10" spans="1:11" x14ac:dyDescent="0.25">
      <c r="A10" s="43" t="s">
        <v>70</v>
      </c>
      <c r="B10" s="44" t="s">
        <v>15</v>
      </c>
      <c r="C10" s="45">
        <v>1</v>
      </c>
      <c r="D10" s="46">
        <v>1.3810358732002317</v>
      </c>
      <c r="E10" s="47">
        <v>1.1827261983909814</v>
      </c>
      <c r="F10" s="45">
        <f t="shared" si="1"/>
        <v>0</v>
      </c>
      <c r="G10" s="48">
        <f t="shared" si="2"/>
        <v>0.46575079491522392</v>
      </c>
      <c r="H10" s="49">
        <f t="shared" si="3"/>
        <v>0.24211612782585173</v>
      </c>
      <c r="I10" s="50" t="s">
        <v>10</v>
      </c>
      <c r="J10" s="51"/>
      <c r="K10" s="51"/>
    </row>
    <row r="11" spans="1:11" x14ac:dyDescent="0.25">
      <c r="A11" s="40"/>
      <c r="B11" s="38" t="s">
        <v>16</v>
      </c>
      <c r="C11" s="20">
        <v>1</v>
      </c>
      <c r="D11" s="21">
        <v>1.6859591877259454</v>
      </c>
      <c r="E11" s="22">
        <v>1.353383549763842</v>
      </c>
      <c r="F11" s="20">
        <f t="shared" si="1"/>
        <v>0</v>
      </c>
      <c r="G11" s="23">
        <f t="shared" si="2"/>
        <v>0.75356961316135074</v>
      </c>
      <c r="H11" s="24">
        <f t="shared" si="3"/>
        <v>0.43657075795865474</v>
      </c>
      <c r="I11" s="25" t="s">
        <v>10</v>
      </c>
      <c r="J11" s="30" t="s">
        <v>10</v>
      </c>
      <c r="K11" s="30"/>
    </row>
    <row r="12" spans="1:11" x14ac:dyDescent="0.25">
      <c r="A12" s="40"/>
      <c r="B12" s="38" t="s">
        <v>17</v>
      </c>
      <c r="C12" s="20">
        <v>1</v>
      </c>
      <c r="D12" s="21">
        <v>1.2211239501222149</v>
      </c>
      <c r="E12" s="22">
        <v>1.2192865854784254</v>
      </c>
      <c r="F12" s="20">
        <f t="shared" si="1"/>
        <v>0</v>
      </c>
      <c r="G12" s="23">
        <f t="shared" si="2"/>
        <v>0.28820964844215446</v>
      </c>
      <c r="H12" s="24">
        <f t="shared" si="3"/>
        <v>0.28603726201611052</v>
      </c>
      <c r="I12" s="25" t="s">
        <v>10</v>
      </c>
      <c r="J12" s="30" t="s">
        <v>10</v>
      </c>
      <c r="K12" s="30"/>
    </row>
    <row r="13" spans="1:11" x14ac:dyDescent="0.25">
      <c r="A13" s="40"/>
      <c r="B13" s="38" t="s">
        <v>18</v>
      </c>
      <c r="C13" s="20">
        <v>1</v>
      </c>
      <c r="D13" s="21">
        <v>1.5092903625693588</v>
      </c>
      <c r="E13" s="22">
        <v>1.2718355012203566</v>
      </c>
      <c r="F13" s="20">
        <f t="shared" si="1"/>
        <v>0</v>
      </c>
      <c r="G13" s="23">
        <f t="shared" si="2"/>
        <v>0.59387038329409803</v>
      </c>
      <c r="H13" s="24">
        <f t="shared" si="3"/>
        <v>0.34691208499293752</v>
      </c>
      <c r="I13" s="25" t="s">
        <v>10</v>
      </c>
      <c r="J13" s="30" t="s">
        <v>10</v>
      </c>
      <c r="K13" s="30"/>
    </row>
    <row r="14" spans="1:11" ht="15.75" thickBot="1" x14ac:dyDescent="0.3">
      <c r="A14" s="52"/>
      <c r="B14" s="53" t="s">
        <v>19</v>
      </c>
      <c r="C14" s="54">
        <v>1</v>
      </c>
      <c r="D14" s="55">
        <v>1.7645037382660183</v>
      </c>
      <c r="E14" s="56">
        <v>1.2887466965081358</v>
      </c>
      <c r="F14" s="54">
        <f t="shared" si="1"/>
        <v>0</v>
      </c>
      <c r="G14" s="57">
        <f t="shared" si="2"/>
        <v>0.81926248660510281</v>
      </c>
      <c r="H14" s="58">
        <f t="shared" si="3"/>
        <v>0.36596872948479903</v>
      </c>
      <c r="I14" s="59" t="s">
        <v>10</v>
      </c>
      <c r="J14" s="60" t="s">
        <v>10</v>
      </c>
      <c r="K14" s="60" t="s">
        <v>10</v>
      </c>
    </row>
    <row r="15" spans="1:11" x14ac:dyDescent="0.25">
      <c r="A15" s="43" t="s">
        <v>71</v>
      </c>
      <c r="B15" s="44" t="s">
        <v>57</v>
      </c>
      <c r="C15" s="61">
        <v>1</v>
      </c>
      <c r="D15" s="46">
        <v>0.48103205086405509</v>
      </c>
      <c r="E15" s="47">
        <v>0.5342899695683625</v>
      </c>
      <c r="F15" s="45">
        <f>LOG(C15,2)</f>
        <v>0</v>
      </c>
      <c r="G15" s="48">
        <f>LOG(D15,2)</f>
        <v>-1.0557950718231559</v>
      </c>
      <c r="H15" s="49">
        <f>LOG(E15,2)</f>
        <v>-0.90430516174279629</v>
      </c>
      <c r="I15" s="50" t="s">
        <v>10</v>
      </c>
      <c r="J15" s="51" t="s">
        <v>10</v>
      </c>
      <c r="K15" s="51"/>
    </row>
    <row r="16" spans="1:11" x14ac:dyDescent="0.25">
      <c r="A16" s="40"/>
      <c r="B16" s="38" t="s">
        <v>58</v>
      </c>
      <c r="C16" s="29">
        <v>1</v>
      </c>
      <c r="D16" s="21">
        <v>1.806720686567121</v>
      </c>
      <c r="E16" s="22">
        <v>1.1934644700068417</v>
      </c>
      <c r="F16" s="20">
        <f>LOG(C16,2)</f>
        <v>0</v>
      </c>
      <c r="G16" s="23">
        <f>LOG(D16,2)</f>
        <v>0.85337348724768947</v>
      </c>
      <c r="H16" s="24">
        <f>LOG(E16,2)</f>
        <v>0.25515561735565434</v>
      </c>
      <c r="I16" s="25" t="s">
        <v>10</v>
      </c>
      <c r="J16" s="30" t="s">
        <v>10</v>
      </c>
      <c r="K16" s="30" t="s">
        <v>10</v>
      </c>
    </row>
    <row r="17" spans="1:11" x14ac:dyDescent="0.25">
      <c r="A17" s="40"/>
      <c r="B17" s="38" t="s">
        <v>59</v>
      </c>
      <c r="C17" s="29">
        <v>1</v>
      </c>
      <c r="D17" s="21">
        <v>0.57246663767723927</v>
      </c>
      <c r="E17" s="22">
        <v>0.5987399504438139</v>
      </c>
      <c r="F17" s="20">
        <f>LOG(C17,2)</f>
        <v>0</v>
      </c>
      <c r="G17" s="23">
        <f>LOG(D17,2)</f>
        <v>-0.80473647689190364</v>
      </c>
      <c r="H17" s="24">
        <f>LOG(E17,2)</f>
        <v>-0.7399985587634661</v>
      </c>
      <c r="I17" s="25" t="s">
        <v>10</v>
      </c>
      <c r="J17" s="30" t="s">
        <v>10</v>
      </c>
      <c r="K17" s="30"/>
    </row>
    <row r="18" spans="1:11" x14ac:dyDescent="0.25">
      <c r="A18" s="40"/>
      <c r="B18" s="38" t="s">
        <v>60</v>
      </c>
      <c r="C18" s="29">
        <v>1</v>
      </c>
      <c r="D18" s="21">
        <v>0.47560160493877779</v>
      </c>
      <c r="E18" s="22">
        <v>0.64670104651790883</v>
      </c>
      <c r="F18" s="20">
        <f>LOG(C18,2)</f>
        <v>0</v>
      </c>
      <c r="G18" s="23">
        <f>LOG(D18,2)</f>
        <v>-1.0721745113569709</v>
      </c>
      <c r="H18" s="24">
        <f>LOG(E18,2)</f>
        <v>-0.62882914987195193</v>
      </c>
      <c r="I18" s="25" t="s">
        <v>10</v>
      </c>
      <c r="J18" s="30" t="s">
        <v>10</v>
      </c>
      <c r="K18" s="30" t="s">
        <v>10</v>
      </c>
    </row>
    <row r="19" spans="1:11" ht="15.75" thickBot="1" x14ac:dyDescent="0.3">
      <c r="A19" s="52"/>
      <c r="B19" s="53" t="s">
        <v>61</v>
      </c>
      <c r="C19" s="62">
        <v>1</v>
      </c>
      <c r="D19" s="55">
        <v>0.54823760650847531</v>
      </c>
      <c r="E19" s="56">
        <v>0.6734170334109344</v>
      </c>
      <c r="F19" s="54">
        <f t="shared" ref="F19" si="4">LOG(C19,2)</f>
        <v>0</v>
      </c>
      <c r="G19" s="57">
        <f t="shared" ref="G19" si="5">LOG(D19,2)</f>
        <v>-0.86712680126867403</v>
      </c>
      <c r="H19" s="58">
        <f t="shared" ref="H19" si="6">LOG(E19,2)</f>
        <v>-0.57042788173087045</v>
      </c>
      <c r="I19" s="59" t="s">
        <v>10</v>
      </c>
      <c r="J19" s="60" t="s">
        <v>10</v>
      </c>
      <c r="K19" s="60" t="s">
        <v>10</v>
      </c>
    </row>
    <row r="20" spans="1:11" x14ac:dyDescent="0.25">
      <c r="A20" s="43" t="s">
        <v>72</v>
      </c>
      <c r="B20" s="44" t="s">
        <v>23</v>
      </c>
      <c r="C20" s="45">
        <v>1</v>
      </c>
      <c r="D20" s="46">
        <v>4.0816398195631463</v>
      </c>
      <c r="E20" s="47">
        <v>2.3011449153232544</v>
      </c>
      <c r="F20" s="45">
        <f>LOG(C20,2)</f>
        <v>0</v>
      </c>
      <c r="G20" s="48">
        <f>LOG(D20,2)</f>
        <v>2.0291488787311045</v>
      </c>
      <c r="H20" s="49">
        <f>LOG(E20,2)</f>
        <v>1.2023518405958959</v>
      </c>
      <c r="I20" s="50" t="s">
        <v>10</v>
      </c>
      <c r="J20" s="51" t="s">
        <v>10</v>
      </c>
      <c r="K20" s="51" t="s">
        <v>10</v>
      </c>
    </row>
    <row r="21" spans="1:11" x14ac:dyDescent="0.25">
      <c r="A21" s="40"/>
      <c r="B21" s="38" t="s">
        <v>24</v>
      </c>
      <c r="C21" s="20">
        <v>1</v>
      </c>
      <c r="D21" s="21">
        <v>1.3563978199447917</v>
      </c>
      <c r="E21" s="22">
        <v>1.0934386777744414</v>
      </c>
      <c r="F21" s="20">
        <f>LOG(C21,2)</f>
        <v>0</v>
      </c>
      <c r="G21" s="23">
        <f>LOG(D21,2)</f>
        <v>0.43978037072239451</v>
      </c>
      <c r="H21" s="24">
        <f>LOG(E21,2)</f>
        <v>0.12887231343453839</v>
      </c>
      <c r="I21" s="25" t="s">
        <v>10</v>
      </c>
      <c r="J21" s="30"/>
      <c r="K21" s="30" t="s">
        <v>10</v>
      </c>
    </row>
    <row r="22" spans="1:11" x14ac:dyDescent="0.25">
      <c r="A22" s="40"/>
      <c r="B22" s="38" t="s">
        <v>25</v>
      </c>
      <c r="C22" s="20">
        <v>1</v>
      </c>
      <c r="D22" s="21">
        <v>1.9243908373140282</v>
      </c>
      <c r="E22" s="22">
        <v>1.3409623934133741</v>
      </c>
      <c r="F22" s="20">
        <f>LOG(C22,2)</f>
        <v>0</v>
      </c>
      <c r="G22" s="23">
        <f>LOG(D22,2)</f>
        <v>0.9444018353823449</v>
      </c>
      <c r="H22" s="24">
        <f>LOG(E22,2)</f>
        <v>0.4232687781843727</v>
      </c>
      <c r="I22" s="25" t="s">
        <v>10</v>
      </c>
      <c r="J22" s="30" t="s">
        <v>10</v>
      </c>
      <c r="K22" s="30" t="s">
        <v>10</v>
      </c>
    </row>
    <row r="23" spans="1:11" x14ac:dyDescent="0.25">
      <c r="A23" s="40"/>
      <c r="B23" s="42" t="s">
        <v>28</v>
      </c>
      <c r="C23" s="20">
        <v>1</v>
      </c>
      <c r="D23" s="21">
        <v>2.7763030950194874</v>
      </c>
      <c r="E23" s="22">
        <v>1.6700430165785056</v>
      </c>
      <c r="F23" s="20">
        <f>LOG(C23,2)</f>
        <v>0</v>
      </c>
      <c r="G23" s="23">
        <f>LOG(D23,2)</f>
        <v>1.4731650786552253</v>
      </c>
      <c r="H23" s="24">
        <f>LOG(E23,2)</f>
        <v>0.73988526378029662</v>
      </c>
      <c r="I23" s="25" t="s">
        <v>10</v>
      </c>
      <c r="J23" s="30" t="s">
        <v>10</v>
      </c>
      <c r="K23" s="30" t="s">
        <v>10</v>
      </c>
    </row>
    <row r="24" spans="1:11" x14ac:dyDescent="0.25">
      <c r="A24" s="40"/>
      <c r="B24" s="42" t="s">
        <v>29</v>
      </c>
      <c r="C24" s="20">
        <v>1</v>
      </c>
      <c r="D24" s="21">
        <v>1.9080511160784952</v>
      </c>
      <c r="E24" s="22">
        <v>1.2440291622306301</v>
      </c>
      <c r="F24" s="20">
        <f>LOG(C24,2)</f>
        <v>0</v>
      </c>
      <c r="G24" s="23">
        <f>LOG(D24,2)</f>
        <v>0.93209982119937029</v>
      </c>
      <c r="H24" s="24">
        <f>LOG(E24,2)</f>
        <v>0.31502030517300444</v>
      </c>
      <c r="I24" s="25" t="s">
        <v>10</v>
      </c>
      <c r="J24" s="30"/>
      <c r="K24" s="30" t="s">
        <v>10</v>
      </c>
    </row>
    <row r="25" spans="1:11" x14ac:dyDescent="0.25">
      <c r="A25" s="40"/>
      <c r="B25" s="42" t="s">
        <v>62</v>
      </c>
      <c r="C25" s="20">
        <v>1</v>
      </c>
      <c r="D25" s="21">
        <v>4.9390623448679536</v>
      </c>
      <c r="E25" s="22">
        <v>2.5771521622614557</v>
      </c>
      <c r="F25" s="20">
        <f>LOG(C25,2)</f>
        <v>0</v>
      </c>
      <c r="G25" s="23">
        <f>LOG(D25,2)</f>
        <v>2.3042371797032257</v>
      </c>
      <c r="H25" s="24">
        <f>LOG(E25,2)</f>
        <v>1.3657777204568411</v>
      </c>
      <c r="I25" s="25" t="s">
        <v>10</v>
      </c>
      <c r="J25" s="30" t="s">
        <v>10</v>
      </c>
      <c r="K25" s="30" t="s">
        <v>10</v>
      </c>
    </row>
    <row r="26" spans="1:11" x14ac:dyDescent="0.25">
      <c r="A26" s="40"/>
      <c r="B26" s="42" t="s">
        <v>63</v>
      </c>
      <c r="C26" s="20">
        <v>1</v>
      </c>
      <c r="D26" s="21">
        <v>1.5474023578651839</v>
      </c>
      <c r="E26" s="22">
        <v>1.313893589942982</v>
      </c>
      <c r="F26" s="20">
        <f>LOG(C26,2)</f>
        <v>0</v>
      </c>
      <c r="G26" s="23">
        <f>LOG(D26,2)</f>
        <v>0.62984837727927179</v>
      </c>
      <c r="H26" s="24">
        <f>LOG(E26,2)</f>
        <v>0.39384843891903509</v>
      </c>
      <c r="I26" s="25" t="s">
        <v>10</v>
      </c>
      <c r="J26" s="30" t="s">
        <v>10</v>
      </c>
      <c r="K26" s="30"/>
    </row>
    <row r="27" spans="1:11" x14ac:dyDescent="0.25">
      <c r="A27" s="40"/>
      <c r="B27" s="42" t="s">
        <v>64</v>
      </c>
      <c r="C27" s="20">
        <v>1</v>
      </c>
      <c r="D27" s="21">
        <v>2.2075699325939877</v>
      </c>
      <c r="E27" s="22">
        <v>1.3429229747238769</v>
      </c>
      <c r="F27" s="20">
        <f>LOG(C27,2)</f>
        <v>0</v>
      </c>
      <c r="G27" s="23">
        <f>LOG(D27,2)</f>
        <v>1.1424591410712406</v>
      </c>
      <c r="H27" s="24">
        <f>LOG(E27,2)</f>
        <v>0.42537655929203971</v>
      </c>
      <c r="I27" s="25" t="s">
        <v>10</v>
      </c>
      <c r="J27" s="30" t="s">
        <v>10</v>
      </c>
      <c r="K27" s="30" t="s">
        <v>10</v>
      </c>
    </row>
    <row r="28" spans="1:11" x14ac:dyDescent="0.25">
      <c r="A28" s="40"/>
      <c r="B28" s="42" t="s">
        <v>66</v>
      </c>
      <c r="C28" s="29">
        <v>1</v>
      </c>
      <c r="D28" s="21">
        <v>0.4525218155973566</v>
      </c>
      <c r="E28" s="22">
        <v>0.67119914958352367</v>
      </c>
      <c r="F28" s="20">
        <f>LOG(C28,2)</f>
        <v>0</v>
      </c>
      <c r="G28" s="23">
        <f>LOG(D28,2)</f>
        <v>-1.1439407502153602</v>
      </c>
      <c r="H28" s="24">
        <f>LOG(E28,2)</f>
        <v>-0.5751872070184616</v>
      </c>
      <c r="I28" s="25" t="s">
        <v>10</v>
      </c>
      <c r="J28" s="30" t="s">
        <v>10</v>
      </c>
      <c r="K28" s="30" t="s">
        <v>10</v>
      </c>
    </row>
    <row r="29" spans="1:11" x14ac:dyDescent="0.25">
      <c r="A29" s="40"/>
      <c r="B29" s="42" t="s">
        <v>67</v>
      </c>
      <c r="C29" s="29">
        <v>1</v>
      </c>
      <c r="D29" s="21">
        <v>1.4863950318989605</v>
      </c>
      <c r="E29" s="22">
        <v>1.2345190632191911</v>
      </c>
      <c r="F29" s="20">
        <f>LOG(C29,2)</f>
        <v>0</v>
      </c>
      <c r="G29" s="23">
        <f>LOG(D29,2)</f>
        <v>0.57181758480231648</v>
      </c>
      <c r="H29" s="24">
        <f>LOG(E29,2)</f>
        <v>0.30394911448753625</v>
      </c>
      <c r="I29" s="25" t="s">
        <v>10</v>
      </c>
      <c r="J29" s="30" t="s">
        <v>10</v>
      </c>
      <c r="K29" s="30" t="s">
        <v>10</v>
      </c>
    </row>
    <row r="30" spans="1:11" x14ac:dyDescent="0.25">
      <c r="A30" s="40"/>
      <c r="B30" s="42" t="s">
        <v>36</v>
      </c>
      <c r="C30" s="29">
        <v>1</v>
      </c>
      <c r="D30" s="21">
        <v>1.5012286760354774</v>
      </c>
      <c r="E30" s="22">
        <v>1.1682169456785494</v>
      </c>
      <c r="F30" s="20">
        <f>LOG(C30,2)</f>
        <v>0</v>
      </c>
      <c r="G30" s="23">
        <f>LOG(D30,2)</f>
        <v>0.58614375354365955</v>
      </c>
      <c r="H30" s="24">
        <f>LOG(E30,2)</f>
        <v>0.2243082171896342</v>
      </c>
      <c r="I30" s="25" t="s">
        <v>10</v>
      </c>
      <c r="J30" s="30"/>
      <c r="K30" s="30" t="s">
        <v>10</v>
      </c>
    </row>
    <row r="31" spans="1:11" x14ac:dyDescent="0.25">
      <c r="A31" s="40"/>
      <c r="B31" s="42" t="s">
        <v>52</v>
      </c>
      <c r="C31" s="29">
        <v>1</v>
      </c>
      <c r="D31" s="21">
        <v>2.1283272132798281</v>
      </c>
      <c r="E31" s="22">
        <v>1.6287295875434016</v>
      </c>
      <c r="F31" s="20">
        <f>LOG(C31,2)</f>
        <v>0</v>
      </c>
      <c r="G31" s="23">
        <f>LOG(D31,2)</f>
        <v>1.0897199707102714</v>
      </c>
      <c r="H31" s="24">
        <f>LOG(E31,2)</f>
        <v>0.70374709797410406</v>
      </c>
      <c r="I31" s="25" t="s">
        <v>10</v>
      </c>
      <c r="J31" s="30" t="s">
        <v>10</v>
      </c>
      <c r="K31" s="30" t="s">
        <v>10</v>
      </c>
    </row>
    <row r="32" spans="1:11" x14ac:dyDescent="0.25">
      <c r="A32" s="40"/>
      <c r="B32" s="42" t="s">
        <v>68</v>
      </c>
      <c r="C32" s="29">
        <v>1</v>
      </c>
      <c r="D32" s="21">
        <v>1.2387478936289547</v>
      </c>
      <c r="E32" s="22">
        <v>1.1821878216607862</v>
      </c>
      <c r="F32" s="20">
        <f>LOG(C32,2)</f>
        <v>0</v>
      </c>
      <c r="G32" s="23">
        <f>LOG(D32,2)</f>
        <v>0.30888260425039515</v>
      </c>
      <c r="H32" s="24">
        <f>LOG(E32,2)</f>
        <v>0.24145926381674634</v>
      </c>
      <c r="I32" s="25" t="s">
        <v>10</v>
      </c>
      <c r="J32" s="30" t="s">
        <v>10</v>
      </c>
      <c r="K32" s="30"/>
    </row>
    <row r="33" spans="1:11" ht="15.75" thickBot="1" x14ac:dyDescent="0.3">
      <c r="A33" s="52"/>
      <c r="B33" s="63" t="s">
        <v>55</v>
      </c>
      <c r="C33" s="62">
        <v>1</v>
      </c>
      <c r="D33" s="55">
        <v>1.4638931183962167</v>
      </c>
      <c r="E33" s="56">
        <v>1.2481048912354078</v>
      </c>
      <c r="F33" s="54">
        <f>LOG(C33,2)</f>
        <v>0</v>
      </c>
      <c r="G33" s="57">
        <f>LOG(D33,2)</f>
        <v>0.54981022357500797</v>
      </c>
      <c r="H33" s="58">
        <f>LOG(E33,2)</f>
        <v>0.31973918396476536</v>
      </c>
      <c r="I33" s="59" t="s">
        <v>10</v>
      </c>
      <c r="J33" s="60" t="s">
        <v>10</v>
      </c>
      <c r="K33" s="60"/>
    </row>
    <row r="34" spans="1:11" x14ac:dyDescent="0.25">
      <c r="A34" s="43" t="s">
        <v>73</v>
      </c>
      <c r="B34" s="44" t="s">
        <v>22</v>
      </c>
      <c r="C34" s="45">
        <v>1</v>
      </c>
      <c r="D34" s="46">
        <v>1.2510726886383319</v>
      </c>
      <c r="E34" s="47">
        <v>1.1686663992630308</v>
      </c>
      <c r="F34" s="45">
        <f>LOG(C34,2)</f>
        <v>0</v>
      </c>
      <c r="G34" s="48">
        <f>LOG(D34,2)</f>
        <v>0.32316561403733329</v>
      </c>
      <c r="H34" s="49">
        <f>LOG(E34,2)</f>
        <v>0.22486316527195074</v>
      </c>
      <c r="I34" s="50" t="s">
        <v>10</v>
      </c>
      <c r="J34" s="51" t="s">
        <v>10</v>
      </c>
      <c r="K34" s="51"/>
    </row>
    <row r="35" spans="1:11" x14ac:dyDescent="0.25">
      <c r="A35" s="40"/>
      <c r="B35" s="38" t="s">
        <v>26</v>
      </c>
      <c r="C35" s="20">
        <v>1</v>
      </c>
      <c r="D35" s="21">
        <v>0.39709080969576821</v>
      </c>
      <c r="E35" s="22">
        <v>0.51879202469153363</v>
      </c>
      <c r="F35" s="20">
        <f>LOG(C35,2)</f>
        <v>0</v>
      </c>
      <c r="G35" s="23">
        <f>LOG(D35,2)</f>
        <v>-1.3324591234980856</v>
      </c>
      <c r="H35" s="24">
        <f>LOG(E35,2)</f>
        <v>-0.94677179345197715</v>
      </c>
      <c r="I35" s="25" t="s">
        <v>10</v>
      </c>
      <c r="J35" s="30" t="s">
        <v>10</v>
      </c>
      <c r="K35" s="30" t="s">
        <v>10</v>
      </c>
    </row>
    <row r="36" spans="1:11" x14ac:dyDescent="0.25">
      <c r="A36" s="40"/>
      <c r="B36" s="38" t="s">
        <v>27</v>
      </c>
      <c r="C36" s="20">
        <v>1</v>
      </c>
      <c r="D36" s="21">
        <v>0.47807829349414316</v>
      </c>
      <c r="E36" s="22">
        <v>0.58042697660902642</v>
      </c>
      <c r="F36" s="20">
        <f>LOG(C36,2)</f>
        <v>0</v>
      </c>
      <c r="G36" s="23">
        <f>LOG(D36,2)</f>
        <v>-1.0646811913545922</v>
      </c>
      <c r="H36" s="24">
        <f>LOG(E36,2)</f>
        <v>-0.78481352152745809</v>
      </c>
      <c r="I36" s="25" t="s">
        <v>10</v>
      </c>
      <c r="J36" s="30" t="s">
        <v>10</v>
      </c>
      <c r="K36" s="30"/>
    </row>
    <row r="37" spans="1:11" x14ac:dyDescent="0.25">
      <c r="A37" s="40"/>
      <c r="B37" s="38" t="s">
        <v>30</v>
      </c>
      <c r="C37" s="20">
        <v>1</v>
      </c>
      <c r="D37" s="21">
        <v>1.3881212291435832</v>
      </c>
      <c r="E37" s="22">
        <v>1.0705996640244868</v>
      </c>
      <c r="F37" s="20">
        <f>LOG(C37,2)</f>
        <v>0</v>
      </c>
      <c r="G37" s="23">
        <f>LOG(D37,2)</f>
        <v>0.47313356867041595</v>
      </c>
      <c r="H37" s="24">
        <f>LOG(E37,2)</f>
        <v>9.8419105019156711E-2</v>
      </c>
      <c r="I37" s="25" t="s">
        <v>10</v>
      </c>
      <c r="J37" s="30"/>
      <c r="K37" s="30" t="s">
        <v>10</v>
      </c>
    </row>
    <row r="38" spans="1:11" x14ac:dyDescent="0.25">
      <c r="A38" s="40"/>
      <c r="B38" s="38" t="s">
        <v>65</v>
      </c>
      <c r="C38" s="20">
        <v>1</v>
      </c>
      <c r="D38" s="21">
        <v>0.39250205706228908</v>
      </c>
      <c r="E38" s="22">
        <v>0.71928446072850916</v>
      </c>
      <c r="F38" s="20">
        <f>LOG(C38,2)</f>
        <v>0</v>
      </c>
      <c r="G38" s="23">
        <f>LOG(D38,2)</f>
        <v>-1.3492278798492467</v>
      </c>
      <c r="H38" s="24">
        <f>LOG(E38,2)</f>
        <v>-0.47536565812869697</v>
      </c>
      <c r="I38" s="25" t="s">
        <v>10</v>
      </c>
      <c r="J38" s="30" t="s">
        <v>10</v>
      </c>
      <c r="K38" s="30" t="s">
        <v>10</v>
      </c>
    </row>
    <row r="39" spans="1:11" x14ac:dyDescent="0.25">
      <c r="A39" s="40"/>
      <c r="B39" s="38" t="s">
        <v>34</v>
      </c>
      <c r="C39" s="29">
        <v>1</v>
      </c>
      <c r="D39" s="21">
        <v>0.52929035087632226</v>
      </c>
      <c r="E39" s="22">
        <v>0.67749273791785469</v>
      </c>
      <c r="F39" s="20">
        <f>LOG(C39,2)</f>
        <v>0</v>
      </c>
      <c r="G39" s="23">
        <f>LOG(D39,2)</f>
        <v>-0.91786874144313579</v>
      </c>
      <c r="H39" s="24">
        <f>LOG(E39,2)</f>
        <v>-0.56172261266594381</v>
      </c>
      <c r="I39" s="25" t="s">
        <v>10</v>
      </c>
      <c r="J39" s="30" t="s">
        <v>10</v>
      </c>
      <c r="K39" s="30"/>
    </row>
    <row r="40" spans="1:11" x14ac:dyDescent="0.25">
      <c r="A40" s="40"/>
      <c r="B40" s="38" t="s">
        <v>35</v>
      </c>
      <c r="C40" s="29">
        <v>1</v>
      </c>
      <c r="D40" s="21">
        <v>0.46017548614221032</v>
      </c>
      <c r="E40" s="22">
        <v>0.71477451894101784</v>
      </c>
      <c r="F40" s="20">
        <f>LOG(C40,2)</f>
        <v>0</v>
      </c>
      <c r="G40" s="23">
        <f>LOG(D40,2)</f>
        <v>-1.1197439626140069</v>
      </c>
      <c r="H40" s="24">
        <f>LOG(E40,2)</f>
        <v>-0.48443989035221946</v>
      </c>
      <c r="I40" s="25" t="s">
        <v>10</v>
      </c>
      <c r="J40" s="30" t="s">
        <v>10</v>
      </c>
      <c r="K40" s="30"/>
    </row>
    <row r="41" spans="1:11" x14ac:dyDescent="0.25">
      <c r="A41" s="40"/>
      <c r="B41" s="38" t="s">
        <v>37</v>
      </c>
      <c r="C41" s="29">
        <v>1</v>
      </c>
      <c r="D41" s="21">
        <v>0.52888626702984853</v>
      </c>
      <c r="E41" s="22">
        <v>0.70454292423483744</v>
      </c>
      <c r="F41" s="20">
        <f>LOG(C41,2)</f>
        <v>0</v>
      </c>
      <c r="G41" s="23">
        <f>LOG(D41,2)</f>
        <v>-0.9189705797939044</v>
      </c>
      <c r="H41" s="24">
        <f>LOG(E41,2)</f>
        <v>-0.50524048956712897</v>
      </c>
      <c r="I41" s="25" t="s">
        <v>10</v>
      </c>
      <c r="J41" s="30" t="s">
        <v>10</v>
      </c>
      <c r="K41" s="30"/>
    </row>
    <row r="42" spans="1:11" x14ac:dyDescent="0.25">
      <c r="A42" s="40"/>
      <c r="B42" s="38" t="s">
        <v>51</v>
      </c>
      <c r="C42" s="29">
        <v>1</v>
      </c>
      <c r="D42" s="21">
        <v>0.50273506725861317</v>
      </c>
      <c r="E42" s="22">
        <v>0.63058369893336419</v>
      </c>
      <c r="F42" s="20">
        <f>LOG(C42,2)</f>
        <v>0</v>
      </c>
      <c r="G42" s="23">
        <f>LOG(D42,2)</f>
        <v>-0.99212977009595782</v>
      </c>
      <c r="H42" s="24">
        <f>LOG(E42,2)</f>
        <v>-0.66524021914452625</v>
      </c>
      <c r="I42" s="25" t="s">
        <v>10</v>
      </c>
      <c r="J42" s="30" t="s">
        <v>10</v>
      </c>
      <c r="K42" s="30" t="s">
        <v>10</v>
      </c>
    </row>
    <row r="43" spans="1:11" x14ac:dyDescent="0.25">
      <c r="A43" s="40"/>
      <c r="B43" s="38" t="s">
        <v>53</v>
      </c>
      <c r="C43" s="29">
        <v>1</v>
      </c>
      <c r="D43" s="21">
        <v>0.2999258668694747</v>
      </c>
      <c r="E43" s="22">
        <v>0.63697774117444728</v>
      </c>
      <c r="F43" s="20">
        <f>LOG(C43,2)</f>
        <v>0</v>
      </c>
      <c r="G43" s="23">
        <f>LOG(D43,2)</f>
        <v>-1.7373221432207648</v>
      </c>
      <c r="H43" s="24">
        <f>LOG(E43,2)</f>
        <v>-0.65068513568414521</v>
      </c>
      <c r="I43" s="25" t="s">
        <v>10</v>
      </c>
      <c r="J43" s="30" t="s">
        <v>10</v>
      </c>
      <c r="K43" s="30" t="s">
        <v>10</v>
      </c>
    </row>
    <row r="44" spans="1:11" x14ac:dyDescent="0.25">
      <c r="A44" s="40"/>
      <c r="B44" s="38" t="s">
        <v>54</v>
      </c>
      <c r="C44" s="29">
        <v>1</v>
      </c>
      <c r="D44" s="21">
        <v>0.32552933008374668</v>
      </c>
      <c r="E44" s="22">
        <v>0.65537975270671667</v>
      </c>
      <c r="F44" s="20">
        <f>LOG(C44,2)</f>
        <v>0</v>
      </c>
      <c r="G44" s="23">
        <f>LOG(D44,2)</f>
        <v>-1.6191405592996535</v>
      </c>
      <c r="H44" s="24">
        <f>LOG(E44,2)</f>
        <v>-0.60959699191945071</v>
      </c>
      <c r="I44" s="25" t="s">
        <v>10</v>
      </c>
      <c r="J44" s="30" t="s">
        <v>10</v>
      </c>
      <c r="K44" s="30" t="s">
        <v>10</v>
      </c>
    </row>
    <row r="45" spans="1:11" ht="15.75" thickBot="1" x14ac:dyDescent="0.3">
      <c r="A45" s="52"/>
      <c r="B45" s="53" t="s">
        <v>56</v>
      </c>
      <c r="C45" s="62">
        <v>1</v>
      </c>
      <c r="D45" s="55">
        <v>1.55738565042905</v>
      </c>
      <c r="E45" s="56">
        <v>1.2158345342879544</v>
      </c>
      <c r="F45" s="54">
        <f>LOG(C45,2)</f>
        <v>0</v>
      </c>
      <c r="G45" s="57">
        <f>LOG(D45,2)</f>
        <v>0.63912623861670592</v>
      </c>
      <c r="H45" s="58">
        <f>LOG(E45,2)</f>
        <v>0.28194690246142368</v>
      </c>
      <c r="I45" s="59" t="s">
        <v>10</v>
      </c>
      <c r="J45" s="60" t="s">
        <v>10</v>
      </c>
      <c r="K45" s="60" t="s">
        <v>10</v>
      </c>
    </row>
    <row r="46" spans="1:11" x14ac:dyDescent="0.25">
      <c r="A46" s="43" t="s">
        <v>74</v>
      </c>
      <c r="B46" s="44" t="s">
        <v>31</v>
      </c>
      <c r="C46" s="45">
        <v>1</v>
      </c>
      <c r="D46" s="46">
        <v>0.39487592318159276</v>
      </c>
      <c r="E46" s="47">
        <v>0.66816916538859261</v>
      </c>
      <c r="F46" s="45">
        <f>LOG(C46,2)</f>
        <v>0</v>
      </c>
      <c r="G46" s="48">
        <f>LOG(D46,2)</f>
        <v>-1.3405286900302533</v>
      </c>
      <c r="H46" s="49">
        <f>LOG(E46,2)</f>
        <v>-0.58171468804116722</v>
      </c>
      <c r="I46" s="50" t="s">
        <v>10</v>
      </c>
      <c r="J46" s="51" t="s">
        <v>10</v>
      </c>
      <c r="K46" s="51" t="s">
        <v>10</v>
      </c>
    </row>
    <row r="47" spans="1:11" x14ac:dyDescent="0.25">
      <c r="A47" s="40"/>
      <c r="B47" s="38" t="s">
        <v>38</v>
      </c>
      <c r="C47" s="29">
        <v>1</v>
      </c>
      <c r="D47" s="21">
        <v>0.49903142501689474</v>
      </c>
      <c r="E47" s="26">
        <v>0.69884276182603278</v>
      </c>
      <c r="F47" s="20">
        <f>LOG(C47,2)</f>
        <v>0</v>
      </c>
      <c r="G47" s="23">
        <f>LOG(D47,2)</f>
        <v>-1.0027974270432001</v>
      </c>
      <c r="H47" s="24">
        <f>LOG(E47,2)</f>
        <v>-0.5169602061706704</v>
      </c>
      <c r="I47" s="25" t="s">
        <v>10</v>
      </c>
      <c r="J47" s="30" t="s">
        <v>10</v>
      </c>
      <c r="K47" s="30"/>
    </row>
    <row r="48" spans="1:11" x14ac:dyDescent="0.25">
      <c r="A48" s="40"/>
      <c r="B48" s="38" t="s">
        <v>39</v>
      </c>
      <c r="C48" s="29">
        <v>1</v>
      </c>
      <c r="D48" s="21">
        <v>0.4254094312397691</v>
      </c>
      <c r="E48" s="22">
        <v>0.63099189120098964</v>
      </c>
      <c r="F48" s="20">
        <f>LOG(C48,2)</f>
        <v>0</v>
      </c>
      <c r="G48" s="23">
        <f>LOG(D48,2)</f>
        <v>-1.2330760769813074</v>
      </c>
      <c r="H48" s="24">
        <f>LOG(E48,2)</f>
        <v>-0.66430662945653907</v>
      </c>
      <c r="I48" s="25" t="s">
        <v>10</v>
      </c>
      <c r="J48" s="30" t="s">
        <v>10</v>
      </c>
      <c r="K48" s="30" t="s">
        <v>10</v>
      </c>
    </row>
    <row r="49" spans="1:11" ht="15.75" thickBot="1" x14ac:dyDescent="0.3">
      <c r="A49" s="52"/>
      <c r="B49" s="53" t="s">
        <v>40</v>
      </c>
      <c r="C49" s="62">
        <v>1</v>
      </c>
      <c r="D49" s="55">
        <v>0.30683154392342654</v>
      </c>
      <c r="E49" s="56">
        <v>0.58458303170433601</v>
      </c>
      <c r="F49" s="54">
        <f>LOG(C49,2)</f>
        <v>0</v>
      </c>
      <c r="G49" s="57">
        <f>LOG(D49,2)</f>
        <v>-1.7044812876574316</v>
      </c>
      <c r="H49" s="58">
        <f>LOG(E49,2)</f>
        <v>-0.77452014126732194</v>
      </c>
      <c r="I49" s="59" t="s">
        <v>10</v>
      </c>
      <c r="J49" s="60" t="s">
        <v>10</v>
      </c>
      <c r="K49" s="60" t="s">
        <v>10</v>
      </c>
    </row>
    <row r="50" spans="1:11" x14ac:dyDescent="0.25">
      <c r="A50" s="43" t="s">
        <v>75</v>
      </c>
      <c r="B50" s="44" t="s">
        <v>32</v>
      </c>
      <c r="C50" s="45">
        <v>1</v>
      </c>
      <c r="D50" s="46">
        <v>0.41214258793645769</v>
      </c>
      <c r="E50" s="47">
        <v>0.70888438621151939</v>
      </c>
      <c r="F50" s="45">
        <f>LOG(C50,2)</f>
        <v>0</v>
      </c>
      <c r="G50" s="48">
        <f>LOG(D50,2)</f>
        <v>-1.2787845455369504</v>
      </c>
      <c r="H50" s="49">
        <f>LOG(E50,2)</f>
        <v>-0.49637774110396704</v>
      </c>
      <c r="I50" s="50" t="s">
        <v>10</v>
      </c>
      <c r="J50" s="51" t="s">
        <v>10</v>
      </c>
      <c r="K50" s="51" t="s">
        <v>10</v>
      </c>
    </row>
    <row r="51" spans="1:11" x14ac:dyDescent="0.25">
      <c r="A51" s="40"/>
      <c r="B51" s="38" t="s">
        <v>33</v>
      </c>
      <c r="C51" s="20">
        <v>1</v>
      </c>
      <c r="D51" s="21">
        <v>0.41554277909790488</v>
      </c>
      <c r="E51" s="22">
        <v>0.72317642448935571</v>
      </c>
      <c r="F51" s="20">
        <f>LOG(C51,2)</f>
        <v>0</v>
      </c>
      <c r="G51" s="23">
        <f>LOG(D51,2)</f>
        <v>-1.2669310883719445</v>
      </c>
      <c r="H51" s="24">
        <f>LOG(E51,2)</f>
        <v>-0.46758044814461291</v>
      </c>
      <c r="I51" s="25" t="s">
        <v>10</v>
      </c>
      <c r="J51" s="30" t="s">
        <v>10</v>
      </c>
      <c r="K51" s="30" t="s">
        <v>10</v>
      </c>
    </row>
    <row r="52" spans="1:11" x14ac:dyDescent="0.25">
      <c r="A52" s="40"/>
      <c r="B52" s="38" t="s">
        <v>41</v>
      </c>
      <c r="C52" s="29">
        <v>1</v>
      </c>
      <c r="D52" s="21">
        <v>0.46649454999815876</v>
      </c>
      <c r="E52" s="22">
        <v>0.68987465375964185</v>
      </c>
      <c r="F52" s="20">
        <f>LOG(C52,2)</f>
        <v>0</v>
      </c>
      <c r="G52" s="23">
        <f>LOG(D52,2)</f>
        <v>-1.1000678685510754</v>
      </c>
      <c r="H52" s="24">
        <f>LOG(E52,2)</f>
        <v>-0.53559383854268405</v>
      </c>
      <c r="I52" s="25" t="s">
        <v>10</v>
      </c>
      <c r="J52" s="30" t="s">
        <v>10</v>
      </c>
      <c r="K52" s="30" t="s">
        <v>10</v>
      </c>
    </row>
    <row r="53" spans="1:11" x14ac:dyDescent="0.25">
      <c r="A53" s="40"/>
      <c r="B53" s="38" t="s">
        <v>42</v>
      </c>
      <c r="C53" s="29">
        <v>1</v>
      </c>
      <c r="D53" s="21">
        <v>1.7324112773700817</v>
      </c>
      <c r="E53" s="22">
        <v>1.4475895923846314</v>
      </c>
      <c r="F53" s="20">
        <f>LOG(C53,2)</f>
        <v>0</v>
      </c>
      <c r="G53" s="23">
        <f>LOG(D53,2)</f>
        <v>0.79278146897097956</v>
      </c>
      <c r="H53" s="24">
        <f>LOG(E53,2)</f>
        <v>0.53365264043496019</v>
      </c>
      <c r="I53" s="25" t="s">
        <v>10</v>
      </c>
      <c r="J53" s="30"/>
      <c r="K53" s="30"/>
    </row>
    <row r="54" spans="1:11" x14ac:dyDescent="0.25">
      <c r="A54" s="40"/>
      <c r="B54" s="38" t="s">
        <v>43</v>
      </c>
      <c r="C54" s="29">
        <v>1</v>
      </c>
      <c r="D54" s="21">
        <v>0.35917564439812916</v>
      </c>
      <c r="E54" s="22">
        <v>0.65841797784778333</v>
      </c>
      <c r="F54" s="20">
        <f>LOG(C54,2)</f>
        <v>0</v>
      </c>
      <c r="G54" s="23">
        <f>LOG(D54,2)</f>
        <v>-1.4772385702463569</v>
      </c>
      <c r="H54" s="24">
        <f>LOG(E54,2)</f>
        <v>-0.60292436636089497</v>
      </c>
      <c r="I54" s="25" t="s">
        <v>10</v>
      </c>
      <c r="J54" s="30" t="s">
        <v>10</v>
      </c>
      <c r="K54" s="30" t="s">
        <v>10</v>
      </c>
    </row>
    <row r="55" spans="1:11" x14ac:dyDescent="0.25">
      <c r="A55" s="40"/>
      <c r="B55" s="38" t="s">
        <v>44</v>
      </c>
      <c r="C55" s="29">
        <v>1</v>
      </c>
      <c r="D55" s="21">
        <v>0.42049245311396577</v>
      </c>
      <c r="E55" s="22">
        <v>0.61884440607626934</v>
      </c>
      <c r="F55" s="20">
        <f>LOG(C55,2)</f>
        <v>0</v>
      </c>
      <c r="G55" s="23">
        <f>LOG(D55,2)</f>
        <v>-1.2498481872791458</v>
      </c>
      <c r="H55" s="24">
        <f>LOG(E55,2)</f>
        <v>-0.69235137171475392</v>
      </c>
      <c r="I55" s="25" t="s">
        <v>10</v>
      </c>
      <c r="J55" s="30" t="s">
        <v>10</v>
      </c>
      <c r="K55" s="30" t="s">
        <v>10</v>
      </c>
    </row>
    <row r="56" spans="1:11" x14ac:dyDescent="0.25">
      <c r="A56" s="40"/>
      <c r="B56" s="38" t="s">
        <v>45</v>
      </c>
      <c r="C56" s="29">
        <v>1</v>
      </c>
      <c r="D56" s="21">
        <v>0.24550446837472967</v>
      </c>
      <c r="E56" s="22">
        <v>0.53898827213591916</v>
      </c>
      <c r="F56" s="20">
        <f>LOG(C56,2)</f>
        <v>0</v>
      </c>
      <c r="G56" s="23">
        <f>LOG(D56,2)</f>
        <v>-2.0261788119221507</v>
      </c>
      <c r="H56" s="24">
        <f>LOG(E56,2)</f>
        <v>-0.89167421321835116</v>
      </c>
      <c r="I56" s="25" t="s">
        <v>10</v>
      </c>
      <c r="J56" s="30" t="s">
        <v>10</v>
      </c>
      <c r="K56" s="30" t="s">
        <v>10</v>
      </c>
    </row>
    <row r="57" spans="1:11" x14ac:dyDescent="0.25">
      <c r="A57" s="40"/>
      <c r="B57" s="38" t="s">
        <v>46</v>
      </c>
      <c r="C57" s="29">
        <v>1</v>
      </c>
      <c r="D57" s="21">
        <v>2.1027368534092665</v>
      </c>
      <c r="E57" s="22">
        <v>1.7660646084006808</v>
      </c>
      <c r="F57" s="20">
        <f>LOG(C57,2)</f>
        <v>0</v>
      </c>
      <c r="G57" s="23">
        <f>LOG(D57,2)</f>
        <v>1.0722683155782555</v>
      </c>
      <c r="H57" s="24">
        <f>LOG(E57,2)</f>
        <v>0.82053812243953539</v>
      </c>
      <c r="I57" s="25" t="s">
        <v>10</v>
      </c>
      <c r="J57" s="30" t="s">
        <v>10</v>
      </c>
      <c r="K57" s="30" t="s">
        <v>10</v>
      </c>
    </row>
    <row r="58" spans="1:11" x14ac:dyDescent="0.25">
      <c r="A58" s="40"/>
      <c r="B58" s="38" t="s">
        <v>47</v>
      </c>
      <c r="C58" s="29">
        <v>1</v>
      </c>
      <c r="D58" s="21">
        <v>1.4685325458209926</v>
      </c>
      <c r="E58" s="22">
        <v>1.486301168828891</v>
      </c>
      <c r="F58" s="20">
        <f>LOG(C58,2)</f>
        <v>0</v>
      </c>
      <c r="G58" s="23">
        <f>LOG(D58,2)</f>
        <v>0.55437523922370846</v>
      </c>
      <c r="H58" s="24">
        <f>LOG(E58,2)</f>
        <v>0.57172647842843027</v>
      </c>
      <c r="I58" s="25" t="s">
        <v>10</v>
      </c>
      <c r="J58" s="30" t="s">
        <v>10</v>
      </c>
      <c r="K58" s="30"/>
    </row>
    <row r="59" spans="1:11" x14ac:dyDescent="0.25">
      <c r="A59" s="40"/>
      <c r="B59" s="38" t="s">
        <v>48</v>
      </c>
      <c r="C59" s="29">
        <v>1</v>
      </c>
      <c r="D59" s="21">
        <v>1.3675151883480694</v>
      </c>
      <c r="E59" s="22">
        <v>1.3272377249590175</v>
      </c>
      <c r="F59" s="20">
        <f>LOG(C59,2)</f>
        <v>0</v>
      </c>
      <c r="G59" s="23">
        <f>LOG(D59,2)</f>
        <v>0.45155685644214966</v>
      </c>
      <c r="H59" s="24">
        <f>LOG(E59,2)</f>
        <v>0.40842679866816584</v>
      </c>
      <c r="I59" s="25" t="s">
        <v>10</v>
      </c>
      <c r="J59" s="30" t="s">
        <v>10</v>
      </c>
      <c r="K59" s="30"/>
    </row>
    <row r="60" spans="1:11" x14ac:dyDescent="0.25">
      <c r="A60" s="40"/>
      <c r="B60" s="38" t="s">
        <v>49</v>
      </c>
      <c r="C60" s="29">
        <v>1</v>
      </c>
      <c r="D60" s="21">
        <v>1.4919270379026743</v>
      </c>
      <c r="E60" s="22">
        <v>1.4104869465430561</v>
      </c>
      <c r="F60" s="20">
        <f>LOG(C60,2)</f>
        <v>0</v>
      </c>
      <c r="G60" s="23">
        <f>LOG(D60,2)</f>
        <v>0.57717698289218422</v>
      </c>
      <c r="H60" s="24">
        <f>LOG(E60,2)</f>
        <v>0.49619331445610337</v>
      </c>
      <c r="I60" s="25" t="s">
        <v>10</v>
      </c>
      <c r="J60" s="30" t="s">
        <v>10</v>
      </c>
      <c r="K60" s="30"/>
    </row>
    <row r="61" spans="1:11" ht="15.75" thickBot="1" x14ac:dyDescent="0.3">
      <c r="A61" s="52"/>
      <c r="B61" s="53" t="s">
        <v>50</v>
      </c>
      <c r="C61" s="62">
        <v>1</v>
      </c>
      <c r="D61" s="55">
        <v>0.5258643325206126</v>
      </c>
      <c r="E61" s="56">
        <v>0.71690272729869775</v>
      </c>
      <c r="F61" s="54">
        <f>LOG(C61,2)</f>
        <v>0</v>
      </c>
      <c r="G61" s="57">
        <f>LOG(D61,2)</f>
        <v>-0.92723744754712567</v>
      </c>
      <c r="H61" s="58">
        <f>LOG(E61,2)</f>
        <v>-0.48015071426421957</v>
      </c>
      <c r="I61" s="59" t="s">
        <v>10</v>
      </c>
      <c r="J61" s="60" t="s">
        <v>10</v>
      </c>
      <c r="K61" s="60"/>
    </row>
    <row r="62" spans="1:11" x14ac:dyDescent="0.25">
      <c r="A62" s="64"/>
      <c r="B62" s="27" t="s">
        <v>20</v>
      </c>
      <c r="C62" s="13">
        <v>1</v>
      </c>
      <c r="D62" s="14">
        <v>0.50793968038306048</v>
      </c>
      <c r="E62" s="15">
        <v>0.6468629093075231</v>
      </c>
      <c r="F62" s="13">
        <f>LOG(C62,2)</f>
        <v>0</v>
      </c>
      <c r="G62" s="16">
        <f>LOG(D62,2)</f>
        <v>-0.9772709128095165</v>
      </c>
      <c r="H62" s="17">
        <f>LOG(E62,2)</f>
        <v>-0.62846810294567035</v>
      </c>
      <c r="I62" s="18" t="s">
        <v>10</v>
      </c>
      <c r="J62" s="19" t="s">
        <v>10</v>
      </c>
      <c r="K62" s="19" t="s">
        <v>10</v>
      </c>
    </row>
    <row r="63" spans="1:11" x14ac:dyDescent="0.25">
      <c r="A63" s="41"/>
      <c r="B63" s="28" t="s">
        <v>21</v>
      </c>
      <c r="C63" s="20">
        <v>1</v>
      </c>
      <c r="D63" s="21">
        <v>0.51111028958131555</v>
      </c>
      <c r="E63" s="22">
        <v>0.67081062632338828</v>
      </c>
      <c r="F63" s="20">
        <f>LOG(C63,2)</f>
        <v>0</v>
      </c>
      <c r="G63" s="23">
        <f>LOG(D63,2)</f>
        <v>-0.96829345917727716</v>
      </c>
      <c r="H63" s="24">
        <f>LOG(E63,2)</f>
        <v>-0.57602255204558495</v>
      </c>
      <c r="I63" s="25" t="s">
        <v>10</v>
      </c>
      <c r="J63" s="12" t="s">
        <v>10</v>
      </c>
      <c r="K63" s="12"/>
    </row>
  </sheetData>
  <mergeCells count="12">
    <mergeCell ref="A6:A9"/>
    <mergeCell ref="A10:A14"/>
    <mergeCell ref="A20:A33"/>
    <mergeCell ref="A15:A19"/>
    <mergeCell ref="A50:A61"/>
    <mergeCell ref="A34:A45"/>
    <mergeCell ref="A46:A49"/>
    <mergeCell ref="B3:B5"/>
    <mergeCell ref="C3:E3"/>
    <mergeCell ref="F3:H3"/>
    <mergeCell ref="I3:K3"/>
    <mergeCell ref="A3:A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Institut klinické a experimentální medicíny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Marie Heczková</dc:creator>
  <cp:lastModifiedBy>RNDr. Monika Cahová, Ph.D.</cp:lastModifiedBy>
  <dcterms:created xsi:type="dcterms:W3CDTF">2020-01-29T07:58:00Z</dcterms:created>
  <dcterms:modified xsi:type="dcterms:W3CDTF">2020-07-11T18:09:51Z</dcterms:modified>
</cp:coreProperties>
</file>