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živatel\OneDrive - Univerzita obrany\Experimentální článek 2018\Draft11_TOXINS\Supplementra material\"/>
    </mc:Choice>
  </mc:AlternateContent>
  <bookViews>
    <workbookView xWindow="0" yWindow="132" windowWidth="22980" windowHeight="9468"/>
  </bookViews>
  <sheets>
    <sheet name="List1" sheetId="1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H12" i="1" l="1"/>
  <c r="H224" i="1" l="1"/>
  <c r="H223" i="1"/>
  <c r="H222" i="1"/>
  <c r="H221" i="1"/>
  <c r="H220" i="1"/>
  <c r="H219" i="1"/>
  <c r="H218" i="1"/>
  <c r="H208" i="1"/>
  <c r="H207" i="1"/>
  <c r="H206" i="1"/>
  <c r="H205" i="1"/>
  <c r="H204" i="1"/>
  <c r="H203" i="1"/>
  <c r="H202" i="1"/>
  <c r="H192" i="1"/>
  <c r="H191" i="1"/>
  <c r="H190" i="1"/>
  <c r="H189" i="1"/>
  <c r="H188" i="1"/>
  <c r="H187" i="1"/>
  <c r="H186" i="1"/>
  <c r="H175" i="1"/>
  <c r="H174" i="1"/>
  <c r="H173" i="1"/>
  <c r="H172" i="1"/>
  <c r="H171" i="1"/>
  <c r="H170" i="1"/>
  <c r="H169" i="1"/>
  <c r="H159" i="1"/>
  <c r="H158" i="1"/>
  <c r="H157" i="1"/>
  <c r="H156" i="1"/>
  <c r="H155" i="1"/>
  <c r="H154" i="1"/>
  <c r="H153" i="1"/>
  <c r="H143" i="1"/>
  <c r="H142" i="1"/>
  <c r="H141" i="1"/>
  <c r="H140" i="1"/>
  <c r="H139" i="1"/>
  <c r="H138" i="1"/>
  <c r="H137" i="1"/>
  <c r="H126" i="1"/>
  <c r="H125" i="1"/>
  <c r="H124" i="1"/>
  <c r="H123" i="1"/>
  <c r="H122" i="1"/>
  <c r="H121" i="1"/>
  <c r="H120" i="1"/>
  <c r="H110" i="1"/>
  <c r="H109" i="1"/>
  <c r="H108" i="1"/>
  <c r="H107" i="1"/>
  <c r="H106" i="1"/>
  <c r="H105" i="1"/>
  <c r="H104" i="1"/>
  <c r="H94" i="1"/>
  <c r="H93" i="1"/>
  <c r="H92" i="1"/>
  <c r="H91" i="1"/>
  <c r="H90" i="1"/>
  <c r="H89" i="1"/>
  <c r="H88" i="1"/>
  <c r="H78" i="1"/>
  <c r="H77" i="1"/>
  <c r="H76" i="1"/>
  <c r="H75" i="1"/>
  <c r="H74" i="1"/>
  <c r="H73" i="1"/>
  <c r="H72" i="1"/>
  <c r="H62" i="1"/>
  <c r="H61" i="1"/>
  <c r="H60" i="1"/>
  <c r="H59" i="1"/>
  <c r="H58" i="1"/>
  <c r="H57" i="1"/>
  <c r="H56" i="1"/>
  <c r="H44" i="1"/>
  <c r="H43" i="1"/>
  <c r="H42" i="1"/>
  <c r="H41" i="1"/>
  <c r="H40" i="1"/>
  <c r="H39" i="1"/>
  <c r="H38" i="1"/>
  <c r="H28" i="1"/>
  <c r="H27" i="1"/>
  <c r="H26" i="1"/>
  <c r="H25" i="1"/>
  <c r="H24" i="1"/>
  <c r="H23" i="1"/>
  <c r="H2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<sst xmlns="http://schemas.openxmlformats.org/spreadsheetml/2006/main" count="336" uniqueCount="108">
  <si>
    <t>GTAGYIYR</t>
  </si>
  <si>
    <t>y6 - 752.3965+</t>
  </si>
  <si>
    <t>y5 - 681.3594+</t>
  </si>
  <si>
    <t>y4 - 624.3379+</t>
  </si>
  <si>
    <t>y3 - 461.2746+</t>
  </si>
  <si>
    <t>y2 - 348.1905+</t>
  </si>
  <si>
    <t>y1 - 185.1272+</t>
  </si>
  <si>
    <t>JPT fmol</t>
  </si>
  <si>
    <t>Replicate</t>
  </si>
  <si>
    <t>Peak Area</t>
  </si>
  <si>
    <t>MD406_JPT_10fmol</t>
  </si>
  <si>
    <t>MD406_JPT_40fmol</t>
  </si>
  <si>
    <t>MD406_JPT_100fmol</t>
  </si>
  <si>
    <t>MD406_JPT_200fmol</t>
  </si>
  <si>
    <t>MD406_JPT_500fmol</t>
  </si>
  <si>
    <t>MD406_JPT_1pmol</t>
  </si>
  <si>
    <t>MD406_JPT_5pmol</t>
  </si>
  <si>
    <t>ELVAYISTSGEK</t>
  </si>
  <si>
    <t>y10 - 1062.5557+</t>
  </si>
  <si>
    <t>y9 - 963.4873+</t>
  </si>
  <si>
    <t>y8 - 892.4502+</t>
  </si>
  <si>
    <t>y7 - 729.3869+</t>
  </si>
  <si>
    <t>y6 - 616.3028+</t>
  </si>
  <si>
    <t>y5 - 529.2708+</t>
  </si>
  <si>
    <t>DTYTFK</t>
  </si>
  <si>
    <t>y5 - 667.3541+</t>
  </si>
  <si>
    <t>y4 - 566.3064+</t>
  </si>
  <si>
    <t>y3 - 403.2431+</t>
  </si>
  <si>
    <t>y2 - 302.1954+</t>
  </si>
  <si>
    <t>y1 - 155.1270+</t>
  </si>
  <si>
    <t>beta</t>
  </si>
  <si>
    <t>NEDGFTASIDAR</t>
  </si>
  <si>
    <t>y10 - 1062.5090+</t>
  </si>
  <si>
    <t>y9 - 947.4820+</t>
  </si>
  <si>
    <t>y7 - 743.3922+</t>
  </si>
  <si>
    <t>y6 - 642.3445+</t>
  </si>
  <si>
    <t>y5 - 571.3074+</t>
  </si>
  <si>
    <t>y2 - 256.1643+</t>
  </si>
  <si>
    <t>ASWDTK</t>
  </si>
  <si>
    <t>y5 - 644.3130+</t>
  </si>
  <si>
    <t>y4 - 557.2809+</t>
  </si>
  <si>
    <t>y3 - 371.2016+</t>
  </si>
  <si>
    <t>y2 - 256.1747+</t>
  </si>
  <si>
    <t>epsilon</t>
  </si>
  <si>
    <t>ASYDNVDTLIEK</t>
  </si>
  <si>
    <t>y9 - 1054.5506+</t>
  </si>
  <si>
    <t>y8 - 939.5237+</t>
  </si>
  <si>
    <t>y7 - 825.4808+</t>
  </si>
  <si>
    <t>y6 - 726.4123+</t>
  </si>
  <si>
    <t>y5 - 611.3854+</t>
  </si>
  <si>
    <t>y3 - 397.2537+</t>
  </si>
  <si>
    <t>SQSFTCK</t>
  </si>
  <si>
    <t>y5 - 650.3058+</t>
  </si>
  <si>
    <t>y4 - 563.2737+</t>
  </si>
  <si>
    <t>y3 - 416.2053+</t>
  </si>
  <si>
    <t>y2 - 315.1577+</t>
  </si>
  <si>
    <t>FSLSDTVNK</t>
  </si>
  <si>
    <t>y8 - 871.4611+</t>
  </si>
  <si>
    <t>y7 - 784.4291+</t>
  </si>
  <si>
    <t>y6 - 671.3450+</t>
  </si>
  <si>
    <t>y4 - 469.2860+</t>
  </si>
  <si>
    <t>y3 - 368.2383+</t>
  </si>
  <si>
    <t>y2 - 269.1699+</t>
  </si>
  <si>
    <t>iotaA</t>
  </si>
  <si>
    <t>NLDTLEK</t>
  </si>
  <si>
    <t>y5 - 613.3283+</t>
  </si>
  <si>
    <t>y4 - 498.3013+</t>
  </si>
  <si>
    <t>y2 - 284.1696+</t>
  </si>
  <si>
    <t>DSEQISNYSQTR</t>
  </si>
  <si>
    <t>y9 - 1106.5464+</t>
  </si>
  <si>
    <t>y8 - 978.4879+</t>
  </si>
  <si>
    <t>y7 - 865.4038+</t>
  </si>
  <si>
    <t>y6 - 778.3718+</t>
  </si>
  <si>
    <t>y5 - 664.3288+</t>
  </si>
  <si>
    <t>y4 - 501.2655+</t>
  </si>
  <si>
    <t>TLIEQDYSIK</t>
  </si>
  <si>
    <t>y8 - 1003.5186+</t>
  </si>
  <si>
    <t>y7 - 890.4345+</t>
  </si>
  <si>
    <t>y6 - 761.3919+</t>
  </si>
  <si>
    <t>y5 - 633.3334+</t>
  </si>
  <si>
    <t>y4 - 518.3064+</t>
  </si>
  <si>
    <t>y3 - 355.2431+</t>
  </si>
  <si>
    <t>iotaB</t>
  </si>
  <si>
    <t>VTPTTNLVLDGETLATIK</t>
  </si>
  <si>
    <t>y13 - 1394.7981+</t>
  </si>
  <si>
    <t>y12 - 1280.7551+</t>
  </si>
  <si>
    <t>y11 - 1167.6711+</t>
  </si>
  <si>
    <t>y10 - 1068.6027+</t>
  </si>
  <si>
    <t>y9 - 955.5186+</t>
  </si>
  <si>
    <t>y8 - 840.4917+</t>
  </si>
  <si>
    <t>DPSTSNSITVNIK</t>
  </si>
  <si>
    <t>y11 - 1171.6408+</t>
  </si>
  <si>
    <t>y10 - 1084.6088+</t>
  </si>
  <si>
    <t>y9 - 983.5611+</t>
  </si>
  <si>
    <t>y7 - 782.4862+</t>
  </si>
  <si>
    <t>y5 - 582.3701+</t>
  </si>
  <si>
    <t>y3 - 382.2540+</t>
  </si>
  <si>
    <t>FSYEFETTGK</t>
  </si>
  <si>
    <t>y9 - 1069.4928+</t>
  </si>
  <si>
    <t>y8 - 982.4608+</t>
  </si>
  <si>
    <t>y7 - 819.3974+</t>
  </si>
  <si>
    <t>y6 - 690.3548+</t>
  </si>
  <si>
    <t>y5 - 543.2864+</t>
  </si>
  <si>
    <t>y2 - 212.1485+</t>
  </si>
  <si>
    <t>Alfa</t>
  </si>
  <si>
    <t>sum</t>
  </si>
  <si>
    <t>AUC sum</t>
  </si>
  <si>
    <r>
      <rPr>
        <b/>
        <sz val="11"/>
        <color theme="1"/>
        <rFont val="Palatino Linotype"/>
        <family val="1"/>
        <charset val="238"/>
      </rPr>
      <t>Figure S3</t>
    </r>
    <r>
      <rPr>
        <sz val="11"/>
        <color theme="1"/>
        <rFont val="Palatino Linotype"/>
        <family val="1"/>
        <charset val="238"/>
      </rPr>
      <t xml:space="preserve">: Areas under curves of selected heavy peptides.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</si>
</sst>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theme="1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sz val="11"/>
      <color rgb="FF002060"/>
      <name val="Calibri"/>
      <family val="2"/>
      <charset val="238"/>
      <scheme val="minor"/>
    </font>
    <font>
      <b/>
      <sz val="11"/>
      <color theme="1"/>
      <name val="Palatino Linotyp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11" fontId="0" fillId="2" borderId="0" xfId="0" applyNumberFormat="1" applyFill="1"/>
    <xf numFmtId="11" fontId="0" fillId="0" borderId="0" xfId="0" applyNumberFormat="1" applyFill="1"/>
    <xf numFmtId="0" fontId="0" fillId="0" borderId="0" xfId="0" applyFill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Fill="1"/>
    <xf numFmtId="11" fontId="0" fillId="3" borderId="0" xfId="0" applyNumberFormat="1" applyFill="1"/>
    <xf numFmtId="0" fontId="1" fillId="0" borderId="0" xfId="0" applyFont="1" applyFill="1"/>
    <xf numFmtId="0" fontId="4" fillId="0" borderId="0" xfId="0" applyFont="1" applyFill="1"/>
    <xf numFmtId="11" fontId="4" fillId="0" borderId="0" xfId="0" applyNumberFormat="1" applyFont="1" applyFill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peptidy'!$A$18</c:f>
              <c:strCache>
                <c:ptCount val="1"/>
                <c:pt idx="0">
                  <c:v>GTAGYIYR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peptidy'!$T$20:$T$26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peptidy'!$U$20:$U$26</c:f>
              <c:numCache>
                <c:formatCode>General</c:formatCode>
                <c:ptCount val="7"/>
                <c:pt idx="0">
                  <c:v>927706.7890625</c:v>
                </c:pt>
                <c:pt idx="1">
                  <c:v>4454679.0625</c:v>
                </c:pt>
                <c:pt idx="2">
                  <c:v>10521055.625</c:v>
                </c:pt>
                <c:pt idx="3">
                  <c:v>22076066.625</c:v>
                </c:pt>
                <c:pt idx="4">
                  <c:v>52698225.5</c:v>
                </c:pt>
                <c:pt idx="5">
                  <c:v>90504480</c:v>
                </c:pt>
                <c:pt idx="6">
                  <c:v>434623824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42-49C8-9687-2D8EC52DA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51712"/>
        <c:axId val="68053248"/>
      </c:scatterChart>
      <c:valAx>
        <c:axId val="6805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JPT </a:t>
                </a:r>
                <a:r>
                  <a:rPr lang="en-US"/>
                  <a:t>[</a:t>
                </a:r>
                <a:r>
                  <a:rPr lang="cs-CZ"/>
                  <a:t>fmol</a:t>
                </a:r>
                <a:r>
                  <a:rPr lang="en-US"/>
                  <a:t>]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8053248"/>
        <c:crosses val="autoZero"/>
        <c:crossBetween val="midCat"/>
      </c:valAx>
      <c:valAx>
        <c:axId val="68053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AUC sum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8051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peptidy'!$A$165</c:f>
              <c:strCache>
                <c:ptCount val="1"/>
                <c:pt idx="0">
                  <c:v>DSEQISNYSQTR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peptidy'!$T$168:$T$174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peptidy'!$U$168:$U$174</c:f>
              <c:numCache>
                <c:formatCode>General</c:formatCode>
                <c:ptCount val="7"/>
                <c:pt idx="0">
                  <c:v>29248668.375</c:v>
                </c:pt>
                <c:pt idx="1">
                  <c:v>108488369</c:v>
                </c:pt>
                <c:pt idx="2">
                  <c:v>375432412</c:v>
                </c:pt>
                <c:pt idx="3">
                  <c:v>727310948</c:v>
                </c:pt>
                <c:pt idx="4">
                  <c:v>1826357928</c:v>
                </c:pt>
                <c:pt idx="5">
                  <c:v>3209330752</c:v>
                </c:pt>
                <c:pt idx="6">
                  <c:v>9862436736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97-45B7-A9F1-4A619ED63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523200"/>
        <c:axId val="77869056"/>
      </c:scatterChart>
      <c:valAx>
        <c:axId val="7752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869056"/>
        <c:crosses val="autoZero"/>
        <c:crossBetween val="midCat"/>
      </c:valAx>
      <c:valAx>
        <c:axId val="7786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523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peptidy'!$A$181</c:f>
              <c:strCache>
                <c:ptCount val="1"/>
                <c:pt idx="0">
                  <c:v>TLIEQDYSIK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peptidy'!$T$184:$T$190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peptidy'!$U$184:$U$190</c:f>
              <c:numCache>
                <c:formatCode>General</c:formatCode>
                <c:ptCount val="7"/>
                <c:pt idx="0">
                  <c:v>4760234.875</c:v>
                </c:pt>
                <c:pt idx="1">
                  <c:v>20358317.375</c:v>
                </c:pt>
                <c:pt idx="2">
                  <c:v>62280582.5</c:v>
                </c:pt>
                <c:pt idx="3">
                  <c:v>129319281</c:v>
                </c:pt>
                <c:pt idx="4">
                  <c:v>678482080</c:v>
                </c:pt>
                <c:pt idx="5">
                  <c:v>1260045064</c:v>
                </c:pt>
                <c:pt idx="6">
                  <c:v>4925591744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D5-45D1-A151-04222ED7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89920"/>
        <c:axId val="77891456"/>
      </c:scatterChart>
      <c:valAx>
        <c:axId val="7788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891456"/>
        <c:crosses val="autoZero"/>
        <c:crossBetween val="midCat"/>
      </c:valAx>
      <c:valAx>
        <c:axId val="7789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889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peptidy'!$A$198</c:f>
              <c:strCache>
                <c:ptCount val="1"/>
                <c:pt idx="0">
                  <c:v>VTPTTNLVLDGETLATIK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peptidy'!$T$201:$T$207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peptidy'!$U$201:$U$207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1979134816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35-4099-8F20-F067E2F5F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531392"/>
        <c:axId val="77533184"/>
      </c:scatterChart>
      <c:valAx>
        <c:axId val="7753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533184"/>
        <c:crosses val="autoZero"/>
        <c:crossBetween val="midCat"/>
      </c:valAx>
      <c:valAx>
        <c:axId val="7753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531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peptidy'!$A$214</c:f>
              <c:strCache>
                <c:ptCount val="1"/>
                <c:pt idx="0">
                  <c:v>DPSTSNSITVNIK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peptidy'!$T$217:$T$223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peptidy'!$U$217:$U$223</c:f>
              <c:numCache>
                <c:formatCode>General</c:formatCode>
                <c:ptCount val="7"/>
                <c:pt idx="0">
                  <c:v>0</c:v>
                </c:pt>
                <c:pt idx="1">
                  <c:v>31203.3701171875</c:v>
                </c:pt>
                <c:pt idx="2">
                  <c:v>371960.275390625</c:v>
                </c:pt>
                <c:pt idx="3">
                  <c:v>998620.98046875</c:v>
                </c:pt>
                <c:pt idx="4">
                  <c:v>8333410</c:v>
                </c:pt>
                <c:pt idx="5">
                  <c:v>16922851.75</c:v>
                </c:pt>
                <c:pt idx="6">
                  <c:v>1959941856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BD-4CC1-B089-3B13D62BC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558144"/>
        <c:axId val="77559680"/>
      </c:scatterChart>
      <c:valAx>
        <c:axId val="7755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559680"/>
        <c:crosses val="autoZero"/>
        <c:crossBetween val="midCat"/>
      </c:valAx>
      <c:valAx>
        <c:axId val="7755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558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'[2]samotné toxiny a peptidy'!$A$230</c:f>
              <c:strCache>
                <c:ptCount val="1"/>
                <c:pt idx="0">
                  <c:v>FSYEFETTGK</c:v>
                </c:pt>
              </c:strCache>
            </c:strRef>
          </c:tx>
          <c:spPr>
            <a:ln w="28575">
              <a:noFill/>
            </a:ln>
          </c:spPr>
          <c:xVal>
            <c:numRef>
              <c:f>'[2]samotné toxiny a peptidy'!$T$233:$T$239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'[2]samotné toxiny a peptidy'!$U$233:$U$239</c:f>
              <c:numCache>
                <c:formatCode>General</c:formatCode>
                <c:ptCount val="7"/>
                <c:pt idx="0">
                  <c:v>3837954</c:v>
                </c:pt>
                <c:pt idx="1">
                  <c:v>15765588.0625</c:v>
                </c:pt>
                <c:pt idx="2">
                  <c:v>25465971</c:v>
                </c:pt>
                <c:pt idx="3">
                  <c:v>53990572</c:v>
                </c:pt>
                <c:pt idx="4">
                  <c:v>400516908</c:v>
                </c:pt>
                <c:pt idx="5">
                  <c:v>770542268</c:v>
                </c:pt>
                <c:pt idx="6">
                  <c:v>5256781888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D4-484C-82DC-EF6E1B52F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82720"/>
        <c:axId val="99584256"/>
      </c:scatterChart>
      <c:valAx>
        <c:axId val="9958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9584256"/>
        <c:crosses val="autoZero"/>
        <c:crossBetween val="midCat"/>
      </c:valAx>
      <c:valAx>
        <c:axId val="9958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9582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peptidy'!$A$34</c:f>
              <c:strCache>
                <c:ptCount val="1"/>
                <c:pt idx="0">
                  <c:v>ELVAYISTSGEK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peptidy'!$T$36:$T$42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peptidy'!$U$36:$U$42</c:f>
              <c:numCache>
                <c:formatCode>General</c:formatCode>
                <c:ptCount val="7"/>
                <c:pt idx="0">
                  <c:v>1138929.36328125</c:v>
                </c:pt>
                <c:pt idx="1">
                  <c:v>4636749.375</c:v>
                </c:pt>
                <c:pt idx="2">
                  <c:v>4405213.5</c:v>
                </c:pt>
                <c:pt idx="3">
                  <c:v>9563585.75</c:v>
                </c:pt>
                <c:pt idx="4">
                  <c:v>123714780</c:v>
                </c:pt>
                <c:pt idx="5">
                  <c:v>230019944</c:v>
                </c:pt>
                <c:pt idx="6">
                  <c:v>3976154896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F8-4273-A2FC-FD797E208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68320"/>
        <c:axId val="68174208"/>
      </c:scatterChart>
      <c:valAx>
        <c:axId val="68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JPT [fmol]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8174208"/>
        <c:crosses val="autoZero"/>
        <c:crossBetween val="midCat"/>
      </c:valAx>
      <c:valAx>
        <c:axId val="68174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AUC sum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8168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peptidy'!$A$50</c:f>
              <c:strCache>
                <c:ptCount val="1"/>
                <c:pt idx="0">
                  <c:v>DTYTFK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peptidy'!$T$52:$T$58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peptidy'!$U$52:$U$58</c:f>
              <c:numCache>
                <c:formatCode>General</c:formatCode>
                <c:ptCount val="7"/>
                <c:pt idx="0">
                  <c:v>10811168.458984375</c:v>
                </c:pt>
                <c:pt idx="1">
                  <c:v>39808183.671875</c:v>
                </c:pt>
                <c:pt idx="2">
                  <c:v>100549391.546875</c:v>
                </c:pt>
                <c:pt idx="3">
                  <c:v>192949856.4375</c:v>
                </c:pt>
                <c:pt idx="4">
                  <c:v>552413986.625</c:v>
                </c:pt>
                <c:pt idx="5">
                  <c:v>1018298361.625</c:v>
                </c:pt>
                <c:pt idx="6">
                  <c:v>3537131941.5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38-4EBD-831D-FFC687D06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15552"/>
        <c:axId val="68217088"/>
      </c:scatterChart>
      <c:valAx>
        <c:axId val="6821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8217088"/>
        <c:crosses val="autoZero"/>
        <c:crossBetween val="midCat"/>
      </c:valAx>
      <c:valAx>
        <c:axId val="6821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8215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peptidy'!$A$67</c:f>
              <c:strCache>
                <c:ptCount val="1"/>
                <c:pt idx="0">
                  <c:v>NEDGFTASIDAR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peptidy'!$T$69:$T$75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peptidy'!$U$69:$U$75</c:f>
              <c:numCache>
                <c:formatCode>General</c:formatCode>
                <c:ptCount val="7"/>
                <c:pt idx="0">
                  <c:v>5915682.8125</c:v>
                </c:pt>
                <c:pt idx="1">
                  <c:v>22605773.125</c:v>
                </c:pt>
                <c:pt idx="2">
                  <c:v>14240195.8125</c:v>
                </c:pt>
                <c:pt idx="3">
                  <c:v>25966645.375</c:v>
                </c:pt>
                <c:pt idx="4">
                  <c:v>389298972</c:v>
                </c:pt>
                <c:pt idx="5">
                  <c:v>717054956</c:v>
                </c:pt>
                <c:pt idx="6">
                  <c:v>5989223072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6-41D4-AD42-4EE436566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52768"/>
        <c:axId val="69558656"/>
      </c:scatterChart>
      <c:valAx>
        <c:axId val="6955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layout>
            <c:manualLayout>
              <c:xMode val="edge"/>
              <c:yMode val="edge"/>
              <c:x val="0.49091097987751531"/>
              <c:y val="0.8785884423406611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9558656"/>
        <c:crosses val="autoZero"/>
        <c:crossBetween val="midCat"/>
      </c:valAx>
      <c:valAx>
        <c:axId val="6955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552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peptidy'!$A$83</c:f>
              <c:strCache>
                <c:ptCount val="1"/>
                <c:pt idx="0">
                  <c:v>ASWDTK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peptidy'!$T$86:$T$92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peptidy'!$U$86:$U$92</c:f>
              <c:numCache>
                <c:formatCode>General</c:formatCode>
                <c:ptCount val="7"/>
                <c:pt idx="0">
                  <c:v>37914.25</c:v>
                </c:pt>
                <c:pt idx="1">
                  <c:v>48592.2314453125</c:v>
                </c:pt>
                <c:pt idx="2">
                  <c:v>115861.181640625</c:v>
                </c:pt>
                <c:pt idx="3">
                  <c:v>495125.115234375</c:v>
                </c:pt>
                <c:pt idx="4">
                  <c:v>974495.6376953125</c:v>
                </c:pt>
                <c:pt idx="5">
                  <c:v>1776940.5703125</c:v>
                </c:pt>
                <c:pt idx="6">
                  <c:v>4836756.2578125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22-4C17-9407-A35BA6B32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71712"/>
        <c:axId val="69573248"/>
      </c:scatterChart>
      <c:valAx>
        <c:axId val="695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573248"/>
        <c:crosses val="autoZero"/>
        <c:crossBetween val="midCat"/>
      </c:valAx>
      <c:valAx>
        <c:axId val="6957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571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peptidy'!$A$100</c:f>
              <c:strCache>
                <c:ptCount val="1"/>
                <c:pt idx="0">
                  <c:v>ASYDNVDTLIEK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peptidy'!$T$102:$T$108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peptidy'!$U$102:$U$108</c:f>
              <c:numCache>
                <c:formatCode>General</c:formatCode>
                <c:ptCount val="7"/>
                <c:pt idx="0">
                  <c:v>909752.49609375</c:v>
                </c:pt>
                <c:pt idx="1">
                  <c:v>4802556.71875</c:v>
                </c:pt>
                <c:pt idx="2">
                  <c:v>34150942</c:v>
                </c:pt>
                <c:pt idx="3">
                  <c:v>73594259</c:v>
                </c:pt>
                <c:pt idx="4">
                  <c:v>676969432</c:v>
                </c:pt>
                <c:pt idx="5">
                  <c:v>1198727088</c:v>
                </c:pt>
                <c:pt idx="6">
                  <c:v>4129234656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AA-413E-B0C5-103D44428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75648"/>
        <c:axId val="69677440"/>
      </c:scatterChart>
      <c:valAx>
        <c:axId val="6967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677440"/>
        <c:crosses val="autoZero"/>
        <c:crossBetween val="midCat"/>
      </c:valAx>
      <c:valAx>
        <c:axId val="6967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675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peptidy'!$A$116</c:f>
              <c:strCache>
                <c:ptCount val="1"/>
                <c:pt idx="0">
                  <c:v>SQSFTCK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peptidy'!$T$118:$T$124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peptidy'!$U$118:$U$124</c:f>
              <c:numCache>
                <c:formatCode>General</c:formatCode>
                <c:ptCount val="7"/>
                <c:pt idx="0">
                  <c:v>9741.5400390625</c:v>
                </c:pt>
                <c:pt idx="1">
                  <c:v>119394.3828125</c:v>
                </c:pt>
                <c:pt idx="2">
                  <c:v>44924.7529296875</c:v>
                </c:pt>
                <c:pt idx="3">
                  <c:v>288061.26953125</c:v>
                </c:pt>
                <c:pt idx="4">
                  <c:v>686623.0048828125</c:v>
                </c:pt>
                <c:pt idx="5">
                  <c:v>1123439.55859375</c:v>
                </c:pt>
                <c:pt idx="6">
                  <c:v>5381499.125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9-4621-9833-A44B31F3D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06496"/>
        <c:axId val="69708032"/>
      </c:scatterChart>
      <c:valAx>
        <c:axId val="6970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708032"/>
        <c:crosses val="autoZero"/>
        <c:crossBetween val="midCat"/>
      </c:valAx>
      <c:valAx>
        <c:axId val="6970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706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peptidy'!$A$132</c:f>
              <c:strCache>
                <c:ptCount val="1"/>
                <c:pt idx="0">
                  <c:v>FSLSDTVNK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peptidy'!$T$135:$T$141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peptidy'!$U$135:$U$141</c:f>
              <c:numCache>
                <c:formatCode>General</c:formatCode>
                <c:ptCount val="7"/>
                <c:pt idx="0">
                  <c:v>17600547</c:v>
                </c:pt>
                <c:pt idx="1">
                  <c:v>66144062.5</c:v>
                </c:pt>
                <c:pt idx="2">
                  <c:v>203341153.5</c:v>
                </c:pt>
                <c:pt idx="3">
                  <c:v>390856227</c:v>
                </c:pt>
                <c:pt idx="4">
                  <c:v>959344084</c:v>
                </c:pt>
                <c:pt idx="5">
                  <c:v>1704335820</c:v>
                </c:pt>
                <c:pt idx="6">
                  <c:v>5013948064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A3-434D-B5F0-467F7F18B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24800"/>
        <c:axId val="77472128"/>
      </c:scatterChart>
      <c:valAx>
        <c:axId val="6972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472128"/>
        <c:crosses val="autoZero"/>
        <c:crossBetween val="midCat"/>
      </c:valAx>
      <c:valAx>
        <c:axId val="7747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724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'[1]samotné toxiny a peptidy'!$A$149</c:f>
              <c:strCache>
                <c:ptCount val="1"/>
                <c:pt idx="0">
                  <c:v>NLDTLEK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'[1]samotné toxiny a peptidy'!$T$152:$T$158</c:f>
              <c:numCache>
                <c:formatCode>General</c:formatCode>
                <c:ptCount val="7"/>
                <c:pt idx="0">
                  <c:v>10</c:v>
                </c:pt>
                <c:pt idx="1">
                  <c:v>40</c:v>
                </c:pt>
                <c:pt idx="2">
                  <c:v>100</c:v>
                </c:pt>
                <c:pt idx="3">
                  <c:v>200</c:v>
                </c:pt>
                <c:pt idx="4">
                  <c:v>500</c:v>
                </c:pt>
                <c:pt idx="5">
                  <c:v>1000</c:v>
                </c:pt>
                <c:pt idx="6">
                  <c:v>5000</c:v>
                </c:pt>
              </c:numCache>
            </c:numRef>
          </c:xVal>
          <c:yVal>
            <c:numRef>
              <c:f>'[1]samotné toxiny a peptidy'!$U$152:$U$158</c:f>
              <c:numCache>
                <c:formatCode>General</c:formatCode>
                <c:ptCount val="7"/>
                <c:pt idx="0">
                  <c:v>17600547</c:v>
                </c:pt>
                <c:pt idx="1">
                  <c:v>66144062.5</c:v>
                </c:pt>
                <c:pt idx="2">
                  <c:v>203341153.5</c:v>
                </c:pt>
                <c:pt idx="3">
                  <c:v>390856227</c:v>
                </c:pt>
                <c:pt idx="4">
                  <c:v>959344084</c:v>
                </c:pt>
                <c:pt idx="5">
                  <c:v>1704335820</c:v>
                </c:pt>
                <c:pt idx="6">
                  <c:v>5013948064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DC-4CAB-A936-F35FB4B410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513088"/>
        <c:axId val="77514624"/>
      </c:scatterChart>
      <c:valAx>
        <c:axId val="7751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JPT [fmol]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514624"/>
        <c:crosses val="autoZero"/>
        <c:crossBetween val="midCat"/>
      </c:valAx>
      <c:valAx>
        <c:axId val="7751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AUC sum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7513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228600</xdr:colOff>
      <xdr:row>2</xdr:row>
      <xdr:rowOff>166687</xdr:rowOff>
    </xdr:from>
    <xdr:to>
      <xdr:col>18</xdr:col>
      <xdr:colOff>533400</xdr:colOff>
      <xdr:row>17</xdr:row>
      <xdr:rowOff>52387</xdr:rowOff>
    </xdr:to>
    <xdr:graphicFrame macro="">
      <xdr:nvGraphicFramePr>
        <xdr:cNvPr id="15" name="Graf 1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180975</xdr:colOff>
      <xdr:row>18</xdr:row>
      <xdr:rowOff>161925</xdr:rowOff>
    </xdr:from>
    <xdr:to>
      <xdr:col>18</xdr:col>
      <xdr:colOff>485775</xdr:colOff>
      <xdr:row>33</xdr:row>
      <xdr:rowOff>47625</xdr:rowOff>
    </xdr:to>
    <xdr:graphicFrame macro="">
      <xdr:nvGraphicFramePr>
        <xdr:cNvPr id="16" name="Graf 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200025</xdr:colOff>
      <xdr:row>35</xdr:row>
      <xdr:rowOff>9525</xdr:rowOff>
    </xdr:from>
    <xdr:to>
      <xdr:col>18</xdr:col>
      <xdr:colOff>504825</xdr:colOff>
      <xdr:row>49</xdr:row>
      <xdr:rowOff>85725</xdr:rowOff>
    </xdr:to>
    <xdr:graphicFrame macro="">
      <xdr:nvGraphicFramePr>
        <xdr:cNvPr id="17" name="Graf 1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200025</xdr:colOff>
      <xdr:row>52</xdr:row>
      <xdr:rowOff>66675</xdr:rowOff>
    </xdr:from>
    <xdr:to>
      <xdr:col>18</xdr:col>
      <xdr:colOff>504825</xdr:colOff>
      <xdr:row>66</xdr:row>
      <xdr:rowOff>142875</xdr:rowOff>
    </xdr:to>
    <xdr:graphicFrame macro="">
      <xdr:nvGraphicFramePr>
        <xdr:cNvPr id="18" name="Graf 1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213360</xdr:colOff>
      <xdr:row>67</xdr:row>
      <xdr:rowOff>144780</xdr:rowOff>
    </xdr:from>
    <xdr:to>
      <xdr:col>18</xdr:col>
      <xdr:colOff>518160</xdr:colOff>
      <xdr:row>82</xdr:row>
      <xdr:rowOff>30480</xdr:rowOff>
    </xdr:to>
    <xdr:graphicFrame macro="">
      <xdr:nvGraphicFramePr>
        <xdr:cNvPr id="19" name="Graf 1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247650</xdr:colOff>
      <xdr:row>84</xdr:row>
      <xdr:rowOff>108585</xdr:rowOff>
    </xdr:from>
    <xdr:to>
      <xdr:col>18</xdr:col>
      <xdr:colOff>552450</xdr:colOff>
      <xdr:row>98</xdr:row>
      <xdr:rowOff>177165</xdr:rowOff>
    </xdr:to>
    <xdr:graphicFrame macro="">
      <xdr:nvGraphicFramePr>
        <xdr:cNvPr id="20" name="Graf 1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241935</xdr:colOff>
      <xdr:row>100</xdr:row>
      <xdr:rowOff>131445</xdr:rowOff>
    </xdr:from>
    <xdr:to>
      <xdr:col>18</xdr:col>
      <xdr:colOff>546735</xdr:colOff>
      <xdr:row>115</xdr:row>
      <xdr:rowOff>17145</xdr:rowOff>
    </xdr:to>
    <xdr:graphicFrame macro="">
      <xdr:nvGraphicFramePr>
        <xdr:cNvPr id="21" name="Graf 2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264795</xdr:colOff>
      <xdr:row>117</xdr:row>
      <xdr:rowOff>19050</xdr:rowOff>
    </xdr:from>
    <xdr:to>
      <xdr:col>18</xdr:col>
      <xdr:colOff>569595</xdr:colOff>
      <xdr:row>131</xdr:row>
      <xdr:rowOff>95250</xdr:rowOff>
    </xdr:to>
    <xdr:graphicFrame macro="">
      <xdr:nvGraphicFramePr>
        <xdr:cNvPr id="22" name="Graf 2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272415</xdr:colOff>
      <xdr:row>133</xdr:row>
      <xdr:rowOff>83820</xdr:rowOff>
    </xdr:from>
    <xdr:to>
      <xdr:col>18</xdr:col>
      <xdr:colOff>577215</xdr:colOff>
      <xdr:row>147</xdr:row>
      <xdr:rowOff>160020</xdr:rowOff>
    </xdr:to>
    <xdr:graphicFrame macro="">
      <xdr:nvGraphicFramePr>
        <xdr:cNvPr id="23" name="Graf 2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303440</xdr:colOff>
      <xdr:row>149</xdr:row>
      <xdr:rowOff>89807</xdr:rowOff>
    </xdr:from>
    <xdr:to>
      <xdr:col>18</xdr:col>
      <xdr:colOff>608240</xdr:colOff>
      <xdr:row>163</xdr:row>
      <xdr:rowOff>160564</xdr:rowOff>
    </xdr:to>
    <xdr:graphicFrame macro="">
      <xdr:nvGraphicFramePr>
        <xdr:cNvPr id="24" name="Graf 2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318407</xdr:colOff>
      <xdr:row>165</xdr:row>
      <xdr:rowOff>38100</xdr:rowOff>
    </xdr:from>
    <xdr:to>
      <xdr:col>19</xdr:col>
      <xdr:colOff>13607</xdr:colOff>
      <xdr:row>179</xdr:row>
      <xdr:rowOff>114300</xdr:rowOff>
    </xdr:to>
    <xdr:graphicFrame macro="">
      <xdr:nvGraphicFramePr>
        <xdr:cNvPr id="25" name="Graf 2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283029</xdr:colOff>
      <xdr:row>182</xdr:row>
      <xdr:rowOff>152401</xdr:rowOff>
    </xdr:from>
    <xdr:to>
      <xdr:col>18</xdr:col>
      <xdr:colOff>587829</xdr:colOff>
      <xdr:row>197</xdr:row>
      <xdr:rowOff>43543</xdr:rowOff>
    </xdr:to>
    <xdr:graphicFrame macro="">
      <xdr:nvGraphicFramePr>
        <xdr:cNvPr id="26" name="Graf 2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277586</xdr:colOff>
      <xdr:row>198</xdr:row>
      <xdr:rowOff>176892</xdr:rowOff>
    </xdr:from>
    <xdr:to>
      <xdr:col>18</xdr:col>
      <xdr:colOff>582386</xdr:colOff>
      <xdr:row>213</xdr:row>
      <xdr:rowOff>62592</xdr:rowOff>
    </xdr:to>
    <xdr:graphicFrame macro="">
      <xdr:nvGraphicFramePr>
        <xdr:cNvPr id="27" name="Graf 26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337457</xdr:colOff>
      <xdr:row>215</xdr:row>
      <xdr:rowOff>130629</xdr:rowOff>
    </xdr:from>
    <xdr:to>
      <xdr:col>19</xdr:col>
      <xdr:colOff>32657</xdr:colOff>
      <xdr:row>229</xdr:row>
      <xdr:rowOff>176349</xdr:rowOff>
    </xdr:to>
    <xdr:graphicFrame macro="">
      <xdr:nvGraphicFramePr>
        <xdr:cNvPr id="28" name="Graf 27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racovam/OneDrive%20-%20Univerzita%20obrany/Protokoly%20400+_CloPerf/MD406%20JPT%20smes%20a%20kalibra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&#382;ivatel/OneDrive%20-%20Univerzita%20obrany/Protokoly%20400+_CloPerf/MD406%20JPT%20smes%20a%20kalibr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otné toxiny a peptidy"/>
      <sheetName val="kalibrační sada ředění"/>
      <sheetName val="kalibrace"/>
    </sheetNames>
    <sheetDataSet>
      <sheetData sheetId="0">
        <row r="18">
          <cell r="A18" t="str">
            <v>GTAGYIYR</v>
          </cell>
        </row>
        <row r="20">
          <cell r="T20">
            <v>10</v>
          </cell>
          <cell r="U20">
            <v>927706.7890625</v>
          </cell>
        </row>
        <row r="21">
          <cell r="T21">
            <v>40</v>
          </cell>
          <cell r="U21">
            <v>4454679.0625</v>
          </cell>
        </row>
        <row r="22">
          <cell r="T22">
            <v>100</v>
          </cell>
          <cell r="U22">
            <v>10521055.625</v>
          </cell>
        </row>
        <row r="23">
          <cell r="T23">
            <v>200</v>
          </cell>
          <cell r="U23">
            <v>22076066.625</v>
          </cell>
        </row>
        <row r="24">
          <cell r="T24">
            <v>500</v>
          </cell>
          <cell r="U24">
            <v>52698225.5</v>
          </cell>
        </row>
        <row r="25">
          <cell r="T25">
            <v>1000</v>
          </cell>
          <cell r="U25">
            <v>90504480</v>
          </cell>
        </row>
        <row r="26">
          <cell r="T26">
            <v>5000</v>
          </cell>
          <cell r="U26">
            <v>434623824</v>
          </cell>
        </row>
        <row r="34">
          <cell r="A34" t="str">
            <v>ELVAYISTSGEK</v>
          </cell>
        </row>
        <row r="36">
          <cell r="T36">
            <v>10</v>
          </cell>
          <cell r="U36">
            <v>1138929.36328125</v>
          </cell>
        </row>
        <row r="37">
          <cell r="T37">
            <v>40</v>
          </cell>
          <cell r="U37">
            <v>4636749.375</v>
          </cell>
        </row>
        <row r="38">
          <cell r="T38">
            <v>100</v>
          </cell>
          <cell r="U38">
            <v>4405213.5</v>
          </cell>
        </row>
        <row r="39">
          <cell r="T39">
            <v>200</v>
          </cell>
          <cell r="U39">
            <v>9563585.75</v>
          </cell>
        </row>
        <row r="40">
          <cell r="T40">
            <v>500</v>
          </cell>
          <cell r="U40">
            <v>123714780</v>
          </cell>
        </row>
        <row r="41">
          <cell r="T41">
            <v>1000</v>
          </cell>
          <cell r="U41">
            <v>230019944</v>
          </cell>
        </row>
        <row r="42">
          <cell r="T42">
            <v>5000</v>
          </cell>
          <cell r="U42">
            <v>3976154896</v>
          </cell>
        </row>
        <row r="50">
          <cell r="A50" t="str">
            <v>DTYTFK</v>
          </cell>
        </row>
        <row r="52">
          <cell r="T52">
            <v>10</v>
          </cell>
          <cell r="U52">
            <v>10811168.458984375</v>
          </cell>
        </row>
        <row r="53">
          <cell r="T53">
            <v>40</v>
          </cell>
          <cell r="U53">
            <v>39808183.671875</v>
          </cell>
        </row>
        <row r="54">
          <cell r="T54">
            <v>100</v>
          </cell>
          <cell r="U54">
            <v>100549391.546875</v>
          </cell>
        </row>
        <row r="55">
          <cell r="T55">
            <v>200</v>
          </cell>
          <cell r="U55">
            <v>192949856.4375</v>
          </cell>
        </row>
        <row r="56">
          <cell r="T56">
            <v>500</v>
          </cell>
          <cell r="U56">
            <v>552413986.625</v>
          </cell>
        </row>
        <row r="57">
          <cell r="T57">
            <v>1000</v>
          </cell>
          <cell r="U57">
            <v>1018298361.625</v>
          </cell>
        </row>
        <row r="58">
          <cell r="T58">
            <v>5000</v>
          </cell>
          <cell r="U58">
            <v>3537131941.5</v>
          </cell>
        </row>
        <row r="67">
          <cell r="A67" t="str">
            <v>NEDGFTASIDAR</v>
          </cell>
        </row>
        <row r="69">
          <cell r="T69">
            <v>10</v>
          </cell>
          <cell r="U69">
            <v>5915682.8125</v>
          </cell>
        </row>
        <row r="70">
          <cell r="T70">
            <v>40</v>
          </cell>
          <cell r="U70">
            <v>22605773.125</v>
          </cell>
        </row>
        <row r="71">
          <cell r="T71">
            <v>100</v>
          </cell>
          <cell r="U71">
            <v>14240195.8125</v>
          </cell>
        </row>
        <row r="72">
          <cell r="T72">
            <v>200</v>
          </cell>
          <cell r="U72">
            <v>25966645.375</v>
          </cell>
        </row>
        <row r="73">
          <cell r="T73">
            <v>500</v>
          </cell>
          <cell r="U73">
            <v>389298972</v>
          </cell>
        </row>
        <row r="74">
          <cell r="T74">
            <v>1000</v>
          </cell>
          <cell r="U74">
            <v>717054956</v>
          </cell>
        </row>
        <row r="75">
          <cell r="T75">
            <v>5000</v>
          </cell>
          <cell r="U75">
            <v>5989223072</v>
          </cell>
        </row>
        <row r="83">
          <cell r="A83" t="str">
            <v>ASWDTK</v>
          </cell>
        </row>
        <row r="86">
          <cell r="T86">
            <v>10</v>
          </cell>
          <cell r="U86">
            <v>37914.25</v>
          </cell>
        </row>
        <row r="87">
          <cell r="T87">
            <v>40</v>
          </cell>
          <cell r="U87">
            <v>48592.2314453125</v>
          </cell>
        </row>
        <row r="88">
          <cell r="T88">
            <v>100</v>
          </cell>
          <cell r="U88">
            <v>115861.181640625</v>
          </cell>
        </row>
        <row r="89">
          <cell r="T89">
            <v>200</v>
          </cell>
          <cell r="U89">
            <v>495125.115234375</v>
          </cell>
        </row>
        <row r="90">
          <cell r="T90">
            <v>500</v>
          </cell>
          <cell r="U90">
            <v>974495.6376953125</v>
          </cell>
        </row>
        <row r="91">
          <cell r="T91">
            <v>1000</v>
          </cell>
          <cell r="U91">
            <v>1776940.5703125</v>
          </cell>
        </row>
        <row r="92">
          <cell r="T92">
            <v>5000</v>
          </cell>
          <cell r="U92">
            <v>4836756.2578125</v>
          </cell>
        </row>
        <row r="100">
          <cell r="A100" t="str">
            <v>ASYDNVDTLIEK</v>
          </cell>
        </row>
        <row r="102">
          <cell r="T102">
            <v>10</v>
          </cell>
          <cell r="U102">
            <v>909752.49609375</v>
          </cell>
        </row>
        <row r="103">
          <cell r="T103">
            <v>40</v>
          </cell>
          <cell r="U103">
            <v>4802556.71875</v>
          </cell>
        </row>
        <row r="104">
          <cell r="T104">
            <v>100</v>
          </cell>
          <cell r="U104">
            <v>34150942</v>
          </cell>
        </row>
        <row r="105">
          <cell r="T105">
            <v>200</v>
          </cell>
          <cell r="U105">
            <v>73594259</v>
          </cell>
        </row>
        <row r="106">
          <cell r="T106">
            <v>500</v>
          </cell>
          <cell r="U106">
            <v>676969432</v>
          </cell>
        </row>
        <row r="107">
          <cell r="T107">
            <v>1000</v>
          </cell>
          <cell r="U107">
            <v>1198727088</v>
          </cell>
        </row>
        <row r="108">
          <cell r="T108">
            <v>5000</v>
          </cell>
          <cell r="U108">
            <v>4129234656</v>
          </cell>
        </row>
        <row r="116">
          <cell r="A116" t="str">
            <v>SQSFTCK</v>
          </cell>
        </row>
        <row r="118">
          <cell r="T118">
            <v>10</v>
          </cell>
          <cell r="U118">
            <v>9741.5400390625</v>
          </cell>
        </row>
        <row r="119">
          <cell r="T119">
            <v>40</v>
          </cell>
          <cell r="U119">
            <v>119394.3828125</v>
          </cell>
        </row>
        <row r="120">
          <cell r="T120">
            <v>100</v>
          </cell>
          <cell r="U120">
            <v>44924.7529296875</v>
          </cell>
        </row>
        <row r="121">
          <cell r="T121">
            <v>200</v>
          </cell>
          <cell r="U121">
            <v>288061.26953125</v>
          </cell>
        </row>
        <row r="122">
          <cell r="T122">
            <v>500</v>
          </cell>
          <cell r="U122">
            <v>686623.0048828125</v>
          </cell>
        </row>
        <row r="123">
          <cell r="T123">
            <v>1000</v>
          </cell>
          <cell r="U123">
            <v>1123439.55859375</v>
          </cell>
        </row>
        <row r="124">
          <cell r="T124">
            <v>5000</v>
          </cell>
          <cell r="U124">
            <v>5381499.125</v>
          </cell>
        </row>
        <row r="132">
          <cell r="A132" t="str">
            <v>FSLSDTVNK</v>
          </cell>
        </row>
        <row r="135">
          <cell r="T135">
            <v>10</v>
          </cell>
          <cell r="U135">
            <v>17600547</v>
          </cell>
        </row>
        <row r="136">
          <cell r="T136">
            <v>40</v>
          </cell>
          <cell r="U136">
            <v>66144062.5</v>
          </cell>
        </row>
        <row r="137">
          <cell r="T137">
            <v>100</v>
          </cell>
          <cell r="U137">
            <v>203341153.5</v>
          </cell>
        </row>
        <row r="138">
          <cell r="T138">
            <v>200</v>
          </cell>
          <cell r="U138">
            <v>390856227</v>
          </cell>
        </row>
        <row r="139">
          <cell r="T139">
            <v>500</v>
          </cell>
          <cell r="U139">
            <v>959344084</v>
          </cell>
        </row>
        <row r="140">
          <cell r="T140">
            <v>1000</v>
          </cell>
          <cell r="U140">
            <v>1704335820</v>
          </cell>
        </row>
        <row r="141">
          <cell r="T141">
            <v>5000</v>
          </cell>
          <cell r="U141">
            <v>5013948064</v>
          </cell>
        </row>
        <row r="149">
          <cell r="A149" t="str">
            <v>NLDTLEK</v>
          </cell>
        </row>
        <row r="152">
          <cell r="T152">
            <v>10</v>
          </cell>
          <cell r="U152">
            <v>17600547</v>
          </cell>
        </row>
        <row r="153">
          <cell r="T153">
            <v>40</v>
          </cell>
          <cell r="U153">
            <v>66144062.5</v>
          </cell>
        </row>
        <row r="154">
          <cell r="T154">
            <v>100</v>
          </cell>
          <cell r="U154">
            <v>203341153.5</v>
          </cell>
        </row>
        <row r="155">
          <cell r="T155">
            <v>200</v>
          </cell>
          <cell r="U155">
            <v>390856227</v>
          </cell>
        </row>
        <row r="156">
          <cell r="T156">
            <v>500</v>
          </cell>
          <cell r="U156">
            <v>959344084</v>
          </cell>
        </row>
        <row r="157">
          <cell r="T157">
            <v>1000</v>
          </cell>
          <cell r="U157">
            <v>1704335820</v>
          </cell>
        </row>
        <row r="158">
          <cell r="T158">
            <v>5000</v>
          </cell>
          <cell r="U158">
            <v>5013948064</v>
          </cell>
        </row>
        <row r="165">
          <cell r="A165" t="str">
            <v>DSEQISNYSQTR</v>
          </cell>
        </row>
        <row r="168">
          <cell r="T168">
            <v>10</v>
          </cell>
          <cell r="U168">
            <v>29248668.375</v>
          </cell>
        </row>
        <row r="169">
          <cell r="T169">
            <v>40</v>
          </cell>
          <cell r="U169">
            <v>108488369</v>
          </cell>
        </row>
        <row r="170">
          <cell r="T170">
            <v>100</v>
          </cell>
          <cell r="U170">
            <v>375432412</v>
          </cell>
        </row>
        <row r="171">
          <cell r="T171">
            <v>200</v>
          </cell>
          <cell r="U171">
            <v>727310948</v>
          </cell>
        </row>
        <row r="172">
          <cell r="T172">
            <v>500</v>
          </cell>
          <cell r="U172">
            <v>1826357928</v>
          </cell>
        </row>
        <row r="173">
          <cell r="T173">
            <v>1000</v>
          </cell>
          <cell r="U173">
            <v>3209330752</v>
          </cell>
        </row>
        <row r="174">
          <cell r="T174">
            <v>5000</v>
          </cell>
          <cell r="U174">
            <v>9862436736</v>
          </cell>
        </row>
        <row r="181">
          <cell r="A181" t="str">
            <v>TLIEQDYSIK</v>
          </cell>
        </row>
        <row r="184">
          <cell r="T184">
            <v>10</v>
          </cell>
          <cell r="U184">
            <v>4760234.875</v>
          </cell>
        </row>
        <row r="185">
          <cell r="T185">
            <v>40</v>
          </cell>
          <cell r="U185">
            <v>20358317.375</v>
          </cell>
        </row>
        <row r="186">
          <cell r="T186">
            <v>100</v>
          </cell>
          <cell r="U186">
            <v>62280582.5</v>
          </cell>
        </row>
        <row r="187">
          <cell r="T187">
            <v>200</v>
          </cell>
          <cell r="U187">
            <v>129319281</v>
          </cell>
        </row>
        <row r="188">
          <cell r="T188">
            <v>500</v>
          </cell>
          <cell r="U188">
            <v>678482080</v>
          </cell>
        </row>
        <row r="189">
          <cell r="T189">
            <v>1000</v>
          </cell>
          <cell r="U189">
            <v>1260045064</v>
          </cell>
        </row>
        <row r="190">
          <cell r="T190">
            <v>5000</v>
          </cell>
          <cell r="U190">
            <v>4925591744</v>
          </cell>
        </row>
        <row r="198">
          <cell r="A198" t="str">
            <v>VTPTTNLVLDGETLATIK</v>
          </cell>
        </row>
        <row r="201">
          <cell r="T201">
            <v>10</v>
          </cell>
          <cell r="U201">
            <v>0</v>
          </cell>
        </row>
        <row r="202">
          <cell r="T202">
            <v>40</v>
          </cell>
          <cell r="U202">
            <v>0</v>
          </cell>
        </row>
        <row r="203">
          <cell r="T203">
            <v>100</v>
          </cell>
          <cell r="U203">
            <v>0</v>
          </cell>
        </row>
        <row r="204">
          <cell r="T204">
            <v>200</v>
          </cell>
          <cell r="U204">
            <v>0</v>
          </cell>
        </row>
        <row r="205">
          <cell r="T205">
            <v>500</v>
          </cell>
          <cell r="U205">
            <v>0</v>
          </cell>
        </row>
        <row r="206">
          <cell r="T206">
            <v>1000</v>
          </cell>
          <cell r="U206">
            <v>0</v>
          </cell>
        </row>
        <row r="207">
          <cell r="T207">
            <v>5000</v>
          </cell>
          <cell r="U207">
            <v>1979134816</v>
          </cell>
        </row>
        <row r="214">
          <cell r="A214" t="str">
            <v>DPSTSNSITVNIK</v>
          </cell>
        </row>
        <row r="217">
          <cell r="T217">
            <v>10</v>
          </cell>
          <cell r="U217">
            <v>0</v>
          </cell>
        </row>
        <row r="218">
          <cell r="T218">
            <v>40</v>
          </cell>
          <cell r="U218">
            <v>31203.3701171875</v>
          </cell>
        </row>
        <row r="219">
          <cell r="T219">
            <v>100</v>
          </cell>
          <cell r="U219">
            <v>371960.275390625</v>
          </cell>
        </row>
        <row r="220">
          <cell r="T220">
            <v>200</v>
          </cell>
          <cell r="U220">
            <v>998620.98046875</v>
          </cell>
        </row>
        <row r="221">
          <cell r="T221">
            <v>500</v>
          </cell>
          <cell r="U221">
            <v>8333410</v>
          </cell>
        </row>
        <row r="222">
          <cell r="T222">
            <v>1000</v>
          </cell>
          <cell r="U222">
            <v>16922851.75</v>
          </cell>
        </row>
        <row r="223">
          <cell r="T223">
            <v>5000</v>
          </cell>
          <cell r="U223">
            <v>1959941856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otné toxiny a peptidy"/>
      <sheetName val="kalibrační sada ředění"/>
      <sheetName val="kalibrace"/>
    </sheetNames>
    <sheetDataSet>
      <sheetData sheetId="0">
        <row r="230">
          <cell r="A230" t="str">
            <v>FSYEFETTGK</v>
          </cell>
        </row>
        <row r="233">
          <cell r="T233">
            <v>10</v>
          </cell>
          <cell r="U233">
            <v>3837954</v>
          </cell>
        </row>
        <row r="234">
          <cell r="T234">
            <v>40</v>
          </cell>
          <cell r="U234">
            <v>15765588.0625</v>
          </cell>
        </row>
        <row r="235">
          <cell r="T235">
            <v>100</v>
          </cell>
          <cell r="U235">
            <v>25465971</v>
          </cell>
        </row>
        <row r="236">
          <cell r="T236">
            <v>200</v>
          </cell>
          <cell r="U236">
            <v>53990572</v>
          </cell>
        </row>
        <row r="237">
          <cell r="T237">
            <v>500</v>
          </cell>
          <cell r="U237">
            <v>400516908</v>
          </cell>
        </row>
        <row r="238">
          <cell r="T238">
            <v>1000</v>
          </cell>
          <cell r="U238">
            <v>770542268</v>
          </cell>
        </row>
        <row r="239">
          <cell r="T239">
            <v>5000</v>
          </cell>
          <cell r="U239">
            <v>5256781888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4"/>
  <sheetViews>
    <sheetView tabSelected="1" zoomScale="115" zoomScaleNormal="115" workbookViewId="0"/>
  </sheetViews>
  <sheetFormatPr defaultRowHeight="14.4" x14ac:dyDescent="0.3"/>
  <cols>
    <col min="1" max="1" width="23.33203125" customWidth="1"/>
  </cols>
  <sheetData>
    <row r="1" spans="1:28" ht="15.6" x14ac:dyDescent="0.35">
      <c r="A1" s="6" t="s">
        <v>107</v>
      </c>
    </row>
    <row r="2" spans="1:28" ht="15.6" x14ac:dyDescent="0.35">
      <c r="A2" s="7" t="s">
        <v>104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15.6" x14ac:dyDescent="0.35">
      <c r="A3" s="7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x14ac:dyDescent="0.3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J4" t="s">
        <v>7</v>
      </c>
      <c r="K4" t="s">
        <v>106</v>
      </c>
    </row>
    <row r="5" spans="1:28" x14ac:dyDescent="0.3">
      <c r="A5" t="s">
        <v>8</v>
      </c>
      <c r="B5" t="s">
        <v>9</v>
      </c>
      <c r="C5" t="s">
        <v>9</v>
      </c>
      <c r="D5" t="s">
        <v>9</v>
      </c>
      <c r="E5" t="s">
        <v>9</v>
      </c>
      <c r="F5" t="s">
        <v>9</v>
      </c>
      <c r="G5" t="s">
        <v>9</v>
      </c>
      <c r="H5" s="1" t="s">
        <v>105</v>
      </c>
      <c r="J5" s="4">
        <v>10</v>
      </c>
      <c r="K5" s="3">
        <v>927706.7890625</v>
      </c>
    </row>
    <row r="6" spans="1:28" x14ac:dyDescent="0.3">
      <c r="A6" t="s">
        <v>10</v>
      </c>
      <c r="B6">
        <v>149354.203125</v>
      </c>
      <c r="C6">
        <v>195438.59375</v>
      </c>
      <c r="D6">
        <v>87003.8359375</v>
      </c>
      <c r="E6">
        <v>231710.28125</v>
      </c>
      <c r="F6">
        <v>154318.40625</v>
      </c>
      <c r="G6">
        <v>109881.46875</v>
      </c>
      <c r="H6" s="2">
        <f t="shared" ref="H6:H12" si="0">SUM(B6:G6)</f>
        <v>927706.7890625</v>
      </c>
      <c r="J6" s="4">
        <v>40</v>
      </c>
      <c r="K6" s="3">
        <v>4454679.0625</v>
      </c>
    </row>
    <row r="7" spans="1:28" x14ac:dyDescent="0.3">
      <c r="A7" t="s">
        <v>11</v>
      </c>
      <c r="B7">
        <v>402827.84375</v>
      </c>
      <c r="C7">
        <v>774913.5625</v>
      </c>
      <c r="D7">
        <v>519560.28125</v>
      </c>
      <c r="E7">
        <v>1254675.125</v>
      </c>
      <c r="F7">
        <v>802038.1875</v>
      </c>
      <c r="G7">
        <v>700664.0625</v>
      </c>
      <c r="H7" s="2">
        <f t="shared" si="0"/>
        <v>4454679.0625</v>
      </c>
      <c r="J7" s="4">
        <v>100</v>
      </c>
      <c r="K7" s="3">
        <v>10521055.625</v>
      </c>
    </row>
    <row r="8" spans="1:28" x14ac:dyDescent="0.3">
      <c r="A8" t="s">
        <v>12</v>
      </c>
      <c r="B8">
        <v>1258932.375</v>
      </c>
      <c r="C8">
        <v>1820808</v>
      </c>
      <c r="D8">
        <v>1337146</v>
      </c>
      <c r="E8">
        <v>2560448</v>
      </c>
      <c r="F8">
        <v>1694326</v>
      </c>
      <c r="G8">
        <v>1849395.25</v>
      </c>
      <c r="H8" s="2">
        <f t="shared" si="0"/>
        <v>10521055.625</v>
      </c>
      <c r="J8" s="11">
        <v>200</v>
      </c>
      <c r="K8" s="12">
        <v>22076066.625</v>
      </c>
    </row>
    <row r="9" spans="1:28" x14ac:dyDescent="0.3">
      <c r="A9" t="s">
        <v>13</v>
      </c>
      <c r="B9">
        <v>2757192</v>
      </c>
      <c r="C9">
        <v>4833984.5</v>
      </c>
      <c r="D9">
        <v>2662667.25</v>
      </c>
      <c r="E9">
        <v>6291147.5</v>
      </c>
      <c r="F9">
        <v>2026323.375</v>
      </c>
      <c r="G9">
        <v>3504752</v>
      </c>
      <c r="H9" s="2">
        <f t="shared" si="0"/>
        <v>22076066.625</v>
      </c>
      <c r="J9" s="13">
        <v>500</v>
      </c>
      <c r="K9" s="12">
        <v>52698225.5</v>
      </c>
    </row>
    <row r="10" spans="1:28" x14ac:dyDescent="0.3">
      <c r="A10" t="s">
        <v>14</v>
      </c>
      <c r="B10">
        <v>5378938</v>
      </c>
      <c r="C10">
        <v>11272048</v>
      </c>
      <c r="D10">
        <v>6223100.5</v>
      </c>
      <c r="E10">
        <v>12038527</v>
      </c>
      <c r="F10">
        <v>9032385</v>
      </c>
      <c r="G10">
        <v>8753227</v>
      </c>
      <c r="H10" s="2">
        <f t="shared" si="0"/>
        <v>52698225.5</v>
      </c>
      <c r="J10">
        <v>1000</v>
      </c>
      <c r="K10" s="3">
        <v>90504480</v>
      </c>
    </row>
    <row r="11" spans="1:28" x14ac:dyDescent="0.3">
      <c r="A11" t="s">
        <v>15</v>
      </c>
      <c r="B11">
        <v>10993135</v>
      </c>
      <c r="C11">
        <v>20263700</v>
      </c>
      <c r="D11">
        <v>8740275</v>
      </c>
      <c r="E11">
        <v>17454326</v>
      </c>
      <c r="F11">
        <v>16537776</v>
      </c>
      <c r="G11">
        <v>16515268</v>
      </c>
      <c r="H11" s="2">
        <f t="shared" si="0"/>
        <v>90504480</v>
      </c>
      <c r="J11">
        <v>5000</v>
      </c>
      <c r="K11" s="3">
        <v>434623824</v>
      </c>
    </row>
    <row r="12" spans="1:28" x14ac:dyDescent="0.3">
      <c r="A12" t="s">
        <v>16</v>
      </c>
      <c r="B12">
        <v>48018296</v>
      </c>
      <c r="C12">
        <v>84976352</v>
      </c>
      <c r="D12">
        <v>46150280</v>
      </c>
      <c r="E12">
        <v>109928216</v>
      </c>
      <c r="F12">
        <v>75008136</v>
      </c>
      <c r="G12">
        <v>70542544</v>
      </c>
      <c r="H12" s="2">
        <f t="shared" si="0"/>
        <v>434623824</v>
      </c>
    </row>
    <row r="19" spans="1:11" ht="17.399999999999999" x14ac:dyDescent="0.4">
      <c r="A19" s="8" t="s">
        <v>17</v>
      </c>
    </row>
    <row r="20" spans="1:11" x14ac:dyDescent="0.3">
      <c r="B20" t="s">
        <v>18</v>
      </c>
      <c r="C20" t="s">
        <v>19</v>
      </c>
      <c r="D20" t="s">
        <v>20</v>
      </c>
      <c r="E20" t="s">
        <v>21</v>
      </c>
      <c r="F20" t="s">
        <v>22</v>
      </c>
      <c r="G20" t="s">
        <v>23</v>
      </c>
      <c r="J20" t="s">
        <v>7</v>
      </c>
      <c r="K20" t="s">
        <v>106</v>
      </c>
    </row>
    <row r="21" spans="1:11" x14ac:dyDescent="0.3">
      <c r="A21" t="s">
        <v>8</v>
      </c>
      <c r="B21" t="s">
        <v>9</v>
      </c>
      <c r="C21" t="s">
        <v>9</v>
      </c>
      <c r="D21" t="s">
        <v>9</v>
      </c>
      <c r="E21" t="s">
        <v>9</v>
      </c>
      <c r="F21" t="s">
        <v>9</v>
      </c>
      <c r="G21" t="s">
        <v>9</v>
      </c>
      <c r="H21" s="1" t="s">
        <v>105</v>
      </c>
      <c r="J21" s="4">
        <v>10</v>
      </c>
      <c r="K21" s="3">
        <v>1138929.36328125</v>
      </c>
    </row>
    <row r="22" spans="1:11" x14ac:dyDescent="0.3">
      <c r="A22" t="s">
        <v>10</v>
      </c>
      <c r="B22">
        <v>77797.3359375</v>
      </c>
      <c r="C22">
        <v>241733.171875</v>
      </c>
      <c r="D22">
        <v>272166.75</v>
      </c>
      <c r="E22">
        <v>234511.328125</v>
      </c>
      <c r="F22">
        <v>260267.65625</v>
      </c>
      <c r="G22">
        <v>52453.12109375</v>
      </c>
      <c r="H22" s="2">
        <f t="shared" ref="H22:H28" si="1">SUM(B22:G22)</f>
        <v>1138929.36328125</v>
      </c>
      <c r="J22" s="4">
        <v>40</v>
      </c>
      <c r="K22" s="3">
        <v>4636749.375</v>
      </c>
    </row>
    <row r="23" spans="1:11" x14ac:dyDescent="0.3">
      <c r="A23" t="s">
        <v>11</v>
      </c>
      <c r="B23">
        <v>394088.03125</v>
      </c>
      <c r="C23">
        <v>1026394.875</v>
      </c>
      <c r="D23">
        <v>974382.5</v>
      </c>
      <c r="E23">
        <v>936956.5</v>
      </c>
      <c r="F23">
        <v>1109173.5</v>
      </c>
      <c r="G23">
        <v>195753.96875</v>
      </c>
      <c r="H23" s="2">
        <f t="shared" si="1"/>
        <v>4636749.375</v>
      </c>
      <c r="J23" s="4">
        <v>100</v>
      </c>
      <c r="K23" s="3">
        <v>4405213.5</v>
      </c>
    </row>
    <row r="24" spans="1:11" x14ac:dyDescent="0.3">
      <c r="A24" t="s">
        <v>12</v>
      </c>
      <c r="B24">
        <v>431635.09375</v>
      </c>
      <c r="C24">
        <v>983152.75</v>
      </c>
      <c r="D24">
        <v>897430.1875</v>
      </c>
      <c r="E24">
        <v>844458.5</v>
      </c>
      <c r="F24">
        <v>1093077.25</v>
      </c>
      <c r="G24">
        <v>155459.71875</v>
      </c>
      <c r="H24" s="2">
        <f t="shared" si="1"/>
        <v>4405213.5</v>
      </c>
      <c r="J24" s="4">
        <v>200</v>
      </c>
      <c r="K24" s="3">
        <v>9563585.75</v>
      </c>
    </row>
    <row r="25" spans="1:11" x14ac:dyDescent="0.3">
      <c r="A25" t="s">
        <v>13</v>
      </c>
      <c r="B25">
        <v>824421.375</v>
      </c>
      <c r="C25">
        <v>2205915.25</v>
      </c>
      <c r="D25">
        <v>1769657</v>
      </c>
      <c r="E25">
        <v>1887799.75</v>
      </c>
      <c r="F25">
        <v>2347851.5</v>
      </c>
      <c r="G25">
        <v>527940.875</v>
      </c>
      <c r="H25" s="2">
        <f t="shared" si="1"/>
        <v>9563585.75</v>
      </c>
      <c r="J25">
        <v>500</v>
      </c>
      <c r="K25" s="3">
        <v>123714780</v>
      </c>
    </row>
    <row r="26" spans="1:11" x14ac:dyDescent="0.3">
      <c r="A26" t="s">
        <v>14</v>
      </c>
      <c r="B26">
        <v>11003610</v>
      </c>
      <c r="C26">
        <v>26589392</v>
      </c>
      <c r="D26">
        <v>25272620</v>
      </c>
      <c r="E26">
        <v>24774698</v>
      </c>
      <c r="F26">
        <v>28731086</v>
      </c>
      <c r="G26">
        <v>7343374</v>
      </c>
      <c r="H26" s="2">
        <f t="shared" si="1"/>
        <v>123714780</v>
      </c>
      <c r="J26">
        <v>1000</v>
      </c>
      <c r="K26" s="3">
        <v>230019944</v>
      </c>
    </row>
    <row r="27" spans="1:11" x14ac:dyDescent="0.3">
      <c r="A27" t="s">
        <v>15</v>
      </c>
      <c r="B27">
        <v>20304488</v>
      </c>
      <c r="C27">
        <v>51315884</v>
      </c>
      <c r="D27">
        <v>44812980</v>
      </c>
      <c r="E27">
        <v>45980824</v>
      </c>
      <c r="F27">
        <v>53977804</v>
      </c>
      <c r="G27">
        <v>13627964</v>
      </c>
      <c r="H27" s="2">
        <f t="shared" si="1"/>
        <v>230019944</v>
      </c>
      <c r="J27">
        <v>5000</v>
      </c>
      <c r="K27" s="3">
        <v>3976154896</v>
      </c>
    </row>
    <row r="28" spans="1:11" x14ac:dyDescent="0.3">
      <c r="A28" t="s">
        <v>16</v>
      </c>
      <c r="B28">
        <v>326083296</v>
      </c>
      <c r="C28">
        <v>855908096</v>
      </c>
      <c r="D28">
        <v>756014144</v>
      </c>
      <c r="E28">
        <v>811410944</v>
      </c>
      <c r="F28">
        <v>967985088</v>
      </c>
      <c r="G28">
        <v>258753328</v>
      </c>
      <c r="H28" s="2">
        <f t="shared" si="1"/>
        <v>3976154896</v>
      </c>
    </row>
    <row r="33" spans="1:11" x14ac:dyDescent="0.3">
      <c r="A33" s="4"/>
      <c r="B33" s="4"/>
      <c r="C33" s="4"/>
      <c r="D33" s="4"/>
      <c r="E33" s="4"/>
      <c r="F33" s="4"/>
      <c r="G33" s="4"/>
      <c r="H33" s="4"/>
    </row>
    <row r="34" spans="1:11" x14ac:dyDescent="0.3">
      <c r="A34" s="4"/>
      <c r="B34" s="4"/>
      <c r="C34" s="4"/>
      <c r="D34" s="4"/>
      <c r="E34" s="4"/>
      <c r="F34" s="4"/>
      <c r="G34" s="4"/>
      <c r="H34" s="4"/>
    </row>
    <row r="35" spans="1:11" ht="17.399999999999999" x14ac:dyDescent="0.4">
      <c r="A35" s="8" t="s">
        <v>24</v>
      </c>
      <c r="B35" s="4"/>
      <c r="C35" s="4"/>
      <c r="D35" s="4"/>
      <c r="E35" s="4"/>
      <c r="F35" s="4"/>
      <c r="G35" s="4"/>
      <c r="H35" s="4"/>
    </row>
    <row r="36" spans="1:11" x14ac:dyDescent="0.3">
      <c r="A36" s="4"/>
      <c r="B36" s="4" t="s">
        <v>25</v>
      </c>
      <c r="C36" s="4" t="s">
        <v>26</v>
      </c>
      <c r="D36" s="4" t="s">
        <v>27</v>
      </c>
      <c r="E36" s="4" t="s">
        <v>28</v>
      </c>
      <c r="F36" s="4" t="s">
        <v>29</v>
      </c>
      <c r="G36" s="4"/>
      <c r="H36" s="4"/>
      <c r="J36" t="s">
        <v>7</v>
      </c>
      <c r="K36" t="s">
        <v>106</v>
      </c>
    </row>
    <row r="37" spans="1:11" x14ac:dyDescent="0.3">
      <c r="A37" s="4" t="s">
        <v>8</v>
      </c>
      <c r="B37" s="4" t="s">
        <v>9</v>
      </c>
      <c r="C37" s="4" t="s">
        <v>9</v>
      </c>
      <c r="D37" s="4" t="s">
        <v>9</v>
      </c>
      <c r="E37" s="4" t="s">
        <v>9</v>
      </c>
      <c r="F37" s="4" t="s">
        <v>9</v>
      </c>
      <c r="G37" s="4"/>
      <c r="H37" s="4" t="s">
        <v>105</v>
      </c>
      <c r="J37" s="4">
        <v>10</v>
      </c>
      <c r="K37" s="3">
        <v>10811168.458984375</v>
      </c>
    </row>
    <row r="38" spans="1:11" x14ac:dyDescent="0.3">
      <c r="A38" t="s">
        <v>10</v>
      </c>
      <c r="B38">
        <v>25112.583984375</v>
      </c>
      <c r="C38">
        <v>1439005.375</v>
      </c>
      <c r="D38">
        <v>1858133.25</v>
      </c>
      <c r="E38">
        <v>3182868.75</v>
      </c>
      <c r="F38">
        <v>4306048.5</v>
      </c>
      <c r="H38" s="2">
        <f t="shared" ref="H38:H44" si="2">SUM(B38:G38)</f>
        <v>10811168.458984375</v>
      </c>
      <c r="J38" s="4">
        <v>40</v>
      </c>
      <c r="K38" s="3">
        <v>39808183.671875</v>
      </c>
    </row>
    <row r="39" spans="1:11" x14ac:dyDescent="0.3">
      <c r="A39" t="s">
        <v>11</v>
      </c>
      <c r="B39">
        <v>78463.171875</v>
      </c>
      <c r="C39">
        <v>5182694</v>
      </c>
      <c r="D39">
        <v>6723616.5</v>
      </c>
      <c r="E39">
        <v>10877264</v>
      </c>
      <c r="F39">
        <v>16946146</v>
      </c>
      <c r="H39" s="2">
        <f t="shared" si="2"/>
        <v>39808183.671875</v>
      </c>
      <c r="J39" s="4">
        <v>100</v>
      </c>
      <c r="K39" s="3">
        <v>100549391.546875</v>
      </c>
    </row>
    <row r="40" spans="1:11" x14ac:dyDescent="0.3">
      <c r="A40" t="s">
        <v>12</v>
      </c>
      <c r="B40">
        <v>174283.546875</v>
      </c>
      <c r="C40">
        <v>14419788</v>
      </c>
      <c r="D40">
        <v>17471956</v>
      </c>
      <c r="E40">
        <v>24765968</v>
      </c>
      <c r="F40">
        <v>43717396</v>
      </c>
      <c r="H40" s="2">
        <f t="shared" si="2"/>
        <v>100549391.546875</v>
      </c>
      <c r="J40" s="4">
        <v>200</v>
      </c>
      <c r="K40" s="3">
        <v>192949856.4375</v>
      </c>
    </row>
    <row r="41" spans="1:11" x14ac:dyDescent="0.3">
      <c r="A41" t="s">
        <v>13</v>
      </c>
      <c r="B41">
        <v>517388.4375</v>
      </c>
      <c r="C41">
        <v>26131574</v>
      </c>
      <c r="D41">
        <v>33030818</v>
      </c>
      <c r="E41">
        <v>49978348</v>
      </c>
      <c r="F41">
        <v>83291728</v>
      </c>
      <c r="H41" s="2">
        <f t="shared" si="2"/>
        <v>192949856.4375</v>
      </c>
      <c r="J41">
        <v>500</v>
      </c>
      <c r="K41" s="3">
        <v>552413986.625</v>
      </c>
    </row>
    <row r="42" spans="1:11" x14ac:dyDescent="0.3">
      <c r="A42" t="s">
        <v>14</v>
      </c>
      <c r="B42">
        <v>1129958.625</v>
      </c>
      <c r="C42">
        <v>63836172</v>
      </c>
      <c r="D42">
        <v>79452224</v>
      </c>
      <c r="E42">
        <v>202428624</v>
      </c>
      <c r="F42">
        <v>205567008</v>
      </c>
      <c r="H42" s="2">
        <f t="shared" si="2"/>
        <v>552413986.625</v>
      </c>
      <c r="J42">
        <v>1000</v>
      </c>
      <c r="K42" s="3">
        <v>1018298361.625</v>
      </c>
    </row>
    <row r="43" spans="1:11" x14ac:dyDescent="0.3">
      <c r="A43" t="s">
        <v>15</v>
      </c>
      <c r="B43">
        <v>1754993.625</v>
      </c>
      <c r="C43">
        <v>111481992</v>
      </c>
      <c r="D43">
        <v>147328608</v>
      </c>
      <c r="E43">
        <v>372549312</v>
      </c>
      <c r="F43">
        <v>385183456</v>
      </c>
      <c r="H43" s="2">
        <f t="shared" si="2"/>
        <v>1018298361.625</v>
      </c>
      <c r="J43">
        <v>5000</v>
      </c>
      <c r="K43" s="3">
        <v>3537131941.5</v>
      </c>
    </row>
    <row r="44" spans="1:11" x14ac:dyDescent="0.3">
      <c r="A44" t="s">
        <v>16</v>
      </c>
      <c r="B44">
        <v>4460357.5</v>
      </c>
      <c r="C44">
        <v>388038240</v>
      </c>
      <c r="D44">
        <v>528133760</v>
      </c>
      <c r="E44">
        <v>1130762752</v>
      </c>
      <c r="F44">
        <v>1485736832</v>
      </c>
      <c r="H44" s="2">
        <f t="shared" si="2"/>
        <v>3537131941.5</v>
      </c>
    </row>
    <row r="51" spans="1:28" ht="15.6" x14ac:dyDescent="0.35">
      <c r="A51" s="7" t="s">
        <v>30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ht="15.6" x14ac:dyDescent="0.35">
      <c r="A52" s="7" t="s">
        <v>31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x14ac:dyDescent="0.3">
      <c r="B54" t="s">
        <v>32</v>
      </c>
      <c r="C54" t="s">
        <v>33</v>
      </c>
      <c r="D54" t="s">
        <v>34</v>
      </c>
      <c r="E54" t="s">
        <v>35</v>
      </c>
      <c r="F54" t="s">
        <v>36</v>
      </c>
      <c r="G54" t="s">
        <v>37</v>
      </c>
      <c r="J54" s="4" t="s">
        <v>7</v>
      </c>
      <c r="K54" t="s">
        <v>106</v>
      </c>
    </row>
    <row r="55" spans="1:28" x14ac:dyDescent="0.3">
      <c r="A55" t="s">
        <v>8</v>
      </c>
      <c r="B55" t="s">
        <v>9</v>
      </c>
      <c r="C55" t="s">
        <v>9</v>
      </c>
      <c r="D55" t="s">
        <v>9</v>
      </c>
      <c r="E55" t="s">
        <v>9</v>
      </c>
      <c r="F55" t="s">
        <v>9</v>
      </c>
      <c r="G55" t="s">
        <v>9</v>
      </c>
      <c r="H55" s="1" t="s">
        <v>105</v>
      </c>
      <c r="J55" s="4">
        <v>10</v>
      </c>
      <c r="K55" s="9">
        <v>5915682.8125</v>
      </c>
    </row>
    <row r="56" spans="1:28" x14ac:dyDescent="0.3">
      <c r="A56" t="s">
        <v>10</v>
      </c>
      <c r="B56">
        <v>703954.0625</v>
      </c>
      <c r="C56">
        <v>1066330.25</v>
      </c>
      <c r="D56">
        <v>1787149</v>
      </c>
      <c r="E56">
        <v>893989.4375</v>
      </c>
      <c r="F56">
        <v>368710.5625</v>
      </c>
      <c r="G56">
        <v>1095549.5</v>
      </c>
      <c r="H56" s="2">
        <f t="shared" ref="H56:H62" si="3">SUM(B56:G56)</f>
        <v>5915682.8125</v>
      </c>
      <c r="J56" s="4">
        <v>40</v>
      </c>
      <c r="K56" s="9">
        <v>22605773.125</v>
      </c>
    </row>
    <row r="57" spans="1:28" x14ac:dyDescent="0.3">
      <c r="A57" t="s">
        <v>11</v>
      </c>
      <c r="B57">
        <v>2566340.75</v>
      </c>
      <c r="C57">
        <v>3837422.25</v>
      </c>
      <c r="D57">
        <v>6941851.5</v>
      </c>
      <c r="E57">
        <v>3751145.25</v>
      </c>
      <c r="F57">
        <v>1518444.875</v>
      </c>
      <c r="G57">
        <v>3990568.5</v>
      </c>
      <c r="H57" s="2">
        <f t="shared" si="3"/>
        <v>22605773.125</v>
      </c>
      <c r="J57" s="4">
        <v>100</v>
      </c>
      <c r="K57" s="9">
        <v>14240195.8125</v>
      </c>
    </row>
    <row r="58" spans="1:28" x14ac:dyDescent="0.3">
      <c r="A58" t="s">
        <v>12</v>
      </c>
      <c r="B58">
        <v>1641702.875</v>
      </c>
      <c r="C58">
        <v>2438980</v>
      </c>
      <c r="D58">
        <v>4161812.5</v>
      </c>
      <c r="E58">
        <v>2303128.5</v>
      </c>
      <c r="F58">
        <v>946112.1875</v>
      </c>
      <c r="G58">
        <v>2748459.75</v>
      </c>
      <c r="H58" s="2">
        <f t="shared" si="3"/>
        <v>14240195.8125</v>
      </c>
      <c r="J58" s="4">
        <v>200</v>
      </c>
      <c r="K58" s="9">
        <v>25966645.375</v>
      </c>
    </row>
    <row r="59" spans="1:28" x14ac:dyDescent="0.3">
      <c r="A59" t="s">
        <v>13</v>
      </c>
      <c r="B59">
        <v>2891230.5</v>
      </c>
      <c r="C59">
        <v>4548732.5</v>
      </c>
      <c r="D59">
        <v>7913281</v>
      </c>
      <c r="E59">
        <v>4271700</v>
      </c>
      <c r="F59">
        <v>1596675.875</v>
      </c>
      <c r="G59">
        <v>4745025.5</v>
      </c>
      <c r="H59" s="2">
        <f t="shared" si="3"/>
        <v>25966645.375</v>
      </c>
      <c r="J59" s="4">
        <v>500</v>
      </c>
      <c r="K59" s="3">
        <v>389298972</v>
      </c>
    </row>
    <row r="60" spans="1:28" x14ac:dyDescent="0.3">
      <c r="A60" t="s">
        <v>14</v>
      </c>
      <c r="B60">
        <v>41953380</v>
      </c>
      <c r="C60">
        <v>70558136</v>
      </c>
      <c r="D60">
        <v>117837248</v>
      </c>
      <c r="E60">
        <v>61127284</v>
      </c>
      <c r="F60">
        <v>34020088</v>
      </c>
      <c r="G60">
        <v>63802836</v>
      </c>
      <c r="H60" s="2">
        <f t="shared" si="3"/>
        <v>389298972</v>
      </c>
      <c r="J60">
        <v>1000</v>
      </c>
      <c r="K60" s="3">
        <v>717054956</v>
      </c>
    </row>
    <row r="61" spans="1:28" x14ac:dyDescent="0.3">
      <c r="A61" t="s">
        <v>15</v>
      </c>
      <c r="B61">
        <v>81105752</v>
      </c>
      <c r="C61">
        <v>128328704</v>
      </c>
      <c r="D61">
        <v>215141856</v>
      </c>
      <c r="E61">
        <v>117795312</v>
      </c>
      <c r="F61">
        <v>47198252</v>
      </c>
      <c r="G61">
        <v>127485080</v>
      </c>
      <c r="H61" s="2">
        <f t="shared" si="3"/>
        <v>717054956</v>
      </c>
      <c r="J61">
        <v>5000</v>
      </c>
      <c r="K61" s="3">
        <v>5989223072</v>
      </c>
    </row>
    <row r="62" spans="1:28" x14ac:dyDescent="0.3">
      <c r="A62" t="s">
        <v>16</v>
      </c>
      <c r="B62">
        <v>655073088</v>
      </c>
      <c r="C62">
        <v>1085832576</v>
      </c>
      <c r="D62">
        <v>1821542784</v>
      </c>
      <c r="E62">
        <v>995532160</v>
      </c>
      <c r="F62">
        <v>375942496</v>
      </c>
      <c r="G62">
        <v>1055299968</v>
      </c>
      <c r="H62" s="2">
        <f t="shared" si="3"/>
        <v>5989223072</v>
      </c>
    </row>
    <row r="68" spans="1:11" ht="15.6" x14ac:dyDescent="0.35">
      <c r="A68" s="7" t="s">
        <v>38</v>
      </c>
      <c r="B68" s="5"/>
    </row>
    <row r="70" spans="1:11" x14ac:dyDescent="0.3">
      <c r="B70" t="s">
        <v>39</v>
      </c>
      <c r="C70" t="s">
        <v>40</v>
      </c>
      <c r="D70" t="s">
        <v>41</v>
      </c>
      <c r="E70" t="s">
        <v>42</v>
      </c>
      <c r="F70" t="s">
        <v>29</v>
      </c>
      <c r="J70" t="s">
        <v>7</v>
      </c>
      <c r="K70" t="s">
        <v>106</v>
      </c>
    </row>
    <row r="71" spans="1:11" x14ac:dyDescent="0.3">
      <c r="A71" t="s">
        <v>8</v>
      </c>
      <c r="B71" t="s">
        <v>9</v>
      </c>
      <c r="C71" t="s">
        <v>9</v>
      </c>
      <c r="D71" t="s">
        <v>9</v>
      </c>
      <c r="E71" t="s">
        <v>9</v>
      </c>
      <c r="F71" t="s">
        <v>9</v>
      </c>
      <c r="H71" s="1" t="s">
        <v>105</v>
      </c>
      <c r="J71" s="4">
        <v>10</v>
      </c>
      <c r="K71" s="3">
        <v>37914.25</v>
      </c>
    </row>
    <row r="72" spans="1:11" x14ac:dyDescent="0.3">
      <c r="A72" t="s">
        <v>10</v>
      </c>
      <c r="B72">
        <v>0</v>
      </c>
      <c r="C72">
        <v>0</v>
      </c>
      <c r="D72">
        <v>0</v>
      </c>
      <c r="E72">
        <v>0</v>
      </c>
      <c r="F72">
        <v>37914.25</v>
      </c>
      <c r="H72" s="2">
        <f t="shared" ref="H72:H78" si="4">SUM(B72:G72)</f>
        <v>37914.25</v>
      </c>
      <c r="J72" s="4">
        <v>40</v>
      </c>
      <c r="K72" s="3">
        <v>48592.2314453125</v>
      </c>
    </row>
    <row r="73" spans="1:11" x14ac:dyDescent="0.3">
      <c r="A73" t="s">
        <v>11</v>
      </c>
      <c r="B73">
        <v>0</v>
      </c>
      <c r="C73">
        <v>0</v>
      </c>
      <c r="D73">
        <v>0</v>
      </c>
      <c r="E73">
        <v>35851.1171875</v>
      </c>
      <c r="F73">
        <v>12741.1142578125</v>
      </c>
      <c r="H73" s="2">
        <f t="shared" si="4"/>
        <v>48592.2314453125</v>
      </c>
      <c r="J73" s="4">
        <v>100</v>
      </c>
      <c r="K73" s="3">
        <v>115861.181640625</v>
      </c>
    </row>
    <row r="74" spans="1:11" x14ac:dyDescent="0.3">
      <c r="A74" t="s">
        <v>12</v>
      </c>
      <c r="B74">
        <v>0</v>
      </c>
      <c r="C74">
        <v>0</v>
      </c>
      <c r="D74">
        <v>16697.486328125</v>
      </c>
      <c r="E74">
        <v>99163.6953125</v>
      </c>
      <c r="F74">
        <v>0</v>
      </c>
      <c r="H74" s="2">
        <f t="shared" si="4"/>
        <v>115861.181640625</v>
      </c>
      <c r="J74" s="4">
        <v>200</v>
      </c>
      <c r="K74" s="3">
        <v>495125.115234375</v>
      </c>
    </row>
    <row r="75" spans="1:11" x14ac:dyDescent="0.3">
      <c r="A75" t="s">
        <v>13</v>
      </c>
      <c r="B75">
        <v>0</v>
      </c>
      <c r="C75">
        <v>30071.279296875</v>
      </c>
      <c r="D75">
        <v>42304.8046875</v>
      </c>
      <c r="E75">
        <v>343729.78125</v>
      </c>
      <c r="F75">
        <v>79019.25</v>
      </c>
      <c r="H75" s="2">
        <f t="shared" si="4"/>
        <v>495125.115234375</v>
      </c>
      <c r="J75" s="4">
        <v>500</v>
      </c>
      <c r="K75" s="3">
        <v>974495.6376953125</v>
      </c>
    </row>
    <row r="76" spans="1:11" x14ac:dyDescent="0.3">
      <c r="A76" t="s">
        <v>14</v>
      </c>
      <c r="B76">
        <v>11646.0791015625</v>
      </c>
      <c r="C76">
        <v>37810.19921875</v>
      </c>
      <c r="D76">
        <v>164592.65625</v>
      </c>
      <c r="E76">
        <v>619280.75</v>
      </c>
      <c r="F76">
        <v>141165.953125</v>
      </c>
      <c r="H76" s="2">
        <f t="shared" si="4"/>
        <v>974495.6376953125</v>
      </c>
      <c r="J76" s="4">
        <v>1000</v>
      </c>
      <c r="K76" s="3">
        <v>1776940.5703125</v>
      </c>
    </row>
    <row r="77" spans="1:11" x14ac:dyDescent="0.3">
      <c r="A77" t="s">
        <v>15</v>
      </c>
      <c r="B77">
        <v>34326.625</v>
      </c>
      <c r="C77">
        <v>83353.2265625</v>
      </c>
      <c r="D77">
        <v>308265.75</v>
      </c>
      <c r="E77">
        <v>1120499.625</v>
      </c>
      <c r="F77">
        <v>230495.34375</v>
      </c>
      <c r="H77" s="2">
        <f t="shared" si="4"/>
        <v>1776940.5703125</v>
      </c>
      <c r="J77" s="4">
        <v>5000</v>
      </c>
      <c r="K77" s="3">
        <v>4836756.2578125</v>
      </c>
    </row>
    <row r="78" spans="1:11" x14ac:dyDescent="0.3">
      <c r="A78" t="s">
        <v>16</v>
      </c>
      <c r="B78">
        <v>116609.2890625</v>
      </c>
      <c r="C78">
        <v>269793.21875</v>
      </c>
      <c r="D78">
        <v>802243.5</v>
      </c>
      <c r="E78">
        <v>2804810.75</v>
      </c>
      <c r="F78">
        <v>843299.5</v>
      </c>
      <c r="H78" s="2">
        <f t="shared" si="4"/>
        <v>4836756.2578125</v>
      </c>
    </row>
    <row r="84" spans="1:28" ht="15.6" x14ac:dyDescent="0.35">
      <c r="A84" s="7" t="s">
        <v>43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5.6" x14ac:dyDescent="0.35">
      <c r="A85" s="7" t="s">
        <v>44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x14ac:dyDescent="0.3">
      <c r="A86" s="4"/>
      <c r="B86" s="4" t="s">
        <v>45</v>
      </c>
      <c r="C86" s="4" t="s">
        <v>46</v>
      </c>
      <c r="D86" s="4" t="s">
        <v>47</v>
      </c>
      <c r="E86" s="4" t="s">
        <v>48</v>
      </c>
      <c r="F86" s="4" t="s">
        <v>49</v>
      </c>
      <c r="G86" s="4" t="s">
        <v>50</v>
      </c>
      <c r="H86" s="4"/>
      <c r="I86" s="4"/>
      <c r="J86" s="4" t="s">
        <v>7</v>
      </c>
      <c r="K86" s="4" t="s">
        <v>106</v>
      </c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x14ac:dyDescent="0.3">
      <c r="A87" s="4" t="s">
        <v>8</v>
      </c>
      <c r="B87" s="4" t="s">
        <v>9</v>
      </c>
      <c r="C87" s="4" t="s">
        <v>9</v>
      </c>
      <c r="D87" s="4" t="s">
        <v>9</v>
      </c>
      <c r="E87" s="4" t="s">
        <v>9</v>
      </c>
      <c r="F87" s="4" t="s">
        <v>9</v>
      </c>
      <c r="G87" s="4" t="s">
        <v>9</v>
      </c>
      <c r="H87" s="4" t="s">
        <v>105</v>
      </c>
      <c r="I87" s="4"/>
      <c r="J87" s="4">
        <v>10</v>
      </c>
      <c r="K87" s="3">
        <v>909752.49609375</v>
      </c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x14ac:dyDescent="0.3">
      <c r="A88" t="s">
        <v>10</v>
      </c>
      <c r="B88">
        <v>190542.421875</v>
      </c>
      <c r="C88">
        <v>130527.7109375</v>
      </c>
      <c r="D88">
        <v>128862.71875</v>
      </c>
      <c r="E88">
        <v>286379.65625</v>
      </c>
      <c r="F88">
        <v>108540.3203125</v>
      </c>
      <c r="G88">
        <v>64899.66796875</v>
      </c>
      <c r="H88" s="2">
        <f t="shared" ref="H88:H94" si="5">SUM(B88:G88)</f>
        <v>909752.49609375</v>
      </c>
      <c r="J88" s="4">
        <v>40</v>
      </c>
      <c r="K88" s="3">
        <v>4802556.71875</v>
      </c>
    </row>
    <row r="89" spans="1:28" x14ac:dyDescent="0.3">
      <c r="A89" t="s">
        <v>11</v>
      </c>
      <c r="B89">
        <v>974283.625</v>
      </c>
      <c r="C89">
        <v>626234.125</v>
      </c>
      <c r="D89">
        <v>577857.625</v>
      </c>
      <c r="E89">
        <v>1556958.375</v>
      </c>
      <c r="F89">
        <v>650394</v>
      </c>
      <c r="G89">
        <v>416828.96875</v>
      </c>
      <c r="H89" s="2">
        <f t="shared" si="5"/>
        <v>4802556.71875</v>
      </c>
      <c r="J89" s="4">
        <v>100</v>
      </c>
      <c r="K89" s="3">
        <v>34150942</v>
      </c>
    </row>
    <row r="90" spans="1:28" x14ac:dyDescent="0.3">
      <c r="A90" t="s">
        <v>12</v>
      </c>
      <c r="B90">
        <v>7736621.5</v>
      </c>
      <c r="C90">
        <v>5921590</v>
      </c>
      <c r="D90">
        <v>4410313</v>
      </c>
      <c r="E90">
        <v>7889481.5</v>
      </c>
      <c r="F90">
        <v>4446544.5</v>
      </c>
      <c r="G90">
        <v>3746391.5</v>
      </c>
      <c r="H90" s="2">
        <f t="shared" si="5"/>
        <v>34150942</v>
      </c>
      <c r="J90" s="4">
        <v>200</v>
      </c>
      <c r="K90" s="3">
        <v>73594259</v>
      </c>
    </row>
    <row r="91" spans="1:28" x14ac:dyDescent="0.3">
      <c r="A91" t="s">
        <v>13</v>
      </c>
      <c r="B91">
        <v>15677728</v>
      </c>
      <c r="C91">
        <v>12473999</v>
      </c>
      <c r="D91">
        <v>8842795</v>
      </c>
      <c r="E91">
        <v>18746734</v>
      </c>
      <c r="F91">
        <v>9402189</v>
      </c>
      <c r="G91">
        <v>8450814</v>
      </c>
      <c r="H91" s="2">
        <f t="shared" si="5"/>
        <v>73594259</v>
      </c>
      <c r="J91" s="4">
        <v>500</v>
      </c>
      <c r="K91" s="3">
        <v>676969432</v>
      </c>
    </row>
    <row r="92" spans="1:28" x14ac:dyDescent="0.3">
      <c r="A92" t="s">
        <v>14</v>
      </c>
      <c r="B92">
        <v>141983328</v>
      </c>
      <c r="C92">
        <v>108741664</v>
      </c>
      <c r="D92">
        <v>78484416</v>
      </c>
      <c r="E92">
        <v>179396896</v>
      </c>
      <c r="F92">
        <v>86343960</v>
      </c>
      <c r="G92">
        <v>82019168</v>
      </c>
      <c r="H92" s="2">
        <f t="shared" si="5"/>
        <v>676969432</v>
      </c>
      <c r="J92" s="4">
        <v>1000</v>
      </c>
      <c r="K92" s="3">
        <v>1198727088</v>
      </c>
    </row>
    <row r="93" spans="1:28" x14ac:dyDescent="0.3">
      <c r="A93" t="s">
        <v>15</v>
      </c>
      <c r="B93">
        <v>253754368</v>
      </c>
      <c r="C93">
        <v>193256688</v>
      </c>
      <c r="D93">
        <v>149640608</v>
      </c>
      <c r="E93">
        <v>299701120</v>
      </c>
      <c r="F93">
        <v>156279280</v>
      </c>
      <c r="G93">
        <v>146095024</v>
      </c>
      <c r="H93" s="2">
        <f t="shared" si="5"/>
        <v>1198727088</v>
      </c>
      <c r="J93" s="4">
        <v>5000</v>
      </c>
      <c r="K93" s="3">
        <v>4129234656</v>
      </c>
    </row>
    <row r="94" spans="1:28" x14ac:dyDescent="0.3">
      <c r="A94" t="s">
        <v>16</v>
      </c>
      <c r="B94">
        <v>886275264</v>
      </c>
      <c r="C94">
        <v>708178112</v>
      </c>
      <c r="D94">
        <v>515096800</v>
      </c>
      <c r="E94">
        <v>930636160</v>
      </c>
      <c r="F94">
        <v>563505856</v>
      </c>
      <c r="G94">
        <v>525542464</v>
      </c>
      <c r="H94" s="2">
        <f t="shared" si="5"/>
        <v>4129234656</v>
      </c>
    </row>
    <row r="101" spans="1:11" ht="15.6" x14ac:dyDescent="0.35">
      <c r="A101" s="7" t="s">
        <v>51</v>
      </c>
      <c r="B101" s="5"/>
    </row>
    <row r="102" spans="1:11" x14ac:dyDescent="0.3">
      <c r="B102" t="s">
        <v>52</v>
      </c>
      <c r="C102" t="s">
        <v>53</v>
      </c>
      <c r="D102" t="s">
        <v>54</v>
      </c>
      <c r="E102" t="s">
        <v>55</v>
      </c>
      <c r="F102" t="s">
        <v>29</v>
      </c>
      <c r="J102" t="s">
        <v>7</v>
      </c>
      <c r="K102" t="s">
        <v>106</v>
      </c>
    </row>
    <row r="103" spans="1:11" x14ac:dyDescent="0.3">
      <c r="A103" t="s">
        <v>8</v>
      </c>
      <c r="B103" t="s">
        <v>9</v>
      </c>
      <c r="C103" t="s">
        <v>9</v>
      </c>
      <c r="D103" t="s">
        <v>9</v>
      </c>
      <c r="E103" t="s">
        <v>9</v>
      </c>
      <c r="F103" t="s">
        <v>9</v>
      </c>
      <c r="H103" s="1" t="s">
        <v>105</v>
      </c>
      <c r="J103" s="4">
        <v>10</v>
      </c>
      <c r="K103" s="3">
        <v>9741.5400390625</v>
      </c>
    </row>
    <row r="104" spans="1:11" x14ac:dyDescent="0.3">
      <c r="A104" t="s">
        <v>10</v>
      </c>
      <c r="B104">
        <v>0</v>
      </c>
      <c r="C104">
        <v>0</v>
      </c>
      <c r="D104">
        <v>0</v>
      </c>
      <c r="E104">
        <v>0</v>
      </c>
      <c r="F104">
        <v>9741.5400390625</v>
      </c>
      <c r="H104" s="2">
        <f t="shared" ref="H104:H110" si="6">SUM(B104:G104)</f>
        <v>9741.5400390625</v>
      </c>
      <c r="J104" s="4">
        <v>40</v>
      </c>
      <c r="K104" s="3">
        <v>119394.3828125</v>
      </c>
    </row>
    <row r="105" spans="1:11" x14ac:dyDescent="0.3">
      <c r="A105" t="s">
        <v>11</v>
      </c>
      <c r="B105">
        <v>0</v>
      </c>
      <c r="C105">
        <v>0</v>
      </c>
      <c r="D105">
        <v>0</v>
      </c>
      <c r="E105">
        <v>0</v>
      </c>
      <c r="F105">
        <v>119394.3828125</v>
      </c>
      <c r="H105" s="2">
        <f t="shared" si="6"/>
        <v>119394.3828125</v>
      </c>
      <c r="J105" s="4">
        <v>100</v>
      </c>
      <c r="K105" s="3">
        <v>44924.7529296875</v>
      </c>
    </row>
    <row r="106" spans="1:11" x14ac:dyDescent="0.3">
      <c r="A106" t="s">
        <v>12</v>
      </c>
      <c r="B106">
        <v>10263.37109375</v>
      </c>
      <c r="C106">
        <v>0</v>
      </c>
      <c r="D106">
        <v>0</v>
      </c>
      <c r="E106">
        <v>14522.6884765625</v>
      </c>
      <c r="F106">
        <v>20138.693359375</v>
      </c>
      <c r="H106" s="2">
        <f t="shared" si="6"/>
        <v>44924.7529296875</v>
      </c>
      <c r="J106" s="4">
        <v>200</v>
      </c>
      <c r="K106" s="3">
        <v>288061.26953125</v>
      </c>
    </row>
    <row r="107" spans="1:11" x14ac:dyDescent="0.3">
      <c r="A107" t="s">
        <v>13</v>
      </c>
      <c r="B107">
        <v>31114.6015625</v>
      </c>
      <c r="C107">
        <v>0</v>
      </c>
      <c r="D107">
        <v>35737.00390625</v>
      </c>
      <c r="E107">
        <v>79270.3359375</v>
      </c>
      <c r="F107">
        <v>141939.328125</v>
      </c>
      <c r="H107" s="2">
        <f t="shared" si="6"/>
        <v>288061.26953125</v>
      </c>
      <c r="J107" s="4">
        <v>500</v>
      </c>
      <c r="K107" s="3">
        <v>686623.0048828125</v>
      </c>
    </row>
    <row r="108" spans="1:11" x14ac:dyDescent="0.3">
      <c r="A108" t="s">
        <v>14</v>
      </c>
      <c r="B108">
        <v>127036.109375</v>
      </c>
      <c r="C108">
        <v>11716.2861328125</v>
      </c>
      <c r="D108">
        <v>176036.71875</v>
      </c>
      <c r="E108">
        <v>165341.15625</v>
      </c>
      <c r="F108">
        <v>206492.734375</v>
      </c>
      <c r="H108" s="2">
        <f t="shared" si="6"/>
        <v>686623.0048828125</v>
      </c>
      <c r="J108" s="4">
        <v>1000</v>
      </c>
      <c r="K108" s="3">
        <v>1123439.55859375</v>
      </c>
    </row>
    <row r="109" spans="1:11" x14ac:dyDescent="0.3">
      <c r="A109" t="s">
        <v>15</v>
      </c>
      <c r="B109">
        <v>232643.203125</v>
      </c>
      <c r="C109">
        <v>55759.83984375</v>
      </c>
      <c r="D109">
        <v>347762.1875</v>
      </c>
      <c r="E109">
        <v>320500.75</v>
      </c>
      <c r="F109">
        <v>166773.578125</v>
      </c>
      <c r="H109" s="2">
        <f t="shared" si="6"/>
        <v>1123439.55859375</v>
      </c>
      <c r="J109" s="4">
        <v>5000</v>
      </c>
      <c r="K109" s="3">
        <v>5381499.125</v>
      </c>
    </row>
    <row r="110" spans="1:11" x14ac:dyDescent="0.3">
      <c r="A110" t="s">
        <v>16</v>
      </c>
      <c r="B110">
        <v>979538.5625</v>
      </c>
      <c r="C110">
        <v>134028.4375</v>
      </c>
      <c r="D110">
        <v>1338834.625</v>
      </c>
      <c r="E110">
        <v>1498770.625</v>
      </c>
      <c r="F110">
        <v>1430326.875</v>
      </c>
      <c r="H110" s="2">
        <f t="shared" si="6"/>
        <v>5381499.125</v>
      </c>
    </row>
    <row r="117" spans="1:11" ht="15.6" x14ac:dyDescent="0.35">
      <c r="A117" s="7" t="s">
        <v>56</v>
      </c>
    </row>
    <row r="118" spans="1:11" x14ac:dyDescent="0.3">
      <c r="B118" t="s">
        <v>57</v>
      </c>
      <c r="C118" t="s">
        <v>58</v>
      </c>
      <c r="D118" t="s">
        <v>59</v>
      </c>
      <c r="E118" t="s">
        <v>60</v>
      </c>
      <c r="F118" t="s">
        <v>61</v>
      </c>
      <c r="G118" t="s">
        <v>62</v>
      </c>
      <c r="J118" t="s">
        <v>7</v>
      </c>
      <c r="K118" t="s">
        <v>106</v>
      </c>
    </row>
    <row r="119" spans="1:11" x14ac:dyDescent="0.3">
      <c r="A119" t="s">
        <v>8</v>
      </c>
      <c r="B119" t="s">
        <v>9</v>
      </c>
      <c r="C119" t="s">
        <v>9</v>
      </c>
      <c r="D119" t="s">
        <v>9</v>
      </c>
      <c r="E119" t="s">
        <v>9</v>
      </c>
      <c r="F119" t="s">
        <v>9</v>
      </c>
      <c r="G119" t="s">
        <v>9</v>
      </c>
      <c r="H119" s="1" t="s">
        <v>105</v>
      </c>
      <c r="J119" s="4">
        <v>10</v>
      </c>
      <c r="K119" s="3">
        <v>17600547</v>
      </c>
    </row>
    <row r="120" spans="1:11" x14ac:dyDescent="0.3">
      <c r="A120" t="s">
        <v>10</v>
      </c>
      <c r="B120">
        <v>2096754</v>
      </c>
      <c r="C120">
        <v>3260080.25</v>
      </c>
      <c r="D120">
        <v>5418693.5</v>
      </c>
      <c r="E120">
        <v>1938667.375</v>
      </c>
      <c r="F120">
        <v>613568.375</v>
      </c>
      <c r="G120">
        <v>4272783.5</v>
      </c>
      <c r="H120" s="2">
        <f t="shared" ref="H120:H126" si="7">SUM(B120:G120)</f>
        <v>17600547</v>
      </c>
      <c r="J120" s="4">
        <v>40</v>
      </c>
      <c r="K120" s="3">
        <v>66144062.5</v>
      </c>
    </row>
    <row r="121" spans="1:11" x14ac:dyDescent="0.3">
      <c r="A121" t="s">
        <v>11</v>
      </c>
      <c r="B121">
        <v>9195375</v>
      </c>
      <c r="C121">
        <v>13924689</v>
      </c>
      <c r="D121">
        <v>22541578</v>
      </c>
      <c r="E121">
        <v>7975246.5</v>
      </c>
      <c r="F121">
        <v>2374135</v>
      </c>
      <c r="G121">
        <v>10133039</v>
      </c>
      <c r="H121" s="2">
        <f t="shared" si="7"/>
        <v>66144062.5</v>
      </c>
      <c r="J121" s="4">
        <v>100</v>
      </c>
      <c r="K121" s="3">
        <v>203341153.5</v>
      </c>
    </row>
    <row r="122" spans="1:11" x14ac:dyDescent="0.3">
      <c r="A122" t="s">
        <v>12</v>
      </c>
      <c r="B122">
        <v>26294450</v>
      </c>
      <c r="C122">
        <v>43924296</v>
      </c>
      <c r="D122">
        <v>69407536</v>
      </c>
      <c r="E122">
        <v>25782428</v>
      </c>
      <c r="F122">
        <v>7076647.5</v>
      </c>
      <c r="G122">
        <v>30855796</v>
      </c>
      <c r="H122" s="2">
        <f t="shared" si="7"/>
        <v>203341153.5</v>
      </c>
      <c r="J122" s="4">
        <v>200</v>
      </c>
      <c r="K122" s="3">
        <v>390856227</v>
      </c>
    </row>
    <row r="123" spans="1:11" x14ac:dyDescent="0.3">
      <c r="A123" t="s">
        <v>13</v>
      </c>
      <c r="B123">
        <v>52834232</v>
      </c>
      <c r="C123">
        <v>80519344</v>
      </c>
      <c r="D123">
        <v>132882528</v>
      </c>
      <c r="E123">
        <v>49618656</v>
      </c>
      <c r="F123">
        <v>15107799</v>
      </c>
      <c r="G123">
        <v>59893668</v>
      </c>
      <c r="H123" s="2">
        <f t="shared" si="7"/>
        <v>390856227</v>
      </c>
      <c r="J123" s="4">
        <v>500</v>
      </c>
      <c r="K123" s="3">
        <v>959344084</v>
      </c>
    </row>
    <row r="124" spans="1:11" x14ac:dyDescent="0.3">
      <c r="A124" t="s">
        <v>14</v>
      </c>
      <c r="B124">
        <v>121253096</v>
      </c>
      <c r="C124">
        <v>190747200</v>
      </c>
      <c r="D124">
        <v>332997344</v>
      </c>
      <c r="E124">
        <v>127813896</v>
      </c>
      <c r="F124">
        <v>35033908</v>
      </c>
      <c r="G124">
        <v>151498640</v>
      </c>
      <c r="H124" s="2">
        <f t="shared" si="7"/>
        <v>959344084</v>
      </c>
      <c r="J124" s="4">
        <v>1000</v>
      </c>
      <c r="K124" s="3">
        <v>1704335820</v>
      </c>
    </row>
    <row r="125" spans="1:11" x14ac:dyDescent="0.3">
      <c r="A125" t="s">
        <v>15</v>
      </c>
      <c r="B125">
        <v>225846784</v>
      </c>
      <c r="C125">
        <v>343043008</v>
      </c>
      <c r="D125">
        <v>576645504</v>
      </c>
      <c r="E125">
        <v>221201488</v>
      </c>
      <c r="F125">
        <v>61923580</v>
      </c>
      <c r="G125">
        <v>275675456</v>
      </c>
      <c r="H125" s="2">
        <f t="shared" si="7"/>
        <v>1704335820</v>
      </c>
      <c r="J125" s="4">
        <v>5000</v>
      </c>
      <c r="K125" s="3">
        <v>5013948064</v>
      </c>
    </row>
    <row r="126" spans="1:11" x14ac:dyDescent="0.3">
      <c r="A126" t="s">
        <v>16</v>
      </c>
      <c r="B126">
        <v>609376064</v>
      </c>
      <c r="C126">
        <v>947058688</v>
      </c>
      <c r="D126">
        <v>1688392832</v>
      </c>
      <c r="E126">
        <v>664023104</v>
      </c>
      <c r="F126">
        <v>224756128</v>
      </c>
      <c r="G126">
        <v>880341248</v>
      </c>
      <c r="H126" s="2">
        <f t="shared" si="7"/>
        <v>5013948064</v>
      </c>
    </row>
    <row r="133" spans="1:27" ht="15.6" x14ac:dyDescent="0.35">
      <c r="A133" s="7" t="s">
        <v>63</v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5.6" x14ac:dyDescent="0.35">
      <c r="A134" s="7" t="s">
        <v>64</v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x14ac:dyDescent="0.3">
      <c r="B135" t="s">
        <v>48</v>
      </c>
      <c r="C135" t="s">
        <v>65</v>
      </c>
      <c r="D135" t="s">
        <v>66</v>
      </c>
      <c r="E135" t="s">
        <v>50</v>
      </c>
      <c r="F135" t="s">
        <v>67</v>
      </c>
      <c r="G135" t="s">
        <v>29</v>
      </c>
      <c r="J135" t="s">
        <v>7</v>
      </c>
      <c r="K135" t="s">
        <v>106</v>
      </c>
    </row>
    <row r="136" spans="1:27" x14ac:dyDescent="0.3">
      <c r="A136" t="s">
        <v>8</v>
      </c>
      <c r="B136" t="s">
        <v>9</v>
      </c>
      <c r="C136" t="s">
        <v>9</v>
      </c>
      <c r="D136" t="s">
        <v>9</v>
      </c>
      <c r="E136" t="s">
        <v>9</v>
      </c>
      <c r="F136" t="s">
        <v>9</v>
      </c>
      <c r="G136" t="s">
        <v>9</v>
      </c>
      <c r="H136" s="1" t="s">
        <v>105</v>
      </c>
      <c r="J136" s="4">
        <v>10</v>
      </c>
      <c r="K136" s="3">
        <v>17600547</v>
      </c>
    </row>
    <row r="137" spans="1:27" x14ac:dyDescent="0.3">
      <c r="A137" t="s">
        <v>10</v>
      </c>
      <c r="B137">
        <v>100267.3671875</v>
      </c>
      <c r="C137">
        <v>2391736.75</v>
      </c>
      <c r="D137">
        <v>1887580</v>
      </c>
      <c r="E137">
        <v>885912.5625</v>
      </c>
      <c r="F137">
        <v>2634112.5</v>
      </c>
      <c r="G137">
        <v>3293180</v>
      </c>
      <c r="H137" s="2">
        <f t="shared" ref="H137:H143" si="8">SUM(B137:G137)</f>
        <v>11192789.1796875</v>
      </c>
      <c r="J137" s="4">
        <v>40</v>
      </c>
      <c r="K137" s="3">
        <v>66144062.5</v>
      </c>
    </row>
    <row r="138" spans="1:27" x14ac:dyDescent="0.3">
      <c r="A138" t="s">
        <v>11</v>
      </c>
      <c r="B138">
        <v>428745.46875</v>
      </c>
      <c r="C138">
        <v>10287435</v>
      </c>
      <c r="D138">
        <v>5953677.5</v>
      </c>
      <c r="E138">
        <v>4439148.5</v>
      </c>
      <c r="F138">
        <v>7206971</v>
      </c>
      <c r="G138">
        <v>13785585</v>
      </c>
      <c r="H138" s="2">
        <f t="shared" si="8"/>
        <v>42101562.46875</v>
      </c>
      <c r="J138" s="4">
        <v>100</v>
      </c>
      <c r="K138" s="3">
        <v>203341153.5</v>
      </c>
    </row>
    <row r="139" spans="1:27" x14ac:dyDescent="0.3">
      <c r="A139" t="s">
        <v>12</v>
      </c>
      <c r="B139">
        <v>1109706</v>
      </c>
      <c r="C139">
        <v>22916584</v>
      </c>
      <c r="D139">
        <v>18262436</v>
      </c>
      <c r="E139">
        <v>8580809</v>
      </c>
      <c r="F139">
        <v>23317048</v>
      </c>
      <c r="G139">
        <v>33302448</v>
      </c>
      <c r="H139" s="2">
        <f t="shared" si="8"/>
        <v>107489031</v>
      </c>
      <c r="J139" s="4">
        <v>200</v>
      </c>
      <c r="K139" s="3">
        <v>390856227</v>
      </c>
    </row>
    <row r="140" spans="1:27" x14ac:dyDescent="0.3">
      <c r="A140" t="s">
        <v>13</v>
      </c>
      <c r="B140">
        <v>3391472</v>
      </c>
      <c r="C140">
        <v>47921156</v>
      </c>
      <c r="D140">
        <v>36660704</v>
      </c>
      <c r="E140">
        <v>15179388</v>
      </c>
      <c r="F140">
        <v>49245892</v>
      </c>
      <c r="G140">
        <v>65290316</v>
      </c>
      <c r="H140" s="2">
        <f t="shared" si="8"/>
        <v>217688928</v>
      </c>
      <c r="J140" s="4">
        <v>500</v>
      </c>
      <c r="K140" s="3">
        <v>959344084</v>
      </c>
    </row>
    <row r="141" spans="1:27" x14ac:dyDescent="0.3">
      <c r="A141" t="s">
        <v>14</v>
      </c>
      <c r="B141">
        <v>6952110</v>
      </c>
      <c r="C141">
        <v>112509600</v>
      </c>
      <c r="D141">
        <v>86237448</v>
      </c>
      <c r="E141">
        <v>33555320</v>
      </c>
      <c r="F141">
        <v>126155048</v>
      </c>
      <c r="G141">
        <v>160031760</v>
      </c>
      <c r="H141" s="2">
        <f t="shared" si="8"/>
        <v>525441286</v>
      </c>
      <c r="J141" s="4">
        <v>1000</v>
      </c>
      <c r="K141" s="3">
        <v>1704335820</v>
      </c>
    </row>
    <row r="142" spans="1:27" x14ac:dyDescent="0.3">
      <c r="A142" t="s">
        <v>15</v>
      </c>
      <c r="B142">
        <v>10345668</v>
      </c>
      <c r="C142">
        <v>203764816</v>
      </c>
      <c r="D142">
        <v>171059168</v>
      </c>
      <c r="E142">
        <v>89644960</v>
      </c>
      <c r="F142">
        <v>236974208</v>
      </c>
      <c r="G142">
        <v>291696192</v>
      </c>
      <c r="H142" s="2">
        <f t="shared" si="8"/>
        <v>1003485012</v>
      </c>
      <c r="J142" s="4">
        <v>5000</v>
      </c>
      <c r="K142" s="3">
        <v>5013948064</v>
      </c>
    </row>
    <row r="143" spans="1:27" x14ac:dyDescent="0.3">
      <c r="A143" t="s">
        <v>16</v>
      </c>
      <c r="B143">
        <v>43003332</v>
      </c>
      <c r="C143">
        <v>599473152</v>
      </c>
      <c r="D143">
        <v>552083008</v>
      </c>
      <c r="E143">
        <v>238225584</v>
      </c>
      <c r="F143">
        <v>816573888</v>
      </c>
      <c r="G143">
        <v>1033122240</v>
      </c>
      <c r="H143" s="2">
        <f t="shared" si="8"/>
        <v>3282481204</v>
      </c>
    </row>
    <row r="150" spans="1:11" ht="15.6" x14ac:dyDescent="0.35">
      <c r="A150" s="7" t="s">
        <v>68</v>
      </c>
    </row>
    <row r="151" spans="1:11" x14ac:dyDescent="0.3">
      <c r="B151" t="s">
        <v>69</v>
      </c>
      <c r="C151" t="s">
        <v>70</v>
      </c>
      <c r="D151" t="s">
        <v>71</v>
      </c>
      <c r="E151" t="s">
        <v>72</v>
      </c>
      <c r="F151" t="s">
        <v>73</v>
      </c>
      <c r="G151" t="s">
        <v>74</v>
      </c>
      <c r="J151" t="s">
        <v>7</v>
      </c>
      <c r="K151" t="s">
        <v>106</v>
      </c>
    </row>
    <row r="152" spans="1:11" x14ac:dyDescent="0.3">
      <c r="A152" t="s">
        <v>8</v>
      </c>
      <c r="B152" t="s">
        <v>9</v>
      </c>
      <c r="C152" t="s">
        <v>9</v>
      </c>
      <c r="D152" t="s">
        <v>9</v>
      </c>
      <c r="E152" t="s">
        <v>9</v>
      </c>
      <c r="F152" t="s">
        <v>9</v>
      </c>
      <c r="G152" t="s">
        <v>9</v>
      </c>
      <c r="H152" s="1" t="s">
        <v>105</v>
      </c>
      <c r="J152" s="4">
        <v>10</v>
      </c>
      <c r="K152" s="3">
        <v>29248668.375</v>
      </c>
    </row>
    <row r="153" spans="1:11" x14ac:dyDescent="0.3">
      <c r="A153" t="s">
        <v>10</v>
      </c>
      <c r="B153">
        <v>2016671.875</v>
      </c>
      <c r="C153">
        <v>6970730</v>
      </c>
      <c r="D153">
        <v>10952144</v>
      </c>
      <c r="E153">
        <v>2443945.75</v>
      </c>
      <c r="F153">
        <v>2881525</v>
      </c>
      <c r="G153">
        <v>3983651.75</v>
      </c>
      <c r="H153" s="2">
        <f t="shared" ref="H153:H159" si="9">SUM(B153:G153)</f>
        <v>29248668.375</v>
      </c>
      <c r="J153" s="4">
        <v>40</v>
      </c>
      <c r="K153" s="3">
        <v>108488369</v>
      </c>
    </row>
    <row r="154" spans="1:11" x14ac:dyDescent="0.3">
      <c r="A154" t="s">
        <v>11</v>
      </c>
      <c r="B154">
        <v>7731536</v>
      </c>
      <c r="C154">
        <v>27822402</v>
      </c>
      <c r="D154">
        <v>42309912</v>
      </c>
      <c r="E154">
        <v>7919767.5</v>
      </c>
      <c r="F154">
        <v>7178204.5</v>
      </c>
      <c r="G154">
        <v>15526547</v>
      </c>
      <c r="H154" s="2">
        <f t="shared" si="9"/>
        <v>108488369</v>
      </c>
      <c r="J154" s="4">
        <v>100</v>
      </c>
      <c r="K154" s="3">
        <v>375432412</v>
      </c>
    </row>
    <row r="155" spans="1:11" x14ac:dyDescent="0.3">
      <c r="A155" t="s">
        <v>12</v>
      </c>
      <c r="B155">
        <v>26148822</v>
      </c>
      <c r="C155">
        <v>97696720</v>
      </c>
      <c r="D155">
        <v>143945312</v>
      </c>
      <c r="E155">
        <v>25918976</v>
      </c>
      <c r="F155">
        <v>29636454</v>
      </c>
      <c r="G155">
        <v>52086128</v>
      </c>
      <c r="H155" s="2">
        <f t="shared" si="9"/>
        <v>375432412</v>
      </c>
      <c r="J155" s="4">
        <v>200</v>
      </c>
      <c r="K155" s="3">
        <v>727310948</v>
      </c>
    </row>
    <row r="156" spans="1:11" x14ac:dyDescent="0.3">
      <c r="A156" t="s">
        <v>13</v>
      </c>
      <c r="B156">
        <v>50435008</v>
      </c>
      <c r="C156">
        <v>184657952</v>
      </c>
      <c r="D156">
        <v>272953696</v>
      </c>
      <c r="E156">
        <v>48503532</v>
      </c>
      <c r="F156">
        <v>72471624</v>
      </c>
      <c r="G156">
        <v>98289136</v>
      </c>
      <c r="H156" s="2">
        <f t="shared" si="9"/>
        <v>727310948</v>
      </c>
      <c r="J156" s="4">
        <v>500</v>
      </c>
      <c r="K156" s="3">
        <v>1826357928</v>
      </c>
    </row>
    <row r="157" spans="1:11" x14ac:dyDescent="0.3">
      <c r="A157" t="s">
        <v>14</v>
      </c>
      <c r="B157">
        <v>137042208</v>
      </c>
      <c r="C157">
        <v>477605568</v>
      </c>
      <c r="D157">
        <v>699200320</v>
      </c>
      <c r="E157">
        <v>123257624</v>
      </c>
      <c r="F157">
        <v>144757152</v>
      </c>
      <c r="G157">
        <v>244495056</v>
      </c>
      <c r="H157" s="2">
        <f t="shared" si="9"/>
        <v>1826357928</v>
      </c>
      <c r="J157" s="4">
        <v>1000</v>
      </c>
      <c r="K157" s="3">
        <v>3209330752</v>
      </c>
    </row>
    <row r="158" spans="1:11" x14ac:dyDescent="0.3">
      <c r="A158" t="s">
        <v>15</v>
      </c>
      <c r="B158">
        <v>225546960</v>
      </c>
      <c r="C158">
        <v>830302528</v>
      </c>
      <c r="D158">
        <v>1220633984</v>
      </c>
      <c r="E158">
        <v>224751328</v>
      </c>
      <c r="F158">
        <v>259981264</v>
      </c>
      <c r="G158">
        <v>448114688</v>
      </c>
      <c r="H158" s="2">
        <f t="shared" si="9"/>
        <v>3209330752</v>
      </c>
      <c r="J158" s="4">
        <v>5000</v>
      </c>
      <c r="K158" s="3">
        <v>9862436736</v>
      </c>
    </row>
    <row r="159" spans="1:11" x14ac:dyDescent="0.3">
      <c r="A159" t="s">
        <v>16</v>
      </c>
      <c r="B159">
        <v>694452096</v>
      </c>
      <c r="C159">
        <v>2589121280</v>
      </c>
      <c r="D159">
        <v>3790011136</v>
      </c>
      <c r="E159">
        <v>688209216</v>
      </c>
      <c r="F159">
        <v>732329152</v>
      </c>
      <c r="G159">
        <v>1368313856</v>
      </c>
      <c r="H159" s="2">
        <f t="shared" si="9"/>
        <v>9862436736</v>
      </c>
    </row>
    <row r="166" spans="1:11" ht="15.6" x14ac:dyDescent="0.35">
      <c r="A166" s="7" t="s">
        <v>75</v>
      </c>
    </row>
    <row r="167" spans="1:11" x14ac:dyDescent="0.3">
      <c r="B167" t="s">
        <v>76</v>
      </c>
      <c r="C167" t="s">
        <v>77</v>
      </c>
      <c r="D167" t="s">
        <v>78</v>
      </c>
      <c r="E167" t="s">
        <v>79</v>
      </c>
      <c r="F167" t="s">
        <v>80</v>
      </c>
      <c r="G167" t="s">
        <v>81</v>
      </c>
      <c r="J167" t="s">
        <v>7</v>
      </c>
      <c r="K167" t="s">
        <v>106</v>
      </c>
    </row>
    <row r="168" spans="1:11" x14ac:dyDescent="0.3">
      <c r="A168" t="s">
        <v>8</v>
      </c>
      <c r="B168" t="s">
        <v>9</v>
      </c>
      <c r="C168" t="s">
        <v>9</v>
      </c>
      <c r="D168" t="s">
        <v>9</v>
      </c>
      <c r="E168" t="s">
        <v>9</v>
      </c>
      <c r="F168" t="s">
        <v>9</v>
      </c>
      <c r="G168" t="s">
        <v>9</v>
      </c>
      <c r="H168" s="1" t="s">
        <v>105</v>
      </c>
      <c r="J168" s="4">
        <v>10</v>
      </c>
      <c r="K168" s="3">
        <v>4760234.875</v>
      </c>
    </row>
    <row r="169" spans="1:11" x14ac:dyDescent="0.3">
      <c r="A169" t="s">
        <v>10</v>
      </c>
      <c r="B169">
        <v>1658474.75</v>
      </c>
      <c r="C169">
        <v>1032098.125</v>
      </c>
      <c r="D169">
        <v>758813.1875</v>
      </c>
      <c r="E169">
        <v>376359.34375</v>
      </c>
      <c r="F169">
        <v>566222.4375</v>
      </c>
      <c r="G169">
        <v>368267.03125</v>
      </c>
      <c r="H169" s="2">
        <f t="shared" ref="H169:H175" si="10">SUM(B169:G169)</f>
        <v>4760234.875</v>
      </c>
      <c r="J169" s="4">
        <v>40</v>
      </c>
      <c r="K169" s="3">
        <v>20358317.375</v>
      </c>
    </row>
    <row r="170" spans="1:11" x14ac:dyDescent="0.3">
      <c r="A170" t="s">
        <v>11</v>
      </c>
      <c r="B170">
        <v>6877503.5</v>
      </c>
      <c r="C170">
        <v>4571717</v>
      </c>
      <c r="D170">
        <v>3412433.5</v>
      </c>
      <c r="E170">
        <v>1567940.625</v>
      </c>
      <c r="F170">
        <v>2140971</v>
      </c>
      <c r="G170">
        <v>1787751.75</v>
      </c>
      <c r="H170" s="2">
        <f t="shared" si="10"/>
        <v>20358317.375</v>
      </c>
      <c r="J170" s="4">
        <v>100</v>
      </c>
      <c r="K170" s="3">
        <v>62280582.5</v>
      </c>
    </row>
    <row r="171" spans="1:11" x14ac:dyDescent="0.3">
      <c r="A171" t="s">
        <v>12</v>
      </c>
      <c r="B171">
        <v>20269508</v>
      </c>
      <c r="C171">
        <v>12293732</v>
      </c>
      <c r="D171">
        <v>10596866</v>
      </c>
      <c r="E171">
        <v>5130663.5</v>
      </c>
      <c r="F171">
        <v>7801981.5</v>
      </c>
      <c r="G171">
        <v>6187831.5</v>
      </c>
      <c r="H171" s="2">
        <f t="shared" si="10"/>
        <v>62280582.5</v>
      </c>
      <c r="J171" s="4">
        <v>200</v>
      </c>
      <c r="K171" s="3">
        <v>129319281</v>
      </c>
    </row>
    <row r="172" spans="1:11" x14ac:dyDescent="0.3">
      <c r="A172" t="s">
        <v>13</v>
      </c>
      <c r="B172">
        <v>42003112</v>
      </c>
      <c r="C172">
        <v>25495848</v>
      </c>
      <c r="D172">
        <v>21500596</v>
      </c>
      <c r="E172">
        <v>10789527</v>
      </c>
      <c r="F172">
        <v>16940170</v>
      </c>
      <c r="G172">
        <v>12590028</v>
      </c>
      <c r="H172" s="2">
        <f t="shared" si="10"/>
        <v>129319281</v>
      </c>
      <c r="J172" s="4">
        <v>500</v>
      </c>
      <c r="K172" s="3">
        <v>678482080</v>
      </c>
    </row>
    <row r="173" spans="1:11" x14ac:dyDescent="0.3">
      <c r="A173" t="s">
        <v>14</v>
      </c>
      <c r="B173">
        <v>228507904</v>
      </c>
      <c r="C173">
        <v>122543680</v>
      </c>
      <c r="D173">
        <v>115615200</v>
      </c>
      <c r="E173">
        <v>55241368</v>
      </c>
      <c r="F173">
        <v>87760664</v>
      </c>
      <c r="G173">
        <v>68813264</v>
      </c>
      <c r="H173" s="2">
        <f t="shared" si="10"/>
        <v>678482080</v>
      </c>
      <c r="J173" s="4">
        <v>1000</v>
      </c>
      <c r="K173" s="3">
        <v>1260045064</v>
      </c>
    </row>
    <row r="174" spans="1:11" x14ac:dyDescent="0.3">
      <c r="A174" t="s">
        <v>15</v>
      </c>
      <c r="B174">
        <v>413456416</v>
      </c>
      <c r="C174">
        <v>232932176</v>
      </c>
      <c r="D174">
        <v>207220544</v>
      </c>
      <c r="E174">
        <v>105685624</v>
      </c>
      <c r="F174">
        <v>168956752</v>
      </c>
      <c r="G174">
        <v>131793552</v>
      </c>
      <c r="H174" s="2">
        <f t="shared" si="10"/>
        <v>1260045064</v>
      </c>
      <c r="J174" s="4">
        <v>5000</v>
      </c>
      <c r="K174" s="3">
        <v>4925591744</v>
      </c>
    </row>
    <row r="175" spans="1:11" x14ac:dyDescent="0.3">
      <c r="A175" t="s">
        <v>16</v>
      </c>
      <c r="B175">
        <v>1527353856</v>
      </c>
      <c r="C175">
        <v>871959680</v>
      </c>
      <c r="D175">
        <v>846896000</v>
      </c>
      <c r="E175">
        <v>436397248</v>
      </c>
      <c r="F175">
        <v>701943040</v>
      </c>
      <c r="G175">
        <v>541041920</v>
      </c>
      <c r="H175" s="2">
        <f t="shared" si="10"/>
        <v>4925591744</v>
      </c>
    </row>
    <row r="182" spans="1:27" ht="15.6" x14ac:dyDescent="0.35">
      <c r="A182" s="7" t="s">
        <v>82</v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5.6" x14ac:dyDescent="0.35">
      <c r="A183" s="7" t="s">
        <v>83</v>
      </c>
      <c r="B183" s="10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x14ac:dyDescent="0.3">
      <c r="A184" s="4"/>
      <c r="B184" s="4" t="s">
        <v>84</v>
      </c>
      <c r="C184" s="4" t="s">
        <v>85</v>
      </c>
      <c r="D184" s="4" t="s">
        <v>86</v>
      </c>
      <c r="E184" s="4" t="s">
        <v>87</v>
      </c>
      <c r="F184" s="4" t="s">
        <v>88</v>
      </c>
      <c r="G184" s="4" t="s">
        <v>89</v>
      </c>
      <c r="H184" s="4"/>
      <c r="I184" s="4"/>
      <c r="J184" s="4" t="s">
        <v>7</v>
      </c>
      <c r="K184" s="4" t="s">
        <v>106</v>
      </c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x14ac:dyDescent="0.3">
      <c r="A185" s="4" t="s">
        <v>8</v>
      </c>
      <c r="B185" s="4" t="s">
        <v>9</v>
      </c>
      <c r="C185" s="4" t="s">
        <v>9</v>
      </c>
      <c r="D185" s="4" t="s">
        <v>9</v>
      </c>
      <c r="E185" s="4" t="s">
        <v>9</v>
      </c>
      <c r="F185" s="4" t="s">
        <v>9</v>
      </c>
      <c r="G185" s="4" t="s">
        <v>9</v>
      </c>
      <c r="H185" s="4" t="s">
        <v>105</v>
      </c>
      <c r="I185" s="4"/>
      <c r="J185" s="4">
        <v>10</v>
      </c>
      <c r="K185" s="3">
        <v>0</v>
      </c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x14ac:dyDescent="0.3">
      <c r="A186" t="s">
        <v>10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 s="2">
        <f t="shared" ref="H186:H192" si="11">SUM(B186:G186)</f>
        <v>0</v>
      </c>
      <c r="J186" s="4">
        <v>40</v>
      </c>
      <c r="K186" s="3">
        <v>0</v>
      </c>
    </row>
    <row r="187" spans="1:27" x14ac:dyDescent="0.3">
      <c r="A187" t="s">
        <v>11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 s="2">
        <f t="shared" si="11"/>
        <v>0</v>
      </c>
      <c r="J187" s="4">
        <v>100</v>
      </c>
      <c r="K187" s="3">
        <v>0</v>
      </c>
    </row>
    <row r="188" spans="1:27" x14ac:dyDescent="0.3">
      <c r="A188" t="s">
        <v>12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 s="2">
        <f t="shared" si="11"/>
        <v>0</v>
      </c>
      <c r="J188" s="4">
        <v>200</v>
      </c>
      <c r="K188" s="3">
        <v>0</v>
      </c>
    </row>
    <row r="189" spans="1:27" x14ac:dyDescent="0.3">
      <c r="A189" t="s">
        <v>13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 s="2">
        <f t="shared" si="11"/>
        <v>0</v>
      </c>
      <c r="J189" s="4">
        <v>500</v>
      </c>
      <c r="K189" s="3">
        <v>0</v>
      </c>
    </row>
    <row r="190" spans="1:27" x14ac:dyDescent="0.3">
      <c r="A190" t="s">
        <v>14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 s="2">
        <f t="shared" si="11"/>
        <v>0</v>
      </c>
      <c r="J190" s="4">
        <v>1000</v>
      </c>
      <c r="K190" s="3">
        <v>0</v>
      </c>
    </row>
    <row r="191" spans="1:27" x14ac:dyDescent="0.3">
      <c r="A191" t="s">
        <v>15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 s="2">
        <f t="shared" si="11"/>
        <v>0</v>
      </c>
      <c r="J191" s="4">
        <v>5000</v>
      </c>
      <c r="K191" s="3">
        <v>1979134816</v>
      </c>
    </row>
    <row r="192" spans="1:27" x14ac:dyDescent="0.3">
      <c r="A192" t="s">
        <v>16</v>
      </c>
      <c r="B192">
        <v>94341920</v>
      </c>
      <c r="C192">
        <v>139941952</v>
      </c>
      <c r="D192">
        <v>514386144</v>
      </c>
      <c r="E192">
        <v>646388416</v>
      </c>
      <c r="F192">
        <v>316342016</v>
      </c>
      <c r="G192">
        <v>267734368</v>
      </c>
      <c r="H192" s="2">
        <f t="shared" si="11"/>
        <v>1979134816</v>
      </c>
    </row>
    <row r="199" spans="1:11" ht="15.6" x14ac:dyDescent="0.35">
      <c r="A199" s="7" t="s">
        <v>90</v>
      </c>
    </row>
    <row r="200" spans="1:11" x14ac:dyDescent="0.3">
      <c r="B200" t="s">
        <v>91</v>
      </c>
      <c r="C200" t="s">
        <v>92</v>
      </c>
      <c r="D200" t="s">
        <v>93</v>
      </c>
      <c r="E200" t="s">
        <v>94</v>
      </c>
      <c r="F200" t="s">
        <v>95</v>
      </c>
      <c r="G200" t="s">
        <v>96</v>
      </c>
      <c r="J200" t="s">
        <v>7</v>
      </c>
      <c r="K200" t="s">
        <v>106</v>
      </c>
    </row>
    <row r="201" spans="1:11" x14ac:dyDescent="0.3">
      <c r="A201" t="s">
        <v>8</v>
      </c>
      <c r="B201" t="s">
        <v>9</v>
      </c>
      <c r="C201" t="s">
        <v>9</v>
      </c>
      <c r="D201" t="s">
        <v>9</v>
      </c>
      <c r="E201" t="s">
        <v>9</v>
      </c>
      <c r="F201" t="s">
        <v>9</v>
      </c>
      <c r="G201" t="s">
        <v>9</v>
      </c>
      <c r="H201" s="1" t="s">
        <v>105</v>
      </c>
      <c r="J201" s="4">
        <v>10</v>
      </c>
      <c r="K201" s="3">
        <v>0</v>
      </c>
    </row>
    <row r="202" spans="1:11" x14ac:dyDescent="0.3">
      <c r="A202" t="s">
        <v>10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 s="2">
        <f t="shared" ref="H202:H208" si="12">SUM(B202:G202)</f>
        <v>0</v>
      </c>
      <c r="J202" s="4">
        <v>40</v>
      </c>
      <c r="K202" s="3">
        <v>31203.3701171875</v>
      </c>
    </row>
    <row r="203" spans="1:11" x14ac:dyDescent="0.3">
      <c r="A203" t="s">
        <v>11</v>
      </c>
      <c r="B203">
        <v>0</v>
      </c>
      <c r="C203">
        <v>0</v>
      </c>
      <c r="D203">
        <v>15592.279296875</v>
      </c>
      <c r="E203">
        <v>0</v>
      </c>
      <c r="F203">
        <v>15611.0908203125</v>
      </c>
      <c r="G203">
        <v>0</v>
      </c>
      <c r="H203" s="2">
        <f t="shared" si="12"/>
        <v>31203.3701171875</v>
      </c>
      <c r="J203" s="4">
        <v>100</v>
      </c>
      <c r="K203" s="3">
        <v>371960.275390625</v>
      </c>
    </row>
    <row r="204" spans="1:11" x14ac:dyDescent="0.3">
      <c r="A204" t="s">
        <v>12</v>
      </c>
      <c r="B204">
        <v>15062.314453125</v>
      </c>
      <c r="C204">
        <v>22517.935546875</v>
      </c>
      <c r="D204">
        <v>70202.3671875</v>
      </c>
      <c r="E204">
        <v>11699.837890625</v>
      </c>
      <c r="F204">
        <v>167876.171875</v>
      </c>
      <c r="G204">
        <v>84601.6484375</v>
      </c>
      <c r="H204" s="2">
        <f t="shared" si="12"/>
        <v>371960.275390625</v>
      </c>
      <c r="J204" s="4">
        <v>200</v>
      </c>
      <c r="K204" s="3">
        <v>998620.98046875</v>
      </c>
    </row>
    <row r="205" spans="1:11" x14ac:dyDescent="0.3">
      <c r="A205" t="s">
        <v>13</v>
      </c>
      <c r="B205">
        <v>88601.265625</v>
      </c>
      <c r="C205">
        <v>109675.2421875</v>
      </c>
      <c r="D205">
        <v>229697.703125</v>
      </c>
      <c r="E205">
        <v>52194.05078125</v>
      </c>
      <c r="F205">
        <v>287528.0625</v>
      </c>
      <c r="G205">
        <v>230924.65625</v>
      </c>
      <c r="H205" s="2">
        <f t="shared" si="12"/>
        <v>998620.98046875</v>
      </c>
      <c r="J205" s="4">
        <v>500</v>
      </c>
      <c r="K205" s="3">
        <v>8333410</v>
      </c>
    </row>
    <row r="206" spans="1:11" x14ac:dyDescent="0.3">
      <c r="A206" t="s">
        <v>14</v>
      </c>
      <c r="B206">
        <v>733220.875</v>
      </c>
      <c r="C206">
        <v>1219805.75</v>
      </c>
      <c r="D206">
        <v>2050719.625</v>
      </c>
      <c r="E206">
        <v>902116.5</v>
      </c>
      <c r="F206">
        <v>2258757.75</v>
      </c>
      <c r="G206">
        <v>1168789.5</v>
      </c>
      <c r="H206" s="2">
        <f t="shared" si="12"/>
        <v>8333410</v>
      </c>
      <c r="J206" s="4">
        <v>1000</v>
      </c>
      <c r="K206" s="3">
        <v>16922851.75</v>
      </c>
    </row>
    <row r="207" spans="1:11" x14ac:dyDescent="0.3">
      <c r="A207" t="s">
        <v>15</v>
      </c>
      <c r="B207">
        <v>1566638.875</v>
      </c>
      <c r="C207">
        <v>2478455.5</v>
      </c>
      <c r="D207">
        <v>4321704</v>
      </c>
      <c r="E207">
        <v>1519181.375</v>
      </c>
      <c r="F207">
        <v>4369134.5</v>
      </c>
      <c r="G207">
        <v>2667737.5</v>
      </c>
      <c r="H207" s="2">
        <f t="shared" si="12"/>
        <v>16922851.75</v>
      </c>
      <c r="J207" s="4">
        <v>5000</v>
      </c>
      <c r="K207" s="3">
        <v>1959941856</v>
      </c>
    </row>
    <row r="208" spans="1:11" x14ac:dyDescent="0.3">
      <c r="A208" t="s">
        <v>16</v>
      </c>
      <c r="B208">
        <v>169951184</v>
      </c>
      <c r="C208">
        <v>294577888</v>
      </c>
      <c r="D208">
        <v>527500704</v>
      </c>
      <c r="E208">
        <v>167258496</v>
      </c>
      <c r="F208">
        <v>535051520</v>
      </c>
      <c r="G208">
        <v>265602064</v>
      </c>
      <c r="H208" s="2">
        <f t="shared" si="12"/>
        <v>1959941856</v>
      </c>
    </row>
    <row r="215" spans="1:11" ht="15.6" x14ac:dyDescent="0.35">
      <c r="A215" s="7" t="s">
        <v>97</v>
      </c>
    </row>
    <row r="216" spans="1:11" x14ac:dyDescent="0.3">
      <c r="B216" t="s">
        <v>98</v>
      </c>
      <c r="C216" t="s">
        <v>99</v>
      </c>
      <c r="D216" t="s">
        <v>100</v>
      </c>
      <c r="E216" t="s">
        <v>101</v>
      </c>
      <c r="F216" t="s">
        <v>102</v>
      </c>
      <c r="G216" t="s">
        <v>103</v>
      </c>
      <c r="J216" t="s">
        <v>7</v>
      </c>
      <c r="K216" t="s">
        <v>106</v>
      </c>
    </row>
    <row r="217" spans="1:11" x14ac:dyDescent="0.3">
      <c r="A217" t="s">
        <v>8</v>
      </c>
      <c r="B217" t="s">
        <v>9</v>
      </c>
      <c r="C217" t="s">
        <v>9</v>
      </c>
      <c r="D217" t="s">
        <v>9</v>
      </c>
      <c r="E217" t="s">
        <v>9</v>
      </c>
      <c r="F217" t="s">
        <v>9</v>
      </c>
      <c r="G217" t="s">
        <v>9</v>
      </c>
      <c r="H217" s="1" t="s">
        <v>105</v>
      </c>
      <c r="J217" s="4">
        <v>10</v>
      </c>
      <c r="K217" s="3">
        <v>3837954</v>
      </c>
    </row>
    <row r="218" spans="1:11" x14ac:dyDescent="0.3">
      <c r="A218" t="s">
        <v>10</v>
      </c>
      <c r="B218">
        <v>491666.9375</v>
      </c>
      <c r="C218">
        <v>830583.5625</v>
      </c>
      <c r="D218">
        <v>652932.9375</v>
      </c>
      <c r="E218">
        <v>1271233.375</v>
      </c>
      <c r="F218">
        <v>257206.34375</v>
      </c>
      <c r="G218">
        <v>334330.84375</v>
      </c>
      <c r="H218" s="2">
        <f t="shared" ref="H218:H224" si="13">SUM(B218:G218)</f>
        <v>3837954</v>
      </c>
      <c r="J218" s="4">
        <v>40</v>
      </c>
      <c r="K218" s="3">
        <v>15765588.0625</v>
      </c>
    </row>
    <row r="219" spans="1:11" x14ac:dyDescent="0.3">
      <c r="A219" t="s">
        <v>11</v>
      </c>
      <c r="B219">
        <v>1825678.375</v>
      </c>
      <c r="C219">
        <v>3095908.25</v>
      </c>
      <c r="D219">
        <v>3407337.5</v>
      </c>
      <c r="E219">
        <v>5162052</v>
      </c>
      <c r="F219">
        <v>907480.1875</v>
      </c>
      <c r="G219">
        <v>1367131.75</v>
      </c>
      <c r="H219" s="2">
        <f t="shared" si="13"/>
        <v>15765588.0625</v>
      </c>
      <c r="J219" s="4">
        <v>100</v>
      </c>
      <c r="K219" s="3">
        <v>25465971</v>
      </c>
    </row>
    <row r="220" spans="1:11" x14ac:dyDescent="0.3">
      <c r="A220" t="s">
        <v>12</v>
      </c>
      <c r="B220">
        <v>3086973.25</v>
      </c>
      <c r="C220">
        <v>5248541.5</v>
      </c>
      <c r="D220">
        <v>5361186</v>
      </c>
      <c r="E220">
        <v>8046505.5</v>
      </c>
      <c r="F220">
        <v>1513932.75</v>
      </c>
      <c r="G220">
        <v>2208832</v>
      </c>
      <c r="H220" s="2">
        <f t="shared" si="13"/>
        <v>25465971</v>
      </c>
      <c r="J220" s="4">
        <v>200</v>
      </c>
      <c r="K220" s="3">
        <v>53990572</v>
      </c>
    </row>
    <row r="221" spans="1:11" x14ac:dyDescent="0.3">
      <c r="A221" t="s">
        <v>13</v>
      </c>
      <c r="B221">
        <v>6497495.5</v>
      </c>
      <c r="C221">
        <v>11156098</v>
      </c>
      <c r="D221">
        <v>11431499</v>
      </c>
      <c r="E221">
        <v>17437810</v>
      </c>
      <c r="F221">
        <v>2886247</v>
      </c>
      <c r="G221">
        <v>4581422.5</v>
      </c>
      <c r="H221" s="2">
        <f t="shared" si="13"/>
        <v>53990572</v>
      </c>
      <c r="J221" s="4">
        <v>500</v>
      </c>
      <c r="K221" s="3">
        <v>400516908</v>
      </c>
    </row>
    <row r="222" spans="1:11" x14ac:dyDescent="0.3">
      <c r="A222" t="s">
        <v>14</v>
      </c>
      <c r="B222">
        <v>49262864</v>
      </c>
      <c r="C222">
        <v>84141352</v>
      </c>
      <c r="D222">
        <v>84472064</v>
      </c>
      <c r="E222">
        <v>128125000</v>
      </c>
      <c r="F222">
        <v>21516868</v>
      </c>
      <c r="G222">
        <v>32998760</v>
      </c>
      <c r="H222" s="2">
        <f t="shared" si="13"/>
        <v>400516908</v>
      </c>
      <c r="J222" s="4">
        <v>1000</v>
      </c>
      <c r="K222" s="3">
        <v>770542268</v>
      </c>
    </row>
    <row r="223" spans="1:11" x14ac:dyDescent="0.3">
      <c r="A223" t="s">
        <v>15</v>
      </c>
      <c r="B223">
        <v>92483648</v>
      </c>
      <c r="C223">
        <v>158649360</v>
      </c>
      <c r="D223">
        <v>167546560</v>
      </c>
      <c r="E223">
        <v>239685600</v>
      </c>
      <c r="F223">
        <v>41011372</v>
      </c>
      <c r="G223">
        <v>71165728</v>
      </c>
      <c r="H223" s="2">
        <f t="shared" si="13"/>
        <v>770542268</v>
      </c>
      <c r="J223" s="4">
        <v>5000</v>
      </c>
      <c r="K223" s="3">
        <v>5256781888</v>
      </c>
    </row>
    <row r="224" spans="1:11" x14ac:dyDescent="0.3">
      <c r="A224" t="s">
        <v>16</v>
      </c>
      <c r="B224">
        <v>616485888</v>
      </c>
      <c r="C224">
        <v>1067071936</v>
      </c>
      <c r="D224">
        <v>1194098688</v>
      </c>
      <c r="E224">
        <v>1476689408</v>
      </c>
      <c r="F224">
        <v>327035904</v>
      </c>
      <c r="G224">
        <v>575400064</v>
      </c>
      <c r="H224" s="2">
        <f t="shared" si="13"/>
        <v>5256781888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Ďuráčová Miloslava</dc:creator>
  <cp:lastModifiedBy>Uživatel</cp:lastModifiedBy>
  <dcterms:created xsi:type="dcterms:W3CDTF">2018-08-02T08:09:25Z</dcterms:created>
  <dcterms:modified xsi:type="dcterms:W3CDTF">2018-11-28T11:57:30Z</dcterms:modified>
</cp:coreProperties>
</file>