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3740"/>
  </bookViews>
  <sheets>
    <sheet name="ER stringent" sheetId="2" r:id="rId1"/>
    <sheet name="LSD1 stringent" sheetId="1" r:id="rId2"/>
    <sheet name="ER GSEA" sheetId="4" r:id="rId3"/>
    <sheet name="LSD1 GSEA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69" i="1" l="1"/>
  <c r="AH169" i="1"/>
  <c r="AD169" i="1"/>
  <c r="AE169" i="1" s="1"/>
  <c r="Y169" i="1"/>
  <c r="Z169" i="1" s="1"/>
  <c r="X169" i="1"/>
  <c r="AI168" i="1"/>
  <c r="AH168" i="1"/>
  <c r="AE168" i="1"/>
  <c r="AD168" i="1"/>
  <c r="Y168" i="1"/>
  <c r="Z168" i="1" s="1"/>
  <c r="X168" i="1"/>
  <c r="AI167" i="1"/>
  <c r="AH167" i="1"/>
  <c r="AD167" i="1"/>
  <c r="AE167" i="1" s="1"/>
  <c r="Y167" i="1"/>
  <c r="Z167" i="1" s="1"/>
  <c r="X167" i="1"/>
  <c r="AI166" i="1"/>
  <c r="AH166" i="1"/>
  <c r="AE166" i="1"/>
  <c r="AD166" i="1"/>
  <c r="Z166" i="1"/>
  <c r="Y166" i="1"/>
  <c r="X166" i="1"/>
  <c r="AI165" i="1"/>
  <c r="AH165" i="1"/>
  <c r="AD165" i="1"/>
  <c r="AE165" i="1" s="1"/>
  <c r="Y165" i="1"/>
  <c r="Z165" i="1" s="1"/>
  <c r="X165" i="1"/>
  <c r="AI164" i="1"/>
  <c r="AH164" i="1"/>
  <c r="AD164" i="1"/>
  <c r="AE164" i="1" s="1"/>
  <c r="Z164" i="1"/>
  <c r="Y164" i="1"/>
  <c r="X164" i="1"/>
  <c r="AI163" i="1"/>
  <c r="AH163" i="1"/>
  <c r="AD163" i="1"/>
  <c r="AE163" i="1" s="1"/>
  <c r="Y163" i="1"/>
  <c r="Z163" i="1" s="1"/>
  <c r="X163" i="1"/>
  <c r="AI162" i="1"/>
  <c r="AH162" i="1"/>
  <c r="AD162" i="1"/>
  <c r="AE162" i="1" s="1"/>
  <c r="Y162" i="1"/>
  <c r="Z162" i="1" s="1"/>
  <c r="X162" i="1"/>
  <c r="AI161" i="1"/>
  <c r="AH161" i="1"/>
  <c r="AD161" i="1"/>
  <c r="AE161" i="1" s="1"/>
  <c r="Y161" i="1"/>
  <c r="Z161" i="1" s="1"/>
  <c r="X161" i="1"/>
  <c r="AI160" i="1"/>
  <c r="AH160" i="1"/>
  <c r="AE160" i="1"/>
  <c r="AD160" i="1"/>
  <c r="Y160" i="1"/>
  <c r="Z160" i="1" s="1"/>
  <c r="X160" i="1"/>
  <c r="AI159" i="1"/>
  <c r="AH159" i="1"/>
  <c r="AD159" i="1"/>
  <c r="AE159" i="1" s="1"/>
  <c r="Y159" i="1"/>
  <c r="Z159" i="1" s="1"/>
  <c r="X159" i="1"/>
  <c r="AI158" i="1"/>
  <c r="AH158" i="1"/>
  <c r="AE158" i="1"/>
  <c r="AD158" i="1"/>
  <c r="Z158" i="1"/>
  <c r="Y158" i="1"/>
  <c r="X158" i="1"/>
  <c r="AI157" i="1"/>
  <c r="AH157" i="1"/>
  <c r="AD157" i="1"/>
  <c r="AE157" i="1" s="1"/>
  <c r="Y157" i="1"/>
  <c r="Z157" i="1" s="1"/>
  <c r="X157" i="1"/>
  <c r="AI156" i="1"/>
  <c r="AH156" i="1"/>
  <c r="AD156" i="1"/>
  <c r="AE156" i="1" s="1"/>
  <c r="Z156" i="1"/>
  <c r="Y156" i="1"/>
  <c r="X156" i="1"/>
  <c r="AI155" i="1"/>
  <c r="AH155" i="1"/>
  <c r="AD155" i="1"/>
  <c r="AE155" i="1" s="1"/>
  <c r="Y155" i="1"/>
  <c r="Z155" i="1" s="1"/>
  <c r="X155" i="1"/>
  <c r="AI154" i="1"/>
  <c r="AH154" i="1"/>
  <c r="AD154" i="1"/>
  <c r="AE154" i="1" s="1"/>
  <c r="Y154" i="1"/>
  <c r="Z154" i="1" s="1"/>
  <c r="X154" i="1"/>
  <c r="AI153" i="1"/>
  <c r="AH153" i="1"/>
  <c r="AD153" i="1"/>
  <c r="AE153" i="1" s="1"/>
  <c r="Y153" i="1"/>
  <c r="Z153" i="1" s="1"/>
  <c r="X153" i="1"/>
  <c r="AI152" i="1"/>
  <c r="AH152" i="1"/>
  <c r="AE152" i="1"/>
  <c r="AD152" i="1"/>
  <c r="Y152" i="1"/>
  <c r="Z152" i="1" s="1"/>
  <c r="X152" i="1"/>
  <c r="AI151" i="1"/>
  <c r="AH151" i="1"/>
  <c r="AD151" i="1"/>
  <c r="AE151" i="1" s="1"/>
  <c r="Y151" i="1"/>
  <c r="Z151" i="1" s="1"/>
  <c r="X151" i="1"/>
  <c r="AI150" i="1"/>
  <c r="AH150" i="1"/>
  <c r="AE150" i="1"/>
  <c r="AD150" i="1"/>
  <c r="Z150" i="1"/>
  <c r="Y150" i="1"/>
  <c r="X150" i="1"/>
  <c r="AI149" i="1"/>
  <c r="AH149" i="1"/>
  <c r="AD149" i="1"/>
  <c r="AE149" i="1" s="1"/>
  <c r="Y149" i="1"/>
  <c r="Z149" i="1" s="1"/>
  <c r="X149" i="1"/>
  <c r="AI148" i="1"/>
  <c r="AH148" i="1"/>
  <c r="AD148" i="1"/>
  <c r="AE148" i="1" s="1"/>
  <c r="Z148" i="1"/>
  <c r="Y148" i="1"/>
  <c r="X148" i="1"/>
  <c r="AI147" i="1"/>
  <c r="AH147" i="1"/>
  <c r="AD147" i="1"/>
  <c r="AE147" i="1" s="1"/>
  <c r="Y147" i="1"/>
  <c r="Z147" i="1" s="1"/>
  <c r="X147" i="1"/>
  <c r="AI146" i="1"/>
  <c r="AH146" i="1"/>
  <c r="AD146" i="1"/>
  <c r="AE146" i="1" s="1"/>
  <c r="Y146" i="1"/>
  <c r="Z146" i="1" s="1"/>
  <c r="X146" i="1"/>
  <c r="AI145" i="1"/>
  <c r="AH145" i="1"/>
  <c r="AD145" i="1"/>
  <c r="AE145" i="1" s="1"/>
  <c r="Y145" i="1"/>
  <c r="Z145" i="1" s="1"/>
  <c r="X145" i="1"/>
  <c r="AI144" i="1"/>
  <c r="AH144" i="1"/>
  <c r="AE144" i="1"/>
  <c r="AD144" i="1"/>
  <c r="Y144" i="1"/>
  <c r="Z144" i="1" s="1"/>
  <c r="X144" i="1"/>
  <c r="AI143" i="1"/>
  <c r="AH143" i="1"/>
  <c r="AD143" i="1"/>
  <c r="AE143" i="1" s="1"/>
  <c r="Y143" i="1"/>
  <c r="Z143" i="1" s="1"/>
  <c r="X143" i="1"/>
  <c r="AI142" i="1"/>
  <c r="AH142" i="1"/>
  <c r="AE142" i="1"/>
  <c r="AD142" i="1"/>
  <c r="Z142" i="1"/>
  <c r="Y142" i="1"/>
  <c r="X142" i="1"/>
  <c r="AI141" i="1"/>
  <c r="AH141" i="1"/>
  <c r="AD141" i="1"/>
  <c r="AE141" i="1" s="1"/>
  <c r="Z141" i="1"/>
  <c r="Y141" i="1"/>
  <c r="X141" i="1"/>
  <c r="AI140" i="1"/>
  <c r="AH140" i="1"/>
  <c r="AD140" i="1"/>
  <c r="AE140" i="1" s="1"/>
  <c r="Z140" i="1"/>
  <c r="Y140" i="1"/>
  <c r="X140" i="1"/>
  <c r="AI139" i="1"/>
  <c r="AH139" i="1"/>
  <c r="AD139" i="1"/>
  <c r="AE139" i="1" s="1"/>
  <c r="Y139" i="1"/>
  <c r="Z139" i="1" s="1"/>
  <c r="X139" i="1"/>
  <c r="AI138" i="1"/>
  <c r="AH138" i="1"/>
  <c r="AD138" i="1"/>
  <c r="AE138" i="1" s="1"/>
  <c r="Y138" i="1"/>
  <c r="Z138" i="1" s="1"/>
  <c r="X138" i="1"/>
  <c r="AI137" i="1"/>
  <c r="AH137" i="1"/>
  <c r="AD137" i="1"/>
  <c r="AE137" i="1" s="1"/>
  <c r="Y137" i="1"/>
  <c r="Z137" i="1" s="1"/>
  <c r="X137" i="1"/>
  <c r="AI136" i="1"/>
  <c r="AH136" i="1"/>
  <c r="AD136" i="1"/>
  <c r="AE136" i="1" s="1"/>
  <c r="Y136" i="1"/>
  <c r="Z136" i="1" s="1"/>
  <c r="X136" i="1"/>
  <c r="AI135" i="1"/>
  <c r="AH135" i="1"/>
  <c r="AD135" i="1"/>
  <c r="AE135" i="1" s="1"/>
  <c r="Y135" i="1"/>
  <c r="Z135" i="1" s="1"/>
  <c r="X135" i="1"/>
  <c r="AI134" i="1"/>
  <c r="AH134" i="1"/>
  <c r="AE134" i="1"/>
  <c r="AD134" i="1"/>
  <c r="Z134" i="1"/>
  <c r="Y134" i="1"/>
  <c r="X134" i="1"/>
  <c r="AI133" i="1"/>
  <c r="AH133" i="1"/>
  <c r="AD133" i="1"/>
  <c r="AE133" i="1" s="1"/>
  <c r="Z133" i="1"/>
  <c r="Y133" i="1"/>
  <c r="X133" i="1"/>
  <c r="AI132" i="1"/>
  <c r="AH132" i="1"/>
  <c r="AD132" i="1"/>
  <c r="AE132" i="1" s="1"/>
  <c r="Z132" i="1"/>
  <c r="Y132" i="1"/>
  <c r="X132" i="1"/>
  <c r="AI131" i="1"/>
  <c r="AH131" i="1"/>
  <c r="AD131" i="1"/>
  <c r="AE131" i="1" s="1"/>
  <c r="Y131" i="1"/>
  <c r="Z131" i="1" s="1"/>
  <c r="X131" i="1"/>
  <c r="AI130" i="1"/>
  <c r="AH130" i="1"/>
  <c r="AD130" i="1"/>
  <c r="AE130" i="1" s="1"/>
  <c r="Y130" i="1"/>
  <c r="Z130" i="1" s="1"/>
  <c r="X130" i="1"/>
  <c r="AI129" i="1"/>
  <c r="AH129" i="1"/>
  <c r="AD129" i="1"/>
  <c r="AE129" i="1" s="1"/>
  <c r="Y129" i="1"/>
  <c r="Z129" i="1" s="1"/>
  <c r="X129" i="1"/>
  <c r="AI128" i="1"/>
  <c r="AH128" i="1"/>
  <c r="AE128" i="1"/>
  <c r="AD128" i="1"/>
  <c r="Y128" i="1"/>
  <c r="Z128" i="1" s="1"/>
  <c r="X128" i="1"/>
  <c r="AI127" i="1"/>
  <c r="AH127" i="1"/>
  <c r="AD127" i="1"/>
  <c r="AE127" i="1" s="1"/>
  <c r="Y127" i="1"/>
  <c r="Z127" i="1" s="1"/>
  <c r="X127" i="1"/>
  <c r="AI126" i="1"/>
  <c r="AH126" i="1"/>
  <c r="AE126" i="1"/>
  <c r="AD126" i="1"/>
  <c r="Z126" i="1"/>
  <c r="Y126" i="1"/>
  <c r="X126" i="1"/>
  <c r="AI125" i="1"/>
  <c r="AH125" i="1"/>
  <c r="AD125" i="1"/>
  <c r="AE125" i="1" s="1"/>
  <c r="Y125" i="1"/>
  <c r="Z125" i="1" s="1"/>
  <c r="X125" i="1"/>
  <c r="AI124" i="1"/>
  <c r="AH124" i="1"/>
  <c r="AD124" i="1"/>
  <c r="AE124" i="1" s="1"/>
  <c r="Z124" i="1"/>
  <c r="Y124" i="1"/>
  <c r="X124" i="1"/>
  <c r="AI123" i="1"/>
  <c r="AH123" i="1"/>
  <c r="AD123" i="1"/>
  <c r="AE123" i="1" s="1"/>
  <c r="Y123" i="1"/>
  <c r="Z123" i="1" s="1"/>
  <c r="X123" i="1"/>
  <c r="AI122" i="1"/>
  <c r="AH122" i="1"/>
  <c r="AD122" i="1"/>
  <c r="AE122" i="1" s="1"/>
  <c r="Y122" i="1"/>
  <c r="Z122" i="1" s="1"/>
  <c r="X122" i="1"/>
  <c r="AI121" i="1"/>
  <c r="AH121" i="1"/>
  <c r="AE121" i="1"/>
  <c r="AD121" i="1"/>
  <c r="Y121" i="1"/>
  <c r="Z121" i="1" s="1"/>
  <c r="X121" i="1"/>
  <c r="AI120" i="1"/>
  <c r="AH120" i="1"/>
  <c r="AD120" i="1"/>
  <c r="AE120" i="1" s="1"/>
  <c r="Y120" i="1"/>
  <c r="Z120" i="1" s="1"/>
  <c r="X120" i="1"/>
  <c r="AI119" i="1"/>
  <c r="AH119" i="1"/>
  <c r="AD119" i="1"/>
  <c r="AE119" i="1" s="1"/>
  <c r="Y119" i="1"/>
  <c r="X119" i="1"/>
  <c r="Z119" i="1" s="1"/>
  <c r="AI118" i="1"/>
  <c r="AH118" i="1"/>
  <c r="AE118" i="1"/>
  <c r="AD118" i="1"/>
  <c r="Z118" i="1"/>
  <c r="Y118" i="1"/>
  <c r="X118" i="1"/>
  <c r="AI117" i="1"/>
  <c r="AH117" i="1"/>
  <c r="AD117" i="1"/>
  <c r="AE117" i="1" s="1"/>
  <c r="Y117" i="1"/>
  <c r="Z117" i="1" s="1"/>
  <c r="X117" i="1"/>
  <c r="AI116" i="1"/>
  <c r="AH116" i="1"/>
  <c r="AD116" i="1"/>
  <c r="AE116" i="1" s="1"/>
  <c r="Z116" i="1"/>
  <c r="Y116" i="1"/>
  <c r="X116" i="1"/>
  <c r="AI115" i="1"/>
  <c r="AH115" i="1"/>
  <c r="AD115" i="1"/>
  <c r="AE115" i="1" s="1"/>
  <c r="Y115" i="1"/>
  <c r="Z115" i="1" s="1"/>
  <c r="X115" i="1"/>
  <c r="AI114" i="1"/>
  <c r="AH114" i="1"/>
  <c r="AD114" i="1"/>
  <c r="AE114" i="1" s="1"/>
  <c r="Y114" i="1"/>
  <c r="Z114" i="1" s="1"/>
  <c r="X114" i="1"/>
  <c r="AI113" i="1"/>
  <c r="AH113" i="1"/>
  <c r="AE113" i="1"/>
  <c r="AD113" i="1"/>
  <c r="Y113" i="1"/>
  <c r="Z113" i="1" s="1"/>
  <c r="X113" i="1"/>
  <c r="AI112" i="1"/>
  <c r="AH112" i="1"/>
  <c r="AE112" i="1"/>
  <c r="AD112" i="1"/>
  <c r="Y112" i="1"/>
  <c r="Z112" i="1" s="1"/>
  <c r="X112" i="1"/>
  <c r="AI111" i="1"/>
  <c r="AH111" i="1"/>
  <c r="AD111" i="1"/>
  <c r="AE111" i="1" s="1"/>
  <c r="Y111" i="1"/>
  <c r="X111" i="1"/>
  <c r="Z111" i="1" s="1"/>
  <c r="AI110" i="1"/>
  <c r="AH110" i="1"/>
  <c r="AE110" i="1"/>
  <c r="AD110" i="1"/>
  <c r="Z110" i="1"/>
  <c r="Y110" i="1"/>
  <c r="X110" i="1"/>
  <c r="AI109" i="1"/>
  <c r="AH109" i="1"/>
  <c r="AD109" i="1"/>
  <c r="AE109" i="1" s="1"/>
  <c r="Y109" i="1"/>
  <c r="Z109" i="1" s="1"/>
  <c r="X109" i="1"/>
  <c r="AI108" i="1"/>
  <c r="AH108" i="1"/>
  <c r="AD108" i="1"/>
  <c r="AE108" i="1" s="1"/>
  <c r="Z108" i="1"/>
  <c r="Y108" i="1"/>
  <c r="X108" i="1"/>
  <c r="AI107" i="1"/>
  <c r="AH107" i="1"/>
  <c r="AD107" i="1"/>
  <c r="AE107" i="1" s="1"/>
  <c r="Y107" i="1"/>
  <c r="Z107" i="1" s="1"/>
  <c r="X107" i="1"/>
  <c r="AI106" i="1"/>
  <c r="AH106" i="1"/>
  <c r="AD106" i="1"/>
  <c r="AE106" i="1" s="1"/>
  <c r="Y106" i="1"/>
  <c r="Z106" i="1" s="1"/>
  <c r="X106" i="1"/>
  <c r="AI105" i="1"/>
  <c r="AH105" i="1"/>
  <c r="AD105" i="1"/>
  <c r="AE105" i="1" s="1"/>
  <c r="Y105" i="1"/>
  <c r="Z105" i="1" s="1"/>
  <c r="X105" i="1"/>
  <c r="AI104" i="1"/>
  <c r="AH104" i="1"/>
  <c r="AE104" i="1"/>
  <c r="AD104" i="1"/>
  <c r="Y104" i="1"/>
  <c r="Z104" i="1" s="1"/>
  <c r="X104" i="1"/>
  <c r="AI103" i="1"/>
  <c r="AH103" i="1"/>
  <c r="AD103" i="1"/>
  <c r="AE103" i="1" s="1"/>
  <c r="Y103" i="1"/>
  <c r="Z103" i="1" s="1"/>
  <c r="X103" i="1"/>
  <c r="AI102" i="1"/>
  <c r="AH102" i="1"/>
  <c r="AE102" i="1"/>
  <c r="AD102" i="1"/>
  <c r="Z102" i="1"/>
  <c r="Y102" i="1"/>
  <c r="X102" i="1"/>
  <c r="AI101" i="1"/>
  <c r="AH101" i="1"/>
  <c r="AE101" i="1"/>
  <c r="Z101" i="1"/>
  <c r="Y101" i="1"/>
  <c r="X101" i="1"/>
  <c r="AI100" i="1"/>
  <c r="AH100" i="1"/>
  <c r="AE100" i="1"/>
  <c r="Y100" i="1"/>
  <c r="Z100" i="1" s="1"/>
  <c r="X100" i="1"/>
  <c r="AI99" i="1"/>
  <c r="AH99" i="1"/>
  <c r="AE99" i="1"/>
  <c r="Y99" i="1"/>
  <c r="Z99" i="1" s="1"/>
  <c r="X99" i="1"/>
  <c r="AI98" i="1"/>
  <c r="AH98" i="1"/>
  <c r="AE98" i="1"/>
  <c r="Z98" i="1"/>
  <c r="Y98" i="1"/>
  <c r="X98" i="1"/>
  <c r="AI97" i="1"/>
  <c r="AH97" i="1"/>
  <c r="AE97" i="1"/>
  <c r="Z97" i="1"/>
  <c r="Y97" i="1"/>
  <c r="X97" i="1"/>
  <c r="AI96" i="1"/>
  <c r="AH96" i="1"/>
  <c r="AE96" i="1"/>
  <c r="Y96" i="1"/>
  <c r="Z96" i="1" s="1"/>
  <c r="X96" i="1"/>
  <c r="AI95" i="1"/>
  <c r="AH95" i="1"/>
  <c r="AE95" i="1"/>
  <c r="Y95" i="1"/>
  <c r="Z95" i="1" s="1"/>
  <c r="X95" i="1"/>
  <c r="AI94" i="1"/>
  <c r="AH94" i="1"/>
  <c r="AE94" i="1"/>
  <c r="Z94" i="1"/>
  <c r="Y94" i="1"/>
  <c r="X94" i="1"/>
  <c r="AI93" i="1"/>
  <c r="AH93" i="1"/>
  <c r="AE93" i="1"/>
  <c r="Z93" i="1"/>
  <c r="Y93" i="1"/>
  <c r="X93" i="1"/>
  <c r="AI92" i="1"/>
  <c r="AH92" i="1"/>
  <c r="AE92" i="1"/>
  <c r="Y92" i="1"/>
  <c r="Z92" i="1" s="1"/>
  <c r="X92" i="1"/>
  <c r="AI91" i="1"/>
  <c r="AH91" i="1"/>
  <c r="AE91" i="1"/>
  <c r="Y91" i="1"/>
  <c r="Z91" i="1" s="1"/>
  <c r="X91" i="1"/>
  <c r="AI90" i="1"/>
  <c r="AH90" i="1"/>
  <c r="AE90" i="1"/>
  <c r="Z90" i="1"/>
  <c r="Y90" i="1"/>
  <c r="X90" i="1"/>
  <c r="AI89" i="1"/>
  <c r="AH89" i="1"/>
  <c r="AE89" i="1"/>
  <c r="Z89" i="1"/>
  <c r="Y89" i="1"/>
  <c r="X89" i="1"/>
  <c r="AI88" i="1"/>
  <c r="AH88" i="1"/>
  <c r="AE88" i="1"/>
  <c r="Y88" i="1"/>
  <c r="Z88" i="1" s="1"/>
  <c r="X88" i="1"/>
  <c r="AI87" i="1"/>
  <c r="AH87" i="1"/>
  <c r="AE87" i="1"/>
  <c r="Y87" i="1"/>
  <c r="Z87" i="1" s="1"/>
  <c r="X87" i="1"/>
  <c r="AI86" i="1"/>
  <c r="AH86" i="1"/>
  <c r="AE86" i="1"/>
  <c r="Z86" i="1"/>
  <c r="Y86" i="1"/>
  <c r="X86" i="1"/>
  <c r="AI85" i="1"/>
  <c r="AH85" i="1"/>
  <c r="AE85" i="1"/>
  <c r="Z85" i="1"/>
  <c r="Y85" i="1"/>
  <c r="X85" i="1"/>
  <c r="AI84" i="1"/>
  <c r="AH84" i="1"/>
  <c r="AE84" i="1"/>
  <c r="Y84" i="1"/>
  <c r="Z84" i="1" s="1"/>
  <c r="X84" i="1"/>
  <c r="AI83" i="1"/>
  <c r="AH83" i="1"/>
  <c r="AE83" i="1"/>
  <c r="Y83" i="1"/>
  <c r="Z83" i="1" s="1"/>
  <c r="X83" i="1"/>
  <c r="AI82" i="1"/>
  <c r="AH82" i="1"/>
  <c r="AE82" i="1"/>
  <c r="Z82" i="1"/>
  <c r="Y82" i="1"/>
  <c r="X82" i="1"/>
  <c r="AI81" i="1"/>
  <c r="AH81" i="1"/>
  <c r="AE81" i="1"/>
  <c r="Z81" i="1"/>
  <c r="Y81" i="1"/>
  <c r="X81" i="1"/>
  <c r="AI80" i="1"/>
  <c r="AH80" i="1"/>
  <c r="AE80" i="1"/>
  <c r="Y80" i="1"/>
  <c r="Z80" i="1" s="1"/>
  <c r="X80" i="1"/>
  <c r="AI79" i="1"/>
  <c r="AH79" i="1"/>
  <c r="AE79" i="1"/>
  <c r="Y79" i="1"/>
  <c r="Z79" i="1" s="1"/>
  <c r="X79" i="1"/>
  <c r="AI78" i="1"/>
  <c r="AH78" i="1"/>
  <c r="AE78" i="1"/>
  <c r="Z78" i="1"/>
  <c r="Y78" i="1"/>
  <c r="X78" i="1"/>
  <c r="AI77" i="1"/>
  <c r="AH77" i="1"/>
  <c r="AD77" i="1"/>
  <c r="AE77" i="1" s="1"/>
  <c r="Y77" i="1"/>
  <c r="Z77" i="1" s="1"/>
  <c r="X77" i="1"/>
  <c r="AI76" i="1"/>
  <c r="AH76" i="1"/>
  <c r="AD76" i="1"/>
  <c r="AE76" i="1" s="1"/>
  <c r="Z76" i="1"/>
  <c r="Y76" i="1"/>
  <c r="X76" i="1"/>
  <c r="AI75" i="1"/>
  <c r="AH75" i="1"/>
  <c r="AD75" i="1"/>
  <c r="AE75" i="1" s="1"/>
  <c r="Y75" i="1"/>
  <c r="Z75" i="1" s="1"/>
  <c r="X75" i="1"/>
  <c r="AI74" i="1"/>
  <c r="AH74" i="1"/>
  <c r="AD74" i="1"/>
  <c r="AE74" i="1" s="1"/>
  <c r="Y74" i="1"/>
  <c r="Z74" i="1" s="1"/>
  <c r="X74" i="1"/>
  <c r="AI73" i="1"/>
  <c r="AH73" i="1"/>
  <c r="AD73" i="1"/>
  <c r="AE73" i="1" s="1"/>
  <c r="Y73" i="1"/>
  <c r="Z73" i="1" s="1"/>
  <c r="X73" i="1"/>
  <c r="AI72" i="1"/>
  <c r="AH72" i="1"/>
  <c r="AE72" i="1"/>
  <c r="AD72" i="1"/>
  <c r="Y72" i="1"/>
  <c r="Z72" i="1" s="1"/>
  <c r="X72" i="1"/>
  <c r="AI71" i="1"/>
  <c r="AH71" i="1"/>
  <c r="AD71" i="1"/>
  <c r="AE71" i="1" s="1"/>
  <c r="Y71" i="1"/>
  <c r="Z71" i="1" s="1"/>
  <c r="X71" i="1"/>
  <c r="AI70" i="1"/>
  <c r="AH70" i="1"/>
  <c r="AE70" i="1"/>
  <c r="AD70" i="1"/>
  <c r="Z70" i="1"/>
  <c r="Y70" i="1"/>
  <c r="X70" i="1"/>
  <c r="AI69" i="1"/>
  <c r="AH69" i="1"/>
  <c r="AD69" i="1"/>
  <c r="AE69" i="1" s="1"/>
  <c r="Y69" i="1"/>
  <c r="Z69" i="1" s="1"/>
  <c r="X69" i="1"/>
  <c r="AI68" i="1"/>
  <c r="AH68" i="1"/>
  <c r="AD68" i="1"/>
  <c r="AE68" i="1" s="1"/>
  <c r="Z68" i="1"/>
  <c r="Y68" i="1"/>
  <c r="X68" i="1"/>
  <c r="AI67" i="1"/>
  <c r="AH67" i="1"/>
  <c r="AD67" i="1"/>
  <c r="AE67" i="1" s="1"/>
  <c r="Y67" i="1"/>
  <c r="Z67" i="1" s="1"/>
  <c r="X67" i="1"/>
  <c r="AI66" i="1"/>
  <c r="AH66" i="1"/>
  <c r="AD66" i="1"/>
  <c r="AE66" i="1" s="1"/>
  <c r="Y66" i="1"/>
  <c r="Z66" i="1" s="1"/>
  <c r="X66" i="1"/>
  <c r="AI65" i="1"/>
  <c r="AH65" i="1"/>
  <c r="AD65" i="1"/>
  <c r="AE65" i="1" s="1"/>
  <c r="Y65" i="1"/>
  <c r="Z65" i="1" s="1"/>
  <c r="X65" i="1"/>
  <c r="AI64" i="1"/>
  <c r="AH64" i="1"/>
  <c r="AE64" i="1"/>
  <c r="AD64" i="1"/>
  <c r="Y64" i="1"/>
  <c r="Z64" i="1" s="1"/>
  <c r="X64" i="1"/>
  <c r="AI63" i="1"/>
  <c r="AH63" i="1"/>
  <c r="AD63" i="1"/>
  <c r="AE63" i="1" s="1"/>
  <c r="Y63" i="1"/>
  <c r="Z63" i="1" s="1"/>
  <c r="X63" i="1"/>
  <c r="AI62" i="1"/>
  <c r="AH62" i="1"/>
  <c r="AE62" i="1"/>
  <c r="AD62" i="1"/>
  <c r="Z62" i="1"/>
  <c r="Y62" i="1"/>
  <c r="X62" i="1"/>
  <c r="AI61" i="1"/>
  <c r="AH61" i="1"/>
  <c r="AE61" i="1"/>
  <c r="Z61" i="1"/>
  <c r="Y61" i="1"/>
  <c r="X61" i="1"/>
  <c r="AI60" i="1"/>
  <c r="AH60" i="1"/>
  <c r="AE60" i="1"/>
  <c r="Y60" i="1"/>
  <c r="Z60" i="1" s="1"/>
  <c r="X60" i="1"/>
  <c r="AI59" i="1"/>
  <c r="AH59" i="1"/>
  <c r="AE59" i="1"/>
  <c r="Y59" i="1"/>
  <c r="Z59" i="1" s="1"/>
  <c r="X59" i="1"/>
  <c r="AI58" i="1"/>
  <c r="AH58" i="1"/>
  <c r="AE58" i="1"/>
  <c r="Z58" i="1"/>
  <c r="Y58" i="1"/>
  <c r="X58" i="1"/>
  <c r="AI57" i="1"/>
  <c r="AH57" i="1"/>
  <c r="AE57" i="1"/>
  <c r="Z57" i="1"/>
  <c r="Y57" i="1"/>
  <c r="X57" i="1"/>
  <c r="AI56" i="1"/>
  <c r="AH56" i="1"/>
  <c r="AE56" i="1"/>
  <c r="Y56" i="1"/>
  <c r="Z56" i="1" s="1"/>
  <c r="X56" i="1"/>
  <c r="AI55" i="1"/>
  <c r="AH55" i="1"/>
  <c r="AE55" i="1"/>
  <c r="Y55" i="1"/>
  <c r="Z55" i="1" s="1"/>
  <c r="X55" i="1"/>
  <c r="AI54" i="1"/>
  <c r="AH54" i="1"/>
  <c r="AE54" i="1"/>
  <c r="Z54" i="1"/>
  <c r="Y54" i="1"/>
  <c r="X54" i="1"/>
  <c r="AI53" i="1"/>
  <c r="AH53" i="1"/>
  <c r="AE53" i="1"/>
  <c r="Z53" i="1"/>
  <c r="Y53" i="1"/>
  <c r="X53" i="1"/>
  <c r="AI52" i="1"/>
  <c r="AH52" i="1"/>
  <c r="AE52" i="1"/>
  <c r="Y52" i="1"/>
  <c r="Z52" i="1" s="1"/>
  <c r="X52" i="1"/>
  <c r="AI51" i="1"/>
  <c r="AH51" i="1"/>
  <c r="AE51" i="1"/>
  <c r="Y51" i="1"/>
  <c r="Z51" i="1" s="1"/>
  <c r="X51" i="1"/>
  <c r="AI50" i="1"/>
  <c r="AH50" i="1"/>
  <c r="AE50" i="1"/>
  <c r="Z50" i="1"/>
  <c r="Y50" i="1"/>
  <c r="X50" i="1"/>
  <c r="AI49" i="1"/>
  <c r="AH49" i="1"/>
  <c r="AE49" i="1"/>
  <c r="Z49" i="1"/>
  <c r="Y49" i="1"/>
  <c r="X49" i="1"/>
  <c r="AI48" i="1"/>
  <c r="AH48" i="1"/>
  <c r="AE48" i="1"/>
  <c r="Y48" i="1"/>
  <c r="Z48" i="1" s="1"/>
  <c r="X48" i="1"/>
  <c r="AI47" i="1"/>
  <c r="AH47" i="1"/>
  <c r="AE47" i="1"/>
  <c r="Y47" i="1"/>
  <c r="Z47" i="1" s="1"/>
  <c r="X47" i="1"/>
  <c r="AI46" i="1"/>
  <c r="AH46" i="1"/>
  <c r="AE46" i="1"/>
  <c r="Z46" i="1"/>
  <c r="Y46" i="1"/>
  <c r="X46" i="1"/>
  <c r="AI45" i="1"/>
  <c r="AH45" i="1"/>
  <c r="AE45" i="1"/>
  <c r="Z45" i="1"/>
  <c r="Y45" i="1"/>
  <c r="X45" i="1"/>
  <c r="AI44" i="1"/>
  <c r="AH44" i="1"/>
  <c r="AE44" i="1"/>
  <c r="Y44" i="1"/>
  <c r="Z44" i="1" s="1"/>
  <c r="X44" i="1"/>
  <c r="AI43" i="1"/>
  <c r="AH43" i="1"/>
  <c r="AE43" i="1"/>
  <c r="Y43" i="1"/>
  <c r="Z43" i="1" s="1"/>
  <c r="X43" i="1"/>
  <c r="AI42" i="1"/>
  <c r="AH42" i="1"/>
  <c r="AE42" i="1"/>
  <c r="Z42" i="1"/>
  <c r="Y42" i="1"/>
  <c r="X42" i="1"/>
  <c r="AI41" i="1"/>
  <c r="AH41" i="1"/>
  <c r="AE41" i="1"/>
  <c r="Z41" i="1"/>
  <c r="Y41" i="1"/>
  <c r="X41" i="1"/>
  <c r="AI40" i="1"/>
  <c r="AH40" i="1"/>
  <c r="AE40" i="1"/>
  <c r="Y40" i="1"/>
  <c r="Z40" i="1" s="1"/>
  <c r="X40" i="1"/>
  <c r="AI39" i="1"/>
  <c r="AH39" i="1"/>
  <c r="AE39" i="1"/>
  <c r="Y39" i="1"/>
  <c r="Z39" i="1" s="1"/>
  <c r="X39" i="1"/>
  <c r="AI38" i="1"/>
  <c r="AH38" i="1"/>
  <c r="AE38" i="1"/>
  <c r="Z38" i="1"/>
  <c r="Y38" i="1"/>
  <c r="X38" i="1"/>
  <c r="AI37" i="1"/>
  <c r="AH37" i="1"/>
  <c r="AE37" i="1"/>
  <c r="Z37" i="1"/>
  <c r="Y37" i="1"/>
  <c r="X37" i="1"/>
  <c r="AI36" i="1"/>
  <c r="AH36" i="1"/>
  <c r="AE36" i="1"/>
  <c r="Y36" i="1"/>
  <c r="Z36" i="1" s="1"/>
  <c r="X36" i="1"/>
  <c r="AI35" i="1"/>
  <c r="AH35" i="1"/>
  <c r="AE35" i="1"/>
  <c r="Y35" i="1"/>
  <c r="Z35" i="1" s="1"/>
  <c r="X35" i="1"/>
  <c r="AI34" i="1"/>
  <c r="AH34" i="1"/>
  <c r="AE34" i="1"/>
  <c r="Y34" i="1"/>
  <c r="Z34" i="1" s="1"/>
  <c r="X34" i="1"/>
  <c r="AI33" i="1"/>
  <c r="AH33" i="1"/>
  <c r="AE33" i="1"/>
  <c r="Z33" i="1"/>
  <c r="Y33" i="1"/>
  <c r="X33" i="1"/>
  <c r="AI32" i="1"/>
  <c r="AH32" i="1"/>
  <c r="AE32" i="1"/>
  <c r="Y32" i="1"/>
  <c r="Z32" i="1" s="1"/>
  <c r="X32" i="1"/>
  <c r="AI31" i="1"/>
  <c r="AH31" i="1"/>
  <c r="AE31" i="1"/>
  <c r="Y31" i="1"/>
  <c r="Z31" i="1" s="1"/>
  <c r="X31" i="1"/>
  <c r="AI30" i="1"/>
  <c r="AH30" i="1"/>
  <c r="AE30" i="1"/>
  <c r="Y30" i="1"/>
  <c r="Z30" i="1" s="1"/>
  <c r="X30" i="1"/>
  <c r="AI29" i="1"/>
  <c r="AH29" i="1"/>
  <c r="AE29" i="1"/>
  <c r="Z29" i="1"/>
  <c r="Y29" i="1"/>
  <c r="X29" i="1"/>
  <c r="AI28" i="1"/>
  <c r="AH28" i="1"/>
  <c r="AE28" i="1"/>
  <c r="Y28" i="1"/>
  <c r="Z28" i="1" s="1"/>
  <c r="X28" i="1"/>
  <c r="AI27" i="1"/>
  <c r="AH27" i="1"/>
  <c r="AE27" i="1"/>
  <c r="Y27" i="1"/>
  <c r="Z27" i="1" s="1"/>
  <c r="X27" i="1"/>
  <c r="AI26" i="1"/>
  <c r="AH26" i="1"/>
  <c r="AE26" i="1"/>
  <c r="Y26" i="1"/>
  <c r="Z26" i="1" s="1"/>
  <c r="X26" i="1"/>
  <c r="AI25" i="1"/>
  <c r="AH25" i="1"/>
  <c r="AE25" i="1"/>
  <c r="Z25" i="1"/>
  <c r="Y25" i="1"/>
  <c r="X25" i="1"/>
  <c r="AI24" i="1"/>
  <c r="AH24" i="1"/>
  <c r="AE24" i="1"/>
  <c r="Y24" i="1"/>
  <c r="Z24" i="1" s="1"/>
  <c r="X24" i="1"/>
  <c r="AI23" i="1"/>
  <c r="AH23" i="1"/>
  <c r="AE23" i="1"/>
  <c r="Y23" i="1"/>
  <c r="Z23" i="1" s="1"/>
  <c r="X23" i="1"/>
  <c r="AI22" i="1"/>
  <c r="AH22" i="1"/>
  <c r="AE22" i="1"/>
  <c r="Y22" i="1"/>
  <c r="Z22" i="1" s="1"/>
  <c r="X22" i="1"/>
  <c r="AI21" i="1"/>
  <c r="AH21" i="1"/>
  <c r="AE21" i="1"/>
  <c r="Z21" i="1"/>
  <c r="Y21" i="1"/>
  <c r="X21" i="1"/>
  <c r="AI20" i="1"/>
  <c r="AH20" i="1"/>
  <c r="AE20" i="1"/>
  <c r="Y20" i="1"/>
  <c r="Z20" i="1" s="1"/>
  <c r="X20" i="1"/>
  <c r="AI19" i="1"/>
  <c r="AH19" i="1"/>
  <c r="AE19" i="1"/>
  <c r="Y19" i="1"/>
  <c r="Z19" i="1" s="1"/>
  <c r="X19" i="1"/>
  <c r="AI18" i="1"/>
  <c r="AH18" i="1"/>
  <c r="AE18" i="1"/>
  <c r="Y18" i="1"/>
  <c r="Z18" i="1" s="1"/>
  <c r="X18" i="1"/>
  <c r="AI17" i="1"/>
  <c r="AH17" i="1"/>
  <c r="AE17" i="1"/>
  <c r="Z17" i="1"/>
  <c r="Y17" i="1"/>
  <c r="X17" i="1"/>
  <c r="AI16" i="1"/>
  <c r="AH16" i="1"/>
  <c r="AE16" i="1"/>
  <c r="Y16" i="1"/>
  <c r="Z16" i="1" s="1"/>
  <c r="X16" i="1"/>
  <c r="AI15" i="1"/>
  <c r="AH15" i="1"/>
  <c r="AE15" i="1"/>
  <c r="Y15" i="1"/>
  <c r="Z15" i="1" s="1"/>
  <c r="X15" i="1"/>
  <c r="AI14" i="1"/>
  <c r="AH14" i="1"/>
  <c r="AE14" i="1"/>
  <c r="Y14" i="1"/>
  <c r="Z14" i="1" s="1"/>
  <c r="X14" i="1"/>
  <c r="AI13" i="1"/>
  <c r="AH13" i="1"/>
  <c r="AE13" i="1"/>
  <c r="Z13" i="1"/>
  <c r="Y13" i="1"/>
  <c r="X13" i="1"/>
  <c r="AI12" i="1"/>
  <c r="AH12" i="1"/>
  <c r="AE12" i="1"/>
  <c r="Y12" i="1"/>
  <c r="Z12" i="1" s="1"/>
  <c r="X12" i="1"/>
  <c r="AI11" i="1"/>
  <c r="AH11" i="1"/>
  <c r="AE11" i="1"/>
  <c r="Y11" i="1"/>
  <c r="Z11" i="1" s="1"/>
  <c r="X11" i="1"/>
  <c r="AI10" i="1"/>
  <c r="AH10" i="1"/>
  <c r="AE10" i="1"/>
  <c r="Y10" i="1"/>
  <c r="Z10" i="1" s="1"/>
  <c r="X10" i="1"/>
  <c r="AI9" i="1"/>
  <c r="AH9" i="1"/>
  <c r="AE9" i="1"/>
  <c r="Z9" i="1"/>
  <c r="Y9" i="1"/>
  <c r="X9" i="1"/>
  <c r="AI8" i="1"/>
  <c r="AH8" i="1"/>
  <c r="AE8" i="1"/>
  <c r="Y8" i="1"/>
  <c r="Z8" i="1" s="1"/>
  <c r="X8" i="1"/>
  <c r="AI7" i="1"/>
  <c r="AH7" i="1"/>
  <c r="AE7" i="1"/>
  <c r="Y7" i="1"/>
  <c r="Z7" i="1" s="1"/>
  <c r="X7" i="1"/>
  <c r="AI6" i="1"/>
  <c r="AH6" i="1"/>
  <c r="AE6" i="1"/>
  <c r="Y6" i="1"/>
  <c r="Z6" i="1" s="1"/>
  <c r="X6" i="1"/>
  <c r="AI5" i="1"/>
  <c r="AH5" i="1"/>
  <c r="AE5" i="1"/>
  <c r="Z5" i="1"/>
  <c r="Y5" i="1"/>
  <c r="X5" i="1"/>
  <c r="AI4" i="1"/>
  <c r="AH4" i="1"/>
  <c r="AE4" i="1"/>
  <c r="Y4" i="1"/>
  <c r="Z4" i="1" s="1"/>
  <c r="X4" i="1"/>
  <c r="AI3" i="1"/>
  <c r="AH3" i="1"/>
  <c r="AE3" i="1"/>
  <c r="Y3" i="1"/>
  <c r="Z3" i="1" s="1"/>
  <c r="X3" i="1"/>
  <c r="AI2" i="1"/>
  <c r="AH2" i="1"/>
  <c r="AE2" i="1"/>
  <c r="Y2" i="1"/>
  <c r="Z2" i="1" s="1"/>
  <c r="X2" i="1"/>
  <c r="AJ248" i="2"/>
  <c r="AI248" i="2"/>
  <c r="AF248" i="2"/>
  <c r="AC248" i="2"/>
  <c r="AB248" i="2"/>
  <c r="Z248" i="2"/>
  <c r="AJ247" i="2"/>
  <c r="AI247" i="2"/>
  <c r="AC247" i="2"/>
  <c r="AB247" i="2"/>
  <c r="Z247" i="2"/>
  <c r="AJ246" i="2"/>
  <c r="AI246" i="2"/>
  <c r="AC246" i="2"/>
  <c r="AB246" i="2"/>
  <c r="Z246" i="2"/>
  <c r="AJ245" i="2"/>
  <c r="AI245" i="2"/>
  <c r="AC245" i="2"/>
  <c r="AB245" i="2"/>
  <c r="Z245" i="2"/>
  <c r="AJ244" i="2"/>
  <c r="AI244" i="2"/>
  <c r="AC244" i="2"/>
  <c r="Z244" i="2" s="1"/>
  <c r="AB244" i="2"/>
  <c r="AJ243" i="2"/>
  <c r="AI243" i="2"/>
  <c r="AC243" i="2"/>
  <c r="AB243" i="2"/>
  <c r="Z243" i="2"/>
  <c r="AJ242" i="2"/>
  <c r="AI242" i="2"/>
  <c r="AC242" i="2"/>
  <c r="Z242" i="2" s="1"/>
  <c r="AB242" i="2"/>
  <c r="AJ241" i="2"/>
  <c r="AI241" i="2"/>
  <c r="AC241" i="2"/>
  <c r="Z241" i="2" s="1"/>
  <c r="AB241" i="2"/>
  <c r="AJ240" i="2"/>
  <c r="AI240" i="2"/>
  <c r="AC240" i="2"/>
  <c r="AB240" i="2"/>
  <c r="Z240" i="2"/>
  <c r="AJ239" i="2"/>
  <c r="AI239" i="2"/>
  <c r="AC239" i="2"/>
  <c r="AB239" i="2"/>
  <c r="Z239" i="2"/>
  <c r="AJ238" i="2"/>
  <c r="AI238" i="2"/>
  <c r="AC238" i="2"/>
  <c r="AB238" i="2"/>
  <c r="Z238" i="2"/>
  <c r="AJ237" i="2"/>
  <c r="AI237" i="2"/>
  <c r="AF237" i="2"/>
  <c r="AC237" i="2"/>
  <c r="AB237" i="2"/>
  <c r="Z237" i="2"/>
  <c r="AJ236" i="2"/>
  <c r="AI236" i="2"/>
  <c r="AC236" i="2"/>
  <c r="AB236" i="2"/>
  <c r="Z236" i="2"/>
  <c r="AJ235" i="2"/>
  <c r="AI235" i="2"/>
  <c r="AC235" i="2"/>
  <c r="AB235" i="2"/>
  <c r="Z235" i="2"/>
  <c r="AJ234" i="2"/>
  <c r="AI234" i="2"/>
  <c r="AC234" i="2"/>
  <c r="AB234" i="2"/>
  <c r="Z234" i="2"/>
  <c r="AJ233" i="2"/>
  <c r="AI233" i="2"/>
  <c r="AC233" i="2"/>
  <c r="Z233" i="2" s="1"/>
  <c r="AB233" i="2"/>
  <c r="AJ232" i="2"/>
  <c r="AI232" i="2"/>
  <c r="AC232" i="2"/>
  <c r="AB232" i="2"/>
  <c r="Z232" i="2"/>
  <c r="AJ231" i="2"/>
  <c r="AI231" i="2"/>
  <c r="AC231" i="2"/>
  <c r="Z231" i="2" s="1"/>
  <c r="AB231" i="2"/>
  <c r="AJ230" i="2"/>
  <c r="AI230" i="2"/>
  <c r="AC230" i="2"/>
  <c r="Z230" i="2" s="1"/>
  <c r="AB230" i="2"/>
  <c r="AJ229" i="2"/>
  <c r="AI229" i="2"/>
  <c r="AF229" i="2"/>
  <c r="AC229" i="2"/>
  <c r="AB229" i="2"/>
  <c r="Z229" i="2"/>
  <c r="AJ228" i="2"/>
  <c r="AI228" i="2"/>
  <c r="AC228" i="2"/>
  <c r="Z228" i="2" s="1"/>
  <c r="AB228" i="2"/>
  <c r="AJ227" i="2"/>
  <c r="AI227" i="2"/>
  <c r="AF227" i="2"/>
  <c r="AC227" i="2"/>
  <c r="Z227" i="2" s="1"/>
  <c r="AB227" i="2"/>
  <c r="AJ226" i="2"/>
  <c r="AI226" i="2"/>
  <c r="AC226" i="2"/>
  <c r="AB226" i="2"/>
  <c r="Z226" i="2"/>
  <c r="AJ225" i="2"/>
  <c r="AI225" i="2"/>
  <c r="AC225" i="2"/>
  <c r="Z225" i="2" s="1"/>
  <c r="AB225" i="2"/>
  <c r="AJ224" i="2"/>
  <c r="AI224" i="2"/>
  <c r="AC224" i="2"/>
  <c r="Z224" i="2" s="1"/>
  <c r="AB224" i="2"/>
  <c r="AJ223" i="2"/>
  <c r="AI223" i="2"/>
  <c r="AC223" i="2"/>
  <c r="AB223" i="2"/>
  <c r="Z223" i="2"/>
  <c r="AJ222" i="2"/>
  <c r="AI222" i="2"/>
  <c r="AC222" i="2"/>
  <c r="AB222" i="2"/>
  <c r="Z222" i="2"/>
  <c r="AJ221" i="2"/>
  <c r="AI221" i="2"/>
  <c r="AC221" i="2"/>
  <c r="AB221" i="2"/>
  <c r="Z221" i="2"/>
  <c r="AJ220" i="2"/>
  <c r="AI220" i="2"/>
  <c r="AC220" i="2"/>
  <c r="AB220" i="2"/>
  <c r="Z220" i="2"/>
  <c r="AJ219" i="2"/>
  <c r="AI219" i="2"/>
  <c r="AC219" i="2"/>
  <c r="Z219" i="2" s="1"/>
  <c r="AB219" i="2"/>
  <c r="AJ218" i="2"/>
  <c r="AI218" i="2"/>
  <c r="AC218" i="2"/>
  <c r="AB218" i="2"/>
  <c r="Z218" i="2"/>
  <c r="AJ217" i="2"/>
  <c r="AI217" i="2"/>
  <c r="AF217" i="2"/>
  <c r="AC217" i="2"/>
  <c r="AB217" i="2"/>
  <c r="Z217" i="2"/>
  <c r="AJ216" i="2"/>
  <c r="AI216" i="2"/>
  <c r="AF216" i="2"/>
  <c r="AC216" i="2"/>
  <c r="AB216" i="2"/>
  <c r="Z216" i="2"/>
  <c r="AJ215" i="2"/>
  <c r="AI215" i="2"/>
  <c r="AC215" i="2"/>
  <c r="AB215" i="2"/>
  <c r="Z215" i="2"/>
  <c r="AJ214" i="2"/>
  <c r="AI214" i="2"/>
  <c r="AC214" i="2"/>
  <c r="AB214" i="2"/>
  <c r="Z214" i="2"/>
  <c r="AJ213" i="2"/>
  <c r="AI213" i="2"/>
  <c r="AC213" i="2"/>
  <c r="Z213" i="2" s="1"/>
  <c r="AB213" i="2"/>
  <c r="AJ212" i="2"/>
  <c r="AI212" i="2"/>
  <c r="AC212" i="2"/>
  <c r="AB212" i="2"/>
  <c r="Z212" i="2"/>
  <c r="AJ211" i="2"/>
  <c r="AI211" i="2"/>
  <c r="AF211" i="2"/>
  <c r="AC211" i="2"/>
  <c r="AB211" i="2"/>
  <c r="Z211" i="2"/>
  <c r="AJ210" i="2"/>
  <c r="AI210" i="2"/>
  <c r="AC210" i="2"/>
  <c r="Z210" i="2" s="1"/>
  <c r="AB210" i="2"/>
  <c r="AJ209" i="2"/>
  <c r="AI209" i="2"/>
  <c r="AF209" i="2"/>
  <c r="AC209" i="2"/>
  <c r="AB209" i="2"/>
  <c r="Z209" i="2"/>
  <c r="AJ208" i="2"/>
  <c r="AI208" i="2"/>
  <c r="AC208" i="2"/>
  <c r="AB208" i="2"/>
  <c r="Z208" i="2"/>
  <c r="AJ207" i="2"/>
  <c r="AI207" i="2"/>
  <c r="AC207" i="2"/>
  <c r="Z207" i="2" s="1"/>
  <c r="AB207" i="2"/>
  <c r="AJ206" i="2"/>
  <c r="AI206" i="2"/>
  <c r="AC206" i="2"/>
  <c r="AB206" i="2"/>
  <c r="Z206" i="2"/>
  <c r="AJ205" i="2"/>
  <c r="AI205" i="2"/>
  <c r="AC205" i="2"/>
  <c r="AB205" i="2"/>
  <c r="Z205" i="2" s="1"/>
  <c r="AJ204" i="2"/>
  <c r="AI204" i="2"/>
  <c r="AC204" i="2"/>
  <c r="Z204" i="2" s="1"/>
  <c r="AB204" i="2"/>
  <c r="AJ203" i="2"/>
  <c r="AI203" i="2"/>
  <c r="AC203" i="2"/>
  <c r="AB203" i="2"/>
  <c r="Z203" i="2"/>
  <c r="AJ202" i="2"/>
  <c r="AI202" i="2"/>
  <c r="AF202" i="2"/>
  <c r="AC202" i="2"/>
  <c r="AB202" i="2"/>
  <c r="Z202" i="2" s="1"/>
  <c r="AJ201" i="2"/>
  <c r="AI201" i="2"/>
  <c r="AC201" i="2"/>
  <c r="Z201" i="2" s="1"/>
  <c r="AB201" i="2"/>
  <c r="AJ200" i="2"/>
  <c r="AI200" i="2"/>
  <c r="AC200" i="2"/>
  <c r="AB200" i="2"/>
  <c r="Z200" i="2"/>
  <c r="AJ199" i="2"/>
  <c r="AI199" i="2"/>
  <c r="AF199" i="2"/>
  <c r="AC199" i="2"/>
  <c r="AB199" i="2"/>
  <c r="Z199" i="2" s="1"/>
  <c r="AJ198" i="2"/>
  <c r="AI198" i="2"/>
  <c r="AC198" i="2"/>
  <c r="Z198" i="2" s="1"/>
  <c r="AB198" i="2"/>
  <c r="AJ197" i="2"/>
  <c r="AI197" i="2"/>
  <c r="AF197" i="2"/>
  <c r="AC197" i="2"/>
  <c r="AB197" i="2"/>
  <c r="Z197" i="2"/>
  <c r="AJ196" i="2"/>
  <c r="AI196" i="2"/>
  <c r="AC196" i="2"/>
  <c r="Z196" i="2" s="1"/>
  <c r="AB196" i="2"/>
  <c r="AJ195" i="2"/>
  <c r="AI195" i="2"/>
  <c r="AF195" i="2"/>
  <c r="AC195" i="2"/>
  <c r="Z195" i="2" s="1"/>
  <c r="AB195" i="2"/>
  <c r="AJ194" i="2"/>
  <c r="AI194" i="2"/>
  <c r="AF194" i="2"/>
  <c r="AC194" i="2"/>
  <c r="AB194" i="2"/>
  <c r="Z194" i="2"/>
  <c r="AJ193" i="2"/>
  <c r="AI193" i="2"/>
  <c r="AC193" i="2"/>
  <c r="AB193" i="2"/>
  <c r="Z193" i="2"/>
  <c r="AJ192" i="2"/>
  <c r="AI192" i="2"/>
  <c r="AC192" i="2"/>
  <c r="Z192" i="2" s="1"/>
  <c r="AB192" i="2"/>
  <c r="AJ191" i="2"/>
  <c r="AI191" i="2"/>
  <c r="AC191" i="2"/>
  <c r="AB191" i="2"/>
  <c r="Z191" i="2"/>
  <c r="AJ190" i="2"/>
  <c r="AI190" i="2"/>
  <c r="AC190" i="2"/>
  <c r="AB190" i="2"/>
  <c r="Z190" i="2" s="1"/>
  <c r="AJ189" i="2"/>
  <c r="AI189" i="2"/>
  <c r="AC189" i="2"/>
  <c r="Z189" i="2" s="1"/>
  <c r="AB189" i="2"/>
  <c r="AJ188" i="2"/>
  <c r="AI188" i="2"/>
  <c r="AF188" i="2"/>
  <c r="AC188" i="2"/>
  <c r="AB188" i="2"/>
  <c r="Z188" i="2"/>
  <c r="AJ187" i="2"/>
  <c r="AI187" i="2"/>
  <c r="AC187" i="2"/>
  <c r="AB187" i="2"/>
  <c r="Z187" i="2" s="1"/>
  <c r="AJ186" i="2"/>
  <c r="AI186" i="2"/>
  <c r="AC186" i="2"/>
  <c r="Z186" i="2" s="1"/>
  <c r="AB186" i="2"/>
  <c r="AJ185" i="2"/>
  <c r="AI185" i="2"/>
  <c r="AC185" i="2"/>
  <c r="AB185" i="2"/>
  <c r="Z185" i="2"/>
  <c r="AJ184" i="2"/>
  <c r="AI184" i="2"/>
  <c r="AC184" i="2"/>
  <c r="AB184" i="2"/>
  <c r="Z184" i="2"/>
  <c r="AJ183" i="2"/>
  <c r="AI183" i="2"/>
  <c r="AC183" i="2"/>
  <c r="AB183" i="2"/>
  <c r="Z183" i="2"/>
  <c r="AJ182" i="2"/>
  <c r="AI182" i="2"/>
  <c r="AF182" i="2"/>
  <c r="AC182" i="2"/>
  <c r="AB182" i="2"/>
  <c r="Z182" i="2"/>
  <c r="AJ181" i="2"/>
  <c r="AI181" i="2"/>
  <c r="AC181" i="2"/>
  <c r="AB181" i="2"/>
  <c r="Z181" i="2"/>
  <c r="AJ180" i="2"/>
  <c r="AI180" i="2"/>
  <c r="AF180" i="2"/>
  <c r="AC180" i="2"/>
  <c r="Z180" i="2" s="1"/>
  <c r="AB180" i="2"/>
  <c r="AJ179" i="2"/>
  <c r="AI179" i="2"/>
  <c r="AC179" i="2"/>
  <c r="AB179" i="2"/>
  <c r="Z179" i="2"/>
  <c r="AJ178" i="2"/>
  <c r="AI178" i="2"/>
  <c r="AC178" i="2"/>
  <c r="AB178" i="2"/>
  <c r="Z178" i="2"/>
  <c r="AJ177" i="2"/>
  <c r="AI177" i="2"/>
  <c r="AC177" i="2"/>
  <c r="AB177" i="2"/>
  <c r="Z177" i="2"/>
  <c r="AJ176" i="2"/>
  <c r="AI176" i="2"/>
  <c r="AC176" i="2"/>
  <c r="AB176" i="2"/>
  <c r="Z176" i="2"/>
  <c r="AJ175" i="2"/>
  <c r="AI175" i="2"/>
  <c r="AC175" i="2"/>
  <c r="Z175" i="2" s="1"/>
  <c r="AB175" i="2"/>
  <c r="AJ174" i="2"/>
  <c r="AI174" i="2"/>
  <c r="AC174" i="2"/>
  <c r="AB174" i="2"/>
  <c r="Z174" i="2"/>
  <c r="AJ173" i="2"/>
  <c r="AI173" i="2"/>
  <c r="AC173" i="2"/>
  <c r="AB173" i="2"/>
  <c r="Z173" i="2" s="1"/>
  <c r="AJ172" i="2"/>
  <c r="AI172" i="2"/>
  <c r="AC172" i="2"/>
  <c r="Z172" i="2" s="1"/>
  <c r="AB172" i="2"/>
  <c r="AJ171" i="2"/>
  <c r="AI171" i="2"/>
  <c r="AC171" i="2"/>
  <c r="AB171" i="2"/>
  <c r="Z171" i="2"/>
  <c r="AJ170" i="2"/>
  <c r="AI170" i="2"/>
  <c r="AC170" i="2"/>
  <c r="AB170" i="2"/>
  <c r="Z170" i="2"/>
  <c r="AJ169" i="2"/>
  <c r="AI169" i="2"/>
  <c r="AC169" i="2"/>
  <c r="AB169" i="2"/>
  <c r="Z169" i="2"/>
  <c r="AJ168" i="2"/>
  <c r="AI168" i="2"/>
  <c r="AC168" i="2"/>
  <c r="AB168" i="2"/>
  <c r="Z168" i="2"/>
  <c r="AJ167" i="2"/>
  <c r="AI167" i="2"/>
  <c r="AF167" i="2"/>
  <c r="AC167" i="2"/>
  <c r="AB167" i="2"/>
  <c r="Z167" i="2"/>
  <c r="AJ166" i="2"/>
  <c r="AI166" i="2"/>
  <c r="AF166" i="2"/>
  <c r="AC166" i="2"/>
  <c r="Z166" i="2" s="1"/>
  <c r="AB166" i="2"/>
  <c r="AJ165" i="2"/>
  <c r="AI165" i="2"/>
  <c r="AC165" i="2"/>
  <c r="AB165" i="2"/>
  <c r="Z165" i="2"/>
  <c r="AJ164" i="2"/>
  <c r="AI164" i="2"/>
  <c r="AC164" i="2"/>
  <c r="AB164" i="2"/>
  <c r="Z164" i="2"/>
  <c r="AJ163" i="2"/>
  <c r="AI163" i="2"/>
  <c r="AC163" i="2"/>
  <c r="AB163" i="2"/>
  <c r="Z163" i="2"/>
  <c r="AJ162" i="2"/>
  <c r="AI162" i="2"/>
  <c r="AC162" i="2"/>
  <c r="AB162" i="2"/>
  <c r="Z162" i="2"/>
  <c r="AJ161" i="2"/>
  <c r="AI161" i="2"/>
  <c r="AC161" i="2"/>
  <c r="Z161" i="2" s="1"/>
  <c r="AB161" i="2"/>
  <c r="AJ160" i="2"/>
  <c r="AI160" i="2"/>
  <c r="AF160" i="2"/>
  <c r="AC160" i="2"/>
  <c r="AB160" i="2"/>
  <c r="Z160" i="2"/>
  <c r="AJ159" i="2"/>
  <c r="AI159" i="2"/>
  <c r="AC159" i="2"/>
  <c r="AB159" i="2"/>
  <c r="Z159" i="2"/>
  <c r="AJ158" i="2"/>
  <c r="AI158" i="2"/>
  <c r="AC158" i="2"/>
  <c r="Z158" i="2" s="1"/>
  <c r="AB158" i="2"/>
  <c r="AJ157" i="2"/>
  <c r="AI157" i="2"/>
  <c r="AC157" i="2"/>
  <c r="AB157" i="2"/>
  <c r="Z157" i="2"/>
  <c r="AJ156" i="2"/>
  <c r="AI156" i="2"/>
  <c r="AC156" i="2"/>
  <c r="Z156" i="2" s="1"/>
  <c r="AB156" i="2"/>
  <c r="AJ155" i="2"/>
  <c r="AI155" i="2"/>
  <c r="AC155" i="2"/>
  <c r="Z155" i="2" s="1"/>
  <c r="AB155" i="2"/>
  <c r="AJ154" i="2"/>
  <c r="AI154" i="2"/>
  <c r="AC154" i="2"/>
  <c r="AB154" i="2"/>
  <c r="Z154" i="2"/>
  <c r="AJ153" i="2"/>
  <c r="AI153" i="2"/>
  <c r="AF153" i="2"/>
  <c r="AC153" i="2"/>
  <c r="Z153" i="2" s="1"/>
  <c r="AB153" i="2"/>
  <c r="AJ152" i="2"/>
  <c r="AI152" i="2"/>
  <c r="AC152" i="2"/>
  <c r="Z152" i="2" s="1"/>
  <c r="AB152" i="2"/>
  <c r="AJ151" i="2"/>
  <c r="AI151" i="2"/>
  <c r="AC151" i="2"/>
  <c r="AB151" i="2"/>
  <c r="Z151" i="2"/>
  <c r="AJ150" i="2"/>
  <c r="AI150" i="2"/>
  <c r="AC150" i="2"/>
  <c r="AB150" i="2"/>
  <c r="Z150" i="2"/>
  <c r="AJ149" i="2"/>
  <c r="AI149" i="2"/>
  <c r="AC149" i="2"/>
  <c r="AB149" i="2"/>
  <c r="Z149" i="2"/>
  <c r="AJ148" i="2"/>
  <c r="AI148" i="2"/>
  <c r="AF148" i="2"/>
  <c r="AC148" i="2"/>
  <c r="AB148" i="2"/>
  <c r="Z148" i="2"/>
  <c r="AJ147" i="2"/>
  <c r="AI147" i="2"/>
  <c r="AC147" i="2"/>
  <c r="AB147" i="2"/>
  <c r="Z147" i="2"/>
  <c r="AJ146" i="2"/>
  <c r="AI146" i="2"/>
  <c r="AF146" i="2"/>
  <c r="AC146" i="2"/>
  <c r="Z146" i="2" s="1"/>
  <c r="AB146" i="2"/>
  <c r="AJ145" i="2"/>
  <c r="AI145" i="2"/>
  <c r="AC145" i="2"/>
  <c r="AB145" i="2"/>
  <c r="Z145" i="2"/>
  <c r="AJ144" i="2"/>
  <c r="AI144" i="2"/>
  <c r="AC144" i="2"/>
  <c r="AB144" i="2"/>
  <c r="Z144" i="2"/>
  <c r="AJ143" i="2"/>
  <c r="AI143" i="2"/>
  <c r="AC143" i="2"/>
  <c r="AB143" i="2"/>
  <c r="Z143" i="2"/>
  <c r="AJ142" i="2"/>
  <c r="AI142" i="2"/>
  <c r="AC142" i="2"/>
  <c r="AB142" i="2"/>
  <c r="Z142" i="2"/>
  <c r="AJ141" i="2"/>
  <c r="AI141" i="2"/>
  <c r="AF141" i="2"/>
  <c r="AC141" i="2"/>
  <c r="AB141" i="2"/>
  <c r="Z141" i="2"/>
  <c r="AJ140" i="2"/>
  <c r="AI140" i="2"/>
  <c r="AC140" i="2"/>
  <c r="AB140" i="2"/>
  <c r="Z140" i="2"/>
  <c r="AJ139" i="2"/>
  <c r="AI139" i="2"/>
  <c r="AC139" i="2"/>
  <c r="AB139" i="2"/>
  <c r="Z139" i="2"/>
  <c r="AJ138" i="2"/>
  <c r="AI138" i="2"/>
  <c r="AC138" i="2"/>
  <c r="Z138" i="2" s="1"/>
  <c r="AB138" i="2"/>
  <c r="AJ137" i="2"/>
  <c r="AI137" i="2"/>
  <c r="AC137" i="2"/>
  <c r="AB137" i="2"/>
  <c r="Z137" i="2"/>
  <c r="AJ136" i="2"/>
  <c r="AI136" i="2"/>
  <c r="AF136" i="2"/>
  <c r="AC136" i="2"/>
  <c r="AB136" i="2"/>
  <c r="Z136" i="2"/>
  <c r="AJ135" i="2"/>
  <c r="AI135" i="2"/>
  <c r="AC135" i="2"/>
  <c r="Z135" i="2" s="1"/>
  <c r="AB135" i="2"/>
  <c r="AJ134" i="2"/>
  <c r="AI134" i="2"/>
  <c r="AC134" i="2"/>
  <c r="AB134" i="2"/>
  <c r="Z134" i="2"/>
  <c r="AJ133" i="2"/>
  <c r="AI133" i="2"/>
  <c r="AC133" i="2"/>
  <c r="Z133" i="2" s="1"/>
  <c r="AB133" i="2"/>
  <c r="AJ132" i="2"/>
  <c r="AI132" i="2"/>
  <c r="AC132" i="2"/>
  <c r="Z132" i="2" s="1"/>
  <c r="AB132" i="2"/>
  <c r="AJ131" i="2"/>
  <c r="AI131" i="2"/>
  <c r="AC131" i="2"/>
  <c r="AB131" i="2"/>
  <c r="Z131" i="2"/>
  <c r="AJ130" i="2"/>
  <c r="AI130" i="2"/>
  <c r="AC130" i="2"/>
  <c r="AB130" i="2"/>
  <c r="Z130" i="2"/>
  <c r="AJ129" i="2"/>
  <c r="AI129" i="2"/>
  <c r="AC129" i="2"/>
  <c r="AB129" i="2"/>
  <c r="Z129" i="2"/>
  <c r="AJ128" i="2"/>
  <c r="AI128" i="2"/>
  <c r="AC128" i="2"/>
  <c r="AB128" i="2"/>
  <c r="Z128" i="2"/>
  <c r="AJ127" i="2"/>
  <c r="AI127" i="2"/>
  <c r="AC127" i="2"/>
  <c r="Z127" i="2" s="1"/>
  <c r="AB127" i="2"/>
  <c r="AJ126" i="2"/>
  <c r="AI126" i="2"/>
  <c r="AC126" i="2"/>
  <c r="AB126" i="2"/>
  <c r="Z126" i="2"/>
  <c r="AJ125" i="2"/>
  <c r="AI125" i="2"/>
  <c r="AC125" i="2"/>
  <c r="Z125" i="2" s="1"/>
  <c r="AB125" i="2"/>
  <c r="AJ124" i="2"/>
  <c r="AI124" i="2"/>
  <c r="AC124" i="2"/>
  <c r="Z124" i="2" s="1"/>
  <c r="AB124" i="2"/>
  <c r="AJ123" i="2"/>
  <c r="AI123" i="2"/>
  <c r="AC123" i="2"/>
  <c r="AB123" i="2"/>
  <c r="Z123" i="2"/>
  <c r="AJ122" i="2"/>
  <c r="AI122" i="2"/>
  <c r="AC122" i="2"/>
  <c r="AB122" i="2"/>
  <c r="Z122" i="2"/>
  <c r="AJ121" i="2"/>
  <c r="AI121" i="2"/>
  <c r="AC121" i="2"/>
  <c r="AB121" i="2"/>
  <c r="Z121" i="2"/>
  <c r="AJ120" i="2"/>
  <c r="AI120" i="2"/>
  <c r="AC120" i="2"/>
  <c r="AB120" i="2"/>
  <c r="Z120" i="2"/>
  <c r="AJ119" i="2"/>
  <c r="AI119" i="2"/>
  <c r="AC119" i="2"/>
  <c r="Z119" i="2" s="1"/>
  <c r="AB119" i="2"/>
  <c r="AJ118" i="2"/>
  <c r="AI118" i="2"/>
  <c r="AC118" i="2"/>
  <c r="AB118" i="2"/>
  <c r="Z118" i="2"/>
  <c r="AJ117" i="2"/>
  <c r="AI117" i="2"/>
  <c r="AF117" i="2"/>
  <c r="AC117" i="2"/>
  <c r="AB117" i="2"/>
  <c r="Z117" i="2"/>
  <c r="AJ116" i="2"/>
  <c r="AI116" i="2"/>
  <c r="AC116" i="2"/>
  <c r="Z116" i="2" s="1"/>
  <c r="AB116" i="2"/>
  <c r="AJ115" i="2"/>
  <c r="AI115" i="2"/>
  <c r="AC115" i="2"/>
  <c r="AB115" i="2"/>
  <c r="Z115" i="2"/>
  <c r="AJ114" i="2"/>
  <c r="AI114" i="2"/>
  <c r="AC114" i="2"/>
  <c r="AB114" i="2"/>
  <c r="Z114" i="2" s="1"/>
  <c r="AJ113" i="2"/>
  <c r="AI113" i="2"/>
  <c r="AC113" i="2"/>
  <c r="Z113" i="2" s="1"/>
  <c r="AB113" i="2"/>
  <c r="AJ112" i="2"/>
  <c r="AI112" i="2"/>
  <c r="AC112" i="2"/>
  <c r="AB112" i="2"/>
  <c r="Z112" i="2"/>
  <c r="AJ111" i="2"/>
  <c r="AI111" i="2"/>
  <c r="AC111" i="2"/>
  <c r="AB111" i="2"/>
  <c r="Z111" i="2"/>
  <c r="AJ110" i="2"/>
  <c r="AI110" i="2"/>
  <c r="AC110" i="2"/>
  <c r="AB110" i="2"/>
  <c r="Z110" i="2"/>
  <c r="AJ109" i="2"/>
  <c r="AI109" i="2"/>
  <c r="AC109" i="2"/>
  <c r="AB109" i="2"/>
  <c r="Z109" i="2"/>
  <c r="AJ108" i="2"/>
  <c r="AI108" i="2"/>
  <c r="AC108" i="2"/>
  <c r="Z108" i="2" s="1"/>
  <c r="AB108" i="2"/>
  <c r="AJ107" i="2"/>
  <c r="AI107" i="2"/>
  <c r="AC107" i="2"/>
  <c r="AB107" i="2"/>
  <c r="Z107" i="2"/>
  <c r="AJ106" i="2"/>
  <c r="AI106" i="2"/>
  <c r="AF106" i="2"/>
  <c r="AC106" i="2"/>
  <c r="AB106" i="2"/>
  <c r="Z106" i="2"/>
  <c r="AJ105" i="2"/>
  <c r="AI105" i="2"/>
  <c r="AF105" i="2"/>
  <c r="AC105" i="2"/>
  <c r="AB105" i="2"/>
  <c r="Z105" i="2"/>
  <c r="AJ104" i="2"/>
  <c r="AI104" i="2"/>
  <c r="AF104" i="2"/>
  <c r="AC104" i="2"/>
  <c r="Z104" i="2" s="1"/>
  <c r="AB104" i="2"/>
  <c r="AJ103" i="2"/>
  <c r="AI103" i="2"/>
  <c r="AF103" i="2"/>
  <c r="AC103" i="2"/>
  <c r="AB103" i="2"/>
  <c r="Z103" i="2"/>
  <c r="AJ102" i="2"/>
  <c r="AI102" i="2"/>
  <c r="AF102" i="2"/>
  <c r="AC102" i="2"/>
  <c r="AB102" i="2"/>
  <c r="Z102" i="2"/>
  <c r="AJ101" i="2"/>
  <c r="AI101" i="2"/>
  <c r="AC101" i="2"/>
  <c r="Z101" i="2" s="1"/>
  <c r="AB101" i="2"/>
  <c r="AJ100" i="2"/>
  <c r="AI100" i="2"/>
  <c r="AC100" i="2"/>
  <c r="AB100" i="2"/>
  <c r="Z100" i="2"/>
  <c r="AJ99" i="2"/>
  <c r="AI99" i="2"/>
  <c r="AC99" i="2"/>
  <c r="AB99" i="2"/>
  <c r="Z99" i="2" s="1"/>
  <c r="AJ98" i="2"/>
  <c r="AI98" i="2"/>
  <c r="AC98" i="2"/>
  <c r="Z98" i="2" s="1"/>
  <c r="AB98" i="2"/>
  <c r="AJ97" i="2"/>
  <c r="AI97" i="2"/>
  <c r="AC97" i="2"/>
  <c r="AB97" i="2"/>
  <c r="Z97" i="2"/>
  <c r="AJ96" i="2"/>
  <c r="AI96" i="2"/>
  <c r="AC96" i="2"/>
  <c r="AB96" i="2"/>
  <c r="Z96" i="2"/>
  <c r="AJ95" i="2"/>
  <c r="AI95" i="2"/>
  <c r="AF95" i="2"/>
  <c r="AC95" i="2"/>
  <c r="Z95" i="2" s="1"/>
  <c r="AB95" i="2"/>
  <c r="AJ94" i="2"/>
  <c r="AI94" i="2"/>
  <c r="AC94" i="2"/>
  <c r="AB94" i="2"/>
  <c r="Z94" i="2"/>
  <c r="AJ93" i="2"/>
  <c r="AI93" i="2"/>
  <c r="AC93" i="2"/>
  <c r="AB93" i="2"/>
  <c r="Z93" i="2"/>
  <c r="AJ92" i="2"/>
  <c r="AI92" i="2"/>
  <c r="AC92" i="2"/>
  <c r="AB92" i="2"/>
  <c r="Z92" i="2"/>
  <c r="AJ91" i="2"/>
  <c r="AI91" i="2"/>
  <c r="AC91" i="2"/>
  <c r="AB91" i="2"/>
  <c r="Z91" i="2"/>
  <c r="AJ90" i="2"/>
  <c r="AI90" i="2"/>
  <c r="AC90" i="2"/>
  <c r="Z90" i="2" s="1"/>
  <c r="AB90" i="2"/>
  <c r="AJ89" i="2"/>
  <c r="AI89" i="2"/>
  <c r="AC89" i="2"/>
  <c r="AB89" i="2"/>
  <c r="Z89" i="2"/>
  <c r="AJ88" i="2"/>
  <c r="AI88" i="2"/>
  <c r="AF88" i="2"/>
  <c r="AC88" i="2"/>
  <c r="AB88" i="2"/>
  <c r="Z88" i="2"/>
  <c r="AJ87" i="2"/>
  <c r="AI87" i="2"/>
  <c r="AC87" i="2"/>
  <c r="Z87" i="2" s="1"/>
  <c r="AB87" i="2"/>
  <c r="AJ86" i="2"/>
  <c r="AI86" i="2"/>
  <c r="AC86" i="2"/>
  <c r="AB86" i="2"/>
  <c r="Z86" i="2"/>
  <c r="AJ85" i="2"/>
  <c r="AI85" i="2"/>
  <c r="AC85" i="2"/>
  <c r="AB85" i="2"/>
  <c r="Z85" i="2" s="1"/>
  <c r="AJ84" i="2"/>
  <c r="AI84" i="2"/>
  <c r="AC84" i="2"/>
  <c r="Z84" i="2" s="1"/>
  <c r="AB84" i="2"/>
  <c r="AJ83" i="2"/>
  <c r="AI83" i="2"/>
  <c r="AC83" i="2"/>
  <c r="AB83" i="2"/>
  <c r="Z83" i="2"/>
  <c r="AJ82" i="2"/>
  <c r="AI82" i="2"/>
  <c r="AC82" i="2"/>
  <c r="AB82" i="2"/>
  <c r="Z82" i="2"/>
  <c r="AJ81" i="2"/>
  <c r="AI81" i="2"/>
  <c r="AF81" i="2"/>
  <c r="AC81" i="2"/>
  <c r="Z81" i="2" s="1"/>
  <c r="AB81" i="2"/>
  <c r="AJ80" i="2"/>
  <c r="AI80" i="2"/>
  <c r="AC80" i="2"/>
  <c r="AB80" i="2"/>
  <c r="Z80" i="2"/>
  <c r="AJ79" i="2"/>
  <c r="AI79" i="2"/>
  <c r="AC79" i="2"/>
  <c r="AB79" i="2"/>
  <c r="Z79" i="2"/>
  <c r="AJ78" i="2"/>
  <c r="AI78" i="2"/>
  <c r="AC78" i="2"/>
  <c r="AB78" i="2"/>
  <c r="Z78" i="2"/>
  <c r="AJ77" i="2"/>
  <c r="AI77" i="2"/>
  <c r="AC77" i="2"/>
  <c r="AB77" i="2"/>
  <c r="Z77" i="2"/>
  <c r="AJ76" i="2"/>
  <c r="AI76" i="2"/>
  <c r="AC76" i="2"/>
  <c r="Z76" i="2" s="1"/>
  <c r="AB76" i="2"/>
  <c r="AJ75" i="2"/>
  <c r="AI75" i="2"/>
  <c r="AC75" i="2"/>
  <c r="AB75" i="2"/>
  <c r="Z75" i="2"/>
  <c r="AJ74" i="2"/>
  <c r="AI74" i="2"/>
  <c r="AC74" i="2"/>
  <c r="AB74" i="2"/>
  <c r="Z74" i="2" s="1"/>
  <c r="AJ73" i="2"/>
  <c r="AI73" i="2"/>
  <c r="AC73" i="2"/>
  <c r="Z73" i="2" s="1"/>
  <c r="AB73" i="2"/>
  <c r="AJ72" i="2"/>
  <c r="AI72" i="2"/>
  <c r="AC72" i="2"/>
  <c r="AB72" i="2"/>
  <c r="Z72" i="2"/>
  <c r="AJ71" i="2"/>
  <c r="AI71" i="2"/>
  <c r="AC71" i="2"/>
  <c r="AB71" i="2"/>
  <c r="Z71" i="2"/>
  <c r="AJ70" i="2"/>
  <c r="AI70" i="2"/>
  <c r="AC70" i="2"/>
  <c r="AB70" i="2"/>
  <c r="Z70" i="2"/>
  <c r="AJ69" i="2"/>
  <c r="AI69" i="2"/>
  <c r="AF69" i="2"/>
  <c r="AC69" i="2"/>
  <c r="AB69" i="2"/>
  <c r="Z69" i="2"/>
  <c r="AJ68" i="2"/>
  <c r="AI68" i="2"/>
  <c r="AF68" i="2"/>
  <c r="AC68" i="2"/>
  <c r="AB68" i="2"/>
  <c r="Z68" i="2" s="1"/>
  <c r="AJ67" i="2"/>
  <c r="AI67" i="2"/>
  <c r="AC67" i="2"/>
  <c r="Z67" i="2" s="1"/>
  <c r="AB67" i="2"/>
  <c r="AJ66" i="2"/>
  <c r="AI66" i="2"/>
  <c r="AC66" i="2"/>
  <c r="AB66" i="2"/>
  <c r="Z66" i="2"/>
  <c r="AJ65" i="2"/>
  <c r="AI65" i="2"/>
  <c r="AF65" i="2"/>
  <c r="AC65" i="2"/>
  <c r="AB65" i="2"/>
  <c r="Z65" i="2" s="1"/>
  <c r="AJ64" i="2"/>
  <c r="AI64" i="2"/>
  <c r="AC64" i="2"/>
  <c r="Z64" i="2" s="1"/>
  <c r="AB64" i="2"/>
  <c r="AJ63" i="2"/>
  <c r="AI63" i="2"/>
  <c r="AC63" i="2"/>
  <c r="AB63" i="2"/>
  <c r="Z63" i="2"/>
  <c r="AJ62" i="2"/>
  <c r="AI62" i="2"/>
  <c r="AF62" i="2"/>
  <c r="AC62" i="2"/>
  <c r="AB62" i="2"/>
  <c r="Z62" i="2" s="1"/>
  <c r="AJ61" i="2"/>
  <c r="AI61" i="2"/>
  <c r="AC61" i="2"/>
  <c r="Z61" i="2" s="1"/>
  <c r="AB61" i="2"/>
  <c r="AJ60" i="2"/>
  <c r="AI60" i="2"/>
  <c r="AF60" i="2"/>
  <c r="AC60" i="2"/>
  <c r="AB60" i="2"/>
  <c r="Z60" i="2"/>
  <c r="AJ59" i="2"/>
  <c r="AI59" i="2"/>
  <c r="AC59" i="2"/>
  <c r="AB59" i="2"/>
  <c r="Z59" i="2" s="1"/>
  <c r="AJ58" i="2"/>
  <c r="AI58" i="2"/>
  <c r="AC58" i="2"/>
  <c r="Z58" i="2" s="1"/>
  <c r="AB58" i="2"/>
  <c r="AJ57" i="2"/>
  <c r="AI57" i="2"/>
  <c r="AC57" i="2"/>
  <c r="AB57" i="2"/>
  <c r="Z57" i="2"/>
  <c r="AJ56" i="2"/>
  <c r="AI56" i="2"/>
  <c r="AC56" i="2"/>
  <c r="AB56" i="2"/>
  <c r="Z56" i="2"/>
  <c r="AJ55" i="2"/>
  <c r="AI55" i="2"/>
  <c r="AF55" i="2"/>
  <c r="AC55" i="2"/>
  <c r="Z55" i="2" s="1"/>
  <c r="AB55" i="2"/>
  <c r="AJ54" i="2"/>
  <c r="AI54" i="2"/>
  <c r="AC54" i="2"/>
  <c r="AB54" i="2"/>
  <c r="Z54" i="2"/>
  <c r="AJ53" i="2"/>
  <c r="AI53" i="2"/>
  <c r="AC53" i="2"/>
  <c r="AB53" i="2"/>
  <c r="Z53" i="2"/>
  <c r="AJ52" i="2"/>
  <c r="AI52" i="2"/>
  <c r="AC52" i="2"/>
  <c r="AB52" i="2"/>
  <c r="Z52" i="2"/>
  <c r="AJ51" i="2"/>
  <c r="AI51" i="2"/>
  <c r="AF51" i="2"/>
  <c r="AC51" i="2"/>
  <c r="AB51" i="2"/>
  <c r="Z51" i="2"/>
  <c r="AJ50" i="2"/>
  <c r="AI50" i="2"/>
  <c r="AF50" i="2"/>
  <c r="AC50" i="2"/>
  <c r="AB50" i="2"/>
  <c r="Z50" i="2" s="1"/>
  <c r="AJ49" i="2"/>
  <c r="AI49" i="2"/>
  <c r="AC49" i="2"/>
  <c r="Z49" i="2" s="1"/>
  <c r="AB49" i="2"/>
  <c r="AJ48" i="2"/>
  <c r="AI48" i="2"/>
  <c r="AC48" i="2"/>
  <c r="AB48" i="2"/>
  <c r="Z48" i="2"/>
  <c r="AJ47" i="2"/>
  <c r="AI47" i="2"/>
  <c r="AF47" i="2"/>
  <c r="AC47" i="2"/>
  <c r="Z47" i="2" s="1"/>
  <c r="AB47" i="2"/>
  <c r="AJ46" i="2"/>
  <c r="AI46" i="2"/>
  <c r="AC46" i="2"/>
  <c r="Z46" i="2" s="1"/>
  <c r="AB46" i="2"/>
  <c r="AJ45" i="2"/>
  <c r="AI45" i="2"/>
  <c r="AF45" i="2"/>
  <c r="AC45" i="2"/>
  <c r="AB45" i="2"/>
  <c r="Z45" i="2"/>
  <c r="AJ44" i="2"/>
  <c r="AI44" i="2"/>
  <c r="AF44" i="2"/>
  <c r="AC44" i="2"/>
  <c r="AB44" i="2"/>
  <c r="Z44" i="2"/>
  <c r="AJ43" i="2"/>
  <c r="AI43" i="2"/>
  <c r="AC43" i="2"/>
  <c r="Z43" i="2" s="1"/>
  <c r="AB43" i="2"/>
  <c r="AJ42" i="2"/>
  <c r="AI42" i="2"/>
  <c r="AC42" i="2"/>
  <c r="AB42" i="2"/>
  <c r="Z42" i="2"/>
  <c r="AJ41" i="2"/>
  <c r="AI41" i="2"/>
  <c r="AC41" i="2"/>
  <c r="Z41" i="2" s="1"/>
  <c r="AB41" i="2"/>
  <c r="AJ40" i="2"/>
  <c r="AI40" i="2"/>
  <c r="AF40" i="2"/>
  <c r="AC40" i="2"/>
  <c r="Z40" i="2" s="1"/>
  <c r="AB40" i="2"/>
  <c r="AJ39" i="2"/>
  <c r="AI39" i="2"/>
  <c r="AF39" i="2"/>
  <c r="AC39" i="2"/>
  <c r="AB39" i="2"/>
  <c r="Z39" i="2"/>
  <c r="AJ38" i="2"/>
  <c r="AI38" i="2"/>
  <c r="AF38" i="2"/>
  <c r="AC38" i="2"/>
  <c r="AB38" i="2"/>
  <c r="Z38" i="2"/>
  <c r="AJ37" i="2"/>
  <c r="AI37" i="2"/>
  <c r="AF37" i="2"/>
  <c r="AC37" i="2"/>
  <c r="Z37" i="2" s="1"/>
  <c r="AB37" i="2"/>
  <c r="AJ36" i="2"/>
  <c r="AI36" i="2"/>
  <c r="AC36" i="2"/>
  <c r="Z36" i="2" s="1"/>
  <c r="AB36" i="2"/>
  <c r="AJ35" i="2"/>
  <c r="AI35" i="2"/>
  <c r="AC35" i="2"/>
  <c r="AB35" i="2"/>
  <c r="Z35" i="2"/>
  <c r="AJ34" i="2"/>
  <c r="AI34" i="2"/>
  <c r="AF34" i="2"/>
  <c r="AC34" i="2"/>
  <c r="Z34" i="2" s="1"/>
  <c r="AB34" i="2"/>
  <c r="AJ33" i="2"/>
  <c r="AI33" i="2"/>
  <c r="AC33" i="2"/>
  <c r="Z33" i="2" s="1"/>
  <c r="AB33" i="2"/>
  <c r="AJ32" i="2"/>
  <c r="AI32" i="2"/>
  <c r="AC32" i="2"/>
  <c r="AB32" i="2"/>
  <c r="Z32" i="2"/>
  <c r="AJ31" i="2"/>
  <c r="AI31" i="2"/>
  <c r="AC31" i="2"/>
  <c r="AB31" i="2"/>
  <c r="Z31" i="2"/>
  <c r="AJ30" i="2"/>
  <c r="AI30" i="2"/>
  <c r="AC30" i="2"/>
  <c r="AB30" i="2"/>
  <c r="Z30" i="2"/>
  <c r="AJ29" i="2"/>
  <c r="AI29" i="2"/>
  <c r="AC29" i="2"/>
  <c r="AB29" i="2"/>
  <c r="Z29" i="2"/>
  <c r="AJ28" i="2"/>
  <c r="AI28" i="2"/>
  <c r="AC28" i="2"/>
  <c r="Z28" i="2" s="1"/>
  <c r="AB28" i="2"/>
  <c r="AJ27" i="2"/>
  <c r="AI27" i="2"/>
  <c r="AC27" i="2"/>
  <c r="AB27" i="2"/>
  <c r="Z27" i="2"/>
  <c r="AJ26" i="2"/>
  <c r="AI26" i="2"/>
  <c r="AC26" i="2"/>
  <c r="Z26" i="2" s="1"/>
  <c r="AB26" i="2"/>
  <c r="AJ25" i="2"/>
  <c r="AI25" i="2"/>
  <c r="AF25" i="2"/>
  <c r="AC25" i="2"/>
  <c r="Z25" i="2" s="1"/>
  <c r="AB25" i="2"/>
  <c r="AJ24" i="2"/>
  <c r="AI24" i="2"/>
  <c r="AC24" i="2"/>
  <c r="AB24" i="2"/>
  <c r="Z24" i="2"/>
  <c r="AJ23" i="2"/>
  <c r="AI23" i="2"/>
  <c r="AF23" i="2"/>
  <c r="AC23" i="2"/>
  <c r="AB23" i="2"/>
  <c r="Z23" i="2"/>
  <c r="AJ22" i="2"/>
  <c r="AI22" i="2"/>
  <c r="AC22" i="2"/>
  <c r="Z22" i="2" s="1"/>
  <c r="AB22" i="2"/>
  <c r="AJ21" i="2"/>
  <c r="AI21" i="2"/>
  <c r="AF21" i="2"/>
  <c r="AC21" i="2"/>
  <c r="AB21" i="2"/>
  <c r="Z21" i="2"/>
  <c r="AJ20" i="2"/>
  <c r="AI20" i="2"/>
  <c r="AF20" i="2"/>
  <c r="AC20" i="2"/>
  <c r="AB20" i="2"/>
  <c r="Z20" i="2"/>
  <c r="AJ19" i="2"/>
  <c r="AI19" i="2"/>
  <c r="AC19" i="2"/>
  <c r="AB19" i="2"/>
  <c r="Z19" i="2"/>
  <c r="AJ18" i="2"/>
  <c r="AI18" i="2"/>
  <c r="AF18" i="2"/>
  <c r="AC18" i="2"/>
  <c r="Z18" i="2" s="1"/>
  <c r="AB18" i="2"/>
  <c r="AJ17" i="2"/>
  <c r="AI17" i="2"/>
  <c r="AC17" i="2"/>
  <c r="AB17" i="2"/>
  <c r="Z17" i="2"/>
  <c r="AJ16" i="2"/>
  <c r="AI16" i="2"/>
  <c r="AF16" i="2"/>
  <c r="AC16" i="2"/>
  <c r="Z16" i="2" s="1"/>
  <c r="AB16" i="2"/>
  <c r="AJ15" i="2"/>
  <c r="AI15" i="2"/>
  <c r="AF15" i="2"/>
  <c r="AC15" i="2"/>
  <c r="Z15" i="2" s="1"/>
  <c r="AB15" i="2"/>
  <c r="AJ14" i="2"/>
  <c r="AI14" i="2"/>
  <c r="AC14" i="2"/>
  <c r="AB14" i="2"/>
  <c r="Z14" i="2"/>
  <c r="AJ13" i="2"/>
  <c r="AI13" i="2"/>
  <c r="AC13" i="2"/>
  <c r="AB13" i="2"/>
  <c r="Z13" i="2" s="1"/>
  <c r="AJ12" i="2"/>
  <c r="AI12" i="2"/>
  <c r="AC12" i="2"/>
  <c r="Z12" i="2" s="1"/>
  <c r="AB12" i="2"/>
  <c r="AJ11" i="2"/>
  <c r="AI11" i="2"/>
  <c r="AC11" i="2"/>
  <c r="AB11" i="2"/>
  <c r="Z11" i="2"/>
  <c r="AJ10" i="2"/>
  <c r="AI10" i="2"/>
  <c r="AC10" i="2"/>
  <c r="AB10" i="2"/>
  <c r="Z10" i="2"/>
  <c r="AJ9" i="2"/>
  <c r="AI9" i="2"/>
  <c r="AC9" i="2"/>
  <c r="AB9" i="2"/>
  <c r="Z9" i="2"/>
  <c r="AJ8" i="2"/>
  <c r="AI8" i="2"/>
  <c r="AC8" i="2"/>
  <c r="AB8" i="2"/>
  <c r="Z8" i="2"/>
  <c r="AJ7" i="2"/>
  <c r="AI7" i="2"/>
  <c r="AC7" i="2"/>
  <c r="Z7" i="2" s="1"/>
  <c r="AB7" i="2"/>
  <c r="AJ6" i="2"/>
  <c r="AI6" i="2"/>
  <c r="AC6" i="2"/>
  <c r="AB6" i="2"/>
  <c r="Z6" i="2"/>
  <c r="AJ5" i="2"/>
  <c r="AI5" i="2"/>
  <c r="AF5" i="2"/>
  <c r="AC5" i="2"/>
  <c r="AB5" i="2"/>
  <c r="Z5" i="2"/>
  <c r="AJ4" i="2"/>
  <c r="AI4" i="2"/>
  <c r="AC4" i="2"/>
  <c r="Z4" i="2" s="1"/>
  <c r="AB4" i="2"/>
  <c r="AJ3" i="2"/>
  <c r="AI3" i="2"/>
  <c r="AC3" i="2"/>
  <c r="AB3" i="2"/>
  <c r="Z3" i="2"/>
  <c r="AJ2" i="2"/>
  <c r="AI2" i="2"/>
  <c r="AC2" i="2"/>
  <c r="AB2" i="2"/>
  <c r="Z2" i="2" s="1"/>
</calcChain>
</file>

<file path=xl/sharedStrings.xml><?xml version="1.0" encoding="utf-8"?>
<sst xmlns="http://schemas.openxmlformats.org/spreadsheetml/2006/main" count="9362" uniqueCount="5113">
  <si>
    <t>Uniprot ID</t>
  </si>
  <si>
    <t>Protein IDs</t>
  </si>
  <si>
    <t>Majority protein IDs</t>
  </si>
  <si>
    <t>Peptide counts (all)</t>
  </si>
  <si>
    <t>Peptide counts (razor+unique)</t>
  </si>
  <si>
    <t>Peptide counts (unique)</t>
  </si>
  <si>
    <t>Protein names</t>
  </si>
  <si>
    <t>Gene names</t>
  </si>
  <si>
    <t>GOBP</t>
  </si>
  <si>
    <t>Fasta headers</t>
  </si>
  <si>
    <t>Number of proteins</t>
  </si>
  <si>
    <t>Peptides</t>
  </si>
  <si>
    <t>Razor + unique peptides</t>
  </si>
  <si>
    <t>Unique peptides</t>
  </si>
  <si>
    <t>Q-value</t>
  </si>
  <si>
    <t>MD ER</t>
  </si>
  <si>
    <t>MD ER PC</t>
  </si>
  <si>
    <t>MD ER 6H</t>
  </si>
  <si>
    <t>MD ER 24H</t>
  </si>
  <si>
    <t>ER_PC_01</t>
  </si>
  <si>
    <t>ER_PC_02</t>
  </si>
  <si>
    <t>ER_PC_03</t>
  </si>
  <si>
    <t>ER_6HRS_01</t>
  </si>
  <si>
    <t>ER_6HRS_02</t>
  </si>
  <si>
    <t>ER_6HRS_03</t>
  </si>
  <si>
    <t>LR T/UNT</t>
  </si>
  <si>
    <t>Concordant</t>
  </si>
  <si>
    <t>AVG PC</t>
  </si>
  <si>
    <t>AVG 6HRS</t>
  </si>
  <si>
    <t>P val</t>
  </si>
  <si>
    <t>Q val</t>
  </si>
  <si>
    <t>Log ratio</t>
  </si>
  <si>
    <t>Lost</t>
  </si>
  <si>
    <t>MATCH RNA DOWN</t>
  </si>
  <si>
    <t>MATCH RNA UP</t>
  </si>
  <si>
    <t>mRNA down</t>
  </si>
  <si>
    <t>mRNA up</t>
  </si>
  <si>
    <t>Q86UK0</t>
  </si>
  <si>
    <t>Q86UK0-2;Q86UK0</t>
  </si>
  <si>
    <t>2;2</t>
  </si>
  <si>
    <t>ATP-binding cassette sub-family A member 12</t>
  </si>
  <si>
    <t>ABCA12</t>
  </si>
  <si>
    <t>apolipoprotein A-I receptor binding [GO:0034191]</t>
  </si>
  <si>
    <t>;</t>
  </si>
  <si>
    <t>yes</t>
  </si>
  <si>
    <t>na</t>
  </si>
  <si>
    <t>cellular homeostasis [GO:0019725]</t>
  </si>
  <si>
    <t>LYPD6</t>
  </si>
  <si>
    <t>CNOT4</t>
  </si>
  <si>
    <t>P28288</t>
  </si>
  <si>
    <t>P28288;P28288-2</t>
  </si>
  <si>
    <t>3;2</t>
  </si>
  <si>
    <t>ATP-binding cassette sub-family D member 3</t>
  </si>
  <si>
    <t>ABCD3</t>
  </si>
  <si>
    <t>ATPase activity [GO:0016887]</t>
  </si>
  <si>
    <t>no</t>
  </si>
  <si>
    <t>fatty acid beta-oxidation [GO:0006635]</t>
  </si>
  <si>
    <t>UGT2B17</t>
  </si>
  <si>
    <t>AFMID</t>
  </si>
  <si>
    <t>Q9UNA0</t>
  </si>
  <si>
    <t>A disintegrin and metalloproteinase with thrombospondin motifs 5</t>
  </si>
  <si>
    <t>ADAMTS5</t>
  </si>
  <si>
    <t>extracellular matrix binding [GO:0050840]</t>
  </si>
  <si>
    <t>defense response to bacterium [GO:0042742]</t>
  </si>
  <si>
    <t>FAM129A</t>
  </si>
  <si>
    <t>LMTK2</t>
  </si>
  <si>
    <t>O95994</t>
  </si>
  <si>
    <t>O95994;Q8TD06</t>
  </si>
  <si>
    <t>7;1</t>
  </si>
  <si>
    <t>Anterior gradient protein 2 homolog</t>
  </si>
  <si>
    <t>AGR2</t>
  </si>
  <si>
    <t>dystroglycan binding [GO:0002162]</t>
  </si>
  <si>
    <t>cell differentiation [GO:0030154]</t>
  </si>
  <si>
    <t>ARL15</t>
  </si>
  <si>
    <t>ASUN</t>
  </si>
  <si>
    <t>Q92667</t>
  </si>
  <si>
    <t>Q92667-2;Q92667</t>
  </si>
  <si>
    <t>A-kinase anchor protein 1, mitochondrial</t>
  </si>
  <si>
    <t>AKAP1</t>
  </si>
  <si>
    <t>protein kinase A regulatory subunit binding [GO:0034237]</t>
  </si>
  <si>
    <t>blood coagulation [GO:0007596]</t>
  </si>
  <si>
    <t>SLC4A10</t>
  </si>
  <si>
    <t>PBRM1</t>
  </si>
  <si>
    <t>O43823</t>
  </si>
  <si>
    <t>A-kinase anchor protein 8</t>
  </si>
  <si>
    <t>AKAP8</t>
  </si>
  <si>
    <t>double-stranded DNA binding [GO:0003690]</t>
  </si>
  <si>
    <t>cell cycle G2/M phase transition [GO:0044839]</t>
  </si>
  <si>
    <t>PRLR</t>
  </si>
  <si>
    <t>TMEM11</t>
  </si>
  <si>
    <t>O60306</t>
  </si>
  <si>
    <t>Intron-binding protein aquarius</t>
  </si>
  <si>
    <t>AQR</t>
  </si>
  <si>
    <t>ATP binding [GO:0005524]</t>
  </si>
  <si>
    <t>mRNA splicing, via spliceosome [GO:0000398]</t>
  </si>
  <si>
    <t>GLRA3</t>
  </si>
  <si>
    <t>TRIM32</t>
  </si>
  <si>
    <t>Q96P48</t>
  </si>
  <si>
    <t>Q96P48-3;Q96P48;Q96P48-5;Q96P48-7;Q96P48-2;Q96P48-4;Q96P48-1</t>
  </si>
  <si>
    <t>4;4;3;3;3;3;3</t>
  </si>
  <si>
    <t>Arf-GAP with Rho-GAP domain, ANK repeat and PH domain-containing protein 1</t>
  </si>
  <si>
    <t>ARAP1</t>
  </si>
  <si>
    <t>GTPase activator activity [GO:0005096]</t>
  </si>
  <si>
    <t>;;;;;;</t>
  </si>
  <si>
    <t>actin filament reorganization involved in cell cycle [GO:0030037]</t>
  </si>
  <si>
    <t>SYNE3</t>
  </si>
  <si>
    <t>BEX2</t>
  </si>
  <si>
    <t>Q8IWW6</t>
  </si>
  <si>
    <t>Q8IWW6-3;Q8IWW6-2;Q8IWW6-4;Q8IWW6</t>
  </si>
  <si>
    <t>2;2;2;2</t>
  </si>
  <si>
    <t>Rho GTPase-activating protein 12</t>
  </si>
  <si>
    <t>ARHGAP12</t>
  </si>
  <si>
    <t>;;;</t>
  </si>
  <si>
    <t>actin filament organization [GO:0007015]</t>
  </si>
  <si>
    <t>THRB</t>
  </si>
  <si>
    <t>CCDC127</t>
  </si>
  <si>
    <t>Q68EM7</t>
  </si>
  <si>
    <t>Q68EM7-4;Q68EM7-2;Q68EM7-6;Q68EM7-5;Q68EM7</t>
  </si>
  <si>
    <t>3;3;3;3;3</t>
  </si>
  <si>
    <t>Rho GTPase-activating protein 17</t>
  </si>
  <si>
    <t>ARHGAP17</t>
  </si>
  <si>
    <t>;;;;</t>
  </si>
  <si>
    <t>regulation of small GTPase mediated signal transduction [GO:0051056]</t>
  </si>
  <si>
    <t>GNA14</t>
  </si>
  <si>
    <t>TTC1</t>
  </si>
  <si>
    <t>P40616</t>
  </si>
  <si>
    <t>P40616-2;P40616</t>
  </si>
  <si>
    <t>5;5</t>
  </si>
  <si>
    <t>ADP-ribosylation factor-like protein 1</t>
  </si>
  <si>
    <t>ARL1</t>
  </si>
  <si>
    <t>enzyme activator activity [GO:0008047]</t>
  </si>
  <si>
    <t>activation of phospholipase D activity [GO:0031584]</t>
  </si>
  <si>
    <t>SULF1</t>
  </si>
  <si>
    <t>ERO1LB</t>
  </si>
  <si>
    <t>O15144</t>
  </si>
  <si>
    <t>Actin-related protein 2/3 complex subunit 2</t>
  </si>
  <si>
    <t>ARPC2</t>
  </si>
  <si>
    <t>actin binding [GO:0003779]</t>
  </si>
  <si>
    <t>actin filament polymerization [GO:0030041]</t>
  </si>
  <si>
    <t>ENOX2</t>
  </si>
  <si>
    <t>TRIP10</t>
  </si>
  <si>
    <t>Q9BPX5</t>
  </si>
  <si>
    <t>Actin-related protein 2/3 complex subunit 5-like protein</t>
  </si>
  <si>
    <t>ARPC5L</t>
  </si>
  <si>
    <t>actin filament binding [GO:0051015]</t>
  </si>
  <si>
    <t>Arp2/3 complex-mediated actin nucleation [GO:0034314]</t>
  </si>
  <si>
    <t>KLHL4</t>
  </si>
  <si>
    <t>RHBDF2</t>
  </si>
  <si>
    <t>Q7Z3C6</t>
  </si>
  <si>
    <t>Q7Z3C6-2;Q7Z3C6</t>
  </si>
  <si>
    <t>Autophagy-related protein 9A</t>
  </si>
  <si>
    <t>ATG9A</t>
  </si>
  <si>
    <t>Other</t>
  </si>
  <si>
    <t>autophagosome assembly [GO:0000045]</t>
  </si>
  <si>
    <t>RPS6KA2</t>
  </si>
  <si>
    <t>ZFP64</t>
  </si>
  <si>
    <t>P98194</t>
  </si>
  <si>
    <t>P98194-2;P98194-4;P98194;P98194-3;P98194-5;P98194-9;P98194-6;P98194-7;P98194-8</t>
  </si>
  <si>
    <t>6;6;6;6;6;6;6;6;4</t>
  </si>
  <si>
    <t>Calcium-transporting ATPase type 2C member 1</t>
  </si>
  <si>
    <t>ATP2C1</t>
  </si>
  <si>
    <t>;;;;;;;;</t>
  </si>
  <si>
    <t>actin cytoskeleton reorganization [GO:0031532]</t>
  </si>
  <si>
    <t>SLC1A2</t>
  </si>
  <si>
    <t>LIPT1</t>
  </si>
  <si>
    <t>P30049</t>
  </si>
  <si>
    <t>ATP synthase subunit delta, mitochondrial</t>
  </si>
  <si>
    <t>ATP5D</t>
  </si>
  <si>
    <t>ATP biosynthetic process [GO:0006754]</t>
  </si>
  <si>
    <t>C4orf19</t>
  </si>
  <si>
    <t>ATG14</t>
  </si>
  <si>
    <t>P24539</t>
  </si>
  <si>
    <t>ATP synthase F(0) complex subunit B1, mitochondrial</t>
  </si>
  <si>
    <t>ATP5F1</t>
  </si>
  <si>
    <t>proton transmembrane transporter activity [GO:0015078]</t>
  </si>
  <si>
    <t>SLC16A7</t>
  </si>
  <si>
    <t>POLR2A</t>
  </si>
  <si>
    <t>O75964</t>
  </si>
  <si>
    <t>ATP synthase subunit g, mitochondrial</t>
  </si>
  <si>
    <t>ATP5L</t>
  </si>
  <si>
    <t>RAB31</t>
  </si>
  <si>
    <t>SLC25A51</t>
  </si>
  <si>
    <t>Q93050</t>
  </si>
  <si>
    <t>Q93050-1;Q93050;Q93050-3</t>
  </si>
  <si>
    <t>12;12;11</t>
  </si>
  <si>
    <t>V-type proton ATPase 116 kDa subunit a isoform 1</t>
  </si>
  <si>
    <t>ATP6V0A1</t>
  </si>
  <si>
    <t>ATPase binding [GO:0051117]</t>
  </si>
  <si>
    <t>;;</t>
  </si>
  <si>
    <t>ATP hydrolysis coupled proton transport [GO:0015991]</t>
  </si>
  <si>
    <t>BMPR1B</t>
  </si>
  <si>
    <t>MAPK8IP1</t>
  </si>
  <si>
    <t>P61421</t>
  </si>
  <si>
    <t>V-type proton ATPase subunit d 1</t>
  </si>
  <si>
    <t>ATP6V0D1</t>
  </si>
  <si>
    <t>proton-exporting ATPase activity, phosphorylative mechanism [GO:0008553]</t>
  </si>
  <si>
    <t>TSPAN9</t>
  </si>
  <si>
    <t>GLS2</t>
  </si>
  <si>
    <t>O75348</t>
  </si>
  <si>
    <t>O75348;O95670-2;O95670</t>
  </si>
  <si>
    <t>3;2;2</t>
  </si>
  <si>
    <t>V-type proton ATPase subunit G 1;V-type proton ATPase subunit G 2</t>
  </si>
  <si>
    <t>ATP6V1G1</t>
  </si>
  <si>
    <t>cellular iron ion homeostasis [GO:0006879]</t>
  </si>
  <si>
    <t>ART4</t>
  </si>
  <si>
    <t>NAP1L6</t>
  </si>
  <si>
    <t>O75110</t>
  </si>
  <si>
    <t>O75110;O75110-2</t>
  </si>
  <si>
    <t>Probable phospholipid-transporting ATPase IIA</t>
  </si>
  <si>
    <t>ATP9A</t>
  </si>
  <si>
    <t>endocytosis [GO:0006897]</t>
  </si>
  <si>
    <t>HS2ST1</t>
  </si>
  <si>
    <t>ZNF706</t>
  </si>
  <si>
    <t>O94766</t>
  </si>
  <si>
    <t>O94766-2;O94766</t>
  </si>
  <si>
    <t>Galactosylgalactosylxylosylprotein 3-beta-glucuronosyltransferase 3</t>
  </si>
  <si>
    <t>B3GAT3</t>
  </si>
  <si>
    <t>galactosylgalactosylxylosylprotein 3-beta-glucuronosyltransferase activity [GO:0015018]</t>
  </si>
  <si>
    <t>carbohydrate metabolic process [GO:0005975]</t>
  </si>
  <si>
    <t>KLHL13</t>
  </si>
  <si>
    <t>PTPN22</t>
  </si>
  <si>
    <t>O95816</t>
  </si>
  <si>
    <t>O95816;O95816-2</t>
  </si>
  <si>
    <t>2;1</t>
  </si>
  <si>
    <t>BAG family molecular chaperone regulator 2</t>
  </si>
  <si>
    <t>BAG2</t>
  </si>
  <si>
    <t>adenyl-nucleotide exchange factor activity [GO:0000774]</t>
  </si>
  <si>
    <t>protein folding [GO:0006457]</t>
  </si>
  <si>
    <t>BMP5</t>
  </si>
  <si>
    <t>TNFRSF21</t>
  </si>
  <si>
    <t>P80723</t>
  </si>
  <si>
    <t>P80723;P80723-2</t>
  </si>
  <si>
    <t>7;5</t>
  </si>
  <si>
    <t>Brain acid soluble protein 1</t>
  </si>
  <si>
    <t>BASP1</t>
  </si>
  <si>
    <t>protein domain specific binding [GO:0019904]</t>
  </si>
  <si>
    <t>diaphragm development [GO:0060539]</t>
  </si>
  <si>
    <t>ARHGAP18</t>
  </si>
  <si>
    <t>PSD</t>
  </si>
  <si>
    <t>Q9NXR7</t>
  </si>
  <si>
    <t>Q9NXR7;Q9NXR7-4;Q9NXR7-3;Q9NXR7-1</t>
  </si>
  <si>
    <t>2;1;1;1</t>
  </si>
  <si>
    <t>BRCA1-A complex subunit BRE</t>
  </si>
  <si>
    <t>BRE</t>
  </si>
  <si>
    <t>peroxisome targeting sequence binding [GO:0000268]</t>
  </si>
  <si>
    <t>apoptotic process [GO:0006915]</t>
  </si>
  <si>
    <t>MECOM</t>
  </si>
  <si>
    <t>LIMA1</t>
  </si>
  <si>
    <t>P20290</t>
  </si>
  <si>
    <t>P20290-2;P20290</t>
  </si>
  <si>
    <t>4;4</t>
  </si>
  <si>
    <t>Transcription factor BTF3</t>
  </si>
  <si>
    <t>BTF3</t>
  </si>
  <si>
    <t>RNA binding [GO:0003723]</t>
  </si>
  <si>
    <t>in utero embryonic development [GO:0001701]</t>
  </si>
  <si>
    <t>ADD3</t>
  </si>
  <si>
    <t>EHMT2</t>
  </si>
  <si>
    <t>Q01518</t>
  </si>
  <si>
    <t>Q01518;Q01518-2</t>
  </si>
  <si>
    <t>Adenylyl cyclase-associated protein 1</t>
  </si>
  <si>
    <t>CAP1</t>
  </si>
  <si>
    <t>actin polymerization or depolymerization [GO:0008154]</t>
  </si>
  <si>
    <t>LYPD6B</t>
  </si>
  <si>
    <t>MNT</t>
  </si>
  <si>
    <t>P60953</t>
  </si>
  <si>
    <t>P60953;P60953-1</t>
  </si>
  <si>
    <t>4;2</t>
  </si>
  <si>
    <t>3;1</t>
  </si>
  <si>
    <t>Cell division control protein 42 homolog</t>
  </si>
  <si>
    <t>CDC42</t>
  </si>
  <si>
    <t>actin cytoskeleton organization [GO:0030036]</t>
  </si>
  <si>
    <t>SMCO3</t>
  </si>
  <si>
    <t>EXD2</t>
  </si>
  <si>
    <t>Q9HCU4</t>
  </si>
  <si>
    <t>Cadherin EGF LAG seven-pass G-type receptor 2</t>
  </si>
  <si>
    <t>CELSR2</t>
  </si>
  <si>
    <t>calcium ion binding [GO:0005509]</t>
  </si>
  <si>
    <t>dendrite morphogenesis [GO:0048813]</t>
  </si>
  <si>
    <t>ABAT</t>
  </si>
  <si>
    <t>ING1</t>
  </si>
  <si>
    <t>Q53EZ4</t>
  </si>
  <si>
    <t>Q53EZ4;Q53EZ4-2</t>
  </si>
  <si>
    <t>Centrosomal protein of 55 kDa</t>
  </si>
  <si>
    <t>CEP55</t>
  </si>
  <si>
    <t>cell separation after cytokinesis [GO:0000920]</t>
  </si>
  <si>
    <t>MAP2K6</t>
  </si>
  <si>
    <t>ZNF586</t>
  </si>
  <si>
    <t>Q9HD42</t>
  </si>
  <si>
    <t>Charged multivesicular body protein 1a</t>
  </si>
  <si>
    <t>CHMP1A</t>
  </si>
  <si>
    <t>identical protein binding [GO:0042802]</t>
  </si>
  <si>
    <t>cell division [GO:0051301]</t>
  </si>
  <si>
    <t>SYNPO2</t>
  </si>
  <si>
    <t>MAPK7</t>
  </si>
  <si>
    <t>P51798</t>
  </si>
  <si>
    <t>P51798;P51798-2</t>
  </si>
  <si>
    <t>4;3</t>
  </si>
  <si>
    <t>H(+)/Cl(-) exchange transporter 7</t>
  </si>
  <si>
    <t>CLCN7</t>
  </si>
  <si>
    <t>antiporter activity [GO:0015297]</t>
  </si>
  <si>
    <t>ion transmembrane transport [GO:0034220]</t>
  </si>
  <si>
    <t>ARHGAP24</t>
  </si>
  <si>
    <t>GLTSCR2</t>
  </si>
  <si>
    <t>Q14677</t>
  </si>
  <si>
    <t>Q14677-2;Q14677-3;Q14677</t>
  </si>
  <si>
    <t>2;2;1</t>
  </si>
  <si>
    <t>Clathrin interactor 1</t>
  </si>
  <si>
    <t>CLINT1</t>
  </si>
  <si>
    <t>cadherin binding [GO:0045296]</t>
  </si>
  <si>
    <t>clathrin coat assembly [GO:0048268]</t>
  </si>
  <si>
    <t>UGT2B15</t>
  </si>
  <si>
    <t>ZBED6</t>
  </si>
  <si>
    <t>Q96KA5</t>
  </si>
  <si>
    <t>Q96KA5-2;Q96KA5</t>
  </si>
  <si>
    <t>Cleft lip and palate transmembrane protein 1-like protein</t>
  </si>
  <si>
    <t>CLPTM1L</t>
  </si>
  <si>
    <t>NRCAM</t>
  </si>
  <si>
    <t>TRAFD1</t>
  </si>
  <si>
    <t>Q9Y2B0</t>
  </si>
  <si>
    <t>Q9Y2B0;Q9Y2B0-2</t>
  </si>
  <si>
    <t>Protein canopy homolog 2</t>
  </si>
  <si>
    <t>CNPY2</t>
  </si>
  <si>
    <t>enzyme linked receptor protein signaling pathway [GO:0007167]</t>
  </si>
  <si>
    <t>PIP4K2A</t>
  </si>
  <si>
    <t>FIZ1</t>
  </si>
  <si>
    <t>P31146</t>
  </si>
  <si>
    <t>Coronin-1A</t>
  </si>
  <si>
    <t>CORO1A</t>
  </si>
  <si>
    <t>GLDN</t>
  </si>
  <si>
    <t>ZNF282</t>
  </si>
  <si>
    <t>Q92828</t>
  </si>
  <si>
    <t>Coronin-2A</t>
  </si>
  <si>
    <t>CORO2A</t>
  </si>
  <si>
    <t>BTRC</t>
  </si>
  <si>
    <t>RTN4R</t>
  </si>
  <si>
    <t>O95639</t>
  </si>
  <si>
    <t>O95639-3;O95639-2;O95639</t>
  </si>
  <si>
    <t>2;2;2</t>
  </si>
  <si>
    <t>Cleavage and polyadenylation specificity factor subunit 4</t>
  </si>
  <si>
    <t>CPSF4</t>
  </si>
  <si>
    <t>endoribonuclease activity [GO:0004521]</t>
  </si>
  <si>
    <t>modification by virus of host mRNA processing [GO:0046778]</t>
  </si>
  <si>
    <t>SVIL</t>
  </si>
  <si>
    <t>ZNF579</t>
  </si>
  <si>
    <t>Q9P2B4</t>
  </si>
  <si>
    <t>CTTNBP2 N-terminal-like protein</t>
  </si>
  <si>
    <t>CTTNBP2NL</t>
  </si>
  <si>
    <t>protein phosphatase 2A binding [GO:0051721]</t>
  </si>
  <si>
    <t>negative regulation of transmembrane transport [GO:0034763]</t>
  </si>
  <si>
    <t>ARHGAP42</t>
  </si>
  <si>
    <t>NFRKB</t>
  </si>
  <si>
    <t>Q69YN2</t>
  </si>
  <si>
    <t>Q69YN2-3;Q69YN2;Q69YN2-2</t>
  </si>
  <si>
    <t>Q69YN2-3;Q69YN2</t>
  </si>
  <si>
    <t>3;3;1</t>
  </si>
  <si>
    <t>CWF19-like protein 1</t>
  </si>
  <si>
    <t>CWF19L1</t>
  </si>
  <si>
    <t>PRRG1</t>
  </si>
  <si>
    <t>NFKBID</t>
  </si>
  <si>
    <t>Q9NVP1</t>
  </si>
  <si>
    <t>ATP-dependent RNA helicase DDX18</t>
  </si>
  <si>
    <t>DDX18</t>
  </si>
  <si>
    <t>cellular response to estradiol stimulus [GO:0071392]</t>
  </si>
  <si>
    <t>CMSS1</t>
  </si>
  <si>
    <t>ARHGAP27</t>
  </si>
  <si>
    <t>Q9UHI6</t>
  </si>
  <si>
    <t>Q9UHI6;Q9UHI6-2</t>
  </si>
  <si>
    <t>7;4</t>
  </si>
  <si>
    <t>Probable ATP-dependent RNA helicase DDX20</t>
  </si>
  <si>
    <t>DDX20</t>
  </si>
  <si>
    <t>negative regulation of cell proliferation [GO:0008285]</t>
  </si>
  <si>
    <t>TMCC3</t>
  </si>
  <si>
    <t>SEMA3B</t>
  </si>
  <si>
    <t>Q9Y2R4</t>
  </si>
  <si>
    <t>Probable ATP-dependent RNA helicase DDX52</t>
  </si>
  <si>
    <t>DDX52</t>
  </si>
  <si>
    <t>RNA secondary structure unwinding [GO:0010501]</t>
  </si>
  <si>
    <t>INPP4A</t>
  </si>
  <si>
    <t>PDIA3</t>
  </si>
  <si>
    <t>P36957</t>
  </si>
  <si>
    <t>P36957-2;P36957</t>
  </si>
  <si>
    <t>3;3</t>
  </si>
  <si>
    <t>Dihydrolipoyllysine-residue succinyltransferase component of 2-oxoglutarate dehydrogenase complex, mitochondrial</t>
  </si>
  <si>
    <t>DLST</t>
  </si>
  <si>
    <t>dihydrolipoyllysine-residue succinyltransferase activity [GO:0004149]</t>
  </si>
  <si>
    <t>2-oxoglutarate metabolic process [GO:0006103]</t>
  </si>
  <si>
    <t>RERG</t>
  </si>
  <si>
    <t>FAXC</t>
  </si>
  <si>
    <t>Q9H4M9</t>
  </si>
  <si>
    <t>EH domain-containing protein 1</t>
  </si>
  <si>
    <t>EHD1</t>
  </si>
  <si>
    <t>MYO16</t>
  </si>
  <si>
    <t>SLC25A30</t>
  </si>
  <si>
    <t>Q9BW60</t>
  </si>
  <si>
    <t>Q9BW60-2;Q9BW60</t>
  </si>
  <si>
    <t>Elongation of very long chain fatty acids protein 1</t>
  </si>
  <si>
    <t>ELOVL1</t>
  </si>
  <si>
    <t>3-oxo-arachidoyl-CoA synthase activity [GO:0102336]</t>
  </si>
  <si>
    <t>alpha-linolenic acid metabolic process [GO:0036109]</t>
  </si>
  <si>
    <t>GNAQ</t>
  </si>
  <si>
    <t>DUSP9</t>
  </si>
  <si>
    <t>Q9H9T3</t>
  </si>
  <si>
    <t>Q9H9T3-2;Q9H9T3;Q9H9T3-4;Q9H9T3-5</t>
  </si>
  <si>
    <t>2;2;1;1</t>
  </si>
  <si>
    <t>Elongator complex protein 3</t>
  </si>
  <si>
    <t>ELP3</t>
  </si>
  <si>
    <t>H3 histone acetyltransferase activity [GO:0010484]</t>
  </si>
  <si>
    <t>central nervous system development [GO:0007417]</t>
  </si>
  <si>
    <t>CDH18</t>
  </si>
  <si>
    <t>RPS16</t>
  </si>
  <si>
    <t>Q8N8S7</t>
  </si>
  <si>
    <t>Q8N8S7-3;Q8N8S7-2;Q8N8S7</t>
  </si>
  <si>
    <t>9;9;9</t>
  </si>
  <si>
    <t>Protein enabled homolog</t>
  </si>
  <si>
    <t>ENAH</t>
  </si>
  <si>
    <t>axon guidance [GO:0007411]</t>
  </si>
  <si>
    <t>EML1</t>
  </si>
  <si>
    <t>RNF44</t>
  </si>
  <si>
    <t>P03372</t>
  </si>
  <si>
    <t>P03372;P03372-2;P03372-4;P03372-3</t>
  </si>
  <si>
    <t>7;5;4;4</t>
  </si>
  <si>
    <t>Estrogen receptor</t>
  </si>
  <si>
    <t>ESR1</t>
  </si>
  <si>
    <t>androgen metabolic process [GO:0008209]</t>
  </si>
  <si>
    <t>ELOVL6</t>
  </si>
  <si>
    <t>IMPA1</t>
  </si>
  <si>
    <t>Q8IYI6</t>
  </si>
  <si>
    <t>Exocyst complex component 8</t>
  </si>
  <si>
    <t>EXOC8</t>
  </si>
  <si>
    <t>Ral GTPase binding [GO:0017160]</t>
  </si>
  <si>
    <t>endosome organization [GO:0007032]</t>
  </si>
  <si>
    <t>TBL1X</t>
  </si>
  <si>
    <t>DENND4B</t>
  </si>
  <si>
    <t>Q5BKY9</t>
  </si>
  <si>
    <t>Q5BKY9;Q5BKY9-2;Q8N9E0</t>
  </si>
  <si>
    <t>2;1;1</t>
  </si>
  <si>
    <t>Protein FAM133B;Protein FAM133A</t>
  </si>
  <si>
    <t>FAM133B</t>
  </si>
  <si>
    <t>PLCXD3</t>
  </si>
  <si>
    <t>PSTK</t>
  </si>
  <si>
    <t>Q9Y4E1</t>
  </si>
  <si>
    <t>Q9Y4E1-5;Q9Y4E1-3;Q9Y4E1-6;Q9Y4E1-2;Q9Y4E1;Q9Y4E1-4;Q641Q2-2;Q641Q2</t>
  </si>
  <si>
    <t>2;2;2;2;2;2;2;2</t>
  </si>
  <si>
    <t>WASH complex subunit FAM21C;WASH complex subunit FAM21A</t>
  </si>
  <si>
    <t>FAM21C</t>
  </si>
  <si>
    <t>phosphatidylinositol-3,4,5-trisphosphate binding [GO:0005547]</t>
  </si>
  <si>
    <t>;;;;;;;</t>
  </si>
  <si>
    <t>negative regulation of barbed-end actin filament capping [GO:2000813]</t>
  </si>
  <si>
    <t>MAP2</t>
  </si>
  <si>
    <t>KREMEN1</t>
  </si>
  <si>
    <t>Q14254</t>
  </si>
  <si>
    <t>Flotillin-2</t>
  </si>
  <si>
    <t>FLOT2</t>
  </si>
  <si>
    <t>protease binding [GO:0002020]</t>
  </si>
  <si>
    <t>cell adhesion [GO:0007155]</t>
  </si>
  <si>
    <t>MBNL3</t>
  </si>
  <si>
    <t>ZNF746</t>
  </si>
  <si>
    <t>Q9NWU2</t>
  </si>
  <si>
    <t>Glucose-induced degradation protein 8 homolog</t>
  </si>
  <si>
    <t>GID8</t>
  </si>
  <si>
    <t>SMIM14</t>
  </si>
  <si>
    <t>DARS</t>
  </si>
  <si>
    <t>Q86VQ1</t>
  </si>
  <si>
    <t>Glucocorticoid-induced transcript 1 protein</t>
  </si>
  <si>
    <t>GLCCI1</t>
  </si>
  <si>
    <t>SYT1</t>
  </si>
  <si>
    <t>PQLC2</t>
  </si>
  <si>
    <t>Q68CQ7</t>
  </si>
  <si>
    <t>Q68CQ7;Q68CQ7-2</t>
  </si>
  <si>
    <t>Glycosyltransferase 8 domain-containing protein 1</t>
  </si>
  <si>
    <t>GLT8D1</t>
  </si>
  <si>
    <t>transferase activity, transferring glycosyl groups [GO:0016757]</t>
  </si>
  <si>
    <t>polysaccharide biosynthetic process [GO:0000271]</t>
  </si>
  <si>
    <t>CCNY</t>
  </si>
  <si>
    <t>ZFP36</t>
  </si>
  <si>
    <t>Q9NZM5</t>
  </si>
  <si>
    <t>Glioma tumor suppressor candidate region gene 2 protein</t>
  </si>
  <si>
    <t>5S rRNA binding [GO:0008097]</t>
  </si>
  <si>
    <t>cellular response to DNA damage stimulus [GO:0006974]</t>
  </si>
  <si>
    <t>KLF12</t>
  </si>
  <si>
    <t>MAP2K7</t>
  </si>
  <si>
    <t>P62873</t>
  </si>
  <si>
    <t>P62873-2;P62873</t>
  </si>
  <si>
    <t>Guanine nucleotide-binding protein G(I)/G(S)/G(T) subunit beta-1</t>
  </si>
  <si>
    <t>GNB1</t>
  </si>
  <si>
    <t>alkylglycerophosphoethanolamine phosphodiesterase activity [GO:0047391]</t>
  </si>
  <si>
    <t>adenylate cyclase-activating dopamine receptor signaling pathway [GO:0007191]</t>
  </si>
  <si>
    <t>DISP1</t>
  </si>
  <si>
    <t>INTS7</t>
  </si>
  <si>
    <t>Q9BVP2</t>
  </si>
  <si>
    <t>Q9BVP2-2;Q9BVP2</t>
  </si>
  <si>
    <t>Guanine nucleotide-binding protein-like 3</t>
  </si>
  <si>
    <t>GNL3</t>
  </si>
  <si>
    <t>GTPase activity [GO:0003924]</t>
  </si>
  <si>
    <t>cell proliferation [GO:0008283]</t>
  </si>
  <si>
    <t>TGFA</t>
  </si>
  <si>
    <t>SGCB</t>
  </si>
  <si>
    <t>O14653</t>
  </si>
  <si>
    <t>O14653-3;O14653;O14653-2</t>
  </si>
  <si>
    <t>3;3;3</t>
  </si>
  <si>
    <t>Golgi SNAP receptor complex member 2</t>
  </si>
  <si>
    <t>GOSR2</t>
  </si>
  <si>
    <t>SNAP receptor activity [GO:0005484]</t>
  </si>
  <si>
    <t>COPII vesicle coating [GO:0048208]</t>
  </si>
  <si>
    <t>VOPP1</t>
  </si>
  <si>
    <t>SPATA18</t>
  </si>
  <si>
    <t>Q5T3I0</t>
  </si>
  <si>
    <t>Q5T3I0;Q5T3I0-3;Q5T3I0-2</t>
  </si>
  <si>
    <t>Q5T3I0;Q5T3I0-3</t>
  </si>
  <si>
    <t>G patch domain-containing protein 4</t>
  </si>
  <si>
    <t>GPATCH4</t>
  </si>
  <si>
    <t>UST</t>
  </si>
  <si>
    <t>TMEM39B</t>
  </si>
  <si>
    <t>P28799</t>
  </si>
  <si>
    <t>P28799;P28799-3;P28799-2</t>
  </si>
  <si>
    <t>P28799;P28799-3</t>
  </si>
  <si>
    <t>4;3;1</t>
  </si>
  <si>
    <t>Granulins;Acrogranin;Paragranulin;Granulin-1;Granulin-2;Granulin-3;Granulin-4;Granulin-5;Granulin-6;Granulin-7</t>
  </si>
  <si>
    <t>GRN</t>
  </si>
  <si>
    <t>cytokine activity [GO:0005125]</t>
  </si>
  <si>
    <t>neutrophil degranulation [GO:0043312]</t>
  </si>
  <si>
    <t>MAP7</t>
  </si>
  <si>
    <t>CSGALNACT2</t>
  </si>
  <si>
    <t>Q9Y5Q9</t>
  </si>
  <si>
    <t>Q9Y5Q9;Q9Y5Q9-2</t>
  </si>
  <si>
    <t>General transcription factor 3C polypeptide 3</t>
  </si>
  <si>
    <t>GTF3C3</t>
  </si>
  <si>
    <t>DNA binding [GO:0003677]</t>
  </si>
  <si>
    <t>5S class rRNA transcription by RNA polymerase III [GO:0042791]</t>
  </si>
  <si>
    <t>LRRC8D</t>
  </si>
  <si>
    <t>STX2</t>
  </si>
  <si>
    <t>Q96CS2</t>
  </si>
  <si>
    <t>HAUS augmin-like complex subunit 1</t>
  </si>
  <si>
    <t>HAUS1</t>
  </si>
  <si>
    <t>SNX24</t>
  </si>
  <si>
    <t>RPAP1</t>
  </si>
  <si>
    <t>O94927</t>
  </si>
  <si>
    <t>HAUS augmin-like complex subunit 5</t>
  </si>
  <si>
    <t>HAUS5</t>
  </si>
  <si>
    <t>CCDC85A</t>
  </si>
  <si>
    <t>NCOA5</t>
  </si>
  <si>
    <t>Q9NRZ9</t>
  </si>
  <si>
    <t>Q9NRZ9-6;Q9NRZ9-5;Q9NRZ9-4;Q9NRZ9-3;Q9NRZ9;Q9NRZ9-2;Q9NRZ9-8;Q9NRZ9-7;Q9NRZ9-9</t>
  </si>
  <si>
    <t>Q9NRZ9-6;Q9NRZ9-5;Q9NRZ9-4;Q9NRZ9-3;Q9NRZ9;Q9NRZ9-2</t>
  </si>
  <si>
    <t>8;8;8;8;8;7;2;2;1</t>
  </si>
  <si>
    <t>Lymphoid-specific helicase</t>
  </si>
  <si>
    <t>HELLS</t>
  </si>
  <si>
    <t>;;;;;</t>
  </si>
  <si>
    <t>cell cycle [GO:0007049]</t>
  </si>
  <si>
    <t>TMEM178B</t>
  </si>
  <si>
    <t>ZC3HAV1</t>
  </si>
  <si>
    <t>P16403</t>
  </si>
  <si>
    <t>Histone H1.2</t>
  </si>
  <si>
    <t>HIST1H1C</t>
  </si>
  <si>
    <t>chromatin DNA binding [GO:0031490]</t>
  </si>
  <si>
    <t>histone H3-K27 trimethylation [GO:0098532]</t>
  </si>
  <si>
    <t>CDH11</t>
  </si>
  <si>
    <t>UIMC1</t>
  </si>
  <si>
    <t>Q58FF8</t>
  </si>
  <si>
    <t>Putative heat shock protein HSP 90-beta 2</t>
  </si>
  <si>
    <t>HSP90AB2P</t>
  </si>
  <si>
    <t>STX18</t>
  </si>
  <si>
    <t>TBX3</t>
  </si>
  <si>
    <t>Q9NWB7</t>
  </si>
  <si>
    <t>Intraflagellar transport protein 57 homolog</t>
  </si>
  <si>
    <t>IFT57</t>
  </si>
  <si>
    <t>activation of cysteine-type endopeptidase activity involved in apoptotic process [GO:0006919]</t>
  </si>
  <si>
    <t>C1orf21</t>
  </si>
  <si>
    <t>GRPEL1</t>
  </si>
  <si>
    <t>P16144</t>
  </si>
  <si>
    <t>P16144-4;P16144-2;P16144-3;P16144</t>
  </si>
  <si>
    <t>Integrin beta-4</t>
  </si>
  <si>
    <t>ITGB4</t>
  </si>
  <si>
    <t>G-protein coupled receptor binding [GO:0001664]</t>
  </si>
  <si>
    <t>amelogenesis [GO:0097186]</t>
  </si>
  <si>
    <t>HIST1H3A</t>
  </si>
  <si>
    <t>PSAP</t>
  </si>
  <si>
    <t>Q7Z4S6</t>
  </si>
  <si>
    <t>Q7Z4S6-6;Q7Z4S6-3;Q7Z4S6-5;Q7Z4S6-2;Q7Z4S6;Q7Z4S6-4;O75037-3;O75037-4;O75037-2;O75037</t>
  </si>
  <si>
    <t>Q7Z4S6-6;Q7Z4S6-3;Q7Z4S6-5;Q7Z4S6-2;Q7Z4S6;Q7Z4S6-4</t>
  </si>
  <si>
    <t>3;3;3;3;3;3;1;1;1;1</t>
  </si>
  <si>
    <t>Kinesin-like protein KIF21A</t>
  </si>
  <si>
    <t>KIF21A</t>
  </si>
  <si>
    <t>microtubule-based movement [GO:0007018]</t>
  </si>
  <si>
    <t>LIMS1</t>
  </si>
  <si>
    <t>TBC1D20</t>
  </si>
  <si>
    <t>Q14807</t>
  </si>
  <si>
    <t>Q14807-2;Q14807</t>
  </si>
  <si>
    <t>Kinesin-like protein KIF22</t>
  </si>
  <si>
    <t>KIF22</t>
  </si>
  <si>
    <t>antigen processing and presentation of exogenous peptide antigen via MHC class II [GO:0019886]</t>
  </si>
  <si>
    <t>JARID2</t>
  </si>
  <si>
    <t>STK35</t>
  </si>
  <si>
    <t>Q99661</t>
  </si>
  <si>
    <t>Q99661-2;Q99661</t>
  </si>
  <si>
    <t>Kinesin-like protein KIF2C</t>
  </si>
  <si>
    <t>KIF2C</t>
  </si>
  <si>
    <t>IER2</t>
  </si>
  <si>
    <t>Q9P2J5</t>
  </si>
  <si>
    <t>Q9P2J5-3;Q9P2J5-2;Q9P2J5</t>
  </si>
  <si>
    <t>Leucine--tRNA ligase, cytoplasmic</t>
  </si>
  <si>
    <t>LARS</t>
  </si>
  <si>
    <t>aminoacyl-tRNA editing activity [GO:0002161]</t>
  </si>
  <si>
    <t>cellular response to amino acid starvation [GO:0034198]</t>
  </si>
  <si>
    <t>RAMP3</t>
  </si>
  <si>
    <t>SOCS5</t>
  </si>
  <si>
    <t>P00338</t>
  </si>
  <si>
    <t>P00338-4;P00338;P00338-3;P00338-5;P00338-2</t>
  </si>
  <si>
    <t>P00338-4;P00338;P00338-3</t>
  </si>
  <si>
    <t>3;3;2;1;1</t>
  </si>
  <si>
    <t>L-lactate dehydrogenase A chain</t>
  </si>
  <si>
    <t>LDHA</t>
  </si>
  <si>
    <t>glycolytic process [GO:0006096]</t>
  </si>
  <si>
    <t>INPP5A</t>
  </si>
  <si>
    <t>FGD6</t>
  </si>
  <si>
    <t>Q8NC56</t>
  </si>
  <si>
    <t>Q8NC56;Q8NC56-2</t>
  </si>
  <si>
    <t>5;2</t>
  </si>
  <si>
    <t>LEM domain-containing protein 2</t>
  </si>
  <si>
    <t>LEMD2</t>
  </si>
  <si>
    <t>heart formation [GO:0060914]</t>
  </si>
  <si>
    <t>SIL1</t>
  </si>
  <si>
    <t>TFPI2</t>
  </si>
  <si>
    <t>P17931</t>
  </si>
  <si>
    <t>Galectin-3</t>
  </si>
  <si>
    <t>LGALS3</t>
  </si>
  <si>
    <t>carbohydrate binding [GO:0030246]</t>
  </si>
  <si>
    <t>antimicrobial humoral immune response mediated by antimicrobial peptide [GO:0061844]</t>
  </si>
  <si>
    <t>PBX1</t>
  </si>
  <si>
    <t>CCDC159</t>
  </si>
  <si>
    <t>Q9BQK8</t>
  </si>
  <si>
    <t>Q9BQK8;Q9BQK8-2</t>
  </si>
  <si>
    <t>Phosphatidate phosphatase LPIN3</t>
  </si>
  <si>
    <t>LPIN3</t>
  </si>
  <si>
    <t>phosphatidate phosphatase activity [GO:0008195]</t>
  </si>
  <si>
    <t>fatty acid catabolic process [GO:0009062]</t>
  </si>
  <si>
    <t>TMEM117</t>
  </si>
  <si>
    <t>PRDX4</t>
  </si>
  <si>
    <t>O75427</t>
  </si>
  <si>
    <t>Leucine-rich repeat and calponin homology domain-containing protein 4</t>
  </si>
  <si>
    <t>LRCH4</t>
  </si>
  <si>
    <t>maintenance of epithelial cell apical/basal polarity [GO:0045199]</t>
  </si>
  <si>
    <t>XRCC4</t>
  </si>
  <si>
    <t>TMEM63B</t>
  </si>
  <si>
    <t>Q9UFC0</t>
  </si>
  <si>
    <t>Leucine-rich repeat and WD repeat-containing protein 1</t>
  </si>
  <si>
    <t>LRWD1</t>
  </si>
  <si>
    <t>chromatin binding [GO:0003682]</t>
  </si>
  <si>
    <t>chromatin organization [GO:0006325]</t>
  </si>
  <si>
    <t>FANCC</t>
  </si>
  <si>
    <t>EEF1A2</t>
  </si>
  <si>
    <t>Q9Y4Y9</t>
  </si>
  <si>
    <t>Q9Y4Y9;Q9Y4Y9-2</t>
  </si>
  <si>
    <t>U6 snRNA-associated Sm-like protein LSm5</t>
  </si>
  <si>
    <t>LSM5</t>
  </si>
  <si>
    <t>exonucleolytic nuclear-transcribed mRNA catabolic process involved in deadenylation-dependent decay [GO:0043928]</t>
  </si>
  <si>
    <t>SEMA3C</t>
  </si>
  <si>
    <t>RBMXL1</t>
  </si>
  <si>
    <t>O94822</t>
  </si>
  <si>
    <t>O94822;O94822-3</t>
  </si>
  <si>
    <t>E3 ubiquitin-protein ligase listerin</t>
  </si>
  <si>
    <t>LTN1</t>
  </si>
  <si>
    <t>ubiquitin protein ligase activity [GO:0061630]</t>
  </si>
  <si>
    <t>protein autoubiquitination [GO:0051865]</t>
  </si>
  <si>
    <t>COL21A1</t>
  </si>
  <si>
    <t>LYPD3</t>
  </si>
  <si>
    <t>O95232</t>
  </si>
  <si>
    <t>O95232;O95232-2</t>
  </si>
  <si>
    <t>Luc7-like protein 3</t>
  </si>
  <si>
    <t>LUC7L3</t>
  </si>
  <si>
    <t>mRNA splice site selection [GO:0006376]</t>
  </si>
  <si>
    <t>STS</t>
  </si>
  <si>
    <t>TPGS1</t>
  </si>
  <si>
    <t>Q16706</t>
  </si>
  <si>
    <t>Alpha-mannosidase 2</t>
  </si>
  <si>
    <t>MAN2A1</t>
  </si>
  <si>
    <t>alpha-mannosidase activity [GO:0004559]</t>
  </si>
  <si>
    <t>PELP1</t>
  </si>
  <si>
    <t>Q9BPZ7</t>
  </si>
  <si>
    <t>Q9BPZ7-5;Q9BPZ7-6;Q9BPZ7-3;Q9BPZ7-2;Q9BPZ7</t>
  </si>
  <si>
    <t>2;2;2;2;2</t>
  </si>
  <si>
    <t>Target of rapamycin complex 2 subunit MAPKAP1</t>
  </si>
  <si>
    <t>MAPKAP1</t>
  </si>
  <si>
    <t>phosphatidic acid binding [GO:0070300]</t>
  </si>
  <si>
    <t>activation of protein kinase B activity [GO:0032148]</t>
  </si>
  <si>
    <t>MPP7</t>
  </si>
  <si>
    <t>KIF1B</t>
  </si>
  <si>
    <t>P56270</t>
  </si>
  <si>
    <t>P56270-3;P56270;P56270-2;P56270-4;Q14119</t>
  </si>
  <si>
    <t>P56270-3;P56270;P56270-2</t>
  </si>
  <si>
    <t>3;3;3;1;1</t>
  </si>
  <si>
    <t>Myc-associated zinc finger protein</t>
  </si>
  <si>
    <t>MAZ</t>
  </si>
  <si>
    <t>metal ion binding [GO:0046872]</t>
  </si>
  <si>
    <t>termination of RNA polymerase II transcription [GO:0006369]</t>
  </si>
  <si>
    <t>PRSS35</t>
  </si>
  <si>
    <t>CEBPD</t>
  </si>
  <si>
    <t>Q9NU22</t>
  </si>
  <si>
    <t>Midasin</t>
  </si>
  <si>
    <t>MDN1</t>
  </si>
  <si>
    <t>protein complex assembly [GO:0006461]</t>
  </si>
  <si>
    <t>TSSC1</t>
  </si>
  <si>
    <t>B3GALNT2</t>
  </si>
  <si>
    <t>Q93074</t>
  </si>
  <si>
    <t>Q93074-3;Q93074;Q93074-2</t>
  </si>
  <si>
    <t>Mediator of RNA polymerase II transcription subunit 12</t>
  </si>
  <si>
    <t>MED12</t>
  </si>
  <si>
    <t>beta-catenin binding [GO:0008013]</t>
  </si>
  <si>
    <t>androgen receptor signaling pathway [GO:0030521]</t>
  </si>
  <si>
    <t>REG4</t>
  </si>
  <si>
    <t>MVD</t>
  </si>
  <si>
    <t>A0JLT2</t>
  </si>
  <si>
    <t>A0JLT2-2;A0JLT2</t>
  </si>
  <si>
    <t>Mediator of RNA polymerase II transcription subunit 19</t>
  </si>
  <si>
    <t>MED19</t>
  </si>
  <si>
    <t>RNA polymerase II transcription cofactor activity [GO:0001104]</t>
  </si>
  <si>
    <t>positive regulation of transcription by RNA polymerase II [GO:0045944]</t>
  </si>
  <si>
    <t>PLCB4</t>
  </si>
  <si>
    <t>JUNB</t>
  </si>
  <si>
    <t>Q9NPJ6</t>
  </si>
  <si>
    <t>Q9NPJ6;Q9NPJ6-2</t>
  </si>
  <si>
    <t>Mediator of RNA polymerase II transcription subunit 4</t>
  </si>
  <si>
    <t>MED4</t>
  </si>
  <si>
    <t>ligand-dependent nuclear receptor transcription coactivator activity [GO:0030374]</t>
  </si>
  <si>
    <t>SEPT11</t>
  </si>
  <si>
    <t>ALAS1</t>
  </si>
  <si>
    <t>Q7L2J0</t>
  </si>
  <si>
    <t>Q7L2J0;Q7L2J0-2</t>
  </si>
  <si>
    <t>7SK snRNA methylphosphate capping enzyme</t>
  </si>
  <si>
    <t>MEPCE</t>
  </si>
  <si>
    <t>negative regulation of chromatin binding [GO:0035562]</t>
  </si>
  <si>
    <t>ATRNL1</t>
  </si>
  <si>
    <t>AXIN2</t>
  </si>
  <si>
    <t>Q8N4C8</t>
  </si>
  <si>
    <t>Q8N4C8-4;Q8N4C8;Q8N4C8-5;Q8N4C8-2;Q8N4C8-3</t>
  </si>
  <si>
    <t>5;5;4;4;4</t>
  </si>
  <si>
    <t>4;4;3;3;3</t>
  </si>
  <si>
    <t>Misshapen-like kinase 1</t>
  </si>
  <si>
    <t>MINK1</t>
  </si>
  <si>
    <t>MICAL2</t>
  </si>
  <si>
    <t>STX12</t>
  </si>
  <si>
    <t>Q14165</t>
  </si>
  <si>
    <t>Malectin</t>
  </si>
  <si>
    <t>MLEC</t>
  </si>
  <si>
    <t>CTNND2</t>
  </si>
  <si>
    <t>CCDC47</t>
  </si>
  <si>
    <t>P29372</t>
  </si>
  <si>
    <t>P29372-5;P29372-4;P29372-2;P29372</t>
  </si>
  <si>
    <t>DNA-3-methyladenine glycosylase</t>
  </si>
  <si>
    <t>MPG</t>
  </si>
  <si>
    <t>alkylbase DNA N-glycosylase activity [GO:0003905]</t>
  </si>
  <si>
    <t>base-excision repair [GO:0006284]</t>
  </si>
  <si>
    <t>PKIA</t>
  </si>
  <si>
    <t>FOXN2</t>
  </si>
  <si>
    <t>P00403</t>
  </si>
  <si>
    <t>Cytochrome c oxidase subunit 2</t>
  </si>
  <si>
    <t>MT-CO2</t>
  </si>
  <si>
    <t>copper ion binding [GO:0005507]</t>
  </si>
  <si>
    <t>ATP synthesis coupled electron transport [GO:0042773]</t>
  </si>
  <si>
    <t>GGACT</t>
  </si>
  <si>
    <t>CCDC94</t>
  </si>
  <si>
    <t>Q15390</t>
  </si>
  <si>
    <t>Q15390-2;Q15390</t>
  </si>
  <si>
    <t>Mitochondrial fission regulator 1</t>
  </si>
  <si>
    <t>MTFR1</t>
  </si>
  <si>
    <t>aerobic respiration [GO:0009060]</t>
  </si>
  <si>
    <t>TYRP1</t>
  </si>
  <si>
    <t>SORL1</t>
  </si>
  <si>
    <t>Q13496</t>
  </si>
  <si>
    <t>Q13496;Q13496-2</t>
  </si>
  <si>
    <t>Myotubularin</t>
  </si>
  <si>
    <t>MTM1</t>
  </si>
  <si>
    <t>intermediate filament binding [GO:0019215]</t>
  </si>
  <si>
    <t>endosome to lysosome transport [GO:0008333]</t>
  </si>
  <si>
    <t>ATXN1</t>
  </si>
  <si>
    <t>TES</t>
  </si>
  <si>
    <t>Q9Y217</t>
  </si>
  <si>
    <t>Myotubularin-related protein 6</t>
  </si>
  <si>
    <t>MTMR6</t>
  </si>
  <si>
    <t>calcium-activated potassium channel activity [GO:0015269]</t>
  </si>
  <si>
    <t>phosphatidylinositol biosynthetic process [GO:0006661]</t>
  </si>
  <si>
    <t>CA4</t>
  </si>
  <si>
    <t>IQCG</t>
  </si>
  <si>
    <t>P15941</t>
  </si>
  <si>
    <t>P15941-15;P15941-6;P15941-7;P15941-11;P15941-8;P15941-4;P15941-3;P15941;P15941-2;P15941-12;P15941-16;P15941-9;P15941-13;P15941-10;P15941-17</t>
  </si>
  <si>
    <t>2;2;2;2;2;2;2;2;2;1;1;1;1;1;1</t>
  </si>
  <si>
    <t>Mucin-1;Mucin-1 subunit alpha;Mucin-1 subunit beta</t>
  </si>
  <si>
    <t>MUC1</t>
  </si>
  <si>
    <t>p53 binding [GO:0002039]</t>
  </si>
  <si>
    <t>;;;;;;;;;;;;;;</t>
  </si>
  <si>
    <t>cytokine-mediated signaling pathway [GO:0019221]</t>
  </si>
  <si>
    <t>CLYBL</t>
  </si>
  <si>
    <t>UBR4</t>
  </si>
  <si>
    <t>Q9HCD5</t>
  </si>
  <si>
    <t>Nuclear receptor coactivator 5</t>
  </si>
  <si>
    <t>glucose homeostasis [GO:0042593]</t>
  </si>
  <si>
    <t>PKP4</t>
  </si>
  <si>
    <t>MRGBP</t>
  </si>
  <si>
    <t>Q9UI09</t>
  </si>
  <si>
    <t>Q9UI09;Q9UI09-2</t>
  </si>
  <si>
    <t>5;1</t>
  </si>
  <si>
    <t>NADH dehydrogenase [ubiquinone] 1 alpha subcomplex subunit 12</t>
  </si>
  <si>
    <t>NDUFA12</t>
  </si>
  <si>
    <t>electron transfer activity [GO:0009055]</t>
  </si>
  <si>
    <t>mitochondrial ATP synthesis coupled electron transport [GO:0042775]</t>
  </si>
  <si>
    <t>ERGIC1</t>
  </si>
  <si>
    <t>GPATCH3</t>
  </si>
  <si>
    <t>Q16718</t>
  </si>
  <si>
    <t>Q16718;Q16718-2</t>
  </si>
  <si>
    <t>6;5</t>
  </si>
  <si>
    <t>NADH dehydrogenase [ubiquinone] 1 alpha subcomplex subunit 5</t>
  </si>
  <si>
    <t>NDUFA5</t>
  </si>
  <si>
    <t>NADH dehydrogenase (ubiquinone) activity [GO:0008137]</t>
  </si>
  <si>
    <t>mitochondrial electron transport, NADH to ubiquinone [GO:0006120]</t>
  </si>
  <si>
    <t>ZNF704</t>
  </si>
  <si>
    <t>ENC1</t>
  </si>
  <si>
    <t>P56556</t>
  </si>
  <si>
    <t>NADH dehydrogenase [ubiquinone] 1 alpha subcomplex subunit 6</t>
  </si>
  <si>
    <t>NDUFA6</t>
  </si>
  <si>
    <t>NCKAP5</t>
  </si>
  <si>
    <t>RNMT</t>
  </si>
  <si>
    <t>O43676</t>
  </si>
  <si>
    <t>NADH dehydrogenase [ubiquinone] 1 beta subcomplex subunit 3</t>
  </si>
  <si>
    <t>NDUFB3</t>
  </si>
  <si>
    <t>DIAPH2</t>
  </si>
  <si>
    <t>ARL8A</t>
  </si>
  <si>
    <t>O95139</t>
  </si>
  <si>
    <t>O95139;O95139-2</t>
  </si>
  <si>
    <t>NADH dehydrogenase [ubiquinone] 1 beta subcomplex subunit 6</t>
  </si>
  <si>
    <t>NDUFB6</t>
  </si>
  <si>
    <t>RNF144A</t>
  </si>
  <si>
    <t>TRIM25</t>
  </si>
  <si>
    <t>O95169</t>
  </si>
  <si>
    <t>O95169-3;O95169-2;O95169</t>
  </si>
  <si>
    <t>NADH dehydrogenase [ubiquinone] 1 beta subcomplex subunit 8, mitochondrial</t>
  </si>
  <si>
    <t>NDUFB8</t>
  </si>
  <si>
    <t>FREM2</t>
  </si>
  <si>
    <t>MPI</t>
  </si>
  <si>
    <t>O00217</t>
  </si>
  <si>
    <t>NADH dehydrogenase [ubiquinone] iron-sulfur protein 8, mitochondrial</t>
  </si>
  <si>
    <t>NDUFS8</t>
  </si>
  <si>
    <t>4 iron, 4 sulfur cluster binding [GO:0051539]</t>
  </si>
  <si>
    <t>TTC39B</t>
  </si>
  <si>
    <t>PRRT2</t>
  </si>
  <si>
    <t>P49821</t>
  </si>
  <si>
    <t>P49821-2;P49821</t>
  </si>
  <si>
    <t>NADH dehydrogenase [ubiquinone] flavoprotein 1, mitochondrial</t>
  </si>
  <si>
    <t>NDUFV1</t>
  </si>
  <si>
    <t>CUEDC1</t>
  </si>
  <si>
    <t>G6PD</t>
  </si>
  <si>
    <t>Q8NHV4</t>
  </si>
  <si>
    <t>Q8NHV4-2;Q8NHV4;Q8NHV4-3</t>
  </si>
  <si>
    <t>Protein NEDD1</t>
  </si>
  <si>
    <t>NEDD1</t>
  </si>
  <si>
    <t>COMMD1</t>
  </si>
  <si>
    <t>CLCN6</t>
  </si>
  <si>
    <t>Q9BYG3</t>
  </si>
  <si>
    <t>MKI67 FHA domain-interacting nucleolar phosphoprotein</t>
  </si>
  <si>
    <t>NIFK</t>
  </si>
  <si>
    <t>KIAA1324L</t>
  </si>
  <si>
    <t>CLU</t>
  </si>
  <si>
    <t>Q9H6R4</t>
  </si>
  <si>
    <t>Q9H6R4-3;Q9H6R4-2;Q9H6R4-4;Q9H6R4</t>
  </si>
  <si>
    <t>Nucleolar protein 6</t>
  </si>
  <si>
    <t>NOL6</t>
  </si>
  <si>
    <t>rRNA processing [GO:0006364]</t>
  </si>
  <si>
    <t>NDUFAF2</t>
  </si>
  <si>
    <t>MAP6D1</t>
  </si>
  <si>
    <t>Q9UMY1</t>
  </si>
  <si>
    <t>Q9UMY1;Q9UMY1-2</t>
  </si>
  <si>
    <t>Nucleolar protein 7</t>
  </si>
  <si>
    <t>NOL7</t>
  </si>
  <si>
    <t>PPP3CA</t>
  </si>
  <si>
    <t>RABGGTB</t>
  </si>
  <si>
    <t>Q9Y3C1</t>
  </si>
  <si>
    <t>Q9Y3C1;Q9Y3C1-3;Q9Y3C1-2</t>
  </si>
  <si>
    <t>4;4;4</t>
  </si>
  <si>
    <t>Nucleolar protein 16</t>
  </si>
  <si>
    <t>NOP16</t>
  </si>
  <si>
    <t>ribosomal large subunit biogenesis [GO:0042273]</t>
  </si>
  <si>
    <t>TBL1XR1</t>
  </si>
  <si>
    <t>PRR7</t>
  </si>
  <si>
    <t>Q86U38</t>
  </si>
  <si>
    <t>Nucleolar protein 9</t>
  </si>
  <si>
    <t>NOP9</t>
  </si>
  <si>
    <t>HSD17B12</t>
  </si>
  <si>
    <t>PJA1</t>
  </si>
  <si>
    <t>P46459</t>
  </si>
  <si>
    <t>P46459-2;P46459</t>
  </si>
  <si>
    <t>11;11</t>
  </si>
  <si>
    <t>Vesicle-fusing ATPase</t>
  </si>
  <si>
    <t>NSF</t>
  </si>
  <si>
    <t>CADPS2</t>
  </si>
  <si>
    <t>CHERP</t>
  </si>
  <si>
    <t>Q9Y5Y2</t>
  </si>
  <si>
    <t>Cytosolic Fe-S cluster assembly factor NUBP2</t>
  </si>
  <si>
    <t>NUBP2</t>
  </si>
  <si>
    <t>cell projection organization [GO:0030030]</t>
  </si>
  <si>
    <t>TAOK3</t>
  </si>
  <si>
    <t>RORA</t>
  </si>
  <si>
    <t>Q5SRE5</t>
  </si>
  <si>
    <t>Q5SRE5;Q5SRE5-2</t>
  </si>
  <si>
    <t>Nucleoporin NUP188 homolog</t>
  </si>
  <si>
    <t>NUP188</t>
  </si>
  <si>
    <t>structural constituent of nuclear pore [GO:0017056]</t>
  </si>
  <si>
    <t>glomerular visceral epithelial cell migration [GO:0090521]</t>
  </si>
  <si>
    <t>GALNT7</t>
  </si>
  <si>
    <t>GNA13</t>
  </si>
  <si>
    <t>Q8TEM1</t>
  </si>
  <si>
    <t>Q8TEM1;Q8TEM1-2</t>
  </si>
  <si>
    <t>Nuclear pore membrane glycoprotein 210</t>
  </si>
  <si>
    <t>NUP210</t>
  </si>
  <si>
    <t>protein dimerization activity [GO:0046983]</t>
  </si>
  <si>
    <t>intracellular transport of virus [GO:0075733]</t>
  </si>
  <si>
    <t>DOCK9</t>
  </si>
  <si>
    <t>FRMD4B</t>
  </si>
  <si>
    <t>Q5BJF6</t>
  </si>
  <si>
    <t>Q5BJF6-2;Q5BJF6-3;Q5BJF6-4;Q5BJF6;Q5BJF6-9;Q5BJF6-8;Q5BJF6-5;Q5BJF6-6;Q5BJF6-10;Q5BJF6-7</t>
  </si>
  <si>
    <t>2;2;2;2;1;1;1;1;1;1</t>
  </si>
  <si>
    <t>Outer dense fiber protein 2</t>
  </si>
  <si>
    <t>ODF2</t>
  </si>
  <si>
    <t>Rab GTPase binding [GO:0017137]</t>
  </si>
  <si>
    <t>;;;;;;;;;</t>
  </si>
  <si>
    <t>centriole-centriole cohesion [GO:0010457]</t>
  </si>
  <si>
    <t>ST8SIA6</t>
  </si>
  <si>
    <t>GPR87</t>
  </si>
  <si>
    <t>Q9BZF1</t>
  </si>
  <si>
    <t>Q9BZF1-3;Q9BZF1-2;Q9BZF1</t>
  </si>
  <si>
    <t>5;5;5</t>
  </si>
  <si>
    <t>Oxysterol-binding protein-related protein 8</t>
  </si>
  <si>
    <t>OSBPL8</t>
  </si>
  <si>
    <t>cholesterol binding [GO:0015485]</t>
  </si>
  <si>
    <t>FAM53B</t>
  </si>
  <si>
    <t>PDLIM7</t>
  </si>
  <si>
    <t>Q9BRP1</t>
  </si>
  <si>
    <t>Programmed cell death protein 2-like</t>
  </si>
  <si>
    <t>PDCD2L</t>
  </si>
  <si>
    <t>XXYLT1</t>
  </si>
  <si>
    <t>SLC9A1</t>
  </si>
  <si>
    <t>Q9BRX2</t>
  </si>
  <si>
    <t>Protein pelota homolog</t>
  </si>
  <si>
    <t>PELO</t>
  </si>
  <si>
    <t>endonuclease activity [GO:0004519]</t>
  </si>
  <si>
    <t>CACNG4</t>
  </si>
  <si>
    <t>UFD1L</t>
  </si>
  <si>
    <t>Q8IZL8</t>
  </si>
  <si>
    <t>Proline-, glutamic acid- and leucine-rich protein 1</t>
  </si>
  <si>
    <t>cellular response to estrogen stimulus [GO:0071391]</t>
  </si>
  <si>
    <t>SGCG</t>
  </si>
  <si>
    <t>ACAP1</t>
  </si>
  <si>
    <t>Q8NDX5</t>
  </si>
  <si>
    <t>Q8NDX5-2;Q8NDX5;Q8NDX5-7;Q8NDX5-3</t>
  </si>
  <si>
    <t>Q8NDX5-2;Q8NDX5;Q8NDX5-7</t>
  </si>
  <si>
    <t>3;3;3;1</t>
  </si>
  <si>
    <t>Polyhomeotic-like protein 3</t>
  </si>
  <si>
    <t>PHC3</t>
  </si>
  <si>
    <t>multicellular organism development [GO:0007275]</t>
  </si>
  <si>
    <t>SH3D19</t>
  </si>
  <si>
    <t>CLK1</t>
  </si>
  <si>
    <t>Q8IWS0</t>
  </si>
  <si>
    <t>Q8IWS0-5;Q8IWS0-3;Q8IWS0;Q8IWS0-4;Q8IWS0-2</t>
  </si>
  <si>
    <t>2;2;2;1;1</t>
  </si>
  <si>
    <t>PHD finger protein 6</t>
  </si>
  <si>
    <t>PHF6</t>
  </si>
  <si>
    <t>enzyme binding [GO:0019899]</t>
  </si>
  <si>
    <t>negative regulation of transcription by RNA polymerase II [GO:0000122]</t>
  </si>
  <si>
    <t>NCK2</t>
  </si>
  <si>
    <t>ZNF222</t>
  </si>
  <si>
    <t>Q13492</t>
  </si>
  <si>
    <t>Q13492-3;Q13492-2;Q13492-5;Q13492;Q13492-4</t>
  </si>
  <si>
    <t>2;2;2;2;1</t>
  </si>
  <si>
    <t>Phosphatidylinositol-binding clathrin assembly protein</t>
  </si>
  <si>
    <t>PICALM</t>
  </si>
  <si>
    <t>1-phosphatidylinositol binding [GO:0005545]</t>
  </si>
  <si>
    <t>axonogenesis [GO:0007409]</t>
  </si>
  <si>
    <t>PPM1H</t>
  </si>
  <si>
    <t>WBP4</t>
  </si>
  <si>
    <t>Q5H8A4</t>
  </si>
  <si>
    <t>Q5H8A4-4;Q5H8A4-2;Q5H8A4;Q5H8A4-5;Q5H8A4-6;Q5H8A4-3</t>
  </si>
  <si>
    <t>2;2;2;1;1;1</t>
  </si>
  <si>
    <t>GPI ethanolamine phosphate transferase 2</t>
  </si>
  <si>
    <t>PIGG</t>
  </si>
  <si>
    <t>CP2 mannose-ethanolamine phosphotransferase activity [GO:0051267]</t>
  </si>
  <si>
    <t>GPI anchor biosynthetic process [GO:0006506]</t>
  </si>
  <si>
    <t>CLEC3A</t>
  </si>
  <si>
    <t>B9D2</t>
  </si>
  <si>
    <t>Q99570</t>
  </si>
  <si>
    <t>Phosphoinositide 3-kinase regulatory subunit 4</t>
  </si>
  <si>
    <t>PIK3R4</t>
  </si>
  <si>
    <t>1-phosphatidylinositol-3-kinase activity [GO:0016303]</t>
  </si>
  <si>
    <t>autophagy of peroxisome [GO:0030242]</t>
  </si>
  <si>
    <t>ARHGAP39</t>
  </si>
  <si>
    <t>WRNIP1</t>
  </si>
  <si>
    <t>P48426</t>
  </si>
  <si>
    <t>P48426;P48426-2</t>
  </si>
  <si>
    <t>Phosphatidylinositol 5-phosphate 4-kinase type-2 alpha</t>
  </si>
  <si>
    <t>1-phosphatidylinositol-3-phosphate 4-kinase activity [GO:0052811]</t>
  </si>
  <si>
    <t>megakaryocyte development [GO:0035855]</t>
  </si>
  <si>
    <t>DTWD2</t>
  </si>
  <si>
    <t>FLVCR1</t>
  </si>
  <si>
    <t>Q99569</t>
  </si>
  <si>
    <t>Q99569-2;Q99569</t>
  </si>
  <si>
    <t>Plakophilin-4</t>
  </si>
  <si>
    <t>cell-cell adhesion [GO:0098609]</t>
  </si>
  <si>
    <t>TMEM26</t>
  </si>
  <si>
    <t>PEX3</t>
  </si>
  <si>
    <t>Q01970</t>
  </si>
  <si>
    <t>Q01970-2;Q01970</t>
  </si>
  <si>
    <t>1-phosphatidylinositol 4,5-bisphosphate phosphodiesterase beta-3</t>
  </si>
  <si>
    <t>PLCB3</t>
  </si>
  <si>
    <t>G-protein coupled receptor signaling pathway [GO:0007186]</t>
  </si>
  <si>
    <t>DCDC2</t>
  </si>
  <si>
    <t>RC3H1</t>
  </si>
  <si>
    <t>O60568</t>
  </si>
  <si>
    <t>Procollagen-lysine,2-oxoglutarate 5-dioxygenase 3</t>
  </si>
  <si>
    <t>PLOD3</t>
  </si>
  <si>
    <t>iron ion binding [GO:0005506]</t>
  </si>
  <si>
    <t>basement membrane assembly [GO:0070831]</t>
  </si>
  <si>
    <t>BBX</t>
  </si>
  <si>
    <t>CABLES2</t>
  </si>
  <si>
    <t>Q14651</t>
  </si>
  <si>
    <t>Plastin-1</t>
  </si>
  <si>
    <t>PLS1</t>
  </si>
  <si>
    <t>actin crosslink formation [GO:0051764]</t>
  </si>
  <si>
    <t>AREG</t>
  </si>
  <si>
    <t>HSP90AB1</t>
  </si>
  <si>
    <t>Q7Z3K3</t>
  </si>
  <si>
    <t>Q7Z3K3-5;Q7Z3K3-7;Q7Z3K3-2;Q7Z3K3-3;Q7Z3K3-6;Q7Z3K3</t>
  </si>
  <si>
    <t>2;2;2;2;2;2</t>
  </si>
  <si>
    <t>Pogo transposable element with ZNF domain</t>
  </si>
  <si>
    <t>POGZ</t>
  </si>
  <si>
    <t>ERBB4</t>
  </si>
  <si>
    <t>PATL1</t>
  </si>
  <si>
    <t>Q15054</t>
  </si>
  <si>
    <t>Q15054-2;Q15054;Q15054-3</t>
  </si>
  <si>
    <t>DNA polymerase delta subunit 3</t>
  </si>
  <si>
    <t>POLD3</t>
  </si>
  <si>
    <t>DNA-directed DNA polymerase activity [GO:0003887]</t>
  </si>
  <si>
    <t>DNA damage response, detection of DNA damage [GO:0042769]</t>
  </si>
  <si>
    <t>CLMN</t>
  </si>
  <si>
    <t>FAM167A</t>
  </si>
  <si>
    <t>Q9NRF9</t>
  </si>
  <si>
    <t>DNA polymerase epsilon subunit 3</t>
  </si>
  <si>
    <t>POLE3</t>
  </si>
  <si>
    <t>DNA replication [GO:0006260]</t>
  </si>
  <si>
    <t>CDK14</t>
  </si>
  <si>
    <t>SLK</t>
  </si>
  <si>
    <t>P19387</t>
  </si>
  <si>
    <t>DNA-directed RNA polymerase II subunit RPB3</t>
  </si>
  <si>
    <t>POLR2C</t>
  </si>
  <si>
    <t>7-methylguanosine mRNA capping [GO:0006370]</t>
  </si>
  <si>
    <t>CTBP2</t>
  </si>
  <si>
    <t>XPC</t>
  </si>
  <si>
    <t>P36954</t>
  </si>
  <si>
    <t>DNA-directed RNA polymerase II subunit RPB9</t>
  </si>
  <si>
    <t>POLR2I</t>
  </si>
  <si>
    <t>DNA-directed 5'-3' RNA polymerase activity [GO:0003899]</t>
  </si>
  <si>
    <t>FAM19A5</t>
  </si>
  <si>
    <t>ZNF317</t>
  </si>
  <si>
    <t>P23284</t>
  </si>
  <si>
    <t>Peptidyl-prolyl cis-trans isomerase B</t>
  </si>
  <si>
    <t>PPIB</t>
  </si>
  <si>
    <t>peptidyl-prolyl cis-trans isomerase activity [GO:0003755]</t>
  </si>
  <si>
    <t>bone development [GO:0060348]</t>
  </si>
  <si>
    <t>CXCL12</t>
  </si>
  <si>
    <t>SPRYD7</t>
  </si>
  <si>
    <t>Q9Y3C6</t>
  </si>
  <si>
    <t>Peptidyl-prolyl cis-trans isomerase-like 1</t>
  </si>
  <si>
    <t>PPIL1</t>
  </si>
  <si>
    <t>disordered domain specific binding [GO:0097718]</t>
  </si>
  <si>
    <t>TMEM164</t>
  </si>
  <si>
    <t>REL</t>
  </si>
  <si>
    <t>Q96KQ4</t>
  </si>
  <si>
    <t>Apoptosis-stimulating of p53 protein 1</t>
  </si>
  <si>
    <t>PPP1R13B</t>
  </si>
  <si>
    <t>transcription factor binding [GO:0008134]</t>
  </si>
  <si>
    <t>intrinsic apoptotic signaling pathway by p53 class mediator [GO:0072332]</t>
  </si>
  <si>
    <t>MAPK10</t>
  </si>
  <si>
    <t>KLHL28</t>
  </si>
  <si>
    <t>P30048</t>
  </si>
  <si>
    <t>P30048-2;P30048</t>
  </si>
  <si>
    <t>Thioredoxin-dependent peroxide reductase, mitochondrial</t>
  </si>
  <si>
    <t>PRDX3</t>
  </si>
  <si>
    <t>alkyl hydroperoxide reductase activity [GO:0008785]</t>
  </si>
  <si>
    <t>cell redox homeostasis [GO:0045454]</t>
  </si>
  <si>
    <t>COBL</t>
  </si>
  <si>
    <t>NPC1</t>
  </si>
  <si>
    <t>Q9HCU5</t>
  </si>
  <si>
    <t>Prolactin regulatory element-binding protein</t>
  </si>
  <si>
    <t>PREB</t>
  </si>
  <si>
    <t>C1QTNF3</t>
  </si>
  <si>
    <t>BTG2</t>
  </si>
  <si>
    <t>P10644</t>
  </si>
  <si>
    <t>P10644-2;P10644</t>
  </si>
  <si>
    <t>cAMP-dependent protein kinase type I-alpha regulatory subunit;cAMP-dependent protein kinase type I-alpha regulatory subunit, N-terminally processed</t>
  </si>
  <si>
    <t>PRKAR1A</t>
  </si>
  <si>
    <t>cAMP binding [GO:0030552]</t>
  </si>
  <si>
    <t>activation of protein kinase A activity [GO:0034199]</t>
  </si>
  <si>
    <t>MCU</t>
  </si>
  <si>
    <t>KEAP1</t>
  </si>
  <si>
    <t>Q05655</t>
  </si>
  <si>
    <t>Q05655;Q05655-2;Q04759-3;Q04759-2;Q04759</t>
  </si>
  <si>
    <t>Q05655;Q05655-2</t>
  </si>
  <si>
    <t>10;8;1;1;1</t>
  </si>
  <si>
    <t>Protein kinase C delta type;Protein kinase C delta type regulatory subunit;Protein kinase C delta type catalytic subunit</t>
  </si>
  <si>
    <t>PRKCD</t>
  </si>
  <si>
    <t>activation of protein kinase activity [GO:0032147]</t>
  </si>
  <si>
    <t>SYTL5</t>
  </si>
  <si>
    <t>COL16A1</t>
  </si>
  <si>
    <t>P35998</t>
  </si>
  <si>
    <t>P35998;P35998-2</t>
  </si>
  <si>
    <t>10;6</t>
  </si>
  <si>
    <t>26S protease regulatory subunit 7</t>
  </si>
  <si>
    <t>PSMC2</t>
  </si>
  <si>
    <t>anaphase-promoting complex-dependent catabolic process [GO:0031145]</t>
  </si>
  <si>
    <t>AVEN</t>
  </si>
  <si>
    <t>PXN</t>
  </si>
  <si>
    <t>P17980</t>
  </si>
  <si>
    <t>26S protease regulatory subunit 6A</t>
  </si>
  <si>
    <t>PSMC3</t>
  </si>
  <si>
    <t>CERS6</t>
  </si>
  <si>
    <t>VRK1</t>
  </si>
  <si>
    <t>O95758</t>
  </si>
  <si>
    <t>O95758-1;O95758-6;O95758-2;O95758;O95758-5;O95758-4;O95758-7</t>
  </si>
  <si>
    <t>5;5;5;5;5;5;4</t>
  </si>
  <si>
    <t>2;2;2;2;2;2;2</t>
  </si>
  <si>
    <t>Polypyrimidine tract-binding protein 3</t>
  </si>
  <si>
    <t>PTBP3</t>
  </si>
  <si>
    <t>anatomical structure morphogenesis [GO:0009653]</t>
  </si>
  <si>
    <t>RIN2</t>
  </si>
  <si>
    <t>THAP3</t>
  </si>
  <si>
    <t>P18031</t>
  </si>
  <si>
    <t>Tyrosine-protein phosphatase non-receptor type 1</t>
  </si>
  <si>
    <t>PTPN1</t>
  </si>
  <si>
    <t>CGNL1</t>
  </si>
  <si>
    <t>TRIM28</t>
  </si>
  <si>
    <t>P61106</t>
  </si>
  <si>
    <t>Ras-related protein Rab-14</t>
  </si>
  <si>
    <t>RAB14</t>
  </si>
  <si>
    <t>GDP binding [GO:0019003]</t>
  </si>
  <si>
    <t>CTDSPL</t>
  </si>
  <si>
    <t>PCDHB9</t>
  </si>
  <si>
    <t>Q9UL25</t>
  </si>
  <si>
    <t>Ras-related protein Rab-21</t>
  </si>
  <si>
    <t>RAB21</t>
  </si>
  <si>
    <t>anterograde axonal transport [GO:0008089]</t>
  </si>
  <si>
    <t>BRINP2</t>
  </si>
  <si>
    <t>SEC61G</t>
  </si>
  <si>
    <t>Q9UL26</t>
  </si>
  <si>
    <t>Ras-related protein Rab-22A</t>
  </si>
  <si>
    <t>RAB22A</t>
  </si>
  <si>
    <t>SAMD12</t>
  </si>
  <si>
    <t>RNF114</t>
  </si>
  <si>
    <t>P51148</t>
  </si>
  <si>
    <t>P51148;P51148-2</t>
  </si>
  <si>
    <t>6;6</t>
  </si>
  <si>
    <t>Ras-related protein Rab-5C</t>
  </si>
  <si>
    <t>RAB5C</t>
  </si>
  <si>
    <t>PACSIN2</t>
  </si>
  <si>
    <t>RPL22L1</t>
  </si>
  <si>
    <t>P47224</t>
  </si>
  <si>
    <t>Guanine nucleotide exchange factor MSS4</t>
  </si>
  <si>
    <t>RABIF</t>
  </si>
  <si>
    <t>guanyl-nucleotide exchange factor activity [GO:0005085]</t>
  </si>
  <si>
    <t>membrane fusion [GO:0061025]</t>
  </si>
  <si>
    <t>DHRSX</t>
  </si>
  <si>
    <t>RHOB</t>
  </si>
  <si>
    <t>P63000</t>
  </si>
  <si>
    <t>P63000;P63000-2;P60763;P15153</t>
  </si>
  <si>
    <t>4;4;2;2</t>
  </si>
  <si>
    <t>3;3;1;1</t>
  </si>
  <si>
    <t>Ras-related C3 botulinum toxin substrate 1;Ras-related C3 botulinum toxin substrate 3;Ras-related C3 botulinum toxin substrate 2</t>
  </si>
  <si>
    <t>RAC1</t>
  </si>
  <si>
    <t>PPM1L</t>
  </si>
  <si>
    <t>DNAJA1</t>
  </si>
  <si>
    <t>P78406</t>
  </si>
  <si>
    <t>mRNA export factor</t>
  </si>
  <si>
    <t>RAE1</t>
  </si>
  <si>
    <t>microtubule binding [GO:0008017]</t>
  </si>
  <si>
    <t>ALCAM</t>
  </si>
  <si>
    <t>SPTAN1</t>
  </si>
  <si>
    <t>Q6VN20</t>
  </si>
  <si>
    <t>Q6VN20-3;Q6VN20;Q6VN20-2</t>
  </si>
  <si>
    <t>Ran-binding protein 10</t>
  </si>
  <si>
    <t>RANBP10</t>
  </si>
  <si>
    <t>ENPEP</t>
  </si>
  <si>
    <t>SNIP1</t>
  </si>
  <si>
    <t>P62834</t>
  </si>
  <si>
    <t>P62834;P61224-2;P61224-4;P61224-3;P61224;A6NIZ1</t>
  </si>
  <si>
    <t>4;3;3;3;3;2</t>
  </si>
  <si>
    <t>Ras-related protein Rap-1A;Ras-related protein Rap-1b;Ras-related protein Rap-1b-like protein</t>
  </si>
  <si>
    <t>RAP1A</t>
  </si>
  <si>
    <t>activation of MAPKK activity [GO:0000186]</t>
  </si>
  <si>
    <t>ETV6</t>
  </si>
  <si>
    <t>RAP2B</t>
  </si>
  <si>
    <t>Q9NTZ6</t>
  </si>
  <si>
    <t>RNA-binding protein 12</t>
  </si>
  <si>
    <t>RBM12</t>
  </si>
  <si>
    <t>RAPGEF1</t>
  </si>
  <si>
    <t>MC1R</t>
  </si>
  <si>
    <t>Q8NDT2</t>
  </si>
  <si>
    <t>Q8NDT2;Q8NDT2-2</t>
  </si>
  <si>
    <t>Putative RNA-binding protein 15B</t>
  </si>
  <si>
    <t>RBM15B</t>
  </si>
  <si>
    <t>nucleic acid binding [GO:0003676]</t>
  </si>
  <si>
    <t>mRNA processing [GO:0006397]</t>
  </si>
  <si>
    <t>TMEM104</t>
  </si>
  <si>
    <t>SAMD4B</t>
  </si>
  <si>
    <t>Q9BTD8</t>
  </si>
  <si>
    <t>Q9BTD8-4;Q9BTD8-2;Q9BTD8-3;Q9BTD8</t>
  </si>
  <si>
    <t>RNA-binding protein 42</t>
  </si>
  <si>
    <t>RBM42</t>
  </si>
  <si>
    <t>negative regulation of mRNA splicing, via spliceosome [GO:0048025]</t>
  </si>
  <si>
    <t>ALPK1</t>
  </si>
  <si>
    <t>PRKD2</t>
  </si>
  <si>
    <t>O94761</t>
  </si>
  <si>
    <t>ATP-dependent DNA helicase Q4</t>
  </si>
  <si>
    <t>RECQL4</t>
  </si>
  <si>
    <t>annealing helicase activity [GO:0036310]</t>
  </si>
  <si>
    <t>HS3ST3A1</t>
  </si>
  <si>
    <t>MGEA5</t>
  </si>
  <si>
    <t>P35251</t>
  </si>
  <si>
    <t>P35251-2;P35251</t>
  </si>
  <si>
    <t>Replication factor C subunit 1</t>
  </si>
  <si>
    <t>RFC1</t>
  </si>
  <si>
    <t>TAS2R31</t>
  </si>
  <si>
    <t>GTF2IRD2</t>
  </si>
  <si>
    <t>P35249</t>
  </si>
  <si>
    <t>P35249;P35249-2</t>
  </si>
  <si>
    <t>8;6</t>
  </si>
  <si>
    <t>Replication factor C subunit 4</t>
  </si>
  <si>
    <t>RFC4</t>
  </si>
  <si>
    <t>LARGE</t>
  </si>
  <si>
    <t>ABRACL</t>
  </si>
  <si>
    <t>Q5UIP0</t>
  </si>
  <si>
    <t>Q5UIP0-2;Q5UIP0</t>
  </si>
  <si>
    <t>Telomere-associated protein RIF1</t>
  </si>
  <si>
    <t>RIF1</t>
  </si>
  <si>
    <t>C15orf41</t>
  </si>
  <si>
    <t>HYPK</t>
  </si>
  <si>
    <t>Q96EP0</t>
  </si>
  <si>
    <t>Q96EP0;Q96EP0-3;Q96EP0-2</t>
  </si>
  <si>
    <t>6;5;4</t>
  </si>
  <si>
    <t>E3 ubiquitin-protein ligase RNF31</t>
  </si>
  <si>
    <t>RNF31</t>
  </si>
  <si>
    <t>CD40 signaling pathway [GO:0023035]</t>
  </si>
  <si>
    <t>FARS2</t>
  </si>
  <si>
    <t>SETD7</t>
  </si>
  <si>
    <t>O60942</t>
  </si>
  <si>
    <t>O60942-4;O60942-2;O60942;O60942-3</t>
  </si>
  <si>
    <t>3;3;3;2</t>
  </si>
  <si>
    <t>mRNA-capping enzyme;Polynucleotide 5-triphosphatase;mRNA guanylyltransferase</t>
  </si>
  <si>
    <t>RNGTT</t>
  </si>
  <si>
    <t>GTP binding [GO:0005525]</t>
  </si>
  <si>
    <t>GPR126</t>
  </si>
  <si>
    <t>PHLDA2</t>
  </si>
  <si>
    <t>P51812</t>
  </si>
  <si>
    <t>P51812;Q15349;Q15349-3;Q15349-2</t>
  </si>
  <si>
    <t>3;1;1;1</t>
  </si>
  <si>
    <t>Ribosomal protein S6 kinase alpha-3</t>
  </si>
  <si>
    <t>RPS6KA3</t>
  </si>
  <si>
    <t>RCAN1</t>
  </si>
  <si>
    <t>SCPEP1</t>
  </si>
  <si>
    <t>Q9Y3B9</t>
  </si>
  <si>
    <t>RRP15-like protein</t>
  </si>
  <si>
    <t>RRP15</t>
  </si>
  <si>
    <t>maturation of 5.8S rRNA [GO:0000460]</t>
  </si>
  <si>
    <t>LMBR1</t>
  </si>
  <si>
    <t>CDKN1A</t>
  </si>
  <si>
    <t>O43159</t>
  </si>
  <si>
    <t>Ribosomal RNA-processing protein 8</t>
  </si>
  <si>
    <t>RRP8</t>
  </si>
  <si>
    <t>methylated histone binding [GO:0035064]</t>
  </si>
  <si>
    <t>cellular response to glucose starvation [GO:0042149]</t>
  </si>
  <si>
    <t>PARVA</t>
  </si>
  <si>
    <t>DTX3</t>
  </si>
  <si>
    <t>Q5VWQ0</t>
  </si>
  <si>
    <t>Q5VWQ0;Q5VWQ0-4</t>
  </si>
  <si>
    <t>Round spermatid basic protein 1</t>
  </si>
  <si>
    <t>RSBN1</t>
  </si>
  <si>
    <t>dioxygenase activity [GO:0051213]</t>
  </si>
  <si>
    <t>covalent chromatin modification [GO:0016569]</t>
  </si>
  <si>
    <t>C8orf46</t>
  </si>
  <si>
    <t>FHOD1</t>
  </si>
  <si>
    <t>P49591</t>
  </si>
  <si>
    <t>Serine--tRNA ligase, cytoplasmic</t>
  </si>
  <si>
    <t>SARS</t>
  </si>
  <si>
    <t>negative regulation of angiogenesis [GO:0016525]</t>
  </si>
  <si>
    <t>EPHA7</t>
  </si>
  <si>
    <t>PKD1</t>
  </si>
  <si>
    <t>O00767</t>
  </si>
  <si>
    <t>Acyl-CoA desaturase</t>
  </si>
  <si>
    <t>SCD</t>
  </si>
  <si>
    <t>fatty-acyl-CoA biosynthetic process [GO:0046949]</t>
  </si>
  <si>
    <t>FGF13</t>
  </si>
  <si>
    <t>MYO1B</t>
  </si>
  <si>
    <t>Q14160</t>
  </si>
  <si>
    <t>Q14160-2;Q14160;Q14160-3</t>
  </si>
  <si>
    <t>Protein scribble homolog</t>
  </si>
  <si>
    <t>SCRIB</t>
  </si>
  <si>
    <t>activation of GTPase activity [GO:0090630]</t>
  </si>
  <si>
    <t>PLGRKT</t>
  </si>
  <si>
    <t>HBP1</t>
  </si>
  <si>
    <t>Q9NVU7</t>
  </si>
  <si>
    <t>Q9NVU7-2;Q9NVU7</t>
  </si>
  <si>
    <t>Protein SDA1 homolog</t>
  </si>
  <si>
    <t>SDAD1</t>
  </si>
  <si>
    <t>AGPAT3</t>
  </si>
  <si>
    <t>NKIRAS1</t>
  </si>
  <si>
    <t>Q15437</t>
  </si>
  <si>
    <t>Protein transport protein Sec23B</t>
  </si>
  <si>
    <t>SEC23B</t>
  </si>
  <si>
    <t>zinc ion binding [GO:0008270]</t>
  </si>
  <si>
    <t>COPII-coated vesicle budding [GO:0090114]</t>
  </si>
  <si>
    <t>IQCH</t>
  </si>
  <si>
    <t>EXOC5</t>
  </si>
  <si>
    <t>Q96T21</t>
  </si>
  <si>
    <t>Q96T21-2;Q96T21-3;Q96T21</t>
  </si>
  <si>
    <t>Selenocysteine insertion sequence-binding protein 2</t>
  </si>
  <si>
    <t>SECISBP2</t>
  </si>
  <si>
    <t>mRNA 3'-UTR binding [GO:0003730]</t>
  </si>
  <si>
    <t>negative regulation of nuclear-transcribed mRNA catabolic process, nonsense-mediated decay [GO:2000623]</t>
  </si>
  <si>
    <t>GALNT2</t>
  </si>
  <si>
    <t>ABCD1</t>
  </si>
  <si>
    <t>Q9C0C4</t>
  </si>
  <si>
    <t>Semaphorin-4C</t>
  </si>
  <si>
    <t>SEMA4C</t>
  </si>
  <si>
    <t>cell migration in hindbrain [GO:0021535]</t>
  </si>
  <si>
    <t>CRISPLD2</t>
  </si>
  <si>
    <t>Q02383</t>
  </si>
  <si>
    <t>Semenogelin-2</t>
  </si>
  <si>
    <t>SEMG2</t>
  </si>
  <si>
    <t>antibacterial humoral response [GO:0019731]</t>
  </si>
  <si>
    <t>MRPS28</t>
  </si>
  <si>
    <t>KMT2D</t>
  </si>
  <si>
    <t>Q9H9B4</t>
  </si>
  <si>
    <t>Sideroflexin-1</t>
  </si>
  <si>
    <t>SFXN1</t>
  </si>
  <si>
    <t>ion transmembrane transporter activity [GO:0015075]</t>
  </si>
  <si>
    <t>erythrocyte differentiation [GO:0030218]</t>
  </si>
  <si>
    <t>SEPT9</t>
  </si>
  <si>
    <t>PTPN12</t>
  </si>
  <si>
    <t>Q13796</t>
  </si>
  <si>
    <t>Protein Shroom2</t>
  </si>
  <si>
    <t>SHROOM2</t>
  </si>
  <si>
    <t>apical protein localization [GO:0045176]</t>
  </si>
  <si>
    <t>ATP11C</t>
  </si>
  <si>
    <t>UBALD1</t>
  </si>
  <si>
    <t>Q9P270</t>
  </si>
  <si>
    <t>SLAIN motif-containing protein 2</t>
  </si>
  <si>
    <t>SLAIN2</t>
  </si>
  <si>
    <t>cytoplasmic microtubule organization [GO:0031122]</t>
  </si>
  <si>
    <t>SBF2</t>
  </si>
  <si>
    <t>BTN2A1</t>
  </si>
  <si>
    <t>Q9BXP2</t>
  </si>
  <si>
    <t>Solute carrier family 12 member 9</t>
  </si>
  <si>
    <t>SLC12A9</t>
  </si>
  <si>
    <t>cation:chloride symporter activity [GO:0015377]</t>
  </si>
  <si>
    <t>SEMA3D</t>
  </si>
  <si>
    <t>MYH9</t>
  </si>
  <si>
    <t>Q6NUK1</t>
  </si>
  <si>
    <t>Q6NUK1;Q6NUK1-2</t>
  </si>
  <si>
    <t>5;4</t>
  </si>
  <si>
    <t>Calcium-binding mitochondrial carrier protein SCaMC-1</t>
  </si>
  <si>
    <t>SLC25A24</t>
  </si>
  <si>
    <t>ADP transmembrane transporter activity [GO:0015217]</t>
  </si>
  <si>
    <t>ATP transport [GO:0015867]</t>
  </si>
  <si>
    <t>APBA2</t>
  </si>
  <si>
    <t>ZBTB34</t>
  </si>
  <si>
    <t>Q6P1M0</t>
  </si>
  <si>
    <t>Q6P1M0;Q6P1M0-2</t>
  </si>
  <si>
    <t>Long-chain fatty acid transport protein 4</t>
  </si>
  <si>
    <t>SLC27A4</t>
  </si>
  <si>
    <t>fatty acid transmembrane transporter activity [GO:0015245]</t>
  </si>
  <si>
    <t>fatty acid transport [GO:0015908]</t>
  </si>
  <si>
    <t>GFRA1</t>
  </si>
  <si>
    <t>BCL3</t>
  </si>
  <si>
    <t>Q9Y6M7</t>
  </si>
  <si>
    <t>Q9Y6M7-6;Q9Y6M7-9;Q9Y6M7-13;Q9Y6M7-11;Q9Y6M7-5;Q9Y6M7-4;Q9Y6M7-3;Q9Y6M7-2;Q9Y6M7-12;Q9Y6M7-8;Q9Y6M7-7;Q9Y6M7-14;Q9Y6M7-10;Q9Y6M7</t>
  </si>
  <si>
    <t>Q9Y6M7-6;Q9Y6M7-9;Q9Y6M7-13;Q9Y6M7-11;Q9Y6M7-5;Q9Y6M7-4;Q9Y6M7-3;Q9Y6M7-2;Q9Y6M7-12;Q9Y6M7-8;Q9Y6M7-7</t>
  </si>
  <si>
    <t>4;3;3;2;2;2;2;2;2;2;2;1;1;1</t>
  </si>
  <si>
    <t>Sodium bicarbonate cotransporter 3</t>
  </si>
  <si>
    <t>SLC4A7</t>
  </si>
  <si>
    <t>inorganic anion exchanger activity [GO:0005452]</t>
  </si>
  <si>
    <t>;;;;;;;;;;</t>
  </si>
  <si>
    <t>auditory receptor cell development [GO:0060117]</t>
  </si>
  <si>
    <t>AIM1</t>
  </si>
  <si>
    <t>PML</t>
  </si>
  <si>
    <t>P19634</t>
  </si>
  <si>
    <t>Sodium/hydrogen exchanger 1</t>
  </si>
  <si>
    <t>calcium-dependent protein binding [GO:0048306]</t>
  </si>
  <si>
    <t>cardiac muscle cell contraction [GO:0086003]</t>
  </si>
  <si>
    <t>NCAM2</t>
  </si>
  <si>
    <t>ABCB6</t>
  </si>
  <si>
    <t>Q13425</t>
  </si>
  <si>
    <t>Q13425-2;Q13425</t>
  </si>
  <si>
    <t>Beta-2-syntrophin</t>
  </si>
  <si>
    <t>SNTB2</t>
  </si>
  <si>
    <t>LDLRAD3</t>
  </si>
  <si>
    <t>PDK3</t>
  </si>
  <si>
    <t>Q9Y5X3</t>
  </si>
  <si>
    <t>Q9Y5X3;Q9Y5X3-2</t>
  </si>
  <si>
    <t>Sorting nexin-5</t>
  </si>
  <si>
    <t>SNX5</t>
  </si>
  <si>
    <t>intracellular protein transport [GO:0006886]</t>
  </si>
  <si>
    <t>ZHX2</t>
  </si>
  <si>
    <t>FZD1</t>
  </si>
  <si>
    <t>Q15005</t>
  </si>
  <si>
    <t>Signal peptidase complex subunit 2</t>
  </si>
  <si>
    <t>SPCS2</t>
  </si>
  <si>
    <t>peptidase activity [GO:0008233]</t>
  </si>
  <si>
    <t>protein targeting to ER [GO:0045047]</t>
  </si>
  <si>
    <t>LMX1B</t>
  </si>
  <si>
    <t>YBX3</t>
  </si>
  <si>
    <t>Q5M775</t>
  </si>
  <si>
    <t>Q5M775-4;Q5M775;Q5M775-5;Q5M775-3;Q5M775-2</t>
  </si>
  <si>
    <t>Cytospin-B</t>
  </si>
  <si>
    <t>SPECC1</t>
  </si>
  <si>
    <t>ARRB1</t>
  </si>
  <si>
    <t>ARID1A</t>
  </si>
  <si>
    <t>P28290</t>
  </si>
  <si>
    <t>P28290-2;P28290;P28290-3</t>
  </si>
  <si>
    <t>4;4;3</t>
  </si>
  <si>
    <t>Sperm-specific antigen 2</t>
  </si>
  <si>
    <t>SSFA2</t>
  </si>
  <si>
    <t>EVL</t>
  </si>
  <si>
    <t>PHLDB3</t>
  </si>
  <si>
    <t>P51571</t>
  </si>
  <si>
    <t>Translocon-associated protein subunit delta</t>
  </si>
  <si>
    <t>SSR4</t>
  </si>
  <si>
    <t>ZNF618</t>
  </si>
  <si>
    <t>MEGF11</t>
  </si>
  <si>
    <t>Q9UEW8</t>
  </si>
  <si>
    <t>Q9UEW8-2;Q9UEW8</t>
  </si>
  <si>
    <t>STE20/SPS1-related proline-alanine-rich protein kinase</t>
  </si>
  <si>
    <t>STK39</t>
  </si>
  <si>
    <t>activation of MAPK activity [GO:0000187]</t>
  </si>
  <si>
    <t>ANKS1A</t>
  </si>
  <si>
    <t>GATA6</t>
  </si>
  <si>
    <t>Q96SI9</t>
  </si>
  <si>
    <t>Q96SI9-2;Q96SI9</t>
  </si>
  <si>
    <t>Spermatid perinuclear RNA-binding protein</t>
  </si>
  <si>
    <t>STRBP</t>
  </si>
  <si>
    <t>mechanosensory behavior [GO:0007638]</t>
  </si>
  <si>
    <t>HIST2H2BF</t>
  </si>
  <si>
    <t>NELFA</t>
  </si>
  <si>
    <t>O43815</t>
  </si>
  <si>
    <t>O43815;O43815-2</t>
  </si>
  <si>
    <t>Striatin</t>
  </si>
  <si>
    <t>STRN</t>
  </si>
  <si>
    <t>armadillo repeat domain binding [GO:0070016]</t>
  </si>
  <si>
    <t>bicellular tight junction assembly [GO:0070830]</t>
  </si>
  <si>
    <t>ACBD6</t>
  </si>
  <si>
    <t>ASB13</t>
  </si>
  <si>
    <t>Q13033</t>
  </si>
  <si>
    <t>Q13033-2;Q13033</t>
  </si>
  <si>
    <t>Striatin-3</t>
  </si>
  <si>
    <t>STRN3</t>
  </si>
  <si>
    <t>negative regulation of intracellular estrogen receptor signaling pathway [GO:0033147]</t>
  </si>
  <si>
    <t>NCOA2</t>
  </si>
  <si>
    <t>OVOL2</t>
  </si>
  <si>
    <t>Q9NRL3</t>
  </si>
  <si>
    <t>Q9NRL3;Q9NRL3-3;Q9NRL3-2</t>
  </si>
  <si>
    <t>4;4;2</t>
  </si>
  <si>
    <t>Striatin-4</t>
  </si>
  <si>
    <t>STRN4</t>
  </si>
  <si>
    <t>UTRN</t>
  </si>
  <si>
    <t>ALDH3B1</t>
  </si>
  <si>
    <t>P46977</t>
  </si>
  <si>
    <t>P46977-2;P46977</t>
  </si>
  <si>
    <t>Dolichyl-diphosphooligosaccharide--protein glycosyltransferase subunit STT3A</t>
  </si>
  <si>
    <t>STT3A</t>
  </si>
  <si>
    <t>dolichyl-diphosphooligosaccharide-protein glycotransferase activity [GO:0004579]</t>
  </si>
  <si>
    <t>co-translational protein modification [GO:0043686]</t>
  </si>
  <si>
    <t>RNF152</t>
  </si>
  <si>
    <t>E2F6</t>
  </si>
  <si>
    <t>Q12846</t>
  </si>
  <si>
    <t>Q12846;Q12846-2</t>
  </si>
  <si>
    <t>Syntaxin-4</t>
  </si>
  <si>
    <t>STX4</t>
  </si>
  <si>
    <t>cellular response to interferon-gamma [GO:0071346]</t>
  </si>
  <si>
    <t>ELOVL2</t>
  </si>
  <si>
    <t>PI4K2A</t>
  </si>
  <si>
    <t>Q9UNK0</t>
  </si>
  <si>
    <t>Syntaxin-8</t>
  </si>
  <si>
    <t>STX8</t>
  </si>
  <si>
    <t>chloride channel inhibitor activity [GO:0019869]</t>
  </si>
  <si>
    <t>ROBO1</t>
  </si>
  <si>
    <t>RASIP1</t>
  </si>
  <si>
    <t>P63272</t>
  </si>
  <si>
    <t>Transcription elongation factor SPT4</t>
  </si>
  <si>
    <t>SUPT4H1</t>
  </si>
  <si>
    <t>DNA binding transcription factor activity [GO:0003700]</t>
  </si>
  <si>
    <t>chromatin remodeling [GO:0006338]</t>
  </si>
  <si>
    <t>ADK</t>
  </si>
  <si>
    <t>DSTYK</t>
  </si>
  <si>
    <t>O00267</t>
  </si>
  <si>
    <t>O00267-2;O00267</t>
  </si>
  <si>
    <t>Transcription elongation factor SPT5</t>
  </si>
  <si>
    <t>SUPT5H</t>
  </si>
  <si>
    <t>PARD3B</t>
  </si>
  <si>
    <t>AAED1</t>
  </si>
  <si>
    <t>O15260</t>
  </si>
  <si>
    <t>O15260-2;O15260;O15260-3</t>
  </si>
  <si>
    <t>Surfeit locus protein 4</t>
  </si>
  <si>
    <t>SURF4</t>
  </si>
  <si>
    <t>Golgi organization [GO:0007030]</t>
  </si>
  <si>
    <t>ZNF804B</t>
  </si>
  <si>
    <t>KIAA0895L</t>
  </si>
  <si>
    <t>Q6ZT07</t>
  </si>
  <si>
    <t>TBC1 domain family member 9</t>
  </si>
  <si>
    <t>TBC1D9</t>
  </si>
  <si>
    <t>HS6ST2</t>
  </si>
  <si>
    <t>PSMC6</t>
  </si>
  <si>
    <t>Q9BZK7</t>
  </si>
  <si>
    <t>F-box-like/WD repeat-containing protein TBL1XR1</t>
  </si>
  <si>
    <t>fat pad development [GO:0060613]</t>
  </si>
  <si>
    <t>EPS8</t>
  </si>
  <si>
    <t>SEMA4F</t>
  </si>
  <si>
    <t>Q9Y4P3</t>
  </si>
  <si>
    <t>Transducin beta-like protein 2</t>
  </si>
  <si>
    <t>TBL2</t>
  </si>
  <si>
    <t>phosphoprotein binding [GO:0051219]</t>
  </si>
  <si>
    <t>PTPRG</t>
  </si>
  <si>
    <t>SPESP1</t>
  </si>
  <si>
    <t>Q04726</t>
  </si>
  <si>
    <t>Q04726-2;Q04726-7;Q04726-3;Q04726-6;Q04726-5;Q04726-4;Q04726;Q04725-2;Q04727-2;Q04725-3;Q04725;Q04727-4;Q04727;Q04727-3</t>
  </si>
  <si>
    <t>Q04726-2;Q04726-7;Q04726-3;Q04726-6;Q04726-5;Q04726-4;Q04726</t>
  </si>
  <si>
    <t>4;4;4;4;4;4;4;1;1;1;1;1;1;1</t>
  </si>
  <si>
    <t>3;3;3;3;3;3;3;0;0;0;0;0;0;0</t>
  </si>
  <si>
    <t>Transducin-like enhancer protein 3</t>
  </si>
  <si>
    <t>TLE3</t>
  </si>
  <si>
    <t>animal organ morphogenesis [GO:0009887]</t>
  </si>
  <si>
    <t>FAM110B</t>
  </si>
  <si>
    <t>TNFRSF12A</t>
  </si>
  <si>
    <t>O15321</t>
  </si>
  <si>
    <t>O15321-2;O15321</t>
  </si>
  <si>
    <t>Transmembrane 9 superfamily member 1</t>
  </si>
  <si>
    <t>TM9SF1</t>
  </si>
  <si>
    <t>autophagy [GO:0006914]</t>
  </si>
  <si>
    <t>COMMD10</t>
  </si>
  <si>
    <t>NFAT5</t>
  </si>
  <si>
    <t>Q86T03</t>
  </si>
  <si>
    <t>Q86T03;Q86T03-2</t>
  </si>
  <si>
    <t>Type 1 phosphatidylinositol 4,5-bisphosphate 4-phosphatase</t>
  </si>
  <si>
    <t>TMEM55B</t>
  </si>
  <si>
    <t>phosphatidylinositol-4,5-bisphosphate 4-phosphatase activity [GO:0034597]</t>
  </si>
  <si>
    <t>phosphatidylinositol dephosphorylation [GO:0046856]</t>
  </si>
  <si>
    <t>GTDC1</t>
  </si>
  <si>
    <t>TPM2</t>
  </si>
  <si>
    <t>Q9NS69</t>
  </si>
  <si>
    <t>Mitochondrial import receptor subunit TOM22 homolog</t>
  </si>
  <si>
    <t>TOMM22</t>
  </si>
  <si>
    <t>protein transmembrane transporter activity [GO:0008320]</t>
  </si>
  <si>
    <t>macroautophagy [GO:0016236]</t>
  </si>
  <si>
    <t>PLXDC2</t>
  </si>
  <si>
    <t>ADPRM</t>
  </si>
  <si>
    <t>O96008</t>
  </si>
  <si>
    <t>O96008-2;O96008</t>
  </si>
  <si>
    <t>Mitochondrial import receptor subunit TOM40 homolog</t>
  </si>
  <si>
    <t>TOMM40</t>
  </si>
  <si>
    <t>porin activity [GO:0015288]</t>
  </si>
  <si>
    <t>ion transport [GO:0006811]</t>
  </si>
  <si>
    <t>SFXN2</t>
  </si>
  <si>
    <t>TRIM36</t>
  </si>
  <si>
    <t>Q02880</t>
  </si>
  <si>
    <t>Q02880-2;Q02880</t>
  </si>
  <si>
    <t>7;7</t>
  </si>
  <si>
    <t>DNA topoisomerase 2-beta</t>
  </si>
  <si>
    <t>TOP2B</t>
  </si>
  <si>
    <t>PARD3</t>
  </si>
  <si>
    <t>STXBP1</t>
  </si>
  <si>
    <t>P09493</t>
  </si>
  <si>
    <t>P09493-2;P09493-8;P09493-3;P09493-9;P09493-7;P09493-4;P09493-10;P09493-6;P09493</t>
  </si>
  <si>
    <t>7;7;7;6;6;6;6;5;5</t>
  </si>
  <si>
    <t>3;3;3;2;2;2;2;1;1</t>
  </si>
  <si>
    <t>2;2;2;1;1;1;1;0;0</t>
  </si>
  <si>
    <t>Tropomyosin alpha-1 chain</t>
  </si>
  <si>
    <t>TPM1</t>
  </si>
  <si>
    <t>DERA</t>
  </si>
  <si>
    <t>PTPN23</t>
  </si>
  <si>
    <t>Q4KMQ1</t>
  </si>
  <si>
    <t>Taperin</t>
  </si>
  <si>
    <t>TPRN</t>
  </si>
  <si>
    <t>phosphatase binding [GO:0019902]</t>
  </si>
  <si>
    <t>sensory perception of sound [GO:0007605]</t>
  </si>
  <si>
    <t>TMTC1</t>
  </si>
  <si>
    <t>FZD5</t>
  </si>
  <si>
    <t>Q12931</t>
  </si>
  <si>
    <t>Q12931-2;Q12931</t>
  </si>
  <si>
    <t>19;19</t>
  </si>
  <si>
    <t>Heat shock protein 75 kDa, mitochondrial</t>
  </si>
  <si>
    <t>TRAP1</t>
  </si>
  <si>
    <t>chaperone-mediated protein folding [GO:0061077]</t>
  </si>
  <si>
    <t>MGAT5</t>
  </si>
  <si>
    <t>RAB29</t>
  </si>
  <si>
    <t>O75382</t>
  </si>
  <si>
    <t>O75382-4;O75382-2;O75382;O75382-3</t>
  </si>
  <si>
    <t>4;4;4;2</t>
  </si>
  <si>
    <t>Tripartite motif-containing protein 3</t>
  </si>
  <si>
    <t>TRIM3</t>
  </si>
  <si>
    <t>protein C-terminus binding [GO:0008022]</t>
  </si>
  <si>
    <t>nervous system development [GO:0007399]</t>
  </si>
  <si>
    <t>TEAD1</t>
  </si>
  <si>
    <t>C6orf132</t>
  </si>
  <si>
    <t>Q6PJ69</t>
  </si>
  <si>
    <t>Tripartite motif-containing protein 65</t>
  </si>
  <si>
    <t>TRIM65</t>
  </si>
  <si>
    <t>positive regulation of autophagy [GO:0010508]</t>
  </si>
  <si>
    <t>CHCHD3</t>
  </si>
  <si>
    <t>PARP9</t>
  </si>
  <si>
    <t>Q9UI30</t>
  </si>
  <si>
    <t>Q9UI30;Q9UI30-2</t>
  </si>
  <si>
    <t>Multifunctional methyltransferase subunit TRM112-like protein</t>
  </si>
  <si>
    <t>TRMT112</t>
  </si>
  <si>
    <t>protein heterodimerization activity [GO:0046982]</t>
  </si>
  <si>
    <t>methylation [GO:0032259]</t>
  </si>
  <si>
    <t>HLCS</t>
  </si>
  <si>
    <t>SARAF</t>
  </si>
  <si>
    <t>Q8TD43</t>
  </si>
  <si>
    <t>Q8TD43-2;Q8TD43-3;Q8TD43</t>
  </si>
  <si>
    <t>Transient receptor potential cation channel subfamily M member 4</t>
  </si>
  <si>
    <t>TRPM4</t>
  </si>
  <si>
    <t>adaptive immune response [GO:0002250]</t>
  </si>
  <si>
    <t>TBC1D4</t>
  </si>
  <si>
    <t>UBAP2L</t>
  </si>
  <si>
    <t>Q7Z6J9</t>
  </si>
  <si>
    <t>Q7Z6J9;Q7Z6J9-2</t>
  </si>
  <si>
    <t>tRNA-splicing endonuclease subunit Sen54</t>
  </si>
  <si>
    <t>TSEN54</t>
  </si>
  <si>
    <t>NINL</t>
  </si>
  <si>
    <t>YTHDC2</t>
  </si>
  <si>
    <t>Q96CW5</t>
  </si>
  <si>
    <t>Q96CW5-2;Q96CW5;Q96CW5-3</t>
  </si>
  <si>
    <t>Gamma-tubulin complex component 3</t>
  </si>
  <si>
    <t>TUBGCP3</t>
  </si>
  <si>
    <t>gamma-tubulin binding [GO:0043015]</t>
  </si>
  <si>
    <t>centrosome duplication [GO:0051298]</t>
  </si>
  <si>
    <t>RAPGEF2</t>
  </si>
  <si>
    <t>CLDN15</t>
  </si>
  <si>
    <t>Q6IBS0</t>
  </si>
  <si>
    <t>Twinfilin-2</t>
  </si>
  <si>
    <t>TWF2</t>
  </si>
  <si>
    <t>actin monomer binding [GO:0003785]</t>
  </si>
  <si>
    <t>barbed-end actin filament capping [GO:0051016]</t>
  </si>
  <si>
    <t>VAV3</t>
  </si>
  <si>
    <t>SGTB</t>
  </si>
  <si>
    <t>Q9GZZ9</t>
  </si>
  <si>
    <t>Q9GZZ9;Q9GZZ9-2</t>
  </si>
  <si>
    <t>7;6</t>
  </si>
  <si>
    <t>Ubiquitin-like modifier-activating enzyme 5</t>
  </si>
  <si>
    <t>UBA5</t>
  </si>
  <si>
    <t>protein K69-linked ufmylation [GO:1990592]</t>
  </si>
  <si>
    <t>TIAM1</t>
  </si>
  <si>
    <t>CCDC102A</t>
  </si>
  <si>
    <t>Q6ZT12</t>
  </si>
  <si>
    <t>Q6ZT12;Q6ZT12-4</t>
  </si>
  <si>
    <t>E3 ubiquitin-protein ligase UBR3</t>
  </si>
  <si>
    <t>UBR3</t>
  </si>
  <si>
    <t>embryo development ending in birth or egg hatching [GO:0009792]</t>
  </si>
  <si>
    <t>EPHA4</t>
  </si>
  <si>
    <t>ZBTB39</t>
  </si>
  <si>
    <t>O60701</t>
  </si>
  <si>
    <t>O60701-2;O60701;O60701-3</t>
  </si>
  <si>
    <t>8;8;7</t>
  </si>
  <si>
    <t>UDP-glucose 6-dehydrogenase</t>
  </si>
  <si>
    <t>UGDH</t>
  </si>
  <si>
    <t>gastrulation with mouth forming second [GO:0001702]</t>
  </si>
  <si>
    <t>FGF12</t>
  </si>
  <si>
    <t>SSH1</t>
  </si>
  <si>
    <t>P31930</t>
  </si>
  <si>
    <t>Cytochrome b-c1 complex subunit 1, mitochondrial</t>
  </si>
  <si>
    <t>UQCRC1</t>
  </si>
  <si>
    <t>metalloendopeptidase activity [GO:0004222]</t>
  </si>
  <si>
    <t>ZNF678</t>
  </si>
  <si>
    <t>CLDN3</t>
  </si>
  <si>
    <t>P47985</t>
  </si>
  <si>
    <t>P47985;P0C7P4</t>
  </si>
  <si>
    <t>Cytochrome b-c1 complex subunit Rieske, mitochondrial;Cytochrome b-c1 complex subunit 11;Putative cytochrome b-c1 complex subunit Rieske-like protein 1</t>
  </si>
  <si>
    <t>UQCRFS1</t>
  </si>
  <si>
    <t>2 iron, 2 sulfur cluster binding [GO:0051537]</t>
  </si>
  <si>
    <t>mitochondrial electron transport, ubiquinol to cytochrome c [GO:0006122]</t>
  </si>
  <si>
    <t>ZNRF3</t>
  </si>
  <si>
    <t>AMZ1</t>
  </si>
  <si>
    <t>P07919</t>
  </si>
  <si>
    <t>P07919;A0A096LP55</t>
  </si>
  <si>
    <t>Cytochrome b-c1 complex subunit 6, mitochondrial;Cytochrome b-c1 complex subunit 6</t>
  </si>
  <si>
    <t>UQCRH</t>
  </si>
  <si>
    <t>ubiquinol-cytochrome-c reductase activity [GO:0008121]</t>
  </si>
  <si>
    <t>LEPR</t>
  </si>
  <si>
    <t>PHLDB1</t>
  </si>
  <si>
    <t>Q8NFA0</t>
  </si>
  <si>
    <t>Q8NFA0;P35125-2;P35125</t>
  </si>
  <si>
    <t>4;1;1</t>
  </si>
  <si>
    <t>Ubiquitin carboxyl-terminal hydrolase 32</t>
  </si>
  <si>
    <t>USP32</t>
  </si>
  <si>
    <t>protein deubiquitination [GO:0016579]</t>
  </si>
  <si>
    <t>SLC24A3</t>
  </si>
  <si>
    <t>INO80D</t>
  </si>
  <si>
    <t>Q9BVJ6</t>
  </si>
  <si>
    <t>Q9BVJ6-3;Q9BVJ6;Q9BVJ6-2</t>
  </si>
  <si>
    <t>U3 small nucleolar RNA-associated protein 14 homolog A</t>
  </si>
  <si>
    <t>UTP14A</t>
  </si>
  <si>
    <t>maturation of SSU-rRNA [GO:0030490]</t>
  </si>
  <si>
    <t>KRT23</t>
  </si>
  <si>
    <t>AKR1C1</t>
  </si>
  <si>
    <t>P51809</t>
  </si>
  <si>
    <t>P51809-3;P51809;P51809-2</t>
  </si>
  <si>
    <t>Vesicle-associated membrane protein 7</t>
  </si>
  <si>
    <t>VAMP7</t>
  </si>
  <si>
    <t>calcium ion regulated exocytosis [GO:0017156]</t>
  </si>
  <si>
    <t>VKORC1L1</t>
  </si>
  <si>
    <t>CRAMP1L</t>
  </si>
  <si>
    <t>P26640</t>
  </si>
  <si>
    <t>Valine--tRNA ligase</t>
  </si>
  <si>
    <t>VARS</t>
  </si>
  <si>
    <t>tRNA aminoacylation for protein translation [GO:0006418]</t>
  </si>
  <si>
    <t>CTIF</t>
  </si>
  <si>
    <t>DPY19L1</t>
  </si>
  <si>
    <t>Q96JC1</t>
  </si>
  <si>
    <t>Q96JC1-2;Q96JC1</t>
  </si>
  <si>
    <t>Vam6/Vps39-like protein</t>
  </si>
  <si>
    <t>VPS39</t>
  </si>
  <si>
    <t>DPYD</t>
  </si>
  <si>
    <t>C11orf84</t>
  </si>
  <si>
    <t>Q9UID3</t>
  </si>
  <si>
    <t>Q9UID3;Q9UID3-2</t>
  </si>
  <si>
    <t>Vacuolar protein sorting-associated protein 51 homolog</t>
  </si>
  <si>
    <t>VPS51</t>
  </si>
  <si>
    <t>MNAT1</t>
  </si>
  <si>
    <t>ZBTB43</t>
  </si>
  <si>
    <t>Q8N3P4</t>
  </si>
  <si>
    <t>Q8N3P4-2;Q8N3P4-3;Q8N3P4</t>
  </si>
  <si>
    <t>Vacuolar protein sorting-associated protein 8 homolog</t>
  </si>
  <si>
    <t>VPS8</t>
  </si>
  <si>
    <t>endosomal vesicle fusion [GO:0034058]</t>
  </si>
  <si>
    <t>SCFD2</t>
  </si>
  <si>
    <t>KAT5</t>
  </si>
  <si>
    <t>Q96SY0</t>
  </si>
  <si>
    <t>Q96SY0-4;Q96SY0-3;Q96SY0</t>
  </si>
  <si>
    <t>von Willebrand factor A domain-containing protein 9</t>
  </si>
  <si>
    <t>VWA9</t>
  </si>
  <si>
    <t>snRNA transcription by RNA polymerase II [GO:0042795]</t>
  </si>
  <si>
    <t>PDE6D</t>
  </si>
  <si>
    <t>PABPC4</t>
  </si>
  <si>
    <t>Q8IZQ1</t>
  </si>
  <si>
    <t>Q8IZQ1-2;Q8IZQ1</t>
  </si>
  <si>
    <t>WD repeat and FYVE domain-containing protein 3</t>
  </si>
  <si>
    <t>WDFY3</t>
  </si>
  <si>
    <t>aggrephagy [GO:0035973]</t>
  </si>
  <si>
    <t>UBE2E3</t>
  </si>
  <si>
    <t>FAM84A</t>
  </si>
  <si>
    <t>Q9NW82</t>
  </si>
  <si>
    <t>WD repeat-containing protein 70</t>
  </si>
  <si>
    <t>WDR70</t>
  </si>
  <si>
    <t>PCP4</t>
  </si>
  <si>
    <t>CCDC9</t>
  </si>
  <si>
    <t>Q9HCS7</t>
  </si>
  <si>
    <t>Pre-mRNA-splicing factor SYF1</t>
  </si>
  <si>
    <t>XAB2</t>
  </si>
  <si>
    <t>blastocyst development [GO:0001824]</t>
  </si>
  <si>
    <t>TBC1D5</t>
  </si>
  <si>
    <t>ARRDC2</t>
  </si>
  <si>
    <t>Q8IZH2</t>
  </si>
  <si>
    <t>Q8IZH2-2;Q8IZH2;Q8IZH2-3</t>
  </si>
  <si>
    <t>Q8IZH2-2;Q8IZH2</t>
  </si>
  <si>
    <t>5-3 exoribonuclease 1</t>
  </si>
  <si>
    <t>XRN1</t>
  </si>
  <si>
    <t>5'-3' exoribonuclease activity [GO:0004534]</t>
  </si>
  <si>
    <t>cellular response to cycloheximide [GO:0071409]</t>
  </si>
  <si>
    <t>ZNF609</t>
  </si>
  <si>
    <t>MMEL1</t>
  </si>
  <si>
    <t>Q7Z739</t>
  </si>
  <si>
    <t>YTH domain-containing family protein 3</t>
  </si>
  <si>
    <t>YTHDF3</t>
  </si>
  <si>
    <t>N6-methyladenosine-containing RNA binding [GO:1990247]</t>
  </si>
  <si>
    <t>mRNA destabilization [GO:0061157]</t>
  </si>
  <si>
    <t>PTPRJ</t>
  </si>
  <si>
    <t>ZBTB25</t>
  </si>
  <si>
    <t>Q8IWR0</t>
  </si>
  <si>
    <t>Zinc finger CCCH domain-containing protein 7A</t>
  </si>
  <si>
    <t>ZC3H7A</t>
  </si>
  <si>
    <t>posttranscriptional regulation of gene expression [GO:0010608]</t>
  </si>
  <si>
    <t>PRKACB</t>
  </si>
  <si>
    <t>KPNA5</t>
  </si>
  <si>
    <t>Q9C0B5</t>
  </si>
  <si>
    <t>Q9C0B5-2;Q9C0B5</t>
  </si>
  <si>
    <t>Palmitoyltransferase ZDHHC5</t>
  </si>
  <si>
    <t>ZDHHC5</t>
  </si>
  <si>
    <t>palmitoyltransferase activity [GO:0016409]</t>
  </si>
  <si>
    <t>protein palmitoylation [GO:0018345]</t>
  </si>
  <si>
    <t>NUP93</t>
  </si>
  <si>
    <t>BTG1</t>
  </si>
  <si>
    <t>O15231</t>
  </si>
  <si>
    <t>O15231-6;O15231;O15231-8;O15231-4;O15231-7</t>
  </si>
  <si>
    <t>31;30;29;28;28</t>
  </si>
  <si>
    <t>2;1;2;1;1</t>
  </si>
  <si>
    <t>Zinc finger protein 185</t>
  </si>
  <si>
    <t>ZNF185</t>
  </si>
  <si>
    <t>NAALADL2</t>
  </si>
  <si>
    <t>ZNF628</t>
  </si>
  <si>
    <t>Q14966</t>
  </si>
  <si>
    <t>Q14966-3;Q14966;Q14966-2;Q14966-6;Q14966-5;Q14966-4</t>
  </si>
  <si>
    <t>2;2;1;1;1;1</t>
  </si>
  <si>
    <t>Zinc finger protein 638</t>
  </si>
  <si>
    <t>ZNF638</t>
  </si>
  <si>
    <t>regulation of transcription, DNA-templated [GO:0006355]</t>
  </si>
  <si>
    <t>EYA2</t>
  </si>
  <si>
    <t>ARRDC4</t>
  </si>
  <si>
    <t>ST6GALNAC1</t>
  </si>
  <si>
    <t>PGAP1</t>
  </si>
  <si>
    <t>PDSS2</t>
  </si>
  <si>
    <t>ZNF143</t>
  </si>
  <si>
    <t>FAM83B</t>
  </si>
  <si>
    <t>OAZ2</t>
  </si>
  <si>
    <t>SPATA17</t>
  </si>
  <si>
    <t>SNRNP48</t>
  </si>
  <si>
    <t>ITPK1</t>
  </si>
  <si>
    <t>NEU1</t>
  </si>
  <si>
    <t>RFX3</t>
  </si>
  <si>
    <t>KIAA1804</t>
  </si>
  <si>
    <t>GALNT10</t>
  </si>
  <si>
    <t>TMEM38A</t>
  </si>
  <si>
    <t>CASK</t>
  </si>
  <si>
    <t>ZFR</t>
  </si>
  <si>
    <t>MSRA</t>
  </si>
  <si>
    <t>RNF113A</t>
  </si>
  <si>
    <t>PLCB1</t>
  </si>
  <si>
    <t>BFSP1</t>
  </si>
  <si>
    <t>APBB2</t>
  </si>
  <si>
    <t>NRARP</t>
  </si>
  <si>
    <t>LTBP1</t>
  </si>
  <si>
    <t>SLC25A4</t>
  </si>
  <si>
    <t>PTER</t>
  </si>
  <si>
    <t>CA5B</t>
  </si>
  <si>
    <t>LIN52</t>
  </si>
  <si>
    <t>ARRB2</t>
  </si>
  <si>
    <t>SMYD3</t>
  </si>
  <si>
    <t>ZNF286B</t>
  </si>
  <si>
    <t>PKIB</t>
  </si>
  <si>
    <t>SDCBP</t>
  </si>
  <si>
    <t>XPR1</t>
  </si>
  <si>
    <t>JUP</t>
  </si>
  <si>
    <t>CRADD</t>
  </si>
  <si>
    <t>MZF1</t>
  </si>
  <si>
    <t>SSBP3</t>
  </si>
  <si>
    <t>FSTL4</t>
  </si>
  <si>
    <t>CPNE7</t>
  </si>
  <si>
    <t>MED13L</t>
  </si>
  <si>
    <t>TAPT1</t>
  </si>
  <si>
    <t>RAP1GDS1</t>
  </si>
  <si>
    <t>ORAI3</t>
  </si>
  <si>
    <t>NUBPL</t>
  </si>
  <si>
    <t>EPAS1</t>
  </si>
  <si>
    <t>ATP11A</t>
  </si>
  <si>
    <t>ISCA1</t>
  </si>
  <si>
    <t>GPC6</t>
  </si>
  <si>
    <t>POLG</t>
  </si>
  <si>
    <t>SH3KBP1</t>
  </si>
  <si>
    <t>CLDN4</t>
  </si>
  <si>
    <t>C16orf52</t>
  </si>
  <si>
    <t>TSC1</t>
  </si>
  <si>
    <t>BRINP3</t>
  </si>
  <si>
    <t>ELOVL4</t>
  </si>
  <si>
    <t>KCNJ3</t>
  </si>
  <si>
    <t>GPX3</t>
  </si>
  <si>
    <t>STK24</t>
  </si>
  <si>
    <t>BCAR1</t>
  </si>
  <si>
    <t>SKAP2</t>
  </si>
  <si>
    <t>CKB</t>
  </si>
  <si>
    <t>KLF8</t>
  </si>
  <si>
    <t>HPSE</t>
  </si>
  <si>
    <t>PTK2B</t>
  </si>
  <si>
    <t>CCDC112</t>
  </si>
  <si>
    <t>NR5A2</t>
  </si>
  <si>
    <t>EGR1</t>
  </si>
  <si>
    <t>FAF1</t>
  </si>
  <si>
    <t>PSMA1</t>
  </si>
  <si>
    <t>TNS3</t>
  </si>
  <si>
    <t>JAG2</t>
  </si>
  <si>
    <t>ACSS3</t>
  </si>
  <si>
    <t>PLEKHM3</t>
  </si>
  <si>
    <t>CCDC109B</t>
  </si>
  <si>
    <t>LATS2</t>
  </si>
  <si>
    <t>MBP</t>
  </si>
  <si>
    <t>MYLIP</t>
  </si>
  <si>
    <t>SPATA9</t>
  </si>
  <si>
    <t>PFKM</t>
  </si>
  <si>
    <t>DDX6</t>
  </si>
  <si>
    <t>METAP1D</t>
  </si>
  <si>
    <t>CASC3</t>
  </si>
  <si>
    <t>COL4A5</t>
  </si>
  <si>
    <t>ANXA3</t>
  </si>
  <si>
    <t>C12orf60</t>
  </si>
  <si>
    <t>SLC25A36</t>
  </si>
  <si>
    <t>STAG1</t>
  </si>
  <si>
    <t>CHMP4C</t>
  </si>
  <si>
    <t>ZFAND3</t>
  </si>
  <si>
    <t>PTPN21</t>
  </si>
  <si>
    <t>SLX4IP</t>
  </si>
  <si>
    <t>MEAF6</t>
  </si>
  <si>
    <t>SLC39A11</t>
  </si>
  <si>
    <t>TRIM21</t>
  </si>
  <si>
    <t>PAM</t>
  </si>
  <si>
    <t>PHC2</t>
  </si>
  <si>
    <t>HIST2H2AC</t>
  </si>
  <si>
    <t>ZNF550</t>
  </si>
  <si>
    <t>NR6A1</t>
  </si>
  <si>
    <t>KANSL1</t>
  </si>
  <si>
    <t>EXOC4</t>
  </si>
  <si>
    <t>NFIL3</t>
  </si>
  <si>
    <t>REPS2</t>
  </si>
  <si>
    <t>FMR1</t>
  </si>
  <si>
    <t>GNG12</t>
  </si>
  <si>
    <t>EEF2</t>
  </si>
  <si>
    <t>MEIS1</t>
  </si>
  <si>
    <t>PARP12</t>
  </si>
  <si>
    <t>PLEKHA7</t>
  </si>
  <si>
    <t>ZNF823</t>
  </si>
  <si>
    <t>LARP4B</t>
  </si>
  <si>
    <t>C19orf66</t>
  </si>
  <si>
    <t>HPCAL1</t>
  </si>
  <si>
    <t>DOT1L</t>
  </si>
  <si>
    <t>CALML5</t>
  </si>
  <si>
    <t>FAM46C</t>
  </si>
  <si>
    <t>STARD13</t>
  </si>
  <si>
    <t>N4BP1</t>
  </si>
  <si>
    <t>RALGPS1</t>
  </si>
  <si>
    <t>GPATCH2L</t>
  </si>
  <si>
    <t>TMEM135</t>
  </si>
  <si>
    <t>EP300</t>
  </si>
  <si>
    <t>HMCN1</t>
  </si>
  <si>
    <t>NSMF</t>
  </si>
  <si>
    <t>NTN1</t>
  </si>
  <si>
    <t>FUNDC2</t>
  </si>
  <si>
    <t>FIGN</t>
  </si>
  <si>
    <t>RIN1</t>
  </si>
  <si>
    <t>HMMR</t>
  </si>
  <si>
    <t>CEP85</t>
  </si>
  <si>
    <t>SAMD15</t>
  </si>
  <si>
    <t>BRK1</t>
  </si>
  <si>
    <t>PEX11G</t>
  </si>
  <si>
    <t>LITAF</t>
  </si>
  <si>
    <t>SYTL4</t>
  </si>
  <si>
    <t>PCBP1</t>
  </si>
  <si>
    <t>SHH</t>
  </si>
  <si>
    <t>MSL2</t>
  </si>
  <si>
    <t>ANKRD6</t>
  </si>
  <si>
    <t>RCC1</t>
  </si>
  <si>
    <t>DCLK1</t>
  </si>
  <si>
    <t>CUTC</t>
  </si>
  <si>
    <t>HIBADH</t>
  </si>
  <si>
    <t>ISL2</t>
  </si>
  <si>
    <t>TCF12</t>
  </si>
  <si>
    <t>VDAC1</t>
  </si>
  <si>
    <t>TMEM150C</t>
  </si>
  <si>
    <t>OXSM</t>
  </si>
  <si>
    <t>AGR3</t>
  </si>
  <si>
    <t>OPTN</t>
  </si>
  <si>
    <t>DSCAM</t>
  </si>
  <si>
    <t>KIAA1522</t>
  </si>
  <si>
    <t>PLEKHA5</t>
  </si>
  <si>
    <t>SMCR8</t>
  </si>
  <si>
    <t>IGFBP5</t>
  </si>
  <si>
    <t>ULBP1</t>
  </si>
  <si>
    <t>RSG1</t>
  </si>
  <si>
    <t>CISD2</t>
  </si>
  <si>
    <t>HIST1H1B</t>
  </si>
  <si>
    <t>SPNS2</t>
  </si>
  <si>
    <t>TRIO</t>
  </si>
  <si>
    <t>IPMK</t>
  </si>
  <si>
    <t>LPP</t>
  </si>
  <si>
    <t>TMEM55A</t>
  </si>
  <si>
    <t>RALGPS2</t>
  </si>
  <si>
    <t>BAG6</t>
  </si>
  <si>
    <t>CLCN5</t>
  </si>
  <si>
    <t>KLHL24</t>
  </si>
  <si>
    <t>MGLL</t>
  </si>
  <si>
    <t>TAP2</t>
  </si>
  <si>
    <t>ADCY3</t>
  </si>
  <si>
    <t>TMEM189</t>
  </si>
  <si>
    <t>GPR68</t>
  </si>
  <si>
    <t>ARID3A</t>
  </si>
  <si>
    <t>SEMA3E</t>
  </si>
  <si>
    <t>SLC26A11</t>
  </si>
  <si>
    <t>RLN2</t>
  </si>
  <si>
    <t>C21orf2</t>
  </si>
  <si>
    <t>PTPRK</t>
  </si>
  <si>
    <t>CCDC101</t>
  </si>
  <si>
    <t>METTL15</t>
  </si>
  <si>
    <t>SPEN</t>
  </si>
  <si>
    <t>MBNL2</t>
  </si>
  <si>
    <t>RGS16</t>
  </si>
  <si>
    <t>FNDC3B</t>
  </si>
  <si>
    <t>SMG1</t>
  </si>
  <si>
    <t>ITPR2</t>
  </si>
  <si>
    <t>IDI1</t>
  </si>
  <si>
    <t>PRKAR1B</t>
  </si>
  <si>
    <t>DGCR8</t>
  </si>
  <si>
    <t>FTO</t>
  </si>
  <si>
    <t>EIF2AK3</t>
  </si>
  <si>
    <t>TRAV30</t>
  </si>
  <si>
    <t>TBK1</t>
  </si>
  <si>
    <t>UQCC1</t>
  </si>
  <si>
    <t>KDM2A</t>
  </si>
  <si>
    <t>FANK1</t>
  </si>
  <si>
    <t>RTN4</t>
  </si>
  <si>
    <t>ST7</t>
  </si>
  <si>
    <t>AEN</t>
  </si>
  <si>
    <t>ZNF572</t>
  </si>
  <si>
    <t>KLRG2</t>
  </si>
  <si>
    <t>IKZF2</t>
  </si>
  <si>
    <t>DHCR7</t>
  </si>
  <si>
    <t>ASCL1</t>
  </si>
  <si>
    <t>NAP1L1</t>
  </si>
  <si>
    <t>PEX14</t>
  </si>
  <si>
    <t>FAM160B1</t>
  </si>
  <si>
    <t>SYK</t>
  </si>
  <si>
    <t>LCHN</t>
  </si>
  <si>
    <t>HECW2</t>
  </si>
  <si>
    <t>ST6GALNAC6</t>
  </si>
  <si>
    <t>ANKRD44</t>
  </si>
  <si>
    <t>LRRC37B</t>
  </si>
  <si>
    <t>HPGD</t>
  </si>
  <si>
    <t>ZNFX1</t>
  </si>
  <si>
    <t>CAPZB</t>
  </si>
  <si>
    <t>KDM4B</t>
  </si>
  <si>
    <t>CLSTN2</t>
  </si>
  <si>
    <t>CDCA7L</t>
  </si>
  <si>
    <t>SLC39A8</t>
  </si>
  <si>
    <t>FSD1</t>
  </si>
  <si>
    <t>TIMP3</t>
  </si>
  <si>
    <t>EPC2</t>
  </si>
  <si>
    <t>LRRC16A</t>
  </si>
  <si>
    <t>AKAP8L</t>
  </si>
  <si>
    <t>DHRS2</t>
  </si>
  <si>
    <t>CLK3</t>
  </si>
  <si>
    <t>SIPA1L1</t>
  </si>
  <si>
    <t>SNN</t>
  </si>
  <si>
    <t>ZNRF1</t>
  </si>
  <si>
    <t>PAX8</t>
  </si>
  <si>
    <t>DKK1</t>
  </si>
  <si>
    <t>HEATR6</t>
  </si>
  <si>
    <t>RHOH</t>
  </si>
  <si>
    <t>PDCL</t>
  </si>
  <si>
    <t>SEMA6A</t>
  </si>
  <si>
    <t>RNF19A</t>
  </si>
  <si>
    <t>NUMB</t>
  </si>
  <si>
    <t>POLR1D</t>
  </si>
  <si>
    <t>ADCY5</t>
  </si>
  <si>
    <t>HSPA1A</t>
  </si>
  <si>
    <t>HIPK2</t>
  </si>
  <si>
    <t>PDGFA</t>
  </si>
  <si>
    <t>GNB1L</t>
  </si>
  <si>
    <t>PYGL</t>
  </si>
  <si>
    <t>HIST1H1D</t>
  </si>
  <si>
    <t>ABL1</t>
  </si>
  <si>
    <t>PLCH1</t>
  </si>
  <si>
    <t>TTC21B</t>
  </si>
  <si>
    <t>SLC44A1</t>
  </si>
  <si>
    <t>MYH10</t>
  </si>
  <si>
    <t>ZRANB3</t>
  </si>
  <si>
    <t>RASSF1</t>
  </si>
  <si>
    <t>HIST1H2AG</t>
  </si>
  <si>
    <t>PRNP</t>
  </si>
  <si>
    <t>CDKL5</t>
  </si>
  <si>
    <t>HPRT1</t>
  </si>
  <si>
    <t>PIGK</t>
  </si>
  <si>
    <t>NPC2</t>
  </si>
  <si>
    <t>NEBL</t>
  </si>
  <si>
    <t>CHD2</t>
  </si>
  <si>
    <t>SLC8A1</t>
  </si>
  <si>
    <t>FLT4</t>
  </si>
  <si>
    <t>PIF1</t>
  </si>
  <si>
    <t>EDEM1</t>
  </si>
  <si>
    <t>FAM134B</t>
  </si>
  <si>
    <t>LCP1</t>
  </si>
  <si>
    <t>MAP4</t>
  </si>
  <si>
    <t>LNP</t>
  </si>
  <si>
    <t>EFR3B</t>
  </si>
  <si>
    <t>BRF2</t>
  </si>
  <si>
    <t>CALCR</t>
  </si>
  <si>
    <t>TAF4</t>
  </si>
  <si>
    <t>PC</t>
  </si>
  <si>
    <t>AP5B1</t>
  </si>
  <si>
    <t>DEPTOR</t>
  </si>
  <si>
    <t>NFE2L1</t>
  </si>
  <si>
    <t>DDAH1</t>
  </si>
  <si>
    <t>SAP30</t>
  </si>
  <si>
    <t>MAST4</t>
  </si>
  <si>
    <t>SLC25A25</t>
  </si>
  <si>
    <t>RTN4RL1</t>
  </si>
  <si>
    <t>MAP1LC3B</t>
  </si>
  <si>
    <t>PKIG</t>
  </si>
  <si>
    <t>NPIPB5</t>
  </si>
  <si>
    <t>HIST1H4A</t>
  </si>
  <si>
    <t>ZNF574</t>
  </si>
  <si>
    <t>MGMT</t>
  </si>
  <si>
    <t>JADE1</t>
  </si>
  <si>
    <t>MFAP3L</t>
  </si>
  <si>
    <t>SAT2</t>
  </si>
  <si>
    <t>SLC35C1</t>
  </si>
  <si>
    <t>NOTCH1</t>
  </si>
  <si>
    <t>PANK1</t>
  </si>
  <si>
    <t>THAP10</t>
  </si>
  <si>
    <t>UBE2H</t>
  </si>
  <si>
    <t>KIAA1467</t>
  </si>
  <si>
    <t>SPPL3</t>
  </si>
  <si>
    <t>ECI2</t>
  </si>
  <si>
    <t>RASSF8</t>
  </si>
  <si>
    <t>WBP2</t>
  </si>
  <si>
    <t>RAB7A</t>
  </si>
  <si>
    <t>TRIM73</t>
  </si>
  <si>
    <t>FSIP1</t>
  </si>
  <si>
    <t>CPEB2</t>
  </si>
  <si>
    <t>IMMP1L</t>
  </si>
  <si>
    <t>RNF149</t>
  </si>
  <si>
    <t>PLCG2</t>
  </si>
  <si>
    <t>RPS6KL1</t>
  </si>
  <si>
    <t>SH3RF1</t>
  </si>
  <si>
    <t>SRD5A3</t>
  </si>
  <si>
    <t>ST3GAL3</t>
  </si>
  <si>
    <t>KMT2E</t>
  </si>
  <si>
    <t>GRIK2</t>
  </si>
  <si>
    <t>ITPKC</t>
  </si>
  <si>
    <t>KYNU</t>
  </si>
  <si>
    <t>PPP1R3E</t>
  </si>
  <si>
    <t>PACSIN1</t>
  </si>
  <si>
    <t>FAM189B</t>
  </si>
  <si>
    <t>WWC1</t>
  </si>
  <si>
    <t>B4GALNT4</t>
  </si>
  <si>
    <t>RPH3AL</t>
  </si>
  <si>
    <t>TNFRSF10A</t>
  </si>
  <si>
    <t>ICA1</t>
  </si>
  <si>
    <t>EPOR</t>
  </si>
  <si>
    <t>GALNT5</t>
  </si>
  <si>
    <t>FAM220A</t>
  </si>
  <si>
    <t>SPATS2L</t>
  </si>
  <si>
    <t>LRIG1</t>
  </si>
  <si>
    <t>DENND5A</t>
  </si>
  <si>
    <t>HS3ST3B1</t>
  </si>
  <si>
    <t>MROH6</t>
  </si>
  <si>
    <t>NRIP1</t>
  </si>
  <si>
    <t>MLXIPL</t>
  </si>
  <si>
    <t>SLC13A3</t>
  </si>
  <si>
    <t>TKT</t>
  </si>
  <si>
    <t>BCAS3</t>
  </si>
  <si>
    <t>TOM1L2</t>
  </si>
  <si>
    <t>CYFIP2</t>
  </si>
  <si>
    <t>CCBL2</t>
  </si>
  <si>
    <t>GFOD2</t>
  </si>
  <si>
    <t>DOCK8</t>
  </si>
  <si>
    <t>CSRNP2</t>
  </si>
  <si>
    <t>RGS17</t>
  </si>
  <si>
    <t>LRRC8A</t>
  </si>
  <si>
    <t>SLC2A13</t>
  </si>
  <si>
    <t>GLIS2</t>
  </si>
  <si>
    <t>UQCC2</t>
  </si>
  <si>
    <t>MIF</t>
  </si>
  <si>
    <t>ARHGEF28</t>
  </si>
  <si>
    <t>STAMBPL1</t>
  </si>
  <si>
    <t>JAK1</t>
  </si>
  <si>
    <t>WDR47</t>
  </si>
  <si>
    <t>MB21D2</t>
  </si>
  <si>
    <t>MAFK</t>
  </si>
  <si>
    <t>EXOC2</t>
  </si>
  <si>
    <t>KCNJ11</t>
  </si>
  <si>
    <t>FUOM</t>
  </si>
  <si>
    <t>LYPD1</t>
  </si>
  <si>
    <t>NT5C2</t>
  </si>
  <si>
    <t>RHBDL1</t>
  </si>
  <si>
    <t>MLLT3</t>
  </si>
  <si>
    <t>DSP</t>
  </si>
  <si>
    <t>GRIP1</t>
  </si>
  <si>
    <t>RELA</t>
  </si>
  <si>
    <t>PKHD1L1</t>
  </si>
  <si>
    <t>MARK4</t>
  </si>
  <si>
    <t>C16orf45</t>
  </si>
  <si>
    <t>LYSMD4</t>
  </si>
  <si>
    <t>MACROD2</t>
  </si>
  <si>
    <t>ESYT3</t>
  </si>
  <si>
    <t>CLEC2D</t>
  </si>
  <si>
    <t>DBNDD1</t>
  </si>
  <si>
    <t>HIST1H2BL</t>
  </si>
  <si>
    <t>RAB9A</t>
  </si>
  <si>
    <t>TSHZ1</t>
  </si>
  <si>
    <t>TNFRSF10B</t>
  </si>
  <si>
    <t>TLN2</t>
  </si>
  <si>
    <t>PRELID2</t>
  </si>
  <si>
    <t>FGGY</t>
  </si>
  <si>
    <t>ETS2</t>
  </si>
  <si>
    <t>PACS1</t>
  </si>
  <si>
    <t>BCL7A</t>
  </si>
  <si>
    <t>PEMT</t>
  </si>
  <si>
    <t>TRPC1</t>
  </si>
  <si>
    <t>AAGAB</t>
  </si>
  <si>
    <t>IL11</t>
  </si>
  <si>
    <t>KIF13A</t>
  </si>
  <si>
    <t>CECR5</t>
  </si>
  <si>
    <t>CHST8</t>
  </si>
  <si>
    <t>ZNF212</t>
  </si>
  <si>
    <t>CYP4B1</t>
  </si>
  <si>
    <t>SRRM2</t>
  </si>
  <si>
    <t>NCOA3</t>
  </si>
  <si>
    <t>SIRT1</t>
  </si>
  <si>
    <t>PITPNC1</t>
  </si>
  <si>
    <t>LYSMD2</t>
  </si>
  <si>
    <t>EML4</t>
  </si>
  <si>
    <t>CRYBG3</t>
  </si>
  <si>
    <t>APP</t>
  </si>
  <si>
    <t>AVPI1</t>
  </si>
  <si>
    <t>IMMP2L</t>
  </si>
  <si>
    <t>ATN1</t>
  </si>
  <si>
    <t>FAM168A</t>
  </si>
  <si>
    <t>RFX1</t>
  </si>
  <si>
    <t>TSPAN5</t>
  </si>
  <si>
    <t>TAP1</t>
  </si>
  <si>
    <t>ABHD2</t>
  </si>
  <si>
    <t>PIM3</t>
  </si>
  <si>
    <t>STOX1</t>
  </si>
  <si>
    <t>RABGEF1</t>
  </si>
  <si>
    <t>EIF4G3</t>
  </si>
  <si>
    <t>BMP1</t>
  </si>
  <si>
    <t>PPP1R1C</t>
  </si>
  <si>
    <t>AGPAT5</t>
  </si>
  <si>
    <t>AHCYL2</t>
  </si>
  <si>
    <t>CENPV</t>
  </si>
  <si>
    <t>ASAP2</t>
  </si>
  <si>
    <t>DCTN4</t>
  </si>
  <si>
    <t>NELL2</t>
  </si>
  <si>
    <t>MAPKBP1</t>
  </si>
  <si>
    <t>RBM47</t>
  </si>
  <si>
    <t>MUC20</t>
  </si>
  <si>
    <t>HIST2H3A</t>
  </si>
  <si>
    <t>C12orf49</t>
  </si>
  <si>
    <t>CEP57L1</t>
  </si>
  <si>
    <t>SUPT3H</t>
  </si>
  <si>
    <t>RIPK2</t>
  </si>
  <si>
    <t>TBC1D22A</t>
  </si>
  <si>
    <t>BIK</t>
  </si>
  <si>
    <t>TPST2</t>
  </si>
  <si>
    <t>SC5D</t>
  </si>
  <si>
    <t>PLD1</t>
  </si>
  <si>
    <t>OTUD1</t>
  </si>
  <si>
    <t>MAP10</t>
  </si>
  <si>
    <t>NXPE3</t>
  </si>
  <si>
    <t>HEY2</t>
  </si>
  <si>
    <t>FBXO30</t>
  </si>
  <si>
    <t>TMEM110</t>
  </si>
  <si>
    <t>MBD6</t>
  </si>
  <si>
    <t>ANO6</t>
  </si>
  <si>
    <t>LONRF1</t>
  </si>
  <si>
    <t>SULF2</t>
  </si>
  <si>
    <t>SLC16A1</t>
  </si>
  <si>
    <t>NPNT</t>
  </si>
  <si>
    <t>DHX40</t>
  </si>
  <si>
    <t>KIAA0930</t>
  </si>
  <si>
    <t>C3orf80</t>
  </si>
  <si>
    <t>PINX1</t>
  </si>
  <si>
    <t>USP53</t>
  </si>
  <si>
    <t>RNF32</t>
  </si>
  <si>
    <t>LAMC2</t>
  </si>
  <si>
    <t>DNAJC1</t>
  </si>
  <si>
    <t>DENND3</t>
  </si>
  <si>
    <t>FARP1</t>
  </si>
  <si>
    <t>ZXDA</t>
  </si>
  <si>
    <t>KCNG1</t>
  </si>
  <si>
    <t>SDC2</t>
  </si>
  <si>
    <t>TOR1AIP1</t>
  </si>
  <si>
    <t>CASP7</t>
  </si>
  <si>
    <t>HOMER2</t>
  </si>
  <si>
    <t>MXI1</t>
  </si>
  <si>
    <t>THSD4</t>
  </si>
  <si>
    <t>SMOX</t>
  </si>
  <si>
    <t>PDLIM5</t>
  </si>
  <si>
    <t>IP6K2</t>
  </si>
  <si>
    <t>DAP</t>
  </si>
  <si>
    <t>ZNF296</t>
  </si>
  <si>
    <t>RSRC1</t>
  </si>
  <si>
    <t>PHLDA3</t>
  </si>
  <si>
    <t>RGS6</t>
  </si>
  <si>
    <t>UBC</t>
  </si>
  <si>
    <t>ARNT2</t>
  </si>
  <si>
    <t>PDXP</t>
  </si>
  <si>
    <t>UBE2E2</t>
  </si>
  <si>
    <t>CEP68</t>
  </si>
  <si>
    <t>GAN</t>
  </si>
  <si>
    <t>PEX11A</t>
  </si>
  <si>
    <t>LHPP</t>
  </si>
  <si>
    <t>SLC2A1</t>
  </si>
  <si>
    <t>NRP1</t>
  </si>
  <si>
    <t>TRNP1</t>
  </si>
  <si>
    <t>IFT43</t>
  </si>
  <si>
    <t>DEDD2</t>
  </si>
  <si>
    <t>IRF2</t>
  </si>
  <si>
    <t>PTP4A1</t>
  </si>
  <si>
    <t>MALL</t>
  </si>
  <si>
    <t>CARD14</t>
  </si>
  <si>
    <t>CADM1</t>
  </si>
  <si>
    <t>ULBP3</t>
  </si>
  <si>
    <t>STAU2</t>
  </si>
  <si>
    <t>ZNF84</t>
  </si>
  <si>
    <t>CA2</t>
  </si>
  <si>
    <t>IFIT5</t>
  </si>
  <si>
    <t>E2F3</t>
  </si>
  <si>
    <t>S100A10</t>
  </si>
  <si>
    <t>UACA</t>
  </si>
  <si>
    <t>NFKBIE</t>
  </si>
  <si>
    <t>SUCLG2</t>
  </si>
  <si>
    <t>DDX41</t>
  </si>
  <si>
    <t>EPHA6</t>
  </si>
  <si>
    <t>RAP1GAP</t>
  </si>
  <si>
    <t>AP3S2</t>
  </si>
  <si>
    <t>MAP7D1</t>
  </si>
  <si>
    <t>PCBD2</t>
  </si>
  <si>
    <t>ZNF341</t>
  </si>
  <si>
    <t>PRIM2</t>
  </si>
  <si>
    <t>MEF2D</t>
  </si>
  <si>
    <t>PSD3</t>
  </si>
  <si>
    <t>AQP11</t>
  </si>
  <si>
    <t>JPH3</t>
  </si>
  <si>
    <t>ZNF227</t>
  </si>
  <si>
    <t>RUFY3</t>
  </si>
  <si>
    <t>DPCD</t>
  </si>
  <si>
    <t>GAREM</t>
  </si>
  <si>
    <t>RAB20</t>
  </si>
  <si>
    <t>INPP4B</t>
  </si>
  <si>
    <t>SLC35E1</t>
  </si>
  <si>
    <t>MAPT</t>
  </si>
  <si>
    <t>SEMA4B</t>
  </si>
  <si>
    <t>KIAA0825</t>
  </si>
  <si>
    <t>PITHD1</t>
  </si>
  <si>
    <t>DOCK11</t>
  </si>
  <si>
    <t>ZNF286A</t>
  </si>
  <si>
    <t>ELOVL5</t>
  </si>
  <si>
    <t>GRAMD1A</t>
  </si>
  <si>
    <t>CMC1</t>
  </si>
  <si>
    <t>BEST1</t>
  </si>
  <si>
    <t>MITF</t>
  </si>
  <si>
    <t>R3HDM2</t>
  </si>
  <si>
    <t>PSMB8</t>
  </si>
  <si>
    <t>CYP19A1</t>
  </si>
  <si>
    <t>ANKRD10</t>
  </si>
  <si>
    <t>CCDC64</t>
  </si>
  <si>
    <t>SLC6A6</t>
  </si>
  <si>
    <t>CDH1</t>
  </si>
  <si>
    <t>FLNA</t>
  </si>
  <si>
    <t>ABL2</t>
  </si>
  <si>
    <t>WDR45B</t>
  </si>
  <si>
    <t>RLN1</t>
  </si>
  <si>
    <t>PSMD3</t>
  </si>
  <si>
    <t>SCD5</t>
  </si>
  <si>
    <t>FASTKD5</t>
  </si>
  <si>
    <t>SIPA1L2</t>
  </si>
  <si>
    <t>TARSL2</t>
  </si>
  <si>
    <t>PPM1E</t>
  </si>
  <si>
    <t>PAPD7</t>
  </si>
  <si>
    <t>LACE1</t>
  </si>
  <si>
    <t>DNASE1</t>
  </si>
  <si>
    <t>PEPD</t>
  </si>
  <si>
    <t>GFPT2</t>
  </si>
  <si>
    <t>CDKAL1</t>
  </si>
  <si>
    <t>RBM43</t>
  </si>
  <si>
    <t>SCN8A</t>
  </si>
  <si>
    <t>RBM33</t>
  </si>
  <si>
    <t>GRB10</t>
  </si>
  <si>
    <t>ARL6</t>
  </si>
  <si>
    <t>TLCD2</t>
  </si>
  <si>
    <t>TCP11L2</t>
  </si>
  <si>
    <t>RAD51B</t>
  </si>
  <si>
    <t>PPP1R18</t>
  </si>
  <si>
    <t>ERI3</t>
  </si>
  <si>
    <t>ZNF592</t>
  </si>
  <si>
    <t>SLC27A6</t>
  </si>
  <si>
    <t>N4BP3</t>
  </si>
  <si>
    <t>RND3</t>
  </si>
  <si>
    <t>MCF2L</t>
  </si>
  <si>
    <t>CDR2L</t>
  </si>
  <si>
    <t>HCK</t>
  </si>
  <si>
    <t>SLC3A2</t>
  </si>
  <si>
    <t>FGD4</t>
  </si>
  <si>
    <t>RNF125</t>
  </si>
  <si>
    <t>SLC12A8</t>
  </si>
  <si>
    <t>STOM</t>
  </si>
  <si>
    <t>SAE1</t>
  </si>
  <si>
    <t>AMPD3</t>
  </si>
  <si>
    <t>ERBB2IP</t>
  </si>
  <si>
    <t>CEP250</t>
  </si>
  <si>
    <t>TNRC6B</t>
  </si>
  <si>
    <t>ZSCAN2</t>
  </si>
  <si>
    <t>EEFSEC</t>
  </si>
  <si>
    <t>CNNM4</t>
  </si>
  <si>
    <t>ADCY1</t>
  </si>
  <si>
    <t>PGRMC2</t>
  </si>
  <si>
    <t>PTPRE</t>
  </si>
  <si>
    <t>PCDHGA9</t>
  </si>
  <si>
    <t>HIST3H2BB</t>
  </si>
  <si>
    <t>TMPRSS4</t>
  </si>
  <si>
    <t>RFTN1</t>
  </si>
  <si>
    <t>CCNG2</t>
  </si>
  <si>
    <t>PGR</t>
  </si>
  <si>
    <t>UAP1L1</t>
  </si>
  <si>
    <t>FAM72D</t>
  </si>
  <si>
    <t>CREG2</t>
  </si>
  <si>
    <t>ABCC4</t>
  </si>
  <si>
    <t>CDT1</t>
  </si>
  <si>
    <t>COG5</t>
  </si>
  <si>
    <t>unassigned</t>
  </si>
  <si>
    <t>ST3GAL1</t>
  </si>
  <si>
    <t>SOX15</t>
  </si>
  <si>
    <t>AVL9</t>
  </si>
  <si>
    <t>C1orf115</t>
  </si>
  <si>
    <t>TANC1</t>
  </si>
  <si>
    <t>PER1</t>
  </si>
  <si>
    <t>GALNT4</t>
  </si>
  <si>
    <t>BCL9</t>
  </si>
  <si>
    <t>MGP</t>
  </si>
  <si>
    <t>RBBP8NL</t>
  </si>
  <si>
    <t>SOCS2</t>
  </si>
  <si>
    <t>HOXA5</t>
  </si>
  <si>
    <t>CD99L2</t>
  </si>
  <si>
    <t>ZNF337</t>
  </si>
  <si>
    <t>GMDS</t>
  </si>
  <si>
    <t>LIFR</t>
  </si>
  <si>
    <t>FUT8</t>
  </si>
  <si>
    <t>EFNB1</t>
  </si>
  <si>
    <t>PDZRN3</t>
  </si>
  <si>
    <t>KDM5B</t>
  </si>
  <si>
    <t>SFMBT1</t>
  </si>
  <si>
    <t>FAM20A</t>
  </si>
  <si>
    <t>DIP2B</t>
  </si>
  <si>
    <t>MATR3</t>
  </si>
  <si>
    <t>NFKBIA</t>
  </si>
  <si>
    <t>PRKCZ</t>
  </si>
  <si>
    <t>SNX16</t>
  </si>
  <si>
    <t>ATG10</t>
  </si>
  <si>
    <t>RBBP6</t>
  </si>
  <si>
    <t>GSTCD</t>
  </si>
  <si>
    <t>CELSR3</t>
  </si>
  <si>
    <t>FLNB</t>
  </si>
  <si>
    <t>DUSP3</t>
  </si>
  <si>
    <t>NECAB1</t>
  </si>
  <si>
    <t>BIRC3</t>
  </si>
  <si>
    <t>MAPRE3</t>
  </si>
  <si>
    <t>FAM229A</t>
  </si>
  <si>
    <t>HTRA1</t>
  </si>
  <si>
    <t>PIAS2</t>
  </si>
  <si>
    <t>ZFYVE28</t>
  </si>
  <si>
    <t>MATK</t>
  </si>
  <si>
    <t>NEK11</t>
  </si>
  <si>
    <t>DRAM1</t>
  </si>
  <si>
    <t>PLA2G4F</t>
  </si>
  <si>
    <t>RRAS</t>
  </si>
  <si>
    <t>CRYL1</t>
  </si>
  <si>
    <t>BORA</t>
  </si>
  <si>
    <t>CLDND1</t>
  </si>
  <si>
    <t>AMMECR1</t>
  </si>
  <si>
    <t>IFI6</t>
  </si>
  <si>
    <t>EFCAB2</t>
  </si>
  <si>
    <t>AOPEP</t>
  </si>
  <si>
    <t>CHM</t>
  </si>
  <si>
    <t>TSPYL2</t>
  </si>
  <si>
    <t>CPS1</t>
  </si>
  <si>
    <t>ACVR2B</t>
  </si>
  <si>
    <t>LRRC20</t>
  </si>
  <si>
    <t>LRRC8E</t>
  </si>
  <si>
    <t>ITFG1</t>
  </si>
  <si>
    <t>PPP2CB</t>
  </si>
  <si>
    <t>DIAPH3</t>
  </si>
  <si>
    <t>FAM110C</t>
  </si>
  <si>
    <t>MDM1</t>
  </si>
  <si>
    <t>DHX32</t>
  </si>
  <si>
    <t>ACER3</t>
  </si>
  <si>
    <t>SYNGR3</t>
  </si>
  <si>
    <t>ABLIM2</t>
  </si>
  <si>
    <t>COQ10A</t>
  </si>
  <si>
    <t>HMGCLL1</t>
  </si>
  <si>
    <t>SPINT1</t>
  </si>
  <si>
    <t>SPA17</t>
  </si>
  <si>
    <t>L3HYPDH</t>
  </si>
  <si>
    <t>RAB40B</t>
  </si>
  <si>
    <t>GTF2IRD2B</t>
  </si>
  <si>
    <t>ABCC1</t>
  </si>
  <si>
    <t>FER</t>
  </si>
  <si>
    <t>TMEM14E</t>
  </si>
  <si>
    <t>STIM2</t>
  </si>
  <si>
    <t>CXADR</t>
  </si>
  <si>
    <t>USP6</t>
  </si>
  <si>
    <t>RGS11</t>
  </si>
  <si>
    <t>HHAT</t>
  </si>
  <si>
    <t>SWAP70</t>
  </si>
  <si>
    <t>FAM172A</t>
  </si>
  <si>
    <t>ZNF695</t>
  </si>
  <si>
    <t>FEZ1</t>
  </si>
  <si>
    <t>PLEKHA8</t>
  </si>
  <si>
    <t>UBAC2</t>
  </si>
  <si>
    <t>AIFM2</t>
  </si>
  <si>
    <t>RAB37</t>
  </si>
  <si>
    <t>HIC2</t>
  </si>
  <si>
    <t>PDE7A</t>
  </si>
  <si>
    <t>HMGCS1</t>
  </si>
  <si>
    <t>ACTR3C</t>
  </si>
  <si>
    <t>ANKRD12</t>
  </si>
  <si>
    <t>C16orf74</t>
  </si>
  <si>
    <t>BACH1</t>
  </si>
  <si>
    <t>GREB1L</t>
  </si>
  <si>
    <t>SESN1</t>
  </si>
  <si>
    <t>SUSD4</t>
  </si>
  <si>
    <t>PLEKHH1</t>
  </si>
  <si>
    <t>NXPH3</t>
  </si>
  <si>
    <t>CPT1C</t>
  </si>
  <si>
    <t>RHOBTB3</t>
  </si>
  <si>
    <t>MOB3C</t>
  </si>
  <si>
    <t>ENPP1</t>
  </si>
  <si>
    <t>STX1A</t>
  </si>
  <si>
    <t>INTS9</t>
  </si>
  <si>
    <t>WHAMM</t>
  </si>
  <si>
    <t>PPP1R9A</t>
  </si>
  <si>
    <t>CAMLG</t>
  </si>
  <si>
    <t>MYO10</t>
  </si>
  <si>
    <t>TREX1</t>
  </si>
  <si>
    <t>PHLDA1</t>
  </si>
  <si>
    <t>IGF2R</t>
  </si>
  <si>
    <t>RAB10</t>
  </si>
  <si>
    <t>FAM105A</t>
  </si>
  <si>
    <t>GATSL3</t>
  </si>
  <si>
    <t>NMI</t>
  </si>
  <si>
    <t>CENPE</t>
  </si>
  <si>
    <t>RPL36A-HNRNPH2</t>
  </si>
  <si>
    <t>HIVEP2</t>
  </si>
  <si>
    <t>CHML</t>
  </si>
  <si>
    <t>KAZN</t>
  </si>
  <si>
    <t>SLC4A8</t>
  </si>
  <si>
    <t>SLC9A7</t>
  </si>
  <si>
    <t>VLDLR</t>
  </si>
  <si>
    <t>HIST2H2AB</t>
  </si>
  <si>
    <t>HSPA1B</t>
  </si>
  <si>
    <t>OSBP2</t>
  </si>
  <si>
    <t>SF3A1</t>
  </si>
  <si>
    <t>XBP1</t>
  </si>
  <si>
    <t>BRI3</t>
  </si>
  <si>
    <t>VEPH1</t>
  </si>
  <si>
    <t>GNRH1</t>
  </si>
  <si>
    <t>MPRIP</t>
  </si>
  <si>
    <t>CLSTN3</t>
  </si>
  <si>
    <t>ARHGAP44</t>
  </si>
  <si>
    <t>STYK1</t>
  </si>
  <si>
    <t>TPCN1</t>
  </si>
  <si>
    <t>IFIH1</t>
  </si>
  <si>
    <t>ID1</t>
  </si>
  <si>
    <t>PPTC7</t>
  </si>
  <si>
    <t>COA1</t>
  </si>
  <si>
    <t>HSF4</t>
  </si>
  <si>
    <t>ANKRD11</t>
  </si>
  <si>
    <t>NUAK1</t>
  </si>
  <si>
    <t>SYT10</t>
  </si>
  <si>
    <t>CDK5R1</t>
  </si>
  <si>
    <t>PMP22</t>
  </si>
  <si>
    <t>PHACTR2</t>
  </si>
  <si>
    <t>MIDN</t>
  </si>
  <si>
    <t>PPARG</t>
  </si>
  <si>
    <t>APOBEC3B</t>
  </si>
  <si>
    <t>H2AFJ</t>
  </si>
  <si>
    <t>ZXDB</t>
  </si>
  <si>
    <t>STOML1</t>
  </si>
  <si>
    <t>ACSL1</t>
  </si>
  <si>
    <t>SPIRE1</t>
  </si>
  <si>
    <t>TSC22D2</t>
  </si>
  <si>
    <t>ASPH</t>
  </si>
  <si>
    <t>SLC10A1</t>
  </si>
  <si>
    <t>EHMT1</t>
  </si>
  <si>
    <t>CXCR4</t>
  </si>
  <si>
    <t>NMNAT3</t>
  </si>
  <si>
    <t>CLN8</t>
  </si>
  <si>
    <t>TTLL11</t>
  </si>
  <si>
    <t>TFE3</t>
  </si>
  <si>
    <t>VAV2</t>
  </si>
  <si>
    <t>PIGA</t>
  </si>
  <si>
    <t>TBC1D16</t>
  </si>
  <si>
    <t>SLC26A6</t>
  </si>
  <si>
    <t>GPHN</t>
  </si>
  <si>
    <t>EPHB3</t>
  </si>
  <si>
    <t>GRB14</t>
  </si>
  <si>
    <t>C5orf45</t>
  </si>
  <si>
    <t>ATE1</t>
  </si>
  <si>
    <t>IGFBP3</t>
  </si>
  <si>
    <t>KATNAL2</t>
  </si>
  <si>
    <t>SP2</t>
  </si>
  <si>
    <t>TPK1</t>
  </si>
  <si>
    <t>SFPQ</t>
  </si>
  <si>
    <t>DZIP3</t>
  </si>
  <si>
    <t>APLP1</t>
  </si>
  <si>
    <t>NIPAL2</t>
  </si>
  <si>
    <t>DAPP1</t>
  </si>
  <si>
    <t>NOS1AP</t>
  </si>
  <si>
    <t>DNAJB2</t>
  </si>
  <si>
    <t>SLCO3A1</t>
  </si>
  <si>
    <t>SPHK1</t>
  </si>
  <si>
    <t>USP6NL</t>
  </si>
  <si>
    <t>EGF</t>
  </si>
  <si>
    <t>NDUFS4</t>
  </si>
  <si>
    <t>FAS</t>
  </si>
  <si>
    <t>KCNK5</t>
  </si>
  <si>
    <t>METTL21B</t>
  </si>
  <si>
    <t>NSMCE1</t>
  </si>
  <si>
    <t>PCDHGC3</t>
  </si>
  <si>
    <t>PPARA</t>
  </si>
  <si>
    <t>DDIT4</t>
  </si>
  <si>
    <t>PCDH10</t>
  </si>
  <si>
    <t>ALKBH5</t>
  </si>
  <si>
    <t>FMNL2</t>
  </si>
  <si>
    <t>ADPRHL2</t>
  </si>
  <si>
    <t>TGFBI</t>
  </si>
  <si>
    <t>C4orf32</t>
  </si>
  <si>
    <t>OSMR</t>
  </si>
  <si>
    <t>PSCA</t>
  </si>
  <si>
    <t>TNIP1</t>
  </si>
  <si>
    <t>GLUD2</t>
  </si>
  <si>
    <t>TSKU</t>
  </si>
  <si>
    <t>GATA3</t>
  </si>
  <si>
    <t>GPRC5C</t>
  </si>
  <si>
    <t>PPP2R2C</t>
  </si>
  <si>
    <t>RNF223</t>
  </si>
  <si>
    <t>ARFRP1</t>
  </si>
  <si>
    <t>SF3A2</t>
  </si>
  <si>
    <t>DOK7</t>
  </si>
  <si>
    <t>RHEBL1</t>
  </si>
  <si>
    <t>SSBP2</t>
  </si>
  <si>
    <t>PCDHB11</t>
  </si>
  <si>
    <t>DGKH</t>
  </si>
  <si>
    <t>ZNF511</t>
  </si>
  <si>
    <t>MOK</t>
  </si>
  <si>
    <t>FAM210A</t>
  </si>
  <si>
    <t>LCORL</t>
  </si>
  <si>
    <t>BSDC1</t>
  </si>
  <si>
    <t>ADAM22</t>
  </si>
  <si>
    <t>ZYX</t>
  </si>
  <si>
    <t>HDAC4</t>
  </si>
  <si>
    <t>SLC12A7</t>
  </si>
  <si>
    <t>GTF2F2</t>
  </si>
  <si>
    <t>UBE2O</t>
  </si>
  <si>
    <t>SLC46A3</t>
  </si>
  <si>
    <t>TNS2</t>
  </si>
  <si>
    <t>SYNJ2BP</t>
  </si>
  <si>
    <t>FNIP1</t>
  </si>
  <si>
    <t>CRIM1</t>
  </si>
  <si>
    <t>RNF24</t>
  </si>
  <si>
    <t>NPY1R</t>
  </si>
  <si>
    <t>SLC41A1</t>
  </si>
  <si>
    <t>NFIB</t>
  </si>
  <si>
    <t>LMTK3</t>
  </si>
  <si>
    <t>CCDC176</t>
  </si>
  <si>
    <t>NAP1L2</t>
  </si>
  <si>
    <t>EPB41L2</t>
  </si>
  <si>
    <t>MYH14</t>
  </si>
  <si>
    <t>PPARD</t>
  </si>
  <si>
    <t>LGALS8</t>
  </si>
  <si>
    <t>POU2F1</t>
  </si>
  <si>
    <t>ZSWIM4</t>
  </si>
  <si>
    <t>LDHD</t>
  </si>
  <si>
    <t>HCFC1</t>
  </si>
  <si>
    <t>SHANK2</t>
  </si>
  <si>
    <t>PIPOX</t>
  </si>
  <si>
    <t>EXOC6B</t>
  </si>
  <si>
    <t>UNK</t>
  </si>
  <si>
    <t>NHSL1</t>
  </si>
  <si>
    <t>MAP3K14</t>
  </si>
  <si>
    <t>CMIP</t>
  </si>
  <si>
    <t>C1GALT1</t>
  </si>
  <si>
    <t>RASAL2</t>
  </si>
  <si>
    <t>EPHX1</t>
  </si>
  <si>
    <t>C19orf57</t>
  </si>
  <si>
    <t>SEL1L3</t>
  </si>
  <si>
    <t>TTC30B</t>
  </si>
  <si>
    <t>HYAL3</t>
  </si>
  <si>
    <t>CCDC91</t>
  </si>
  <si>
    <t>SLC29A4</t>
  </si>
  <si>
    <t>GCDH</t>
  </si>
  <si>
    <t>NFATC1</t>
  </si>
  <si>
    <t>KCNJ8</t>
  </si>
  <si>
    <t>UCN</t>
  </si>
  <si>
    <t>CCDC170</t>
  </si>
  <si>
    <t>SLCO4A1</t>
  </si>
  <si>
    <t>TMEM229B</t>
  </si>
  <si>
    <t>ZFAND5</t>
  </si>
  <si>
    <t>PYCRL</t>
  </si>
  <si>
    <t>C3orf58</t>
  </si>
  <si>
    <t>ATP6V0D2</t>
  </si>
  <si>
    <t>SAMD9</t>
  </si>
  <si>
    <t>KCNK1</t>
  </si>
  <si>
    <t>PIK3IP1</t>
  </si>
  <si>
    <t>PTRH1</t>
  </si>
  <si>
    <t>TTC9</t>
  </si>
  <si>
    <t>IRAK1BP1</t>
  </si>
  <si>
    <t>DNAJC25</t>
  </si>
  <si>
    <t>DNAL1</t>
  </si>
  <si>
    <t>MAPK8IP2</t>
  </si>
  <si>
    <t>HSF2BP</t>
  </si>
  <si>
    <t>C1orf54</t>
  </si>
  <si>
    <t>ACSF2</t>
  </si>
  <si>
    <t>ZNF395</t>
  </si>
  <si>
    <t>UBE2E1</t>
  </si>
  <si>
    <t>CPOX</t>
  </si>
  <si>
    <t>C20orf196</t>
  </si>
  <si>
    <t>RDH11</t>
  </si>
  <si>
    <t>ANAPC10</t>
  </si>
  <si>
    <t>CDKL4</t>
  </si>
  <si>
    <t>ZNF311</t>
  </si>
  <si>
    <t>ARVCF</t>
  </si>
  <si>
    <t>NSMCE2</t>
  </si>
  <si>
    <t>GPRASP1</t>
  </si>
  <si>
    <t>NCOA1</t>
  </si>
  <si>
    <t>CC2D2A</t>
  </si>
  <si>
    <t>UGT1A6</t>
  </si>
  <si>
    <t>PRRG4</t>
  </si>
  <si>
    <t>CDK6</t>
  </si>
  <si>
    <t>PPAP2B</t>
  </si>
  <si>
    <t>CREB3L2</t>
  </si>
  <si>
    <t>OGFR</t>
  </si>
  <si>
    <t>MICU1</t>
  </si>
  <si>
    <t>GPR22</t>
  </si>
  <si>
    <t>ARMT1</t>
  </si>
  <si>
    <t>TUBB6</t>
  </si>
  <si>
    <t>MBOAT1</t>
  </si>
  <si>
    <t>KCTD6</t>
  </si>
  <si>
    <t>ATP2C2</t>
  </si>
  <si>
    <t>KLHL15</t>
  </si>
  <si>
    <t>RTN4IP1</t>
  </si>
  <si>
    <t>ISG20</t>
  </si>
  <si>
    <t>ZNF277</t>
  </si>
  <si>
    <t>TBC1D17</t>
  </si>
  <si>
    <t>PRKCH</t>
  </si>
  <si>
    <t>APOBEC3H</t>
  </si>
  <si>
    <t>ABHD11</t>
  </si>
  <si>
    <t>JUND</t>
  </si>
  <si>
    <t>CPNE1</t>
  </si>
  <si>
    <t>IBA57</t>
  </si>
  <si>
    <t>CENPA</t>
  </si>
  <si>
    <t>RAB3IL1</t>
  </si>
  <si>
    <t>CCDC15</t>
  </si>
  <si>
    <t>NUMBL</t>
  </si>
  <si>
    <t>BAZ2B</t>
  </si>
  <si>
    <t>CIC</t>
  </si>
  <si>
    <t>NAPA</t>
  </si>
  <si>
    <t>VDR</t>
  </si>
  <si>
    <t>MPP3</t>
  </si>
  <si>
    <t>UNC13B</t>
  </si>
  <si>
    <t>SIK1</t>
  </si>
  <si>
    <t>BDH1</t>
  </si>
  <si>
    <t>SLC6A8</t>
  </si>
  <si>
    <t>INHBE</t>
  </si>
  <si>
    <t>KMT2A</t>
  </si>
  <si>
    <t>ATRX</t>
  </si>
  <si>
    <t>TUFT1</t>
  </si>
  <si>
    <t>KANK1</t>
  </si>
  <si>
    <t>DYRK1B</t>
  </si>
  <si>
    <t>GOLIM4</t>
  </si>
  <si>
    <t>NOTCH3</t>
  </si>
  <si>
    <t>MOB1B</t>
  </si>
  <si>
    <t>GNPDA1</t>
  </si>
  <si>
    <t>DNAJC15</t>
  </si>
  <si>
    <t>GAD1</t>
  </si>
  <si>
    <t>CAP2</t>
  </si>
  <si>
    <t>FLCN</t>
  </si>
  <si>
    <t>CCDC89</t>
  </si>
  <si>
    <t>PCDHB3</t>
  </si>
  <si>
    <t>ATG5</t>
  </si>
  <si>
    <t>SEPT3</t>
  </si>
  <si>
    <t>KNSTRN</t>
  </si>
  <si>
    <t>HS1BP3</t>
  </si>
  <si>
    <t>PROS1</t>
  </si>
  <si>
    <t>HDAC5</t>
  </si>
  <si>
    <t>DCPS</t>
  </si>
  <si>
    <t>SEC14L2</t>
  </si>
  <si>
    <t>GDAP1</t>
  </si>
  <si>
    <t>ZNF483</t>
  </si>
  <si>
    <t>NUDCD3</t>
  </si>
  <si>
    <t>UBE2V1</t>
  </si>
  <si>
    <t>DOCK5</t>
  </si>
  <si>
    <t>NXF1</t>
  </si>
  <si>
    <t>MALRD1</t>
  </si>
  <si>
    <t>DYNC1H1</t>
  </si>
  <si>
    <t>TMTC2</t>
  </si>
  <si>
    <t>RBM14</t>
  </si>
  <si>
    <t>SPIDR</t>
  </si>
  <si>
    <t>FEM1C</t>
  </si>
  <si>
    <t>RPGR</t>
  </si>
  <si>
    <t>MT2A</t>
  </si>
  <si>
    <t>H1F0</t>
  </si>
  <si>
    <t>CLDN23</t>
  </si>
  <si>
    <t>FBXL17</t>
  </si>
  <si>
    <t>CLCF1</t>
  </si>
  <si>
    <t>NT5DC1</t>
  </si>
  <si>
    <t>PPM1D</t>
  </si>
  <si>
    <t>PIGU</t>
  </si>
  <si>
    <t>C9orf72</t>
  </si>
  <si>
    <t>PREX1</t>
  </si>
  <si>
    <t>FAM53C</t>
  </si>
  <si>
    <t>IDNK</t>
  </si>
  <si>
    <t>ZBTB10</t>
  </si>
  <si>
    <t>CDC20</t>
  </si>
  <si>
    <t>DUSP5</t>
  </si>
  <si>
    <t>WWC2</t>
  </si>
  <si>
    <t>C8orf58</t>
  </si>
  <si>
    <t>SMCO4</t>
  </si>
  <si>
    <t>GRB7</t>
  </si>
  <si>
    <t>EIF2B3</t>
  </si>
  <si>
    <t>MAP3K8</t>
  </si>
  <si>
    <t>PIK3R3</t>
  </si>
  <si>
    <t>ABHD6</t>
  </si>
  <si>
    <t>ZSCAN5A</t>
  </si>
  <si>
    <t>BCL6</t>
  </si>
  <si>
    <t>SCUBE2</t>
  </si>
  <si>
    <t>IGFBP6</t>
  </si>
  <si>
    <t>SPTSSB</t>
  </si>
  <si>
    <t>PCDHGB2</t>
  </si>
  <si>
    <t>CDH26</t>
  </si>
  <si>
    <t>SLC17A5</t>
  </si>
  <si>
    <t>MRPS6</t>
  </si>
  <si>
    <t>FSTL3</t>
  </si>
  <si>
    <t>FBXO4</t>
  </si>
  <si>
    <t>FTL</t>
  </si>
  <si>
    <t>HIVEP3</t>
  </si>
  <si>
    <t>FXR2</t>
  </si>
  <si>
    <t>CLOCK</t>
  </si>
  <si>
    <t>WDR54</t>
  </si>
  <si>
    <t>ATP6V1B1</t>
  </si>
  <si>
    <t>PLOD2</t>
  </si>
  <si>
    <t>MYO1D</t>
  </si>
  <si>
    <t>TPI1</t>
  </si>
  <si>
    <t>CCDC6</t>
  </si>
  <si>
    <t>SRCAP</t>
  </si>
  <si>
    <t>CYTH3</t>
  </si>
  <si>
    <t>MAP2K3</t>
  </si>
  <si>
    <t>GPD1L</t>
  </si>
  <si>
    <t>C6orf1</t>
  </si>
  <si>
    <t>DLG2</t>
  </si>
  <si>
    <t>VEGFB</t>
  </si>
  <si>
    <t>AGAP2</t>
  </si>
  <si>
    <t>CXCL16</t>
  </si>
  <si>
    <t>ADCK1</t>
  </si>
  <si>
    <t>LAMB3</t>
  </si>
  <si>
    <t>EHBP1</t>
  </si>
  <si>
    <t>CLIP3</t>
  </si>
  <si>
    <t>SYTL2</t>
  </si>
  <si>
    <t>GCLC</t>
  </si>
  <si>
    <t>KITLG</t>
  </si>
  <si>
    <t>AGPAT9</t>
  </si>
  <si>
    <t>BARX2</t>
  </si>
  <si>
    <t>PRPS1</t>
  </si>
  <si>
    <t>HIST1H2BC</t>
  </si>
  <si>
    <t>VEGFA</t>
  </si>
  <si>
    <t>STIM1</t>
  </si>
  <si>
    <t>PAK6</t>
  </si>
  <si>
    <t>FAM171B</t>
  </si>
  <si>
    <t>ITGB7</t>
  </si>
  <si>
    <t>RAB27A</t>
  </si>
  <si>
    <t>SOCS3</t>
  </si>
  <si>
    <t>SH3RF2</t>
  </si>
  <si>
    <t>COL10A1</t>
  </si>
  <si>
    <t>GOLGA8R</t>
  </si>
  <si>
    <t>RRAGC</t>
  </si>
  <si>
    <t>ALG14</t>
  </si>
  <si>
    <t>PLEKHO2</t>
  </si>
  <si>
    <t>LOH12CR1</t>
  </si>
  <si>
    <t>ARHGAP29</t>
  </si>
  <si>
    <t>MAN1A1</t>
  </si>
  <si>
    <t>ADORA2B</t>
  </si>
  <si>
    <t>COL3A1</t>
  </si>
  <si>
    <t>ZNF653</t>
  </si>
  <si>
    <t>COBLL1</t>
  </si>
  <si>
    <t>SHROOM1</t>
  </si>
  <si>
    <t>WDR25</t>
  </si>
  <si>
    <t>FBXO32</t>
  </si>
  <si>
    <t>DYNLL2</t>
  </si>
  <si>
    <t>INSIG1</t>
  </si>
  <si>
    <t>SMAP1</t>
  </si>
  <si>
    <t>RGS14</t>
  </si>
  <si>
    <t>NSUN6</t>
  </si>
  <si>
    <t>SLC5A3</t>
  </si>
  <si>
    <t>DGCR2</t>
  </si>
  <si>
    <t>GBP2</t>
  </si>
  <si>
    <t>MYO5B</t>
  </si>
  <si>
    <t>PELI3</t>
  </si>
  <si>
    <t>SLC25A13</t>
  </si>
  <si>
    <t>KLF11</t>
  </si>
  <si>
    <t>MBD5</t>
  </si>
  <si>
    <t>QSOX1</t>
  </si>
  <si>
    <t>PRKCA</t>
  </si>
  <si>
    <t>PADI2</t>
  </si>
  <si>
    <t>MIPEP</t>
  </si>
  <si>
    <t>ZNF775</t>
  </si>
  <si>
    <t>ANP32A</t>
  </si>
  <si>
    <t>FABP5</t>
  </si>
  <si>
    <t>TMEM121</t>
  </si>
  <si>
    <t>CREBRF</t>
  </si>
  <si>
    <t>CCM2L</t>
  </si>
  <si>
    <t>MPZL2</t>
  </si>
  <si>
    <t>MARCH3</t>
  </si>
  <si>
    <t>MSMO1</t>
  </si>
  <si>
    <t>SORT1</t>
  </si>
  <si>
    <t>TXNRD1</t>
  </si>
  <si>
    <t>UCK2</t>
  </si>
  <si>
    <t>SP6</t>
  </si>
  <si>
    <t>RUVBL1</t>
  </si>
  <si>
    <t>IRS2</t>
  </si>
  <si>
    <t>ADARB1</t>
  </si>
  <si>
    <t>ICAM1</t>
  </si>
  <si>
    <t>THBS1</t>
  </si>
  <si>
    <t>RAB39B</t>
  </si>
  <si>
    <t>FAM72A</t>
  </si>
  <si>
    <t>LDLR</t>
  </si>
  <si>
    <t>NPAS2</t>
  </si>
  <si>
    <t>KCTD7</t>
  </si>
  <si>
    <t>MYLK</t>
  </si>
  <si>
    <t>KIAA0195</t>
  </si>
  <si>
    <t>LIG4</t>
  </si>
  <si>
    <t>PRSS53</t>
  </si>
  <si>
    <t>ACTRT3</t>
  </si>
  <si>
    <t>ELMSAN1</t>
  </si>
  <si>
    <t>LRP8</t>
  </si>
  <si>
    <t>DAPK3</t>
  </si>
  <si>
    <t>YWHAQ</t>
  </si>
  <si>
    <t>SMTNL2</t>
  </si>
  <si>
    <t>ARID5B</t>
  </si>
  <si>
    <t>TMEM136</t>
  </si>
  <si>
    <t>ST3GAL5</t>
  </si>
  <si>
    <t>HSD17B14</t>
  </si>
  <si>
    <t>FCHSD2</t>
  </si>
  <si>
    <t>GADD45G</t>
  </si>
  <si>
    <t>PKP1</t>
  </si>
  <si>
    <t>FAM57A</t>
  </si>
  <si>
    <t>SPOP</t>
  </si>
  <si>
    <t>NDRG4</t>
  </si>
  <si>
    <t>PTAFR</t>
  </si>
  <si>
    <t>SKA2</t>
  </si>
  <si>
    <t>ZNF235</t>
  </si>
  <si>
    <t>CA8</t>
  </si>
  <si>
    <t>LHX2</t>
  </si>
  <si>
    <t>APOLD1</t>
  </si>
  <si>
    <t>VKORC1</t>
  </si>
  <si>
    <t>GK</t>
  </si>
  <si>
    <t>PKM</t>
  </si>
  <si>
    <t>TUSC3</t>
  </si>
  <si>
    <t>GCLM</t>
  </si>
  <si>
    <t>GPR176</t>
  </si>
  <si>
    <t>PELI1</t>
  </si>
  <si>
    <t>E2F8</t>
  </si>
  <si>
    <t>RAB11FIP5</t>
  </si>
  <si>
    <t>NEO1</t>
  </si>
  <si>
    <t>EFNA1</t>
  </si>
  <si>
    <t>CACNA1D</t>
  </si>
  <si>
    <t>NUAK2</t>
  </si>
  <si>
    <t>GYG2</t>
  </si>
  <si>
    <t>SLC35E4</t>
  </si>
  <si>
    <t>HIST1H2BD</t>
  </si>
  <si>
    <t>STX3</t>
  </si>
  <si>
    <t>DGKD</t>
  </si>
  <si>
    <t>CCDC107</t>
  </si>
  <si>
    <t>MAD1L1</t>
  </si>
  <si>
    <t>TGM1</t>
  </si>
  <si>
    <t>NFKB2</t>
  </si>
  <si>
    <t>LRP5</t>
  </si>
  <si>
    <t>ZNF697</t>
  </si>
  <si>
    <t>HIST1H1E</t>
  </si>
  <si>
    <t>PRSS22</t>
  </si>
  <si>
    <t>CCDC61</t>
  </si>
  <si>
    <t>TCF7</t>
  </si>
  <si>
    <t>TBCK</t>
  </si>
  <si>
    <t>KCTD11</t>
  </si>
  <si>
    <t>UBOX5</t>
  </si>
  <si>
    <t>ELL2</t>
  </si>
  <si>
    <t>ALDH4A1</t>
  </si>
  <si>
    <t>TAS2R43</t>
  </si>
  <si>
    <t>GLCE</t>
  </si>
  <si>
    <t>SAV1</t>
  </si>
  <si>
    <t>EEF2KMT</t>
  </si>
  <si>
    <t>GABARAPL1</t>
  </si>
  <si>
    <t>FAM72B</t>
  </si>
  <si>
    <t>PCDHGA11</t>
  </si>
  <si>
    <t>CDYL2</t>
  </si>
  <si>
    <t>GYS1</t>
  </si>
  <si>
    <t>SNAPC5</t>
  </si>
  <si>
    <t>COL1A1</t>
  </si>
  <si>
    <t>ID4</t>
  </si>
  <si>
    <t>PSMB9</t>
  </si>
  <si>
    <t>C6orf141</t>
  </si>
  <si>
    <t>FLVCR2</t>
  </si>
  <si>
    <t>SLC25A26</t>
  </si>
  <si>
    <t>DYRK3</t>
  </si>
  <si>
    <t>CHMP6</t>
  </si>
  <si>
    <t>IGFBPL1</t>
  </si>
  <si>
    <t>ESYT2</t>
  </si>
  <si>
    <t>PFKP</t>
  </si>
  <si>
    <t>NUCKS1</t>
  </si>
  <si>
    <t>KRT80</t>
  </si>
  <si>
    <t>DDX10</t>
  </si>
  <si>
    <t>RIT1</t>
  </si>
  <si>
    <t>AUH</t>
  </si>
  <si>
    <t>TRIB1</t>
  </si>
  <si>
    <t>B3GALT4</t>
  </si>
  <si>
    <t>MEX3B</t>
  </si>
  <si>
    <t>DENND1A</t>
  </si>
  <si>
    <t>DNAJB4</t>
  </si>
  <si>
    <t>PPP1R12A</t>
  </si>
  <si>
    <t>CEP170</t>
  </si>
  <si>
    <t>PODNL1</t>
  </si>
  <si>
    <t>NKX3-1</t>
  </si>
  <si>
    <t>ZCCHC7</t>
  </si>
  <si>
    <t>CLIP2</t>
  </si>
  <si>
    <t>TFDP2</t>
  </si>
  <si>
    <t>PTPRH</t>
  </si>
  <si>
    <t>C11orf74</t>
  </si>
  <si>
    <t>PLEKHA2</t>
  </si>
  <si>
    <t>GPR19</t>
  </si>
  <si>
    <t>ITGA5</t>
  </si>
  <si>
    <t>ZNF81</t>
  </si>
  <si>
    <t>PARP14</t>
  </si>
  <si>
    <t>C5</t>
  </si>
  <si>
    <t>PSPC1</t>
  </si>
  <si>
    <t>MPV17L2</t>
  </si>
  <si>
    <t>EMP3</t>
  </si>
  <si>
    <t>NARS2</t>
  </si>
  <si>
    <t>MAP1S</t>
  </si>
  <si>
    <t>QKI</t>
  </si>
  <si>
    <t>RASA1</t>
  </si>
  <si>
    <t>MTFP1</t>
  </si>
  <si>
    <t>CCDC171</t>
  </si>
  <si>
    <t>TRPV3</t>
  </si>
  <si>
    <t>TRDMT1</t>
  </si>
  <si>
    <t>JMJD6</t>
  </si>
  <si>
    <t>OXNAD1</t>
  </si>
  <si>
    <t>PDIA2</t>
  </si>
  <si>
    <t>HIST1H2BJ</t>
  </si>
  <si>
    <t>MAFG</t>
  </si>
  <si>
    <t>PXDN</t>
  </si>
  <si>
    <t>EFNA3</t>
  </si>
  <si>
    <t>ARFIP1</t>
  </si>
  <si>
    <t>SSTR5</t>
  </si>
  <si>
    <t>OXLD1</t>
  </si>
  <si>
    <t>ZC3H12A</t>
  </si>
  <si>
    <t>TST</t>
  </si>
  <si>
    <t>GNE</t>
  </si>
  <si>
    <t>KIAA0391</t>
  </si>
  <si>
    <t>IRF6</t>
  </si>
  <si>
    <t>RGS22</t>
  </si>
  <si>
    <t>BCL9L</t>
  </si>
  <si>
    <t>TRIM44</t>
  </si>
  <si>
    <t>KDM6B</t>
  </si>
  <si>
    <t>ELP4</t>
  </si>
  <si>
    <t>AMH</t>
  </si>
  <si>
    <t>ID2</t>
  </si>
  <si>
    <t>FZD7</t>
  </si>
  <si>
    <t>DYM</t>
  </si>
  <si>
    <t>PVRL4</t>
  </si>
  <si>
    <t>GALK2</t>
  </si>
  <si>
    <t>KLC3</t>
  </si>
  <si>
    <t>MPC1</t>
  </si>
  <si>
    <t>CCNJL</t>
  </si>
  <si>
    <t>MRPL1</t>
  </si>
  <si>
    <t>FAM83G</t>
  </si>
  <si>
    <t>GNG4</t>
  </si>
  <si>
    <t>RHOV</t>
  </si>
  <si>
    <t>SLC7A2</t>
  </si>
  <si>
    <t>PNRC1</t>
  </si>
  <si>
    <t>GPR37L1</t>
  </si>
  <si>
    <t>OAS1</t>
  </si>
  <si>
    <t>PPFIBP1</t>
  </si>
  <si>
    <t>FTH1</t>
  </si>
  <si>
    <t>IRS1</t>
  </si>
  <si>
    <t>GPR155</t>
  </si>
  <si>
    <t>PRDM5</t>
  </si>
  <si>
    <t>COL11A2</t>
  </si>
  <si>
    <t>SH3BGRL2</t>
  </si>
  <si>
    <t>STC1</t>
  </si>
  <si>
    <t>MACROD1</t>
  </si>
  <si>
    <t>FAM216A</t>
  </si>
  <si>
    <t>KRT13</t>
  </si>
  <si>
    <t>RNF19B</t>
  </si>
  <si>
    <t>LHX4</t>
  </si>
  <si>
    <t>AGO4</t>
  </si>
  <si>
    <t>FRAS1</t>
  </si>
  <si>
    <t>ACRC</t>
  </si>
  <si>
    <t>WWTR1</t>
  </si>
  <si>
    <t>SOCS1</t>
  </si>
  <si>
    <t>APOO</t>
  </si>
  <si>
    <t>NARF</t>
  </si>
  <si>
    <t>TMBIM4</t>
  </si>
  <si>
    <t>DUSP8</t>
  </si>
  <si>
    <t>MBNL1</t>
  </si>
  <si>
    <t>MGAT5B</t>
  </si>
  <si>
    <t>P2RY11</t>
  </si>
  <si>
    <t>CFDP1</t>
  </si>
  <si>
    <t>PGAM1</t>
  </si>
  <si>
    <t>PDE9A</t>
  </si>
  <si>
    <t>PCDHAC2</t>
  </si>
  <si>
    <t>SLITRK4</t>
  </si>
  <si>
    <t>NAMPT</t>
  </si>
  <si>
    <t>IL1RAP</t>
  </si>
  <si>
    <t>PGM2L1</t>
  </si>
  <si>
    <t>CENPI</t>
  </si>
  <si>
    <t>NES</t>
  </si>
  <si>
    <t>KIAA0226L</t>
  </si>
  <si>
    <t>ROM1</t>
  </si>
  <si>
    <t>CCM2</t>
  </si>
  <si>
    <t>TUBB2A</t>
  </si>
  <si>
    <t>GALNT12</t>
  </si>
  <si>
    <t>SACS</t>
  </si>
  <si>
    <t>PIGQ</t>
  </si>
  <si>
    <t>CYR61</t>
  </si>
  <si>
    <t>BCKDHB</t>
  </si>
  <si>
    <t>OSGIN1</t>
  </si>
  <si>
    <t>CCDC85C</t>
  </si>
  <si>
    <t>CP</t>
  </si>
  <si>
    <t>TMEM181</t>
  </si>
  <si>
    <t>PGM1</t>
  </si>
  <si>
    <t>SLC10A7</t>
  </si>
  <si>
    <t>PLAUR</t>
  </si>
  <si>
    <t>EPB41</t>
  </si>
  <si>
    <t>SDCBP2</t>
  </si>
  <si>
    <t>ARHGEF4</t>
  </si>
  <si>
    <t>IKBIP</t>
  </si>
  <si>
    <t>MCC</t>
  </si>
  <si>
    <t>PLIN2</t>
  </si>
  <si>
    <t>RIMS2</t>
  </si>
  <si>
    <t>ATXN7L2</t>
  </si>
  <si>
    <t>PARPBP</t>
  </si>
  <si>
    <t>B3GNT4</t>
  </si>
  <si>
    <t>CPPED1</t>
  </si>
  <si>
    <t>PARP10</t>
  </si>
  <si>
    <t>RAB43</t>
  </si>
  <si>
    <t>IRF1</t>
  </si>
  <si>
    <t>TTC7A</t>
  </si>
  <si>
    <t>IDS</t>
  </si>
  <si>
    <t>PLLP</t>
  </si>
  <si>
    <t>ALDH1A3</t>
  </si>
  <si>
    <t>WLS</t>
  </si>
  <si>
    <t>TUBB3</t>
  </si>
  <si>
    <t>FOCAD</t>
  </si>
  <si>
    <t>MAPRE2</t>
  </si>
  <si>
    <t>ISOC1</t>
  </si>
  <si>
    <t>RGCC</t>
  </si>
  <si>
    <t>MBOAT2</t>
  </si>
  <si>
    <t>CCRN4L</t>
  </si>
  <si>
    <t>CAV1</t>
  </si>
  <si>
    <t>PGAM4</t>
  </si>
  <si>
    <t>CCNE1</t>
  </si>
  <si>
    <t>TUBA4A</t>
  </si>
  <si>
    <t>CDCA7</t>
  </si>
  <si>
    <t>KLF6</t>
  </si>
  <si>
    <t>NR3C1</t>
  </si>
  <si>
    <t>RAB32</t>
  </si>
  <si>
    <t>NANS</t>
  </si>
  <si>
    <t>TRIM16</t>
  </si>
  <si>
    <t>PIM2</t>
  </si>
  <si>
    <t>CCT6B</t>
  </si>
  <si>
    <t>KIF1A</t>
  </si>
  <si>
    <t>KLK10</t>
  </si>
  <si>
    <t>HEY1</t>
  </si>
  <si>
    <t>THADA</t>
  </si>
  <si>
    <t>KIAA1217</t>
  </si>
  <si>
    <t>CLIC3</t>
  </si>
  <si>
    <t>FHL2</t>
  </si>
  <si>
    <t>SLITRK6</t>
  </si>
  <si>
    <t>TEX19</t>
  </si>
  <si>
    <t>ATG7</t>
  </si>
  <si>
    <t>IFI27</t>
  </si>
  <si>
    <t>VPS45</t>
  </si>
  <si>
    <t>WFIKKN1</t>
  </si>
  <si>
    <t>TNFAIP8L1</t>
  </si>
  <si>
    <t>UNKL</t>
  </si>
  <si>
    <t>DSE</t>
  </si>
  <si>
    <t>IFFO2</t>
  </si>
  <si>
    <t>KLF13</t>
  </si>
  <si>
    <t>MED15</t>
  </si>
  <si>
    <t>MYBL1</t>
  </si>
  <si>
    <t>ADAD2</t>
  </si>
  <si>
    <t>PIK3R1</t>
  </si>
  <si>
    <t>NCKIPSD</t>
  </si>
  <si>
    <t>BBS12</t>
  </si>
  <si>
    <t>OSER1</t>
  </si>
  <si>
    <t>FBF1</t>
  </si>
  <si>
    <t>CSRNP1</t>
  </si>
  <si>
    <t>BTBD9</t>
  </si>
  <si>
    <t>AIM1L</t>
  </si>
  <si>
    <t>FSCN2</t>
  </si>
  <si>
    <t>CD83</t>
  </si>
  <si>
    <t>DHFRL1</t>
  </si>
  <si>
    <t>YEATS2</t>
  </si>
  <si>
    <t>SIDT1</t>
  </si>
  <si>
    <t>ZNF404</t>
  </si>
  <si>
    <t>SIK3</t>
  </si>
  <si>
    <t>CIART</t>
  </si>
  <si>
    <t>DHRS3</t>
  </si>
  <si>
    <t>C15orf39</t>
  </si>
  <si>
    <t>PLK1</t>
  </si>
  <si>
    <t>PPP1R13L</t>
  </si>
  <si>
    <t>DPH3</t>
  </si>
  <si>
    <t>ASB9</t>
  </si>
  <si>
    <t>RASSF3</t>
  </si>
  <si>
    <t>ZNF160</t>
  </si>
  <si>
    <t>RNF150</t>
  </si>
  <si>
    <t>BCR</t>
  </si>
  <si>
    <t>STARD4</t>
  </si>
  <si>
    <t>KIFAP3</t>
  </si>
  <si>
    <t>APOL2</t>
  </si>
  <si>
    <t>ADAT1</t>
  </si>
  <si>
    <t>KRTAP5-1</t>
  </si>
  <si>
    <t>MAP4K4</t>
  </si>
  <si>
    <t>RELB</t>
  </si>
  <si>
    <t>DIRAS2</t>
  </si>
  <si>
    <t>GCNT7</t>
  </si>
  <si>
    <t>TMEM64</t>
  </si>
  <si>
    <t>CTSK</t>
  </si>
  <si>
    <t>PRKAR2A</t>
  </si>
  <si>
    <t>KLHL21</t>
  </si>
  <si>
    <t>PGBD4</t>
  </si>
  <si>
    <t>ZNF292</t>
  </si>
  <si>
    <t>ST8SIA4</t>
  </si>
  <si>
    <t>VPS37D</t>
  </si>
  <si>
    <t>NCEH1</t>
  </si>
  <si>
    <t>CSRP2</t>
  </si>
  <si>
    <t>ELOVL3</t>
  </si>
  <si>
    <t>ANKZF1</t>
  </si>
  <si>
    <t>OLA1</t>
  </si>
  <si>
    <t>SERPINB8</t>
  </si>
  <si>
    <t>EXD3</t>
  </si>
  <si>
    <t>RIPK4</t>
  </si>
  <si>
    <t>ADAM10</t>
  </si>
  <si>
    <t>PPP1R3B</t>
  </si>
  <si>
    <t>ZNF18</t>
  </si>
  <si>
    <t>DUSP1</t>
  </si>
  <si>
    <t>SDK1</t>
  </si>
  <si>
    <t>SERTAD1</t>
  </si>
  <si>
    <t>KCTD17</t>
  </si>
  <si>
    <t>BBC3</t>
  </si>
  <si>
    <t>PCSK6</t>
  </si>
  <si>
    <t>SQSTM1</t>
  </si>
  <si>
    <t>NR4A1</t>
  </si>
  <si>
    <t>ZNF148</t>
  </si>
  <si>
    <t>PLXNB3</t>
  </si>
  <si>
    <t>TMEM50B</t>
  </si>
  <si>
    <t>INSIG2</t>
  </si>
  <si>
    <t>KAZALD1</t>
  </si>
  <si>
    <t>AKR1B1</t>
  </si>
  <si>
    <t>FAM227B</t>
  </si>
  <si>
    <t>L1CAM</t>
  </si>
  <si>
    <t>ZNF710</t>
  </si>
  <si>
    <t>BNIP3L</t>
  </si>
  <si>
    <t>NSRP1</t>
  </si>
  <si>
    <t>ENO1</t>
  </si>
  <si>
    <t>CRACR2A</t>
  </si>
  <si>
    <t>BTN3A3</t>
  </si>
  <si>
    <t>PDE6B</t>
  </si>
  <si>
    <t>CNNM2</t>
  </si>
  <si>
    <t>SHB</t>
  </si>
  <si>
    <t>B4GALNT1</t>
  </si>
  <si>
    <t>CD9</t>
  </si>
  <si>
    <t>MAST1</t>
  </si>
  <si>
    <t>TTF2</t>
  </si>
  <si>
    <t>ALDOA</t>
  </si>
  <si>
    <t>LCLAT1</t>
  </si>
  <si>
    <t>HELZ2</t>
  </si>
  <si>
    <t>C4orf33</t>
  </si>
  <si>
    <t>GPI</t>
  </si>
  <si>
    <t>PHF2</t>
  </si>
  <si>
    <t>JUN</t>
  </si>
  <si>
    <t>CAMTA1</t>
  </si>
  <si>
    <t>TAS2R30</t>
  </si>
  <si>
    <t>AR</t>
  </si>
  <si>
    <t>B3GALT2</t>
  </si>
  <si>
    <t>ARSB</t>
  </si>
  <si>
    <t>RELT</t>
  </si>
  <si>
    <t>SGK1</t>
  </si>
  <si>
    <t>DPYSL4</t>
  </si>
  <si>
    <t>PDCD6</t>
  </si>
  <si>
    <t>DTX4</t>
  </si>
  <si>
    <t>FAAP24</t>
  </si>
  <si>
    <t>P4HA2</t>
  </si>
  <si>
    <t>KCNF1</t>
  </si>
  <si>
    <t>DYRK4</t>
  </si>
  <si>
    <t>QRICH2</t>
  </si>
  <si>
    <t>UCP2</t>
  </si>
  <si>
    <t>THAP8</t>
  </si>
  <si>
    <t>HSH2D</t>
  </si>
  <si>
    <t>MT1X</t>
  </si>
  <si>
    <t>ARHGAP8</t>
  </si>
  <si>
    <t>GAPDH</t>
  </si>
  <si>
    <t>GAB2</t>
  </si>
  <si>
    <t>CNNM1</t>
  </si>
  <si>
    <t>METTL7A</t>
  </si>
  <si>
    <t>IL23A</t>
  </si>
  <si>
    <t>CDC14A</t>
  </si>
  <si>
    <t>PLA2G4C</t>
  </si>
  <si>
    <t>SPSB1</t>
  </si>
  <si>
    <t>RLF</t>
  </si>
  <si>
    <t>RTFDC1</t>
  </si>
  <si>
    <t>ANXA6</t>
  </si>
  <si>
    <t>RPS6KC1</t>
  </si>
  <si>
    <t>TMPPE</t>
  </si>
  <si>
    <t>WDR77</t>
  </si>
  <si>
    <t>OVOL1</t>
  </si>
  <si>
    <t>SHISA4</t>
  </si>
  <si>
    <t>ELF5</t>
  </si>
  <si>
    <t>CENPP</t>
  </si>
  <si>
    <t>PPP2R5B</t>
  </si>
  <si>
    <t>GATAD2B</t>
  </si>
  <si>
    <t>DLL4</t>
  </si>
  <si>
    <t>PEX7</t>
  </si>
  <si>
    <t>ROPN1L</t>
  </si>
  <si>
    <t>GLB1L</t>
  </si>
  <si>
    <t>C4orf3</t>
  </si>
  <si>
    <t>TBCA</t>
  </si>
  <si>
    <t>EGLN1</t>
  </si>
  <si>
    <t>SPATS2</t>
  </si>
  <si>
    <t>AKNAD1</t>
  </si>
  <si>
    <t>PPP6R3</t>
  </si>
  <si>
    <t>PDE4C</t>
  </si>
  <si>
    <t>RUNDC3B</t>
  </si>
  <si>
    <t>ZBTB21</t>
  </si>
  <si>
    <t>EPS15</t>
  </si>
  <si>
    <t>PLK3</t>
  </si>
  <si>
    <t>SAMD11</t>
  </si>
  <si>
    <t>TFR2</t>
  </si>
  <si>
    <t>ATF6</t>
  </si>
  <si>
    <t>FFAR2</t>
  </si>
  <si>
    <t>PPP1R3F</t>
  </si>
  <si>
    <t>TFRC</t>
  </si>
  <si>
    <t>DOCK10</t>
  </si>
  <si>
    <t>HRK</t>
  </si>
  <si>
    <t>LRRC28</t>
  </si>
  <si>
    <t>SNTA1</t>
  </si>
  <si>
    <t>CCNB1</t>
  </si>
  <si>
    <t>SYNM</t>
  </si>
  <si>
    <t>GJB2</t>
  </si>
  <si>
    <t>ITPRIP</t>
  </si>
  <si>
    <t>FSD1L</t>
  </si>
  <si>
    <t>RAPGEF5</t>
  </si>
  <si>
    <t>FAM162A</t>
  </si>
  <si>
    <t>C9orf152</t>
  </si>
  <si>
    <t>TNNT2</t>
  </si>
  <si>
    <t>ZMAT1</t>
  </si>
  <si>
    <t>PCDHAC1</t>
  </si>
  <si>
    <t>UFSP1</t>
  </si>
  <si>
    <t>IER5</t>
  </si>
  <si>
    <t>PXYLP1</t>
  </si>
  <si>
    <t>IFIT3</t>
  </si>
  <si>
    <t>FBXO27</t>
  </si>
  <si>
    <t>MT1F</t>
  </si>
  <si>
    <t>MPPED2</t>
  </si>
  <si>
    <t>HLA-B</t>
  </si>
  <si>
    <t>ABHD17C</t>
  </si>
  <si>
    <t>HK2</t>
  </si>
  <si>
    <t>ERLIN2</t>
  </si>
  <si>
    <t>LARP6</t>
  </si>
  <si>
    <t>TMEM116</t>
  </si>
  <si>
    <t>PGF</t>
  </si>
  <si>
    <t>PRTFDC1</t>
  </si>
  <si>
    <t>LPIN1</t>
  </si>
  <si>
    <t>PSD4</t>
  </si>
  <si>
    <t>AK4</t>
  </si>
  <si>
    <t>C3orf67</t>
  </si>
  <si>
    <t>ERVFRD-1</t>
  </si>
  <si>
    <t>UBE2K</t>
  </si>
  <si>
    <t>PANX2</t>
  </si>
  <si>
    <t>PRMT3</t>
  </si>
  <si>
    <t>VASN</t>
  </si>
  <si>
    <t>C9orf85</t>
  </si>
  <si>
    <t>DUSP13</t>
  </si>
  <si>
    <t>AMTN</t>
  </si>
  <si>
    <t>PYGM</t>
  </si>
  <si>
    <t>NEURL1B</t>
  </si>
  <si>
    <t>ARC</t>
  </si>
  <si>
    <t>HIP1</t>
  </si>
  <si>
    <t>SPAG4</t>
  </si>
  <si>
    <t>AOX1</t>
  </si>
  <si>
    <t>FAM26F</t>
  </si>
  <si>
    <t>C7orf25</t>
  </si>
  <si>
    <t>HILPDA</t>
  </si>
  <si>
    <t>HIST1H2AC</t>
  </si>
  <si>
    <t>PLEKHO1</t>
  </si>
  <si>
    <t>TMCO4</t>
  </si>
  <si>
    <t>TMPRSS13</t>
  </si>
  <si>
    <t>TNFRSF11B</t>
  </si>
  <si>
    <t>CSF1</t>
  </si>
  <si>
    <t>GLB1</t>
  </si>
  <si>
    <t>KIF3C</t>
  </si>
  <si>
    <t>CAB39</t>
  </si>
  <si>
    <t>TNFAIP3</t>
  </si>
  <si>
    <t>GJD3</t>
  </si>
  <si>
    <t>UCHL1</t>
  </si>
  <si>
    <t>TOMM40L</t>
  </si>
  <si>
    <t>NLRC5</t>
  </si>
  <si>
    <t>DECR1</t>
  </si>
  <si>
    <t>RAB3A</t>
  </si>
  <si>
    <t>CAMK2D</t>
  </si>
  <si>
    <t>ATF3</t>
  </si>
  <si>
    <t>RFX5</t>
  </si>
  <si>
    <t>F2RL1</t>
  </si>
  <si>
    <t>OSBPL10</t>
  </si>
  <si>
    <t>EGLN3</t>
  </si>
  <si>
    <t>RBM19</t>
  </si>
  <si>
    <t>COL7A1</t>
  </si>
  <si>
    <t>STK3</t>
  </si>
  <si>
    <t>PPP1R15A</t>
  </si>
  <si>
    <t>ARHGEF3</t>
  </si>
  <si>
    <t>TCAF2</t>
  </si>
  <si>
    <t>ZMYM6NB</t>
  </si>
  <si>
    <t>FUT11</t>
  </si>
  <si>
    <t>ATXN7L1</t>
  </si>
  <si>
    <t>SFXN3</t>
  </si>
  <si>
    <t>SP4</t>
  </si>
  <si>
    <t>GADD45A</t>
  </si>
  <si>
    <t>FTCDNL1</t>
  </si>
  <si>
    <t>UPP1</t>
  </si>
  <si>
    <t>SH3BGR</t>
  </si>
  <si>
    <t>WDR66</t>
  </si>
  <si>
    <t>CHST15</t>
  </si>
  <si>
    <t>SIX2</t>
  </si>
  <si>
    <t>POLR3H</t>
  </si>
  <si>
    <t>RHCG</t>
  </si>
  <si>
    <t>GBE1</t>
  </si>
  <si>
    <t>HSPB8</t>
  </si>
  <si>
    <t>BMPR1A</t>
  </si>
  <si>
    <t>SH3D21</t>
  </si>
  <si>
    <t>B3GALNT1</t>
  </si>
  <si>
    <t>RASD1</t>
  </si>
  <si>
    <t>KREMEN2</t>
  </si>
  <si>
    <t>STMND1</t>
  </si>
  <si>
    <t>ANKRD28</t>
  </si>
  <si>
    <t>C5AR1</t>
  </si>
  <si>
    <t>SRGAP2B</t>
  </si>
  <si>
    <t>TNF</t>
  </si>
  <si>
    <t>GTF2A1</t>
  </si>
  <si>
    <t>NGFR</t>
  </si>
  <si>
    <t>TMEM19</t>
  </si>
  <si>
    <t>KDM3A</t>
  </si>
  <si>
    <t>CABLES1</t>
  </si>
  <si>
    <t>ERO1L</t>
  </si>
  <si>
    <t>PPP2R5E</t>
  </si>
  <si>
    <t>FOSB</t>
  </si>
  <si>
    <t>C14orf142</t>
  </si>
  <si>
    <t>PLEKHG1</t>
  </si>
  <si>
    <t>ABHD16B</t>
  </si>
  <si>
    <t>OASL</t>
  </si>
  <si>
    <t>POP5</t>
  </si>
  <si>
    <t>CEP83</t>
  </si>
  <si>
    <t>SEMA7A</t>
  </si>
  <si>
    <t>TRIQK</t>
  </si>
  <si>
    <t>MSANTD3</t>
  </si>
  <si>
    <t>MORN1</t>
  </si>
  <si>
    <t>GPR21</t>
  </si>
  <si>
    <t>C14orf80</t>
  </si>
  <si>
    <t>SYDE1</t>
  </si>
  <si>
    <t>ARHGEF9</t>
  </si>
  <si>
    <t>P4HA1</t>
  </si>
  <si>
    <t>SLC25A43</t>
  </si>
  <si>
    <t>LIF</t>
  </si>
  <si>
    <t>RABL2B</t>
  </si>
  <si>
    <t>PLAU</t>
  </si>
  <si>
    <t>TPD52L1</t>
  </si>
  <si>
    <t>MAFF</t>
  </si>
  <si>
    <t>ZBTB38</t>
  </si>
  <si>
    <t>LSMEM2</t>
  </si>
  <si>
    <t>TMED8</t>
  </si>
  <si>
    <t>PFKFB3</t>
  </si>
  <si>
    <t>MAGI1</t>
  </si>
  <si>
    <t>SLC35G6</t>
  </si>
  <si>
    <t>NPTN</t>
  </si>
  <si>
    <t>TLE6</t>
  </si>
  <si>
    <t>ZG16B</t>
  </si>
  <si>
    <t>RNF122</t>
  </si>
  <si>
    <t>RRAS2</t>
  </si>
  <si>
    <t>OLFML2A</t>
  </si>
  <si>
    <t>KLK8</t>
  </si>
  <si>
    <t>SPRY1</t>
  </si>
  <si>
    <t>ARNTL</t>
  </si>
  <si>
    <t>LGALS4</t>
  </si>
  <si>
    <t>FIBCD1</t>
  </si>
  <si>
    <t>ABHD4</t>
  </si>
  <si>
    <t>MYB</t>
  </si>
  <si>
    <t>DUSP10</t>
  </si>
  <si>
    <t>RBM24</t>
  </si>
  <si>
    <t>IL7</t>
  </si>
  <si>
    <t>FBXO34</t>
  </si>
  <si>
    <t>GDF15</t>
  </si>
  <si>
    <t>TSEN15</t>
  </si>
  <si>
    <t>HSPA6</t>
  </si>
  <si>
    <t>AGFG2</t>
  </si>
  <si>
    <t>GBP1</t>
  </si>
  <si>
    <t>DGKQ</t>
  </si>
  <si>
    <t>PGK1</t>
  </si>
  <si>
    <t>GOLPH3</t>
  </si>
  <si>
    <t>IFIT2</t>
  </si>
  <si>
    <t>PPP2R5C</t>
  </si>
  <si>
    <t>KIAA1683</t>
  </si>
  <si>
    <t>CCDC68</t>
  </si>
  <si>
    <t>IL6R</t>
  </si>
  <si>
    <t>KDM4C</t>
  </si>
  <si>
    <t>BHLHE40</t>
  </si>
  <si>
    <t>PIGN</t>
  </si>
  <si>
    <t>FAM13A</t>
  </si>
  <si>
    <t>RMDN1</t>
  </si>
  <si>
    <t>CCL20</t>
  </si>
  <si>
    <t>ATG4A</t>
  </si>
  <si>
    <t>HOXA13</t>
  </si>
  <si>
    <t>RBPMS</t>
  </si>
  <si>
    <t>DOK3</t>
  </si>
  <si>
    <t>NR2F2</t>
  </si>
  <si>
    <t>IFIT1</t>
  </si>
  <si>
    <t>TANGO2</t>
  </si>
  <si>
    <t>EID3</t>
  </si>
  <si>
    <t>SGK3</t>
  </si>
  <si>
    <t>PDK1</t>
  </si>
  <si>
    <t>EPN2</t>
  </si>
  <si>
    <t>RND1</t>
  </si>
  <si>
    <t>TRMT61A</t>
  </si>
  <si>
    <t>CXCL8</t>
  </si>
  <si>
    <t>PEX11B</t>
  </si>
  <si>
    <t>RGS2</t>
  </si>
  <si>
    <t>MEIS2</t>
  </si>
  <si>
    <t>ERAP2</t>
  </si>
  <si>
    <t>ACTN4</t>
  </si>
  <si>
    <t>RRAGD</t>
  </si>
  <si>
    <t>GATAD2A</t>
  </si>
  <si>
    <t>KCND1</t>
  </si>
  <si>
    <t>AK9</t>
  </si>
  <si>
    <t>KCNJ13</t>
  </si>
  <si>
    <t>SPATA5</t>
  </si>
  <si>
    <t>TNFSF9</t>
  </si>
  <si>
    <t>NDUFA10</t>
  </si>
  <si>
    <t>FSCN1</t>
  </si>
  <si>
    <t>TCF24</t>
  </si>
  <si>
    <t>GPR146</t>
  </si>
  <si>
    <t>KRT222</t>
  </si>
  <si>
    <t>ANGPTL4</t>
  </si>
  <si>
    <t>RAPGEF3</t>
  </si>
  <si>
    <t>GPX2</t>
  </si>
  <si>
    <t>LRBA</t>
  </si>
  <si>
    <t>BIN1</t>
  </si>
  <si>
    <t>TMEM175</t>
  </si>
  <si>
    <t>HBEGF</t>
  </si>
  <si>
    <t>PARN</t>
  </si>
  <si>
    <t>SNAI1</t>
  </si>
  <si>
    <t>PPM1N</t>
  </si>
  <si>
    <t>KRT16</t>
  </si>
  <si>
    <t>FPGS</t>
  </si>
  <si>
    <t>LRRTM2</t>
  </si>
  <si>
    <t>GULP1</t>
  </si>
  <si>
    <t>C11orf96</t>
  </si>
  <si>
    <t>IQCK</t>
  </si>
  <si>
    <t>ADGRF4</t>
  </si>
  <si>
    <t>HIBCH</t>
  </si>
  <si>
    <t>RCN3</t>
  </si>
  <si>
    <t>LRRC45</t>
  </si>
  <si>
    <t>ARID5A</t>
  </si>
  <si>
    <t>PNPLA7</t>
  </si>
  <si>
    <t>MCAM</t>
  </si>
  <si>
    <t>RPTOR</t>
  </si>
  <si>
    <t>ANKRD37</t>
  </si>
  <si>
    <t>GRHL2</t>
  </si>
  <si>
    <t>SOWAHD</t>
  </si>
  <si>
    <t>ENTPD8</t>
  </si>
  <si>
    <t>PCP4L1</t>
  </si>
  <si>
    <t>INSR</t>
  </si>
  <si>
    <t>TRIM29</t>
  </si>
  <si>
    <t>PCDH9</t>
  </si>
  <si>
    <t>RAET1L</t>
  </si>
  <si>
    <t>GOLT1A</t>
  </si>
  <si>
    <t>IL15RA</t>
  </si>
  <si>
    <t>ISOC2</t>
  </si>
  <si>
    <t>GPNMB</t>
  </si>
  <si>
    <t>CCDC149</t>
  </si>
  <si>
    <t>NDRG1</t>
  </si>
  <si>
    <t>CHN1</t>
  </si>
  <si>
    <t>FAM177B</t>
  </si>
  <si>
    <t>ELK3</t>
  </si>
  <si>
    <t>ADM</t>
  </si>
  <si>
    <t>MEGF6</t>
  </si>
  <si>
    <t>BNIP3</t>
  </si>
  <si>
    <t>ARID2</t>
  </si>
  <si>
    <t>C2orf72</t>
  </si>
  <si>
    <t>PTPRA</t>
  </si>
  <si>
    <t>ISM2</t>
  </si>
  <si>
    <t>CMPK1</t>
  </si>
  <si>
    <t>NPPC</t>
  </si>
  <si>
    <t>C8orf88</t>
  </si>
  <si>
    <t>PTPRN</t>
  </si>
  <si>
    <t>FPGT</t>
  </si>
  <si>
    <t>ENO2</t>
  </si>
  <si>
    <t>KIAA0586</t>
  </si>
  <si>
    <t>NEURL3</t>
  </si>
  <si>
    <t>ECHDC1</t>
  </si>
  <si>
    <t>LOXL2</t>
  </si>
  <si>
    <t>APOL3</t>
  </si>
  <si>
    <t>SESN3</t>
  </si>
  <si>
    <t>GEM</t>
  </si>
  <si>
    <t>MND1</t>
  </si>
  <si>
    <t>CREB5</t>
  </si>
  <si>
    <t>CDC42BPA</t>
  </si>
  <si>
    <t>PFKFB4</t>
  </si>
  <si>
    <t>TRAF3IP1</t>
  </si>
  <si>
    <t>RIMKLA</t>
  </si>
  <si>
    <t>SLC26A2</t>
  </si>
  <si>
    <t>HUS1B</t>
  </si>
  <si>
    <t>PPA2</t>
  </si>
  <si>
    <t>PPP1R3G</t>
  </si>
  <si>
    <t>PMEPA1</t>
  </si>
  <si>
    <t>ATP8B3</t>
  </si>
  <si>
    <t>MAP1B</t>
  </si>
  <si>
    <t>TMEM74B</t>
  </si>
  <si>
    <t>TRIM66</t>
  </si>
  <si>
    <t>ALDOC</t>
  </si>
  <si>
    <t>HARBI1</t>
  </si>
  <si>
    <t>PTRF</t>
  </si>
  <si>
    <t>RNF183</t>
  </si>
  <si>
    <t>ASRGL1</t>
  </si>
  <si>
    <t>HMOX1</t>
  </si>
  <si>
    <t>HEMK1</t>
  </si>
  <si>
    <t>PPFIA4</t>
  </si>
  <si>
    <t>ECI1</t>
  </si>
  <si>
    <t>C4orf47</t>
  </si>
  <si>
    <t>KIAA1598</t>
  </si>
  <si>
    <t>CA9</t>
  </si>
  <si>
    <t>JPH1</t>
  </si>
  <si>
    <t>STMN4</t>
  </si>
  <si>
    <t>PTPN4</t>
  </si>
  <si>
    <t>FOXRED1</t>
  </si>
  <si>
    <t>DLG1</t>
  </si>
  <si>
    <t>TM9SF4</t>
  </si>
  <si>
    <t>ARHGEF10</t>
  </si>
  <si>
    <t>WARS2</t>
  </si>
  <si>
    <t>KIF14</t>
  </si>
  <si>
    <t>RAB28</t>
  </si>
  <si>
    <t>BMPR2</t>
  </si>
  <si>
    <t>LRRC1</t>
  </si>
  <si>
    <t>EFCAB11</t>
  </si>
  <si>
    <t>ATP6V0A2</t>
  </si>
  <si>
    <t>FRK</t>
  </si>
  <si>
    <t>TEAD4</t>
  </si>
  <si>
    <t>RAPGEFL1</t>
  </si>
  <si>
    <t>MYO6</t>
  </si>
  <si>
    <t>RABL2A</t>
  </si>
  <si>
    <t>IL17D</t>
  </si>
  <si>
    <t>PAPSS1</t>
  </si>
  <si>
    <t>BBS9</t>
  </si>
  <si>
    <t>CBLB</t>
  </si>
  <si>
    <t>C11orf49</t>
  </si>
  <si>
    <t>MREG</t>
  </si>
  <si>
    <t>FAM198B</t>
  </si>
  <si>
    <t>CACNA1H</t>
  </si>
  <si>
    <t>VMAC</t>
  </si>
  <si>
    <t>EFR3A</t>
  </si>
  <si>
    <t>SNX19</t>
  </si>
  <si>
    <t>DUSP19</t>
  </si>
  <si>
    <t>MAGED1</t>
  </si>
  <si>
    <t>TMPRSS3</t>
  </si>
  <si>
    <t>DLG5</t>
  </si>
  <si>
    <t>EMCN</t>
  </si>
  <si>
    <t>CMC4</t>
  </si>
  <si>
    <t>FAM86C1</t>
  </si>
  <si>
    <t>TSPAN33</t>
  </si>
  <si>
    <t>PPFIA1</t>
  </si>
  <si>
    <t>CHN2</t>
  </si>
  <si>
    <t>CTNNBIP1</t>
  </si>
  <si>
    <t>ZMYND11</t>
  </si>
  <si>
    <t>LIN7A</t>
  </si>
  <si>
    <t>TRIM2</t>
  </si>
  <si>
    <t>CYP27B1</t>
  </si>
  <si>
    <t>SLC25A20</t>
  </si>
  <si>
    <t>GRTP1</t>
  </si>
  <si>
    <t>ATAD3A</t>
  </si>
  <si>
    <t>B4GALT5</t>
  </si>
  <si>
    <t>KIF20A</t>
  </si>
  <si>
    <t>OGG1</t>
  </si>
  <si>
    <t>FAM214A</t>
  </si>
  <si>
    <t>RB1</t>
  </si>
  <si>
    <t>TMEM160</t>
  </si>
  <si>
    <t>LAMC1</t>
  </si>
  <si>
    <t>ZSWIM6</t>
  </si>
  <si>
    <t>ZFAND6</t>
  </si>
  <si>
    <t>KLHDC9</t>
  </si>
  <si>
    <t>HDDC3</t>
  </si>
  <si>
    <t>TRMT13</t>
  </si>
  <si>
    <t>CSTF3</t>
  </si>
  <si>
    <t>JADE3</t>
  </si>
  <si>
    <t>CRAT</t>
  </si>
  <si>
    <t>MYCBP</t>
  </si>
  <si>
    <t>SH3BGRL</t>
  </si>
  <si>
    <t>PTP4A3</t>
  </si>
  <si>
    <t>KIF2A</t>
  </si>
  <si>
    <t>SLC16A9</t>
  </si>
  <si>
    <t>FMO4</t>
  </si>
  <si>
    <t>B3GNTL1</t>
  </si>
  <si>
    <t>VTI1A</t>
  </si>
  <si>
    <t>SLC16A2</t>
  </si>
  <si>
    <t>NUDT6</t>
  </si>
  <si>
    <t>H6PD</t>
  </si>
  <si>
    <t>PAQR4</t>
  </si>
  <si>
    <t>GCNT1</t>
  </si>
  <si>
    <t>C7orf50</t>
  </si>
  <si>
    <t>DUSP2</t>
  </si>
  <si>
    <t>ERI2</t>
  </si>
  <si>
    <t>CAPG</t>
  </si>
  <si>
    <t>CASZ1</t>
  </si>
  <si>
    <t>GTSE1</t>
  </si>
  <si>
    <t>KIAA0319L</t>
  </si>
  <si>
    <t>ASCC3</t>
  </si>
  <si>
    <t>MMS22L</t>
  </si>
  <si>
    <t>TNRC6C</t>
  </si>
  <si>
    <t>GALNT1</t>
  </si>
  <si>
    <t>PSKH1</t>
  </si>
  <si>
    <t>HINT2</t>
  </si>
  <si>
    <t>ALDH6A1</t>
  </si>
  <si>
    <t>SLC15A2</t>
  </si>
  <si>
    <t>DHFR</t>
  </si>
  <si>
    <t>EHHADH</t>
  </si>
  <si>
    <t>AP3S1</t>
  </si>
  <si>
    <t>DNAJC24</t>
  </si>
  <si>
    <t>UBE2W</t>
  </si>
  <si>
    <t>PEX12</t>
  </si>
  <si>
    <t>ANO10</t>
  </si>
  <si>
    <t>LDAH</t>
  </si>
  <si>
    <t>PACRGL</t>
  </si>
  <si>
    <t>RMDN2</t>
  </si>
  <si>
    <t>FOXO1</t>
  </si>
  <si>
    <t>ZC3H6</t>
  </si>
  <si>
    <t>SMIM22</t>
  </si>
  <si>
    <t>ADCY9</t>
  </si>
  <si>
    <t>PVRL1</t>
  </si>
  <si>
    <t>TYW1</t>
  </si>
  <si>
    <t>N6AMT1</t>
  </si>
  <si>
    <t>NIPSNAP3A</t>
  </si>
  <si>
    <t>HIST1H2BN</t>
  </si>
  <si>
    <t>ICAM3</t>
  </si>
  <si>
    <t>FMO5</t>
  </si>
  <si>
    <t>KIF16B</t>
  </si>
  <si>
    <t>TMEM51</t>
  </si>
  <si>
    <t>CMTM4</t>
  </si>
  <si>
    <t>TUBG1</t>
  </si>
  <si>
    <t>C18orf25</t>
  </si>
  <si>
    <t>SLC2A10</t>
  </si>
  <si>
    <t>CNTRL</t>
  </si>
  <si>
    <t>TANC2</t>
  </si>
  <si>
    <t>ZNF846</t>
  </si>
  <si>
    <t>DLGAP5</t>
  </si>
  <si>
    <t>NDUFAF1</t>
  </si>
  <si>
    <t>FOXN3</t>
  </si>
  <si>
    <t>ZNHIT2</t>
  </si>
  <si>
    <t>NTN4</t>
  </si>
  <si>
    <t>GMPPB</t>
  </si>
  <si>
    <t>EBNA1BP2</t>
  </si>
  <si>
    <t>MEGF9</t>
  </si>
  <si>
    <t>EMP2</t>
  </si>
  <si>
    <t>ARHGAP36</t>
  </si>
  <si>
    <t>TTC14</t>
  </si>
  <si>
    <t>TRIP13</t>
  </si>
  <si>
    <t>UBTD1</t>
  </si>
  <si>
    <t>PLK2</t>
  </si>
  <si>
    <t>TTC13</t>
  </si>
  <si>
    <t>CEP164</t>
  </si>
  <si>
    <t>CELSR1</t>
  </si>
  <si>
    <t>SPDL1</t>
  </si>
  <si>
    <t>ATP7A</t>
  </si>
  <si>
    <t>PDE3B</t>
  </si>
  <si>
    <t>CDON</t>
  </si>
  <si>
    <t>MECR</t>
  </si>
  <si>
    <t>CRELD2</t>
  </si>
  <si>
    <t>ZNF251</t>
  </si>
  <si>
    <t>PRTG</t>
  </si>
  <si>
    <t>SCMH1</t>
  </si>
  <si>
    <t>RNF144B</t>
  </si>
  <si>
    <t>CBFB</t>
  </si>
  <si>
    <t>MARCH8</t>
  </si>
  <si>
    <t>GCAT</t>
  </si>
  <si>
    <t>RNF216</t>
  </si>
  <si>
    <t>PRDM6</t>
  </si>
  <si>
    <t>DUSP22</t>
  </si>
  <si>
    <t>TAF3</t>
  </si>
  <si>
    <t>SUCLA2</t>
  </si>
  <si>
    <t>IFT80</t>
  </si>
  <si>
    <t>PARP8</t>
  </si>
  <si>
    <t>LHFPL2</t>
  </si>
  <si>
    <t>GALNT11</t>
  </si>
  <si>
    <t>C17orf89</t>
  </si>
  <si>
    <t>MTFR2</t>
  </si>
  <si>
    <t>MOB2</t>
  </si>
  <si>
    <t>GSN</t>
  </si>
  <si>
    <t>NMD3</t>
  </si>
  <si>
    <t>PRDM11</t>
  </si>
  <si>
    <t>CUX1</t>
  </si>
  <si>
    <t>PDK2</t>
  </si>
  <si>
    <t>GART</t>
  </si>
  <si>
    <t>PCDHA6</t>
  </si>
  <si>
    <t>ARV1</t>
  </si>
  <si>
    <t>FARSB</t>
  </si>
  <si>
    <t>UVRAG</t>
  </si>
  <si>
    <t>FDX1</t>
  </si>
  <si>
    <t>SEPT5</t>
  </si>
  <si>
    <t>RABGAP1L</t>
  </si>
  <si>
    <t>AGL</t>
  </si>
  <si>
    <t>ELF1</t>
  </si>
  <si>
    <t>WIPI1</t>
  </si>
  <si>
    <t>ZDHHC2</t>
  </si>
  <si>
    <t>SYNE2</t>
  </si>
  <si>
    <t>MAST2</t>
  </si>
  <si>
    <t>SERPINA5</t>
  </si>
  <si>
    <t>SDF2L1</t>
  </si>
  <si>
    <t>ADAL</t>
  </si>
  <si>
    <t>ARMC9</t>
  </si>
  <si>
    <t>POLA1</t>
  </si>
  <si>
    <t>SNX29</t>
  </si>
  <si>
    <t>PPP1R35</t>
  </si>
  <si>
    <t>FANCL</t>
  </si>
  <si>
    <t>CDK5</t>
  </si>
  <si>
    <t>ZNF879</t>
  </si>
  <si>
    <t>MFSD3</t>
  </si>
  <si>
    <t>FHL1</t>
  </si>
  <si>
    <t>MKRN2OS</t>
  </si>
  <si>
    <t>PRADC1</t>
  </si>
  <si>
    <t>MSX2</t>
  </si>
  <si>
    <t>PARG</t>
  </si>
  <si>
    <t>CHAC1</t>
  </si>
  <si>
    <t>DTYMK</t>
  </si>
  <si>
    <t>PROCA1</t>
  </si>
  <si>
    <t>RNASEH1</t>
  </si>
  <si>
    <t>LNP1</t>
  </si>
  <si>
    <t>PCK2</t>
  </si>
  <si>
    <t>LRRFIP1</t>
  </si>
  <si>
    <t>PRKCE</t>
  </si>
  <si>
    <t>ZNF516</t>
  </si>
  <si>
    <t>WASL</t>
  </si>
  <si>
    <t>GFOD1</t>
  </si>
  <si>
    <t>PRR4</t>
  </si>
  <si>
    <t>MANBAL</t>
  </si>
  <si>
    <t>CHCHD6</t>
  </si>
  <si>
    <t>PNPO</t>
  </si>
  <si>
    <t>PIP4K2C</t>
  </si>
  <si>
    <t>RPRD1A</t>
  </si>
  <si>
    <t>MON1A</t>
  </si>
  <si>
    <t>CYP1B1</t>
  </si>
  <si>
    <t>R3HDM1</t>
  </si>
  <si>
    <t>SMAD3</t>
  </si>
  <si>
    <t>SPATA13</t>
  </si>
  <si>
    <t>PGP</t>
  </si>
  <si>
    <t>SPTSSA</t>
  </si>
  <si>
    <t>TMCC1</t>
  </si>
  <si>
    <t>INVS</t>
  </si>
  <si>
    <t>UBE2F</t>
  </si>
  <si>
    <t>IFT27</t>
  </si>
  <si>
    <t>SLC39A3</t>
  </si>
  <si>
    <t>RNLS</t>
  </si>
  <si>
    <t>NDUFAF3</t>
  </si>
  <si>
    <t>JAK2</t>
  </si>
  <si>
    <t>EGR3</t>
  </si>
  <si>
    <t>DIP2C</t>
  </si>
  <si>
    <t>NCS1</t>
  </si>
  <si>
    <t>CTSC</t>
  </si>
  <si>
    <t>CTNNA1</t>
  </si>
  <si>
    <t>STMN3</t>
  </si>
  <si>
    <t>IFT172</t>
  </si>
  <si>
    <t>ACOT7</t>
  </si>
  <si>
    <t>CREB3L4</t>
  </si>
  <si>
    <t>PAIP2B</t>
  </si>
  <si>
    <t>SLC24A1</t>
  </si>
  <si>
    <t>WASF3</t>
  </si>
  <si>
    <t>RDH10</t>
  </si>
  <si>
    <t>IDE</t>
  </si>
  <si>
    <t>ZNF396</t>
  </si>
  <si>
    <t>SLC9A3R1</t>
  </si>
  <si>
    <t>ZMPSTE24</t>
  </si>
  <si>
    <t>HYOU1</t>
  </si>
  <si>
    <t>KALRN</t>
  </si>
  <si>
    <t>ROCK2</t>
  </si>
  <si>
    <t>MFSD6</t>
  </si>
  <si>
    <t>DNAH3</t>
  </si>
  <si>
    <t>RAMP1</t>
  </si>
  <si>
    <t>CENPM</t>
  </si>
  <si>
    <t>TTC27</t>
  </si>
  <si>
    <t>SLC25A16</t>
  </si>
  <si>
    <t>CCSMST1</t>
  </si>
  <si>
    <t>COX10</t>
  </si>
  <si>
    <t>LYRM4</t>
  </si>
  <si>
    <t>RBMS1</t>
  </si>
  <si>
    <t>WDR46</t>
  </si>
  <si>
    <t>CARF</t>
  </si>
  <si>
    <t>ARSG</t>
  </si>
  <si>
    <t>FCGR2A</t>
  </si>
  <si>
    <t>BCAR3</t>
  </si>
  <si>
    <t>SNAP23</t>
  </si>
  <si>
    <t>RALBP1</t>
  </si>
  <si>
    <t>MKS1</t>
  </si>
  <si>
    <t>COL12A1</t>
  </si>
  <si>
    <t>NUDT16L1</t>
  </si>
  <si>
    <t>RPRM</t>
  </si>
  <si>
    <t>CHD4</t>
  </si>
  <si>
    <t>CCDC64B</t>
  </si>
  <si>
    <t>ZNF257</t>
  </si>
  <si>
    <t>MAGI3</t>
  </si>
  <si>
    <t>HIRIP3</t>
  </si>
  <si>
    <t>PAPSS2</t>
  </si>
  <si>
    <t>CLIC4</t>
  </si>
  <si>
    <t>ADCK5</t>
  </si>
  <si>
    <t>C9orf64</t>
  </si>
  <si>
    <t>FAM83E</t>
  </si>
  <si>
    <t>PYROXD2</t>
  </si>
  <si>
    <t>IFITM2</t>
  </si>
  <si>
    <t>NDC80</t>
  </si>
  <si>
    <t>ALG10B</t>
  </si>
  <si>
    <t>CBFA2T2</t>
  </si>
  <si>
    <t>SCAI</t>
  </si>
  <si>
    <t>CYB5R4</t>
  </si>
  <si>
    <t>C10orf12</t>
  </si>
  <si>
    <t>ADRBK2</t>
  </si>
  <si>
    <t>FAM64A</t>
  </si>
  <si>
    <t>ZFP69</t>
  </si>
  <si>
    <t>CNDP2</t>
  </si>
  <si>
    <t>SIPA1L3</t>
  </si>
  <si>
    <t>EXOC6</t>
  </si>
  <si>
    <t>ADAMTS19</t>
  </si>
  <si>
    <t>RHPN1</t>
  </si>
  <si>
    <t>AKAP5</t>
  </si>
  <si>
    <t>SHQ1</t>
  </si>
  <si>
    <t>TMEM8A</t>
  </si>
  <si>
    <t>BRWD3</t>
  </si>
  <si>
    <t>TM7SF2</t>
  </si>
  <si>
    <t>ZSWIM3</t>
  </si>
  <si>
    <t>TEAD2</t>
  </si>
  <si>
    <t>ZBTB14</t>
  </si>
  <si>
    <t>GALE</t>
  </si>
  <si>
    <t>TMEM128</t>
  </si>
  <si>
    <t>C9orf116</t>
  </si>
  <si>
    <t>MTMR12</t>
  </si>
  <si>
    <t>FKBPL</t>
  </si>
  <si>
    <t>RAB27B</t>
  </si>
  <si>
    <t>RCCD1</t>
  </si>
  <si>
    <t>SNX10</t>
  </si>
  <si>
    <t>GMPPA</t>
  </si>
  <si>
    <t>ATP5S</t>
  </si>
  <si>
    <t>HADH</t>
  </si>
  <si>
    <t>PMM2</t>
  </si>
  <si>
    <t>C11orf73</t>
  </si>
  <si>
    <t>MAGEF1</t>
  </si>
  <si>
    <t>PIGM</t>
  </si>
  <si>
    <t>NUDT16</t>
  </si>
  <si>
    <t>FAAH2</t>
  </si>
  <si>
    <t>ERICH1</t>
  </si>
  <si>
    <t>ERN1</t>
  </si>
  <si>
    <t>WWOX</t>
  </si>
  <si>
    <t>SYBU</t>
  </si>
  <si>
    <t>TSTA3</t>
  </si>
  <si>
    <t>ZNF730</t>
  </si>
  <si>
    <t>MTMR7</t>
  </si>
  <si>
    <t>GAB1</t>
  </si>
  <si>
    <t>ZSCAN16</t>
  </si>
  <si>
    <t>RFT1</t>
  </si>
  <si>
    <t>S100A9</t>
  </si>
  <si>
    <t>ARHGAP10</t>
  </si>
  <si>
    <t>SURF1</t>
  </si>
  <si>
    <t>ME1</t>
  </si>
  <si>
    <t>RHBDD1</t>
  </si>
  <si>
    <t>SNX7</t>
  </si>
  <si>
    <t>GNAZ</t>
  </si>
  <si>
    <t>TMEM125</t>
  </si>
  <si>
    <t>MSTO1</t>
  </si>
  <si>
    <t>CTU2</t>
  </si>
  <si>
    <t>BUB1</t>
  </si>
  <si>
    <t>AFAP1</t>
  </si>
  <si>
    <t>MFHAS1</t>
  </si>
  <si>
    <t>PPAP2A</t>
  </si>
  <si>
    <t>ARFGEF1</t>
  </si>
  <si>
    <t>SND1</t>
  </si>
  <si>
    <t>PXMP4</t>
  </si>
  <si>
    <t>TASP1</t>
  </si>
  <si>
    <t>TIMM10</t>
  </si>
  <si>
    <t>OTUD6B</t>
  </si>
  <si>
    <t>RPP40</t>
  </si>
  <si>
    <t>KIAA0355</t>
  </si>
  <si>
    <t>FANCF</t>
  </si>
  <si>
    <t>HACD2</t>
  </si>
  <si>
    <t>EXT2</t>
  </si>
  <si>
    <t>ZMYM4</t>
  </si>
  <si>
    <t>FAM35A</t>
  </si>
  <si>
    <t>LRRC37A3</t>
  </si>
  <si>
    <t>FMNL3</t>
  </si>
  <si>
    <t>OLFM1</t>
  </si>
  <si>
    <t>LYRM5</t>
  </si>
  <si>
    <t>DEPDC1B</t>
  </si>
  <si>
    <t>RRP7A</t>
  </si>
  <si>
    <t>AGMAT</t>
  </si>
  <si>
    <t>CYP4V2</t>
  </si>
  <si>
    <t>CIT</t>
  </si>
  <si>
    <t>MED27</t>
  </si>
  <si>
    <t>SSH2</t>
  </si>
  <si>
    <t>CDC25C</t>
  </si>
  <si>
    <t>ST3GAL4</t>
  </si>
  <si>
    <t>APOA1BP</t>
  </si>
  <si>
    <t>PCYT2</t>
  </si>
  <si>
    <t>PPFIBP2</t>
  </si>
  <si>
    <t>FUT4</t>
  </si>
  <si>
    <t>RPS6KB2</t>
  </si>
  <si>
    <t>WDR92</t>
  </si>
  <si>
    <t>ZNF500</t>
  </si>
  <si>
    <t>FOXP1</t>
  </si>
  <si>
    <t>CCDC113</t>
  </si>
  <si>
    <t>FAM185A</t>
  </si>
  <si>
    <t>FLAD1</t>
  </si>
  <si>
    <t>FBXO17</t>
  </si>
  <si>
    <t>WBP1L</t>
  </si>
  <si>
    <t>WDR4</t>
  </si>
  <si>
    <t>AP1B1</t>
  </si>
  <si>
    <t>WDR34</t>
  </si>
  <si>
    <t>FAAP100</t>
  </si>
  <si>
    <t>ACOT8</t>
  </si>
  <si>
    <t>SCLY</t>
  </si>
  <si>
    <t>DNAJC17</t>
  </si>
  <si>
    <t>TTC28</t>
  </si>
  <si>
    <t>LCMT2</t>
  </si>
  <si>
    <t>ZNF681</t>
  </si>
  <si>
    <t>ACSS1</t>
  </si>
  <si>
    <t>KATNBL1</t>
  </si>
  <si>
    <t>ABCB8</t>
  </si>
  <si>
    <t>ZNF347</t>
  </si>
  <si>
    <t>DECR2</t>
  </si>
  <si>
    <t>C1QTNF6</t>
  </si>
  <si>
    <t>ZNF138</t>
  </si>
  <si>
    <t>MAOA</t>
  </si>
  <si>
    <t>PRODH</t>
  </si>
  <si>
    <t>STXBP4</t>
  </si>
  <si>
    <t>LYRM1</t>
  </si>
  <si>
    <t>RGS12</t>
  </si>
  <si>
    <t>FAM189A2</t>
  </si>
  <si>
    <t>HIF1A</t>
  </si>
  <si>
    <t>PTPN2</t>
  </si>
  <si>
    <t>IFT74</t>
  </si>
  <si>
    <t>PPIF</t>
  </si>
  <si>
    <t>LRRFIP2</t>
  </si>
  <si>
    <t>MTSS1</t>
  </si>
  <si>
    <t>CEP41</t>
  </si>
  <si>
    <t>ANXA4</t>
  </si>
  <si>
    <t>GBA</t>
  </si>
  <si>
    <t>DHRS12</t>
  </si>
  <si>
    <t>ACOT4</t>
  </si>
  <si>
    <t>SEPSECS</t>
  </si>
  <si>
    <t>ZNF703</t>
  </si>
  <si>
    <t>CCDC51</t>
  </si>
  <si>
    <t>NAGA</t>
  </si>
  <si>
    <t>ATP8B1</t>
  </si>
  <si>
    <t>RAB3GAP2</t>
  </si>
  <si>
    <t>TACC2</t>
  </si>
  <si>
    <t>RAB9B</t>
  </si>
  <si>
    <t>KIF13B</t>
  </si>
  <si>
    <t>ACAP2</t>
  </si>
  <si>
    <t>SLC7A1</t>
  </si>
  <si>
    <t>ELAC1</t>
  </si>
  <si>
    <t>MYOF</t>
  </si>
  <si>
    <t>PRR11</t>
  </si>
  <si>
    <t>SLC25A11</t>
  </si>
  <si>
    <t>CCNF</t>
  </si>
  <si>
    <t>TPD52</t>
  </si>
  <si>
    <t>RAD54L</t>
  </si>
  <si>
    <t>KIAA1324</t>
  </si>
  <si>
    <t>HAGHL</t>
  </si>
  <si>
    <t>POLA2</t>
  </si>
  <si>
    <t>SDC3</t>
  </si>
  <si>
    <t>TMEM154</t>
  </si>
  <si>
    <t>ZNF720</t>
  </si>
  <si>
    <t>BTD</t>
  </si>
  <si>
    <t>MUT</t>
  </si>
  <si>
    <t>CDCA3</t>
  </si>
  <si>
    <t>MCMDC2</t>
  </si>
  <si>
    <t>EMG1</t>
  </si>
  <si>
    <t>NAPRT</t>
  </si>
  <si>
    <t>GINS1</t>
  </si>
  <si>
    <t>FDX1L</t>
  </si>
  <si>
    <t>PSMB7</t>
  </si>
  <si>
    <t>GSTM4</t>
  </si>
  <si>
    <t>RALA</t>
  </si>
  <si>
    <t>CFAP69</t>
  </si>
  <si>
    <t>SATB2</t>
  </si>
  <si>
    <t>FAM107B</t>
  </si>
  <si>
    <t>CAMK2N1</t>
  </si>
  <si>
    <t>PPHLN1</t>
  </si>
  <si>
    <t>CDKN3</t>
  </si>
  <si>
    <t>NRBP2</t>
  </si>
  <si>
    <t>GINS4</t>
  </si>
  <si>
    <t>MTURN</t>
  </si>
  <si>
    <t>BEND3</t>
  </si>
  <si>
    <t>SAMD4A</t>
  </si>
  <si>
    <t>RAD51</t>
  </si>
  <si>
    <t>ZNF25</t>
  </si>
  <si>
    <t>MAML3</t>
  </si>
  <si>
    <t>EVI5L</t>
  </si>
  <si>
    <t>PDF</t>
  </si>
  <si>
    <t>TLCD1</t>
  </si>
  <si>
    <t>TCHH</t>
  </si>
  <si>
    <t>MSRB2</t>
  </si>
  <si>
    <t>FUZ</t>
  </si>
  <si>
    <t>FBP1</t>
  </si>
  <si>
    <t>PRMT6</t>
  </si>
  <si>
    <t>CAPN9</t>
  </si>
  <si>
    <t>LRRCC1</t>
  </si>
  <si>
    <t>ORMDL2</t>
  </si>
  <si>
    <t>ASAP1</t>
  </si>
  <si>
    <t>JMJD4</t>
  </si>
  <si>
    <t>MIC13</t>
  </si>
  <si>
    <t>EXOG</t>
  </si>
  <si>
    <t>URB2</t>
  </si>
  <si>
    <t>TOP2A</t>
  </si>
  <si>
    <t>LMO7</t>
  </si>
  <si>
    <t>CBX7</t>
  </si>
  <si>
    <t>GREB1</t>
  </si>
  <si>
    <t>RBFOX2</t>
  </si>
  <si>
    <t>YBX2</t>
  </si>
  <si>
    <t>PRCP</t>
  </si>
  <si>
    <t>CDS2</t>
  </si>
  <si>
    <t>FICD</t>
  </si>
  <si>
    <t>BPHL</t>
  </si>
  <si>
    <t>TMEM138</t>
  </si>
  <si>
    <t>TMEM120B</t>
  </si>
  <si>
    <t>ARHGEF39</t>
  </si>
  <si>
    <t>PTK6</t>
  </si>
  <si>
    <t>ADSSL1</t>
  </si>
  <si>
    <t>GON4L</t>
  </si>
  <si>
    <t>TRAF3</t>
  </si>
  <si>
    <t>NLK</t>
  </si>
  <si>
    <t>OCC1</t>
  </si>
  <si>
    <t>DLL1</t>
  </si>
  <si>
    <t>PSPH</t>
  </si>
  <si>
    <t>NEDD4L</t>
  </si>
  <si>
    <t>LMF1</t>
  </si>
  <si>
    <t>PPP1R37</t>
  </si>
  <si>
    <t>TCEANC2</t>
  </si>
  <si>
    <t>ARIH2</t>
  </si>
  <si>
    <t>TMEM120A</t>
  </si>
  <si>
    <t>BAMBI</t>
  </si>
  <si>
    <t>ANKRD50</t>
  </si>
  <si>
    <t>SELENBP1</t>
  </si>
  <si>
    <t>MPDZ</t>
  </si>
  <si>
    <t>PTK2</t>
  </si>
  <si>
    <t>C1orf74</t>
  </si>
  <si>
    <t>GLI3</t>
  </si>
  <si>
    <t>ZNF33A</t>
  </si>
  <si>
    <t>ALG10</t>
  </si>
  <si>
    <t>SMC4</t>
  </si>
  <si>
    <t>UEVLD</t>
  </si>
  <si>
    <t>TMEM218</t>
  </si>
  <si>
    <t>ERP44</t>
  </si>
  <si>
    <t>BNIPL</t>
  </si>
  <si>
    <t>FOXO3</t>
  </si>
  <si>
    <t>EPB41L4A</t>
  </si>
  <si>
    <t>CITED4</t>
  </si>
  <si>
    <t>CHID1</t>
  </si>
  <si>
    <t>DAAM1</t>
  </si>
  <si>
    <t>KIF18A</t>
  </si>
  <si>
    <t>MPND</t>
  </si>
  <si>
    <t>FAM173A</t>
  </si>
  <si>
    <t>KCNS3</t>
  </si>
  <si>
    <t>INPP5F</t>
  </si>
  <si>
    <t>MCEE</t>
  </si>
  <si>
    <t>LRRC49</t>
  </si>
  <si>
    <t>APEH</t>
  </si>
  <si>
    <t>CDK19</t>
  </si>
  <si>
    <t>ZSWIM5</t>
  </si>
  <si>
    <t>SAPCD2</t>
  </si>
  <si>
    <t>DPH6</t>
  </si>
  <si>
    <t>CBR4</t>
  </si>
  <si>
    <t>OPHN1</t>
  </si>
  <si>
    <t>CHRNA5</t>
  </si>
  <si>
    <t>DOLK</t>
  </si>
  <si>
    <t>C6orf120</t>
  </si>
  <si>
    <t>SQRDL</t>
  </si>
  <si>
    <t>FBXO25</t>
  </si>
  <si>
    <t>IGSF3</t>
  </si>
  <si>
    <t>LPIN2</t>
  </si>
  <si>
    <t>SLC20A2</t>
  </si>
  <si>
    <t>IRAK4</t>
  </si>
  <si>
    <t>TBC1D1</t>
  </si>
  <si>
    <t>MIF4GD</t>
  </si>
  <si>
    <t>RBL2</t>
  </si>
  <si>
    <t>DPH2</t>
  </si>
  <si>
    <t>ETFA</t>
  </si>
  <si>
    <t>BACE2</t>
  </si>
  <si>
    <t>GRAMD1C</t>
  </si>
  <si>
    <t>STON2</t>
  </si>
  <si>
    <t>SLC39A9</t>
  </si>
  <si>
    <t>C8orf82</t>
  </si>
  <si>
    <t>FAM83A</t>
  </si>
  <si>
    <t>ACAD11</t>
  </si>
  <si>
    <t>NAIP</t>
  </si>
  <si>
    <t>YAP1</t>
  </si>
  <si>
    <t>HAUS7</t>
  </si>
  <si>
    <t>CORO1B</t>
  </si>
  <si>
    <t>SLC25A10</t>
  </si>
  <si>
    <t>SLC52A2</t>
  </si>
  <si>
    <t>BTBD11</t>
  </si>
  <si>
    <t>PACS2</t>
  </si>
  <si>
    <t>CAB39L</t>
  </si>
  <si>
    <t>ZNF708</t>
  </si>
  <si>
    <t>PCSK7</t>
  </si>
  <si>
    <t>FBXW4</t>
  </si>
  <si>
    <t>TBCD</t>
  </si>
  <si>
    <t>CCNB2</t>
  </si>
  <si>
    <t>CDC25B</t>
  </si>
  <si>
    <t>PBX3</t>
  </si>
  <si>
    <t>MD LSD</t>
  </si>
  <si>
    <t>MD LSD PC</t>
  </si>
  <si>
    <t>MDLSD 24H</t>
  </si>
  <si>
    <t>LSD_PC_01</t>
  </si>
  <si>
    <t>LSD_PC_02</t>
  </si>
  <si>
    <t>LSD_PC_03</t>
  </si>
  <si>
    <t>LSD_24h_01</t>
  </si>
  <si>
    <t>LSD_24h_02</t>
  </si>
  <si>
    <t>LSD_24h_03</t>
  </si>
  <si>
    <t>AVG 24HRS</t>
  </si>
  <si>
    <t>Label</t>
  </si>
  <si>
    <t>FC</t>
  </si>
  <si>
    <t>P80404</t>
  </si>
  <si>
    <t>Q9ULJ7;Q9ULJ7-2</t>
  </si>
  <si>
    <t>9;8</t>
  </si>
  <si>
    <t>Ankyrin repeat domain-containing protein 50</t>
  </si>
  <si>
    <t>protein transport [GO:0015031]</t>
  </si>
  <si>
    <t>Q9NUQ8</t>
  </si>
  <si>
    <t>Q9NUQ8;Q9NUQ8-2</t>
  </si>
  <si>
    <t>Q7Z3E2</t>
  </si>
  <si>
    <t>Coiled-coil domain-containing protein 186</t>
  </si>
  <si>
    <t>CCDC186</t>
  </si>
  <si>
    <t>P12814</t>
  </si>
  <si>
    <t>P12814-2;P12814;P12814-3;P12814-4</t>
  </si>
  <si>
    <t>Q9Y2D4;Q9Y2D4-2</t>
  </si>
  <si>
    <t>Exocyst complex component 6B</t>
  </si>
  <si>
    <t>O43572</t>
  </si>
  <si>
    <t>O75420</t>
  </si>
  <si>
    <t>PERQ amino acid-rich with GYF domain-containing protein 1</t>
  </si>
  <si>
    <t>GIGYF1</t>
  </si>
  <si>
    <t>insulin-like growth factor receptor signaling pathway [GO:0048009]</t>
  </si>
  <si>
    <t>Q12955</t>
  </si>
  <si>
    <t>Q12955-5;Q12955-4;Q12955;Q12955-7;Q12955-6;Q01484-5;Q01484-2;Q01484</t>
  </si>
  <si>
    <t>P51610-2;P51610;P51610-4</t>
  </si>
  <si>
    <t>7;7;7;2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</si>
  <si>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</si>
  <si>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Q9ULJ7</t>
  </si>
  <si>
    <t>O43809</t>
  </si>
  <si>
    <t>Cleavage and polyadenylation specificity factor subunit 5</t>
  </si>
  <si>
    <t>NUDT21</t>
  </si>
  <si>
    <t>mRNA 3'-end processing [GO:0031124]</t>
  </si>
  <si>
    <t>P61966</t>
  </si>
  <si>
    <t>P61966;P61966-2</t>
  </si>
  <si>
    <t>Q8IXQ6-3;Q8IXQ6-2;Q8IXQ6</t>
  </si>
  <si>
    <t>Poly [ADP-ribose] polymerase 9</t>
  </si>
  <si>
    <t>cell migration [GO:0016477]</t>
  </si>
  <si>
    <t>Q96CW1</t>
  </si>
  <si>
    <t>Q96CW1-2;Q96CW1</t>
  </si>
  <si>
    <t>Q8WUF5</t>
  </si>
  <si>
    <t>RelA-associated inhibitor</t>
  </si>
  <si>
    <t>P84077</t>
  </si>
  <si>
    <t>P84077;P61204;P61204-2</t>
  </si>
  <si>
    <t>Q13610</t>
  </si>
  <si>
    <t>Periodic tryptophan protein 1 homolog</t>
  </si>
  <si>
    <t>PWP1</t>
  </si>
  <si>
    <t>histone H4-K20 trimethylation [GO:0034773]</t>
  </si>
  <si>
    <t>P18085</t>
  </si>
  <si>
    <t>Q86UD0</t>
  </si>
  <si>
    <t>Suppressor APC domain-containing protein 2</t>
  </si>
  <si>
    <t>establishment of mitotic spindle orientation [GO:0000132]</t>
  </si>
  <si>
    <t>P53365</t>
  </si>
  <si>
    <t>P53365-2;P53365-3;P53365</t>
  </si>
  <si>
    <t>O60784-3;O60784;O60784-2;O60784-4</t>
  </si>
  <si>
    <t>Target of Myb protein 1</t>
  </si>
  <si>
    <t>TOM1</t>
  </si>
  <si>
    <t>P59998</t>
  </si>
  <si>
    <t>P59998;P59998-2;P59998-3;P59998-4</t>
  </si>
  <si>
    <t>P06576</t>
  </si>
  <si>
    <t>P50552</t>
  </si>
  <si>
    <t>Vasodilator-stimulated phosphoprotein</t>
  </si>
  <si>
    <t>VASP</t>
  </si>
  <si>
    <t>Q9UI12</t>
  </si>
  <si>
    <t>Q9UI12-2;Q9UI12</t>
  </si>
  <si>
    <t>Q9UBW7;Q9UBW7-2</t>
  </si>
  <si>
    <t>Zinc finger MYM-type protein 2</t>
  </si>
  <si>
    <t>ZMYM2</t>
  </si>
  <si>
    <t>cytoskeleton organization [GO:0007010]</t>
  </si>
  <si>
    <t>O95817</t>
  </si>
  <si>
    <t>P47755;P47755-2</t>
  </si>
  <si>
    <t>11;6</t>
  </si>
  <si>
    <t>8;5</t>
  </si>
  <si>
    <t>F-actin-capping protein subunit alpha-2</t>
  </si>
  <si>
    <t>CAPZA2</t>
  </si>
  <si>
    <t>Q13895</t>
  </si>
  <si>
    <t>Q16204</t>
  </si>
  <si>
    <t>Coiled-coil domain-containing protein 6</t>
  </si>
  <si>
    <t>Q9P1Y5</t>
  </si>
  <si>
    <t>Q9P1Y5;Q9P1Y5-2</t>
  </si>
  <si>
    <t>O15075;O15075-2</t>
  </si>
  <si>
    <t>15;14;4;3;1;1</t>
  </si>
  <si>
    <t>Serine/threonine-protein kinase DCLK1</t>
  </si>
  <si>
    <t>axon extension [GO:0048675]</t>
  </si>
  <si>
    <t>P47755</t>
  </si>
  <si>
    <t>Q9UI08;Q9UI08-2;Q9UI08-5;Q9UI08-4;Q9UI08-3</t>
  </si>
  <si>
    <t>17;17;16;13;13</t>
  </si>
  <si>
    <t>Ena/VASP-like protein</t>
  </si>
  <si>
    <t>Q8WXE0</t>
  </si>
  <si>
    <t>Q8WXE0-2;Q8WXE0</t>
  </si>
  <si>
    <t>P26583</t>
  </si>
  <si>
    <t>High mobility group protein B2</t>
  </si>
  <si>
    <t>HMGB2</t>
  </si>
  <si>
    <t>apoptotic DNA fragmentation [GO:0006309]</t>
  </si>
  <si>
    <t>Q6UWE0-2;Q6UWE0</t>
  </si>
  <si>
    <t>9;9;3</t>
  </si>
  <si>
    <t>E3 ubiquitin-protein ligase LRSAM1</t>
  </si>
  <si>
    <t>LRSAM1</t>
  </si>
  <si>
    <t>Q9UKS6</t>
  </si>
  <si>
    <t>Protein kinase C and casein kinase substrate in neurons protein 3</t>
  </si>
  <si>
    <t>PACSIN3</t>
  </si>
  <si>
    <t>Q9BW85</t>
  </si>
  <si>
    <t>Q9NR12;Q9NR12-2;Q9NR12-5;Q9NR12-6;Q9NR12-4</t>
  </si>
  <si>
    <t>9;8;5;5;5;3</t>
  </si>
  <si>
    <t>PDZ and LIM domain protein 7</t>
  </si>
  <si>
    <t>A5YKK6</t>
  </si>
  <si>
    <t>A5YKK6;A5YKK6-2;A5YKK6-3;A5YKK6-4</t>
  </si>
  <si>
    <t>Q16512;Q16512-2</t>
  </si>
  <si>
    <t>Serine/threonine-protein kinase N1</t>
  </si>
  <si>
    <t>PKN1</t>
  </si>
  <si>
    <t>activation of JUN kinase activity [GO:0007257]</t>
  </si>
  <si>
    <t>Q9H9A5</t>
  </si>
  <si>
    <t>Q9H9A5-2;Q9H9A5;Q9H9A5-6;Q9H9A5-4;Q9H9A5-3;Q9H9A5-5</t>
  </si>
  <si>
    <t>Q9Y520-2;Q9Y520-3;Q9Y520-4;Q9Y520-5;Q9Y520;Q9Y520-7;Q9Y520-6</t>
  </si>
  <si>
    <t>12;12;12;12;12;12;11</t>
  </si>
  <si>
    <t>Protein PRRC2C</t>
  </si>
  <si>
    <t>PRRC2C</t>
  </si>
  <si>
    <t>hematopoietic progenitor cell differentiation [GO:0002244]</t>
  </si>
  <si>
    <t>Q9UKZ1</t>
  </si>
  <si>
    <t>Q8WXA3-2;Q8WXA3-3;Q8WXA3;Q8WXA3-5;Q8WXA3-4</t>
  </si>
  <si>
    <t>6;6;6;4;4</t>
  </si>
  <si>
    <t>5;5;5;3;3</t>
  </si>
  <si>
    <t>RUN and FYVE domain-containing protein 2</t>
  </si>
  <si>
    <t>RUFY2</t>
  </si>
  <si>
    <t>regulation of endocytosis [GO:0030100]</t>
  </si>
  <si>
    <t>Q9NZN8</t>
  </si>
  <si>
    <t>Q9NZN8-4;Q9NZN8;Q9NZN8-5;Q9NZN8-2</t>
  </si>
  <si>
    <t>O75886;O75886-2</t>
  </si>
  <si>
    <t>Signal transducing adapter molecule 2</t>
  </si>
  <si>
    <t>STAM2</t>
  </si>
  <si>
    <t>endosomal transport [GO:0016197]</t>
  </si>
  <si>
    <t>Q9UIV1</t>
  </si>
  <si>
    <t>Q9UIV1-2;Q9UIV1</t>
  </si>
  <si>
    <t>Q9HCD6;Q9HCD6-2</t>
  </si>
  <si>
    <t>15;15;3;3</t>
  </si>
  <si>
    <t>Protein TANC2</t>
  </si>
  <si>
    <t>Q96JB2</t>
  </si>
  <si>
    <t>Q96JB2;Q96JB2-2</t>
  </si>
  <si>
    <t>A-kinase anchor protein 10, mitochondrial</t>
  </si>
  <si>
    <t>AKAP10</t>
  </si>
  <si>
    <t>Q9H9E3</t>
  </si>
  <si>
    <t>Q9H9E3;Q9H9E3-2;Q9H9E3-3</t>
  </si>
  <si>
    <t>Q12955-5;Q12955-4;Q12955;Q12955-7;Q12955-6</t>
  </si>
  <si>
    <t>16;16;16;14;12;1;1;1</t>
  </si>
  <si>
    <t>Ankyrin-3</t>
  </si>
  <si>
    <t>ANK3</t>
  </si>
  <si>
    <t>P35606</t>
  </si>
  <si>
    <t>P35606;P35606-2</t>
  </si>
  <si>
    <t>V-type proton ATPase subunit H</t>
  </si>
  <si>
    <t>ATP6V1H</t>
  </si>
  <si>
    <t>Q9UBF2</t>
  </si>
  <si>
    <t>Q9UBF2-2;Q9UBF2</t>
  </si>
  <si>
    <t>Q14232;Q14232-2</t>
  </si>
  <si>
    <t>Translation initiation factor eIF-2B subunit alpha</t>
  </si>
  <si>
    <t>EIF2B1</t>
  </si>
  <si>
    <t>oligodendrocyte development [GO:0014003]</t>
  </si>
  <si>
    <t>Q9ULV4</t>
  </si>
  <si>
    <t>Q9ULV4;Q9ULV4-2;Q9ULV4-3;Q6QEF8-4;Q6QEF8-3;Q6QEF8-2;Q6QEF8-5;Q6QEF8</t>
  </si>
  <si>
    <t>Q8TAG9;Q8TAG9-2</t>
  </si>
  <si>
    <t>Exocyst complex component 6</t>
  </si>
  <si>
    <t>Q16643</t>
  </si>
  <si>
    <t>Q16643;Q16643-3;Q16643-2</t>
  </si>
  <si>
    <t>Q7Z4H7-3;Q7Z4H7</t>
  </si>
  <si>
    <t>HAUS augmin-like complex subunit 6</t>
  </si>
  <si>
    <t>HAUS6</t>
  </si>
  <si>
    <t>O15075</t>
  </si>
  <si>
    <t>O15075;O15075-2;O15075-4;O15075-3;O43602-2;O43602</t>
  </si>
  <si>
    <t>Q8IU81</t>
  </si>
  <si>
    <t>Interferon regulatory factor 2-binding protein 1</t>
  </si>
  <si>
    <t>IRF2BP1</t>
  </si>
  <si>
    <t>Q13561</t>
  </si>
  <si>
    <t>Q13561;Q13561-3;Q13561-2</t>
  </si>
  <si>
    <t>Q9BSD7</t>
  </si>
  <si>
    <t>Cancer-related nucleoside-triphosphatase</t>
  </si>
  <si>
    <t>NTPCR</t>
  </si>
  <si>
    <t>Q7L014</t>
  </si>
  <si>
    <t>P35250;P35250-2</t>
  </si>
  <si>
    <t>Replication factor C subunit 2</t>
  </si>
  <si>
    <t>RFC2</t>
  </si>
  <si>
    <t>Q9NP97</t>
  </si>
  <si>
    <t>Q9NP97;Q8TF09;Q9NP97-2</t>
  </si>
  <si>
    <t>Q9NVA2;Q9NVA2-2</t>
  </si>
  <si>
    <t>21;19;6;6;6;4</t>
  </si>
  <si>
    <t>13;11;2;2;2;1</t>
  </si>
  <si>
    <t>Septin-11</t>
  </si>
  <si>
    <t>SEPTIN11</t>
  </si>
  <si>
    <t>Q99848</t>
  </si>
  <si>
    <t>Q9Y3B4</t>
  </si>
  <si>
    <t>Splicing factor 3B subunit 6</t>
  </si>
  <si>
    <t>SF3B6</t>
  </si>
  <si>
    <t>blastocyst formation [GO:0001825]</t>
  </si>
  <si>
    <t>Q14232</t>
  </si>
  <si>
    <t>Q86TI0-2;Q86TI0</t>
  </si>
  <si>
    <t>TBC1 domain family member 1</t>
  </si>
  <si>
    <t>P38919</t>
  </si>
  <si>
    <t>Q9BRZ2;Q9BRZ2-2;Q9BRZ2-3</t>
  </si>
  <si>
    <t>10;6;5</t>
  </si>
  <si>
    <t>E3 ubiquitin-protein ligase TRIM56</t>
  </si>
  <si>
    <t>TRIM56</t>
  </si>
  <si>
    <t>defense response to virus [GO:0051607]</t>
  </si>
  <si>
    <t>Q9UI08</t>
  </si>
  <si>
    <t>Q9Y6W5;Q9Y6W5-2</t>
  </si>
  <si>
    <t>10;6;1;1</t>
  </si>
  <si>
    <t>Wiskott-Aldrich syndrome protein family member 2</t>
  </si>
  <si>
    <t>WASF2</t>
  </si>
  <si>
    <t>Q96KP1</t>
  </si>
  <si>
    <t>Q9Y3B2</t>
  </si>
  <si>
    <t>Exosome complex component CSL4</t>
  </si>
  <si>
    <t>EXOSC1</t>
  </si>
  <si>
    <t>Q8TAG9</t>
  </si>
  <si>
    <t>O14976-2;O14976</t>
  </si>
  <si>
    <t>Cyclin-G-associated kinase</t>
  </si>
  <si>
    <t>GAK</t>
  </si>
  <si>
    <t>Q9Y2D4</t>
  </si>
  <si>
    <t>Q9UKK3</t>
  </si>
  <si>
    <t>Poly [ADP-ribose] polymerase 4</t>
  </si>
  <si>
    <t>PARP4</t>
  </si>
  <si>
    <t>cell death [GO:0008219]</t>
  </si>
  <si>
    <t>Bystin</t>
  </si>
  <si>
    <t>BYSL</t>
  </si>
  <si>
    <t>Q13868</t>
  </si>
  <si>
    <t>Q13868-2;Q13868;Q13868-3</t>
  </si>
  <si>
    <t>Q86YP4-2;Q86YP4;Q86YP4-3</t>
  </si>
  <si>
    <t>4;4;4;1</t>
  </si>
  <si>
    <t>Transcriptional repressor p66-alpha</t>
  </si>
  <si>
    <t>DNA methylation [GO:0006306]</t>
  </si>
  <si>
    <t>Q9NRY5</t>
  </si>
  <si>
    <t>P62879</t>
  </si>
  <si>
    <t>5;2;1;1</t>
  </si>
  <si>
    <t>4;1;0;0</t>
  </si>
  <si>
    <t>Guanine nucleotide-binding protein G(I)/G(S)/G(T) subunit beta-2</t>
  </si>
  <si>
    <t>GNB2</t>
  </si>
  <si>
    <t>cellular response to glucagon stimulus [GO:0071377]</t>
  </si>
  <si>
    <t>Q658Y4</t>
  </si>
  <si>
    <t>P42704</t>
  </si>
  <si>
    <t>Leucine-rich PPR motif-containing protein, mitochondrial</t>
  </si>
  <si>
    <t>LRPPRC</t>
  </si>
  <si>
    <t>mitochondrion transport along microtubule [GO:0047497]</t>
  </si>
  <si>
    <t>O14976</t>
  </si>
  <si>
    <t>P04843</t>
  </si>
  <si>
    <t>Dolichyl-diphosphooligosaccharide--protein glycosyltransferase subunit 1</t>
  </si>
  <si>
    <t>RPN1</t>
  </si>
  <si>
    <t>cellular protein modification process [GO:0006464]</t>
  </si>
  <si>
    <t>Q86YP4</t>
  </si>
  <si>
    <t>Q86YP4-2;Q86YP4;Q86YP4-3;Q8WXI9</t>
  </si>
  <si>
    <t>P05141</t>
  </si>
  <si>
    <t>ADP/ATP translocase 2;ADP/ATP translocase 2, N-terminally processed</t>
  </si>
  <si>
    <t>SLC25A5</t>
  </si>
  <si>
    <t>cellular response to leukemia inhibitory factor [GO:1990830]</t>
  </si>
  <si>
    <t>Q92947</t>
  </si>
  <si>
    <t>Q92947;Q92947-2</t>
  </si>
  <si>
    <t>Q9NRW7;Q9NRW7-2</t>
  </si>
  <si>
    <t>13;10</t>
  </si>
  <si>
    <t>Vacuolar protein sorting-associated protein 45</t>
  </si>
  <si>
    <t>Q9UJY4</t>
  </si>
  <si>
    <t>Q8TEX9;Q8TEX9-2</t>
  </si>
  <si>
    <t>Importin-4</t>
  </si>
  <si>
    <t>IPO4</t>
  </si>
  <si>
    <t>DNA replication-dependent nucleosome assembly [GO:0006335]</t>
  </si>
  <si>
    <t>P49959;P49959-3;P49959-2</t>
  </si>
  <si>
    <t>18;18;17</t>
  </si>
  <si>
    <t>Double-strand break repair protein MRE11A</t>
  </si>
  <si>
    <t>MRE11A</t>
  </si>
  <si>
    <t>P62879;Q9HAV0;P16520-2;P16520</t>
  </si>
  <si>
    <t>P55209-2;P55209</t>
  </si>
  <si>
    <t>Nucleosome assembly protein 1-like 1</t>
  </si>
  <si>
    <t>Q92805</t>
  </si>
  <si>
    <t>Q9Y2A7;Q9Y2A7-2</t>
  </si>
  <si>
    <t>9;9</t>
  </si>
  <si>
    <t>Nck-associated protein 1</t>
  </si>
  <si>
    <t>NCKAP1</t>
  </si>
  <si>
    <t>Q14687</t>
  </si>
  <si>
    <t>Q14687-2;Q14687-3;Q14687</t>
  </si>
  <si>
    <t>Q15382</t>
  </si>
  <si>
    <t>GTP-binding protein Rheb</t>
  </si>
  <si>
    <t>RHEB</t>
  </si>
  <si>
    <t>cell cycle arrest [GO:0007050]</t>
  </si>
  <si>
    <t>P07305</t>
  </si>
  <si>
    <t>P07305;P07305-2</t>
  </si>
  <si>
    <t>Q9H6T3-2;Q9H6T3;Q9H6T3-3</t>
  </si>
  <si>
    <t>15;15;10</t>
  </si>
  <si>
    <t>RNA polymerase II-associated protein 3</t>
  </si>
  <si>
    <t>RPAP3</t>
  </si>
  <si>
    <t>Q7Z4H7</t>
  </si>
  <si>
    <t>P63220</t>
  </si>
  <si>
    <t>40S ribosomal protein S21</t>
  </si>
  <si>
    <t>RPS21</t>
  </si>
  <si>
    <t>cytoplasmic translation [GO:0002181]</t>
  </si>
  <si>
    <t>P51610</t>
  </si>
  <si>
    <t>P51610-2;P51610;P51610-4;P51610-3</t>
  </si>
  <si>
    <t>Q15637-4;Q15637-6;Q15637-3;Q15637-2;Q15637;Q15637-7;Q15637-5</t>
  </si>
  <si>
    <t>10;10;10;10;10;8;8</t>
  </si>
  <si>
    <t>Splicing factor 1</t>
  </si>
  <si>
    <t>SF1</t>
  </si>
  <si>
    <t>Leydig cell differentiation [GO:0033327]</t>
  </si>
  <si>
    <t>Q92769</t>
  </si>
  <si>
    <t>Q92769-3;Q92769</t>
  </si>
  <si>
    <t>P31946-2;P31946</t>
  </si>
  <si>
    <t>14-3-3 protein beta/alpha;14-3-3 protein beta/alpha, N-terminally processed</t>
  </si>
  <si>
    <t>YWHAB</t>
  </si>
  <si>
    <t>cytoplasmic sequestering of protein [GO:0051220]</t>
  </si>
  <si>
    <t>AP-2 complex subunit mu</t>
  </si>
  <si>
    <t>AP2M1</t>
  </si>
  <si>
    <t>P09601</t>
  </si>
  <si>
    <t>Coiled-coil domain-containing protein 94</t>
  </si>
  <si>
    <t>Q00613</t>
  </si>
  <si>
    <t>Q00613-2;Q00613</t>
  </si>
  <si>
    <t>6;6;5</t>
  </si>
  <si>
    <t>Exosome complex component RRP4</t>
  </si>
  <si>
    <t>EXOSC2</t>
  </si>
  <si>
    <t>CUT catabolic process [GO:0071034]</t>
  </si>
  <si>
    <t>P48735</t>
  </si>
  <si>
    <t>P48735-2;P48735</t>
  </si>
  <si>
    <t>Q9H9A6</t>
  </si>
  <si>
    <t>Leucine-rich repeat-containing protein 40</t>
  </si>
  <si>
    <t>LRRC40</t>
  </si>
  <si>
    <t>signal transduction [GO:0007165]</t>
  </si>
  <si>
    <t>P51553</t>
  </si>
  <si>
    <t>P51553;P51553-2</t>
  </si>
  <si>
    <t>Q9BYG5</t>
  </si>
  <si>
    <t>6;2;1;1;1</t>
  </si>
  <si>
    <t>Partitioning defective 6 homolog beta</t>
  </si>
  <si>
    <t>PARD6B</t>
  </si>
  <si>
    <t>P78318</t>
  </si>
  <si>
    <t>Q9Y6B6;Q9NR31</t>
  </si>
  <si>
    <t>GTP-binding protein SAR1b;GTP-binding protein SAR1a</t>
  </si>
  <si>
    <t>SAR1B</t>
  </si>
  <si>
    <t>Q8TEX9</t>
  </si>
  <si>
    <t>P51617</t>
  </si>
  <si>
    <t>P51617-2;P51617-3;P51617;P51617-4;P51955-3;P51955-2;P51955-4;P51955</t>
  </si>
  <si>
    <t>P62304</t>
  </si>
  <si>
    <t>Small nuclear ribonucleoprotein E</t>
  </si>
  <si>
    <t>SNRPE</t>
  </si>
  <si>
    <t>hair cycle [GO:0042633]</t>
  </si>
  <si>
    <t>O95159</t>
  </si>
  <si>
    <t>Zinc finger protein-like 1</t>
  </si>
  <si>
    <t>ZFPL1</t>
  </si>
  <si>
    <t>Q96ST2</t>
  </si>
  <si>
    <t>Q96ST2-2;Q96ST2-3;Q96ST2</t>
  </si>
  <si>
    <t>12;11</t>
  </si>
  <si>
    <t>11;10</t>
  </si>
  <si>
    <t>Calmodulin-regulated spectrin-associated protein 3</t>
  </si>
  <si>
    <t>CAMSAP3</t>
  </si>
  <si>
    <t>O60341</t>
  </si>
  <si>
    <t>O60341;O60341-2</t>
  </si>
  <si>
    <t>Q9NP97;Q8TF09</t>
  </si>
  <si>
    <t>8;4;3</t>
  </si>
  <si>
    <t>Dynein light chain roadblock-type 1;Dynein light chain roadblock-type 2</t>
  </si>
  <si>
    <t>DYNLRB1</t>
  </si>
  <si>
    <t>intraciliary transport involved in cilium assembly [GO:0035735]</t>
  </si>
  <si>
    <t>Immunoglobulin-binding protein 1</t>
  </si>
  <si>
    <t>IGBP1</t>
  </si>
  <si>
    <t>B cell activation [GO:0042113]</t>
  </si>
  <si>
    <t>P51617-2;P51617-3;P51617;P51617-4</t>
  </si>
  <si>
    <t>8;8;8;7;1;1;1;1</t>
  </si>
  <si>
    <t>Interleukin-1 receptor-associated kinase 1</t>
  </si>
  <si>
    <t>IRAK1</t>
  </si>
  <si>
    <t>Q96AG4</t>
  </si>
  <si>
    <t>Q9BV36-2;Q9BV36;Q9BV36-4;Q9BV36-5;Q9BV36-3</t>
  </si>
  <si>
    <t>14;14;12;11;10</t>
  </si>
  <si>
    <t>Melanophilin</t>
  </si>
  <si>
    <t>MLPH</t>
  </si>
  <si>
    <t>Q6UWE0</t>
  </si>
  <si>
    <t>Q6UWE0-2;Q6UWE0;Q6UWE0-3</t>
  </si>
  <si>
    <t>Q9ULX3</t>
  </si>
  <si>
    <t>RNA-binding protein NOB1</t>
  </si>
  <si>
    <t>NOB1</t>
  </si>
  <si>
    <t>cleavage involved in rRNA processing [GO:0000469]</t>
  </si>
  <si>
    <t>O14733</t>
  </si>
  <si>
    <t>O14733;O14733-4;O14733-3;O14733-2</t>
  </si>
  <si>
    <t>Q9BZX2;Q9BZX2-2;Q9HA47-3;Q9HA47;Q9HA47-4</t>
  </si>
  <si>
    <t>2;1;1;1;1</t>
  </si>
  <si>
    <t>Uridine-cytidine kinase 2;Uridine-cytidine kinase 1</t>
  </si>
  <si>
    <t>CMP salvage [GO:0006238]</t>
  </si>
  <si>
    <t>P31153</t>
  </si>
  <si>
    <t>P31153;P31153-2;Q00266</t>
  </si>
  <si>
    <t>4-aminobutyrate aminotransferase, mitochondrial</t>
  </si>
  <si>
    <t>aging [GO:0007568]</t>
  </si>
  <si>
    <t>Q8IVT2</t>
  </si>
  <si>
    <t>56;56;56;54</t>
  </si>
  <si>
    <t>31;31;31;29</t>
  </si>
  <si>
    <t>Alpha-actinin-1</t>
  </si>
  <si>
    <t>ACTN1</t>
  </si>
  <si>
    <t>Q9BV36</t>
  </si>
  <si>
    <t>ADP-ribosylation factor 4</t>
  </si>
  <si>
    <t>ARF4</t>
  </si>
  <si>
    <t>P49959</t>
  </si>
  <si>
    <t>ATP synthase subunit beta, mitochondrial</t>
  </si>
  <si>
    <t>ATP5B</t>
  </si>
  <si>
    <t>angiogenesis [GO:0001525]</t>
  </si>
  <si>
    <t>P52701</t>
  </si>
  <si>
    <t>P52701-2;P52701;P52701-3;P52701-4</t>
  </si>
  <si>
    <t>CCR4-NOT transcription complex subunit 11</t>
  </si>
  <si>
    <t>CNOT11</t>
  </si>
  <si>
    <t>P35580</t>
  </si>
  <si>
    <t>P35580;P35580-5;P35580-2;P35580-3;P35580-4</t>
  </si>
  <si>
    <t>Q9ULV4;Q9ULV4-2;Q9ULV4-3</t>
  </si>
  <si>
    <t>13;13;13;1;1;1;1;1</t>
  </si>
  <si>
    <t>Coronin-1C</t>
  </si>
  <si>
    <t>CORO1C</t>
  </si>
  <si>
    <t>O00159</t>
  </si>
  <si>
    <t>O00159-3;O00159-2;O00159</t>
  </si>
  <si>
    <t>9;9;8</t>
  </si>
  <si>
    <t>Drebrin</t>
  </si>
  <si>
    <t>DBN1</t>
  </si>
  <si>
    <t>Q9Y4I1</t>
  </si>
  <si>
    <t>Q9Y4I1-2;Q9Y4I1;Q9Y4I1-3</t>
  </si>
  <si>
    <t>Heme oxygenase 1</t>
  </si>
  <si>
    <t>Q9UM54</t>
  </si>
  <si>
    <t>Q9UM54-2;Q9UM54-5;Q9UM54-1;Q9UM54;Q9UM54-4</t>
  </si>
  <si>
    <t>Protein IWS1 homolog</t>
  </si>
  <si>
    <t>IWS1</t>
  </si>
  <si>
    <t>P55209</t>
  </si>
  <si>
    <t>Leucine-rich repeat-containing protein 59</t>
  </si>
  <si>
    <t>LRRC59</t>
  </si>
  <si>
    <t>Q9Y2A7</t>
  </si>
  <si>
    <t>P31153;P31153-2</t>
  </si>
  <si>
    <t>9;8;1</t>
  </si>
  <si>
    <t>S-adenosylmethionine synthase isoform type-2</t>
  </si>
  <si>
    <t>MAT2A</t>
  </si>
  <si>
    <t>Q8IXH7</t>
  </si>
  <si>
    <t>Q8IXH7-4;Q8IXH7</t>
  </si>
  <si>
    <t>Negative elongation factor C/D</t>
  </si>
  <si>
    <t>NELFCD</t>
  </si>
  <si>
    <t>negative regulation of transcription, DNA-templated [GO:0045892]</t>
  </si>
  <si>
    <t>P30419</t>
  </si>
  <si>
    <t>P30419;P30419-2</t>
  </si>
  <si>
    <t>Glycylpeptide N-tetradecanoyltransferase 1</t>
  </si>
  <si>
    <t>NMT1</t>
  </si>
  <si>
    <t>cellular ketone metabolic process [GO:0042180]</t>
  </si>
  <si>
    <t>P18754;P18754-2</t>
  </si>
  <si>
    <t>Regulator of chromosome condensation</t>
  </si>
  <si>
    <t>Q8N1G0-2;Q8N1G0</t>
  </si>
  <si>
    <t>Zinc finger protein 687</t>
  </si>
  <si>
    <t>ZNF687</t>
  </si>
  <si>
    <t>5;5;4</t>
  </si>
  <si>
    <t>3;3;2</t>
  </si>
  <si>
    <t>ADP-ribosylation factor 1;ADP-ribosylation factor 3</t>
  </si>
  <si>
    <t>ARF1</t>
  </si>
  <si>
    <t>Glutaryl-CoA dehydrogenase, mitochondrial</t>
  </si>
  <si>
    <t>fatty acid beta-oxidation using acyl-CoA dehydrogenase [GO:0033539]</t>
  </si>
  <si>
    <t>Q7Z3B4</t>
  </si>
  <si>
    <t>Q7Z3B4-3;Q7Z3B4;Q7Z3B4-2</t>
  </si>
  <si>
    <t>Isocitrate dehydrogenase [NADP], mitochondrial</t>
  </si>
  <si>
    <t>IDH2</t>
  </si>
  <si>
    <t>Q9BVL2</t>
  </si>
  <si>
    <t>Q9BVL2-2;Q9BVL2-3;Q9BVL2</t>
  </si>
  <si>
    <t>4;4;4;4</t>
  </si>
  <si>
    <t>Dual specificity mitogen-activated protein kinase kinase 7</t>
  </si>
  <si>
    <t>P29728</t>
  </si>
  <si>
    <t>P29728-2;P29728</t>
  </si>
  <si>
    <t>Mitotic interactor and substrate of PLK1</t>
  </si>
  <si>
    <t>MISP</t>
  </si>
  <si>
    <t>29;29;25</t>
  </si>
  <si>
    <t>26;26;22</t>
  </si>
  <si>
    <t>Unconventional myosin-Va</t>
  </si>
  <si>
    <t>MYO5A</t>
  </si>
  <si>
    <t>actin filament-based movement [GO:0030048]</t>
  </si>
  <si>
    <t>Q9BYG5;Q9BYG4;Q9BYG5-2;Q9NPB6-2;Q9NPB6</t>
  </si>
  <si>
    <t>65;64;63;63;62</t>
  </si>
  <si>
    <t>3;2;1;1;0</t>
  </si>
  <si>
    <t>Unconventional myosin-VI</t>
  </si>
  <si>
    <t>P09874</t>
  </si>
  <si>
    <t>Poly [ADP-ribose] polymerase 1</t>
  </si>
  <si>
    <t>PARP1</t>
  </si>
  <si>
    <t>P02786</t>
  </si>
  <si>
    <t>Transferrin receptor protein 1;Transferrin receptor protein 1, serum form</t>
  </si>
  <si>
    <t>Q8IXQ6</t>
  </si>
  <si>
    <t>6;6;6;5;5;3</t>
  </si>
  <si>
    <t>CCR4-NOT transcription complex subunit 10</t>
  </si>
  <si>
    <t>CNOT10</t>
  </si>
  <si>
    <t>DNA damage response, signal transduction by p53 class mediator resulting in cell cycle arrest [GO:0006977]</t>
  </si>
  <si>
    <t>Q9NR12</t>
  </si>
  <si>
    <t>Q9NR12;Q9NR12-2;Q9NR12-5;Q9NR12-6;Q9NR12-4;Q9NR12-3</t>
  </si>
  <si>
    <t>4;2;2</t>
  </si>
  <si>
    <t>Conserved oligomeric Golgi complex subunit 4</t>
  </si>
  <si>
    <t>COG4</t>
  </si>
  <si>
    <t>ER to Golgi vesicle-mediated transport [GO:0006888]</t>
  </si>
  <si>
    <t>Q9NRD5</t>
  </si>
  <si>
    <t>Q9NRD5;Q9NRD5-2</t>
  </si>
  <si>
    <t>Probable ATP-dependent RNA helicase DDX46</t>
  </si>
  <si>
    <t>DDX46</t>
  </si>
  <si>
    <t>Q16512</t>
  </si>
  <si>
    <t>Q16512;Q16512-2;Q16512-3</t>
  </si>
  <si>
    <t>Histone H1.0;Histone H1.0, N-terminally processed</t>
  </si>
  <si>
    <t>P29590</t>
  </si>
  <si>
    <t>P29590-4;P29590-2;P29590-5;P29590-9;P29590-3;P29590-8;P29590;P29590-14;P29590-10;P29590-12;P29590-13;P29590-11</t>
  </si>
  <si>
    <t>Isocitrate dehydrogenase [NAD] subunit gamma, mitochondrial</t>
  </si>
  <si>
    <t>IDH3G</t>
  </si>
  <si>
    <t>Q15126</t>
  </si>
  <si>
    <t>34;33;33</t>
  </si>
  <si>
    <t>Unconventional myosin-Ic</t>
  </si>
  <si>
    <t>MYO1C</t>
  </si>
  <si>
    <t>P24928</t>
  </si>
  <si>
    <t>P24928;P24928-2</t>
  </si>
  <si>
    <t>PRKCA-binding protein</t>
  </si>
  <si>
    <t>PICK1</t>
  </si>
  <si>
    <t>cellular response to decreased oxygen levels [GO:0036294]</t>
  </si>
  <si>
    <t>P62140</t>
  </si>
  <si>
    <t>15;6</t>
  </si>
  <si>
    <t>DNA-directed RNA polymerase II subunit RPB1</t>
  </si>
  <si>
    <t>P61019;P61019-2;Q8WUD1</t>
  </si>
  <si>
    <t>4;3;2</t>
  </si>
  <si>
    <t>Ras-related protein Rab-2A;Ras-related protein Rab-2B</t>
  </si>
  <si>
    <t>RAB2A</t>
  </si>
  <si>
    <t>Q9BZL6</t>
  </si>
  <si>
    <t>Q9BZL6-2;Q9BZL6</t>
  </si>
  <si>
    <t>O95294-2;O95294;O95294-4;O95294-3</t>
  </si>
  <si>
    <t>RasGAP-activating-like protein 1</t>
  </si>
  <si>
    <t>RASAL1</t>
  </si>
  <si>
    <t>cellular response to calcium ion [GO:0071277]</t>
  </si>
  <si>
    <t>Q9Y520</t>
  </si>
  <si>
    <t>Q96GA7</t>
  </si>
  <si>
    <t>Serine dehydratase-like</t>
  </si>
  <si>
    <t>SDSL</t>
  </si>
  <si>
    <t>cellular amino acid metabolic process [GO:0006520]</t>
  </si>
  <si>
    <t>P28066</t>
  </si>
  <si>
    <t>P28066;P28066-2</t>
  </si>
  <si>
    <t>O60264</t>
  </si>
  <si>
    <t>SWI/SNF-related matrix-associated actin-dependent regulator of chromatin subfamily A member 5</t>
  </si>
  <si>
    <t>SMARCA5</t>
  </si>
  <si>
    <t>ATP-dependent chromatin remodeling [GO:0043044]</t>
  </si>
  <si>
    <t>Q9UHX1</t>
  </si>
  <si>
    <t>Q9UHX1-6;Q9UHX1-4;Q9UHX1-5;Q9UHX1-2;Q9UHX1-3;Q9UHX1</t>
  </si>
  <si>
    <t>Q9NYL9</t>
  </si>
  <si>
    <t>Tropomodulin-3</t>
  </si>
  <si>
    <t>TMOD3</t>
  </si>
  <si>
    <t>Q9UN37</t>
  </si>
  <si>
    <t>4;1;1;1</t>
  </si>
  <si>
    <t>Vacuolar protein sorting-associated protein 4A</t>
  </si>
  <si>
    <t>VPS4A</t>
  </si>
  <si>
    <t>abscission [GO:0009838]</t>
  </si>
  <si>
    <t>Q53H96</t>
  </si>
  <si>
    <t>Q53H96;Q53H96-2</t>
  </si>
  <si>
    <t>10;9</t>
  </si>
  <si>
    <t>ATP-binding cassette sub-family F member 3</t>
  </si>
  <si>
    <t>ABCF3</t>
  </si>
  <si>
    <t>AP-1 complex subunit sigma-1A</t>
  </si>
  <si>
    <t>AP1S1</t>
  </si>
  <si>
    <t>P61019</t>
  </si>
  <si>
    <t>Arfaptin-2</t>
  </si>
  <si>
    <t>ARFIP2</t>
  </si>
  <si>
    <t>P51151</t>
  </si>
  <si>
    <t>P51151;Q9NP90</t>
  </si>
  <si>
    <t>P59998;P59998-2;P59998-3</t>
  </si>
  <si>
    <t>3;3;2;1</t>
  </si>
  <si>
    <t>Actin-related protein 2/3 complex subunit 4</t>
  </si>
  <si>
    <t>ARPC4</t>
  </si>
  <si>
    <t>O95294</t>
  </si>
  <si>
    <t>BAG family molecular chaperone regulator 3</t>
  </si>
  <si>
    <t>BAG3</t>
  </si>
  <si>
    <t>brain development [GO:0007420]</t>
  </si>
  <si>
    <t>P18754</t>
  </si>
  <si>
    <t>10;10</t>
  </si>
  <si>
    <t>Caskin-2</t>
  </si>
  <si>
    <t>CASKIN2</t>
  </si>
  <si>
    <t>Q9UKL0</t>
  </si>
  <si>
    <t>Q9UKL0;Q9P2K3-2;Q9P2K3-4;Q9P2K3;Q9P2K3-3</t>
  </si>
  <si>
    <t>24;23;22;15</t>
  </si>
  <si>
    <t>CCR4-NOT transcription complex subunit 1</t>
  </si>
  <si>
    <t>CNOT1</t>
  </si>
  <si>
    <t>P35250</t>
  </si>
  <si>
    <t>8;8;7;4</t>
  </si>
  <si>
    <t>CCR4-NOT transcription complex subunit 2</t>
  </si>
  <si>
    <t>CNOT2</t>
  </si>
  <si>
    <t>CCR4-NOT transcription complex subunit 7</t>
  </si>
  <si>
    <t>CNOT7</t>
  </si>
  <si>
    <t>O15541</t>
  </si>
  <si>
    <t>Conserved oligomeric Golgi complex subunit 3</t>
  </si>
  <si>
    <t>COG3</t>
  </si>
  <si>
    <t>Q9H6T3</t>
  </si>
  <si>
    <t>22;21</t>
  </si>
  <si>
    <t>Coatomer subunit beta</t>
  </si>
  <si>
    <t>COPB2</t>
  </si>
  <si>
    <t>8;8</t>
  </si>
  <si>
    <t>Coatomer subunit gamma-2</t>
  </si>
  <si>
    <t>COPG2</t>
  </si>
  <si>
    <t>25;25;25</t>
  </si>
  <si>
    <t>Dynactin subunit 2</t>
  </si>
  <si>
    <t>DCTN2</t>
  </si>
  <si>
    <t>Q92600</t>
  </si>
  <si>
    <t>Q92600;Q92600-2;Q92600-3</t>
  </si>
  <si>
    <t>Probable rRNA-processing protein EBP2</t>
  </si>
  <si>
    <t>Q8WXA3</t>
  </si>
  <si>
    <t>Eukaryotic initiation factor 4A-III;Eukaryotic initiation factor 4A-III, N-terminally processed</t>
  </si>
  <si>
    <t>EIF4A3</t>
  </si>
  <si>
    <t>associative learning [GO:0008306]</t>
  </si>
  <si>
    <t>Exocyst complex component 2</t>
  </si>
  <si>
    <t>exocyst assembly [GO:0001927]</t>
  </si>
  <si>
    <t>Q9Y6B6</t>
  </si>
  <si>
    <t>Protein FAM114A2</t>
  </si>
  <si>
    <t>FAM114A2</t>
  </si>
  <si>
    <t>Q96KG9</t>
  </si>
  <si>
    <t>Q96KG9-5;Q96KG9-3;Q96KG9-4;Q96KG9-6;Q96KG9-2;Q96KG9</t>
  </si>
  <si>
    <t>Protein FAM91A1</t>
  </si>
  <si>
    <t>FAM91A1</t>
  </si>
  <si>
    <t>Q6P3W7</t>
  </si>
  <si>
    <t>ADP-ribosylation factor-binding protein GGA2</t>
  </si>
  <si>
    <t>GGA2</t>
  </si>
  <si>
    <t>cellular protein metabolic process [GO:0044267]</t>
  </si>
  <si>
    <t>Golgin subfamily A member 1</t>
  </si>
  <si>
    <t>GOLGA1</t>
  </si>
  <si>
    <t>Genetic suppressor element 1</t>
  </si>
  <si>
    <t>GSE1</t>
  </si>
  <si>
    <t>Q9NVA2</t>
  </si>
  <si>
    <t>Q9NVA2;Q9NVA2-2;Q14141-2;Q14141-4;Q14141;Q14141-3</t>
  </si>
  <si>
    <t>Histone deacetylase 2</t>
  </si>
  <si>
    <t>HDAC2</t>
  </si>
  <si>
    <t>P50454</t>
  </si>
  <si>
    <t>Heat shock factor protein 1</t>
  </si>
  <si>
    <t>HSF1</t>
  </si>
  <si>
    <t>cellular protein complex assembly [GO:0043623]</t>
  </si>
  <si>
    <t>Q15637</t>
  </si>
  <si>
    <t>17;17</t>
  </si>
  <si>
    <t>Lysine-specific histone demethylase 1A</t>
  </si>
  <si>
    <t>KDM1A</t>
  </si>
  <si>
    <t>alternative mRNA splicing, via spliceosome [GO:0000380]</t>
  </si>
  <si>
    <t>P52701-2;P52701;P52701-3</t>
  </si>
  <si>
    <t>4;4;2;1</t>
  </si>
  <si>
    <t>DNA mismatch repair protein Msh6</t>
  </si>
  <si>
    <t>MSH6</t>
  </si>
  <si>
    <t>determination of adult lifespan [GO:0008340]</t>
  </si>
  <si>
    <t>41;41;41;41;41</t>
  </si>
  <si>
    <t>31;31;31;31;31</t>
  </si>
  <si>
    <t>30;30;30;30;30</t>
  </si>
  <si>
    <t>Myosin-10</t>
  </si>
  <si>
    <t>Q14683</t>
  </si>
  <si>
    <t>Nucleoporin p54</t>
  </si>
  <si>
    <t>NUP54</t>
  </si>
  <si>
    <t>Nucleoporin p58/p45</t>
  </si>
  <si>
    <t>NUPL1</t>
  </si>
  <si>
    <t>P61011</t>
  </si>
  <si>
    <t>P61011-2;P61011</t>
  </si>
  <si>
    <t>2-5-oligoadenylate synthase 2</t>
  </si>
  <si>
    <t>OAS2</t>
  </si>
  <si>
    <t>Q05519</t>
  </si>
  <si>
    <t>Q05519-2;Q05519</t>
  </si>
  <si>
    <t>4;4;4;4;4;4;4;3;3;3;3;3</t>
  </si>
  <si>
    <t>Protein PML</t>
  </si>
  <si>
    <t>;;;;;;;;;;;</t>
  </si>
  <si>
    <t>O75886</t>
  </si>
  <si>
    <t>Phosphomevalonate kinase</t>
  </si>
  <si>
    <t>PMVK</t>
  </si>
  <si>
    <t>cholesterol biosynthetic process [GO:0006695]</t>
  </si>
  <si>
    <t>Q9HCD6</t>
  </si>
  <si>
    <t>Q9HCD6;Q9HCD6-2;Q9HCD6-3;Q9HCD6-4</t>
  </si>
  <si>
    <t>Serine/threonine-protein phosphatase PP1-beta catalytic subunit</t>
  </si>
  <si>
    <t>PPP1CB</t>
  </si>
  <si>
    <t>Q86TI0</t>
  </si>
  <si>
    <t>Serine/threonine-protein kinase D2</t>
  </si>
  <si>
    <t>Proteasome subunit alpha type-5</t>
  </si>
  <si>
    <t>PSMA5</t>
  </si>
  <si>
    <t>14;13;13;13;12;12</t>
  </si>
  <si>
    <t>Poly(U)-binding-splicing factor PUF60</t>
  </si>
  <si>
    <t>PUF60</t>
  </si>
  <si>
    <t>Q92973</t>
  </si>
  <si>
    <t>Q92973-2;Q92973;Q92973-3;O14787-2</t>
  </si>
  <si>
    <t>8;7</t>
  </si>
  <si>
    <t>Pyrroline-5-carboxylate reductase 3</t>
  </si>
  <si>
    <t>cellular amino acid biosynthetic process [GO:0008652]</t>
  </si>
  <si>
    <t>O60784</t>
  </si>
  <si>
    <t>Q9BRZ2</t>
  </si>
  <si>
    <t>Ras-related protein Rab-9A</t>
  </si>
  <si>
    <t>negative regulation by host of symbiont molecular function [GO:0052405]</t>
  </si>
  <si>
    <t>P49815</t>
  </si>
  <si>
    <t>P49815-7;P49815-6;P49815-5;P49815-3;P49815-2;P49815-4;P49815</t>
  </si>
  <si>
    <t>11;1;1;1;1</t>
  </si>
  <si>
    <t>REST corepressor 1</t>
  </si>
  <si>
    <t>RCOR1</t>
  </si>
  <si>
    <t>P0DN76</t>
  </si>
  <si>
    <t>P0DN76;Q01081-2;Q01081;Q01081-4;Q8WU68-3;Q8WU68;Q01081-3;Q8WU68-2</t>
  </si>
  <si>
    <t>RING finger protein 113A</t>
  </si>
  <si>
    <t>v</t>
  </si>
  <si>
    <t>mRNA cis splicing, via spliceosome [GO:0045292]</t>
  </si>
  <si>
    <t>Q16763</t>
  </si>
  <si>
    <t>Cell differentiation protein RCD1 homolog</t>
  </si>
  <si>
    <t>RQCD1</t>
  </si>
  <si>
    <t>Q9BZX2</t>
  </si>
  <si>
    <t>7;7;7;7;7;7</t>
  </si>
  <si>
    <t>N-terminal kinase-like protein</t>
  </si>
  <si>
    <t>SCYL1</t>
  </si>
  <si>
    <t>SCY1-like protein 2</t>
  </si>
  <si>
    <t>SCYL2</t>
  </si>
  <si>
    <t>Serpin H1</t>
  </si>
  <si>
    <t>SERPINH1</t>
  </si>
  <si>
    <t>chondrocyte development involved in endochondral bone morphogenesis [GO:0003433]</t>
  </si>
  <si>
    <t>Q96JH7</t>
  </si>
  <si>
    <t>Structural maintenance of chromosomes protein 1A</t>
  </si>
  <si>
    <t>SMC1A</t>
  </si>
  <si>
    <t>Q9NRW7</t>
  </si>
  <si>
    <t>Signal recognition particle 54 kDa protein</t>
  </si>
  <si>
    <t>SRP54</t>
  </si>
  <si>
    <t>Q9UN37;O75351;Q6PIW4-2;Q6PIW4</t>
  </si>
  <si>
    <t>Serine/arginine-rich splicing factor 11</t>
  </si>
  <si>
    <t>SRSF11</t>
  </si>
  <si>
    <t>Q92973-2;Q92973;Q92973-3</t>
  </si>
  <si>
    <t>Transportin-1</t>
  </si>
  <si>
    <t>TNPO1</t>
  </si>
  <si>
    <t>Q9Y6W5</t>
  </si>
  <si>
    <t>Q9Y6W5;Q9Y6W5-2;Q9UPY6-2;Q9UPY6</t>
  </si>
  <si>
    <t>16;16;16;16;16;16;16</t>
  </si>
  <si>
    <t>Tuberin</t>
  </si>
  <si>
    <t>TSC2</t>
  </si>
  <si>
    <t>anoikis [GO:0043276]</t>
  </si>
  <si>
    <t>P31946</t>
  </si>
  <si>
    <t>P0DN76;Q01081-2;Q01081;Q01081-4</t>
  </si>
  <si>
    <t>9;9;9;6;4;4;3;3</t>
  </si>
  <si>
    <t>Splicing factor U2AF 35 kDa subunit</t>
  </si>
  <si>
    <t>U2AF1</t>
  </si>
  <si>
    <t>Ubiquitin-conjugating enzyme E2 S</t>
  </si>
  <si>
    <t>UBE2S</t>
  </si>
  <si>
    <t>Q9UBW7</t>
  </si>
  <si>
    <t>Deubiquitinating protein VCIP135</t>
  </si>
  <si>
    <t>VCPIP1</t>
  </si>
  <si>
    <t>endoplasmic reticulum membrane fusion [GO:0016320]</t>
  </si>
  <si>
    <t>Q8N1G0</t>
  </si>
  <si>
    <t> GO_RESPONSE_TO_OXYGEN_CONTAINING_COMPOUND </t>
  </si>
  <si>
    <t>GO_REGULATION_OF_CELLULAR_LOCALIZATION</t>
  </si>
  <si>
    <t>GO_ION_TRANSMEMBRANE_TRANSPORT  </t>
  </si>
  <si>
    <t>GO_REGULATION_OF_CELLULAR_PROTEIN_LOCALIZATION </t>
  </si>
  <si>
    <t>PROBE</t>
  </si>
  <si>
    <t>GENE SYMBOL</t>
  </si>
  <si>
    <t>GENE_TITLE</t>
  </si>
  <si>
    <t>RANK IN GENE LIST</t>
  </si>
  <si>
    <t>RANK METRIC SCORE</t>
  </si>
  <si>
    <t>RUNNING ES</t>
  </si>
  <si>
    <t>CORE ENRICHMENT</t>
  </si>
  <si>
    <t>granulin</t>
  </si>
  <si>
    <t>Yes</t>
  </si>
  <si>
    <t>guanine nucleotide binding protein-like 3 (nucleolar)</t>
  </si>
  <si>
    <t>ATP synthase, H+ transporting, mitochondrial F0 complex, subunit B1</t>
  </si>
  <si>
    <t>Entrez,  Source</t>
  </si>
  <si>
    <t>protein kinase C, delta</t>
  </si>
  <si>
    <t>chloride channel 7</t>
  </si>
  <si>
    <t>estrogen receptor 1</t>
  </si>
  <si>
    <t>N-ethylmaleimide-sensitive factor</t>
  </si>
  <si>
    <t>ATPase, H+ transporting, lysosomal V0 subunit a1</t>
  </si>
  <si>
    <t>anterior gradient 2 homolog (Xenopus laevis)</t>
  </si>
  <si>
    <t>EH-domain containing 1</t>
  </si>
  <si>
    <t>ATPase, Ca++ transporting, type 2C, member 1</t>
  </si>
  <si>
    <t>solute carrier family 9 (sodium/hydrogen exchanger), member 1 (antiporter, Na+/H+, amiloride sensitive)</t>
  </si>
  <si>
    <t>ATPase, H+ transporting, lysosomal 38kDa, V0 subunit d1</t>
  </si>
  <si>
    <t>A kinase (PRKA) anchor protein 1</t>
  </si>
  <si>
    <t>lactate dehydrogenase A</t>
  </si>
  <si>
    <t>solute carrier family 4, sodium bicarbonate cotransporter, member 7</t>
  </si>
  <si>
    <t>syntaxin 4</t>
  </si>
  <si>
    <t>ubiquinol-cytochrome c reductase core protein I</t>
  </si>
  <si>
    <t>protein tyrosine phosphatase, non-receptor type 1</t>
  </si>
  <si>
    <t>coronin, actin binding protein, 1A</t>
  </si>
  <si>
    <t>ring finger protein 31</t>
  </si>
  <si>
    <t>protein kinase, cAMP-dependent, regulatory, type I, alpha (tissue specific extinguisher 1)</t>
  </si>
  <si>
    <t>sideroflexin 1</t>
  </si>
  <si>
    <t>beta-1,3-glucuronyltransferase 3 (glucuronosyltransferase I)</t>
  </si>
  <si>
    <t>striatin, calmodulin binding protein 3</t>
  </si>
  <si>
    <t>RAB21, member RAS oncogene family</t>
  </si>
  <si>
    <t>solute carrier family 12 (potassium/chloride transporters), member 9</t>
  </si>
  <si>
    <t>plastin 1 (I isoform)</t>
  </si>
  <si>
    <t>ATP synthase, H+ transporting, mitochondrial F0 complex, subunit G</t>
  </si>
  <si>
    <t>cell division cycle 42 (GTP binding protein, 25kDa)</t>
  </si>
  <si>
    <t>tropomyosin 1 (alpha)</t>
  </si>
  <si>
    <t>transient receptor potential cation channel, subfamily M, member 4</t>
  </si>
  <si>
    <t>ATP-binding cassette, sub-family A (ABC1), member 12</t>
  </si>
  <si>
    <t>guanine nucleotide binding protein (G protein), beta polypeptide 1</t>
  </si>
  <si>
    <t>ATP synthase, H+ transporting, mitochondrial F1 complex, delta subunit</t>
  </si>
  <si>
    <t>protein phosphatase 1, regulatory (inhibitor) subunit 13B</t>
  </si>
  <si>
    <t>myotubularin related protein 6</t>
  </si>
  <si>
    <t>syntaxin 8</t>
  </si>
  <si>
    <t>shroom family member 2</t>
  </si>
  <si>
    <t>ribosomal protein S6 kinase, 90kDa, polypeptide 3</t>
  </si>
  <si>
    <t>No</t>
  </si>
  <si>
    <t>peroxiredoxin 3</t>
  </si>
  <si>
    <t>GO_INTRACELLULAR_PROTEIN_TRANSPORT </t>
  </si>
  <si>
    <t>GO_CELLULAR_RESPONSE_TO_ORGANIC_SUBSTANCE</t>
  </si>
  <si>
    <t>GO_EPITHELIUM_DEVELOPMENT </t>
  </si>
  <si>
    <t>GO_TISSUE_DEVELOPMENT</t>
  </si>
  <si>
    <t>GO_REGULATION_OF_CATABOLIC_PROCESS </t>
  </si>
  <si>
    <t>sorting nexin 5</t>
  </si>
  <si>
    <t>proteasome (prosome, macropain) 26S subunit, ATPase, 2</t>
  </si>
  <si>
    <t>flotillin 2</t>
  </si>
  <si>
    <t>suppressor of Ty 5 homolog (S. cerevisiae)</t>
  </si>
  <si>
    <t>golgi SNAP receptor complex member 2</t>
  </si>
  <si>
    <t>sema domain, immunoglobulin domain (Ig), transmembrane domain (TM) and short cytoplasmic domain, (semaphorin) 4C</t>
  </si>
  <si>
    <t>signal peptidase complex subunit 2 homolog (S. cerevisiae)</t>
  </si>
  <si>
    <t>transducin (beta)-like 2</t>
  </si>
  <si>
    <t>integrin, beta 4</t>
  </si>
  <si>
    <t>TBC1 domain family, member 9 (with GRAM domain)</t>
  </si>
  <si>
    <t>lectin, galactoside-binding, soluble, 3 (galectin 3)</t>
  </si>
  <si>
    <t>RAB5C, member RAS oncogene family</t>
  </si>
  <si>
    <t>intraflagellar transport 57 homolog (Chlamydomonas)</t>
  </si>
  <si>
    <t>RAB14, member RAS oncogene family</t>
  </si>
  <si>
    <t>tripartite motif-containing 65</t>
  </si>
  <si>
    <t>procollagen-lysine, 2-oxoglutarate 5-dioxygenase 3</t>
  </si>
  <si>
    <t>WD repeat and FYVE domain containing 3</t>
  </si>
  <si>
    <t>mediator of RNA polymerase II transcription, subunit 12 homolog (S. cerevisiae)</t>
  </si>
  <si>
    <t>Sec23 homolog B (S. cerevisiae)</t>
  </si>
  <si>
    <t>SECIS binding protein 2</t>
  </si>
  <si>
    <t>Rho GTPase activating protein 12</t>
  </si>
  <si>
    <t>mannosidase, alpha, class 2A, member 1</t>
  </si>
  <si>
    <t>nucleoporin 188kDa</t>
  </si>
  <si>
    <t>exocyst complex component 8</t>
  </si>
  <si>
    <t>scribbled homolog (Drosophila)</t>
  </si>
  <si>
    <t>myotubularin 1</t>
  </si>
  <si>
    <t>brain abundant, membrane attached signal protein 1</t>
  </si>
  <si>
    <t>transducin (beta)-like 1X-linked receptor 1</t>
  </si>
  <si>
    <t>vacuolar protein sorting 39 (yeast)</t>
  </si>
  <si>
    <t>polymerase (RNA) II (DNA directed) polypeptide I, 14.5kDa</t>
  </si>
  <si>
    <t>proteasome (prosome, macropain) 26S subunit, ATPase, 3</t>
  </si>
  <si>
    <t>RAB22A, member RAS oncogene family</t>
  </si>
  <si>
    <t>translocase of outer mitochondrial membrane 40 homolog (yeast)</t>
  </si>
  <si>
    <t>phosphoinositide-3-kinase, regulatory subunit 4, p150</t>
  </si>
  <si>
    <t>RAE1 RNA export 1 homolog (S. pombe)</t>
  </si>
  <si>
    <t>mediator of RNA polymerase II transcription, subunit 4 homolog (S. cerevisiae)</t>
  </si>
  <si>
    <t>translocase of outer mitochondrial membrane 22 homolog (yeast)</t>
  </si>
  <si>
    <t>polymerase (RNA) II (DNA directed) polypeptide C, 33kDa</t>
  </si>
  <si>
    <t>LEM domain containing 2</t>
  </si>
  <si>
    <t>surfeit 4</t>
  </si>
  <si>
    <t>proline, glutamic acid and leucine rich protein 1</t>
  </si>
  <si>
    <t>prolactin regulatory element binding</t>
  </si>
  <si>
    <t>GO_REGULATION_OF_CELLULAR_LOCALIZATION </t>
  </si>
  <si>
    <t>GO_REGULATION_OF_PROTEIN_LOCALIZATION</t>
  </si>
  <si>
    <t>GO_REGULATION_OF_CELL_DEATH </t>
  </si>
  <si>
    <t>GO_MITOTIC_CELL_CYCLE </t>
  </si>
  <si>
    <t>GO_GOLGI_VESICLE_TRANSPORT</t>
  </si>
  <si>
    <t>N-myristoyltransferase 1</t>
  </si>
  <si>
    <t>regulator of chromosome condensation 1</t>
  </si>
  <si>
    <t>4-aminobutyrate aminotransferase</t>
  </si>
  <si>
    <t>CCR4-NOT transcription complex, subunit 10</t>
  </si>
  <si>
    <t>ADP-ribosylation factor 1</t>
  </si>
  <si>
    <t>heme oxygenase (decycling) 1</t>
  </si>
  <si>
    <t>poly (ADP-ribose) polymerase family, member 1</t>
  </si>
  <si>
    <t>vacuolar protein sorting 4 homolog A (S. cerevisiae)</t>
  </si>
  <si>
    <t>myosin VA (heavy chain 12, myoxin)</t>
  </si>
  <si>
    <t>IWS1 homolog (S. cerevisiae)</t>
  </si>
  <si>
    <t>solute carrier family 25 (mitochondrial carrier; adenine nucleotide translocator), member 5</t>
  </si>
  <si>
    <t>actinin, alpha 1</t>
  </si>
  <si>
    <t>MRE11 meiotic recombination 11 homolog A (S. cerevisiae)</t>
  </si>
  <si>
    <t>component of oligomeric golgi complex 4</t>
  </si>
  <si>
    <t>promyelocytic leukemia</t>
  </si>
  <si>
    <t>protein interacting with PRKCA 1</t>
  </si>
  <si>
    <t>myosin IC</t>
  </si>
  <si>
    <t>mitogen-activated protein kinase kinase 7</t>
  </si>
  <si>
    <t>structural maintenance of chromosomes 1A</t>
  </si>
  <si>
    <t>protein phosphatase 1, catalytic subunit, beta isoform</t>
  </si>
  <si>
    <t>component of oligomeric golgi complex 3</t>
  </si>
  <si>
    <t>tyrosine 3-monooxygenase/tryptophan 5-monooxygenase activation protein, beta polypeptide</t>
  </si>
  <si>
    <t>CCR4-NOT transcription complex, subunit 1</t>
  </si>
  <si>
    <t>coatomer protein complex, subunit gamma 2</t>
  </si>
  <si>
    <t>ubiquitin-conjugating enzyme E2S</t>
  </si>
  <si>
    <t>exocyst complex component 2</t>
  </si>
  <si>
    <t>CCR4-NOT transcription complex, subunit 7</t>
  </si>
  <si>
    <t>histone deacetylase 2</t>
  </si>
  <si>
    <t>SAR1 gene homolog B (S. cerevisiae)</t>
  </si>
  <si>
    <t>adaptor-related protein complex 2, mu 1 subunit</t>
  </si>
  <si>
    <t>proteasome (prosome, macropain) subunit, alpha type, 5</t>
  </si>
  <si>
    <t>BCL2-associated athanogene 3</t>
  </si>
  <si>
    <t>coatomer protein complex, subunit beta 2 (beta prime)</t>
  </si>
  <si>
    <t>nucleoporin 54kDa</t>
  </si>
  <si>
    <t>RCD1 required for cell differentiation1 homolog (S. pombe)</t>
  </si>
  <si>
    <t>interleukin-1 receptor-associated kinase 1</t>
  </si>
  <si>
    <t>SCY1-like 1 (S. cerevisiae)</t>
  </si>
  <si>
    <t>U2 small nuclear RNA auxiliary factor 1</t>
  </si>
  <si>
    <t>immunoglobulin (CD79A) binding protein 1</t>
  </si>
  <si>
    <t>golgi autoantigen, golgin subfamily a, 1</t>
  </si>
  <si>
    <t>nucleoporin like 1</t>
  </si>
  <si>
    <t>myosin, heavy chain 10, non-muscle</t>
  </si>
  <si>
    <t>high-mobility group box 2</t>
  </si>
  <si>
    <t>dynactin 2 (p50)</t>
  </si>
  <si>
    <t>ankyrin 3, node of Ranvier (ankyrin G)</t>
  </si>
  <si>
    <t>CCR4-NOT transcription complex, subunit 2</t>
  </si>
  <si>
    <t>TBC1 (tre-2/USP6, BUB2, cdc16) domain family, member 1</t>
  </si>
  <si>
    <t>valosin containing protein (p97)/p47 complex interacting protein 1</t>
  </si>
  <si>
    <t>GO_MACROMOLECULE_CATABOLIC_PROCESS</t>
  </si>
  <si>
    <t>GO_ENDOMEMBRANE_SYSTEM_ORGANIZATION</t>
  </si>
  <si>
    <t>GO_PROTEIN_PHOSPHORYLATION</t>
  </si>
  <si>
    <t>GO_PHOSPHORYLATION </t>
  </si>
  <si>
    <t>GO_CHROMOSOME_ORGANIZATION</t>
  </si>
  <si>
    <t>RAS protein activator like 1 (GAP1 like)</t>
  </si>
  <si>
    <t>SWI/SNF related, matrix associated, actin dependent regulator of chromatin, subfamily a, member 5</t>
  </si>
  <si>
    <t>H1 histone family, member 0</t>
  </si>
  <si>
    <t>ribosomal protein S21</t>
  </si>
  <si>
    <t>SCY1-like 2 (S. cerevisiae)</t>
  </si>
  <si>
    <t>importin 4</t>
  </si>
  <si>
    <t>protein kinase D2</t>
  </si>
  <si>
    <t>nucleosome assembly protein 1-like 1</t>
  </si>
  <si>
    <t>phosphomevalonate kinase</t>
  </si>
  <si>
    <t>mutS homolog 6 (E. coli)</t>
  </si>
  <si>
    <t>heat shock transcription factor 1</t>
  </si>
  <si>
    <t>exosome component 2</t>
  </si>
  <si>
    <t>cyclin G associated kinase</t>
  </si>
  <si>
    <t>replication factor C (activator 1) 2, 40kDa</t>
  </si>
  <si>
    <t>zinc finger, MYM-type 2</t>
  </si>
  <si>
    <t>uridine-cytidine kinase 2</t>
  </si>
  <si>
    <t>2'-5'-oligoadenylate synthetase 2, 69/71kDa</t>
  </si>
  <si>
    <t>protein kinase C and casein kinase substrate in neurons 3</t>
  </si>
  <si>
    <t>host cell factor C1 (VP16-accessory protein)</t>
  </si>
  <si>
    <t>protein kinase N1</t>
  </si>
  <si>
    <t>exosome component 1</t>
  </si>
  <si>
    <t>signal transducing adaptor molecule (SH3 domain and ITAM motif) 2</t>
  </si>
  <si>
    <t>ubiquitin specific peptidase 32</t>
  </si>
  <si>
    <t>leucine rich repeat and sterile alpha motif containing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</si>
</sst>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2" fillId="3" borderId="1" xfId="2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1" fillId="2" borderId="0" xfId="1" applyAlignment="1">
      <alignment vertical="center" wrapText="1"/>
    </xf>
    <xf numFmtId="0" fontId="2" fillId="3" borderId="1" xfId="2"/>
    <xf numFmtId="16" fontId="0" fillId="0" borderId="0" xfId="0" applyNumberFormat="1"/>
    <xf numFmtId="0" fontId="0" fillId="0" borderId="0" xfId="0" applyAlignment="1">
      <alignment wrapText="1"/>
    </xf>
    <xf numFmtId="0" fontId="4" fillId="0" borderId="0" xfId="0" applyFont="1"/>
    <xf numFmtId="0" fontId="3" fillId="0" borderId="0" xfId="0" applyFont="1"/>
  </cellXfs>
  <cellStyles count="3">
    <cellStyle name="Check Cell" xfId="2" builtinId="23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64"/>
  <sheetViews>
    <sheetView tabSelected="1" workbookViewId="0">
      <selection activeCell="H11" sqref="H11"/>
    </sheetView>
  </sheetViews>
  <sheetFormatPr defaultRowHeight="15" x14ac:dyDescent="0.25"/>
  <cols>
    <col min="8" max="8" width="13.5703125" bestFit="1" customWidth="1"/>
    <col min="9" max="9" width="33.140625" customWidth="1"/>
    <col min="10" max="10" width="13.5703125" customWidth="1"/>
  </cols>
  <sheetData>
    <row r="1" spans="1:39" ht="61.5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3" t="s">
        <v>19</v>
      </c>
      <c r="U1" s="3" t="s">
        <v>20</v>
      </c>
      <c r="V1" s="3" t="s">
        <v>21</v>
      </c>
      <c r="W1" s="4" t="s">
        <v>22</v>
      </c>
      <c r="X1" s="4" t="s">
        <v>23</v>
      </c>
      <c r="Y1" s="4" t="s">
        <v>24</v>
      </c>
      <c r="Z1" s="2" t="s">
        <v>25</v>
      </c>
      <c r="AA1" s="2" t="s">
        <v>26</v>
      </c>
      <c r="AB1" s="5" t="s">
        <v>27</v>
      </c>
      <c r="AC1" s="5" t="s">
        <v>28</v>
      </c>
      <c r="AD1" s="6" t="s">
        <v>29</v>
      </c>
      <c r="AE1" s="6" t="s">
        <v>30</v>
      </c>
      <c r="AF1" s="6" t="s">
        <v>31</v>
      </c>
      <c r="AG1" s="1" t="s">
        <v>32</v>
      </c>
      <c r="AH1" s="1" t="s">
        <v>8</v>
      </c>
      <c r="AI1" s="2" t="s">
        <v>33</v>
      </c>
      <c r="AJ1" s="2" t="s">
        <v>34</v>
      </c>
      <c r="AL1" t="s">
        <v>35</v>
      </c>
      <c r="AM1" t="s">
        <v>36</v>
      </c>
    </row>
    <row r="2" spans="1:39" ht="15.75" thickTop="1" x14ac:dyDescent="0.25">
      <c r="A2" t="s">
        <v>37</v>
      </c>
      <c r="B2" t="s">
        <v>38</v>
      </c>
      <c r="C2" t="s">
        <v>38</v>
      </c>
      <c r="D2" t="s">
        <v>39</v>
      </c>
      <c r="E2" t="s">
        <v>39</v>
      </c>
      <c r="F2" t="s">
        <v>39</v>
      </c>
      <c r="G2" t="s">
        <v>40</v>
      </c>
      <c r="H2" t="s">
        <v>41</v>
      </c>
      <c r="I2" t="s">
        <v>42</v>
      </c>
      <c r="J2" t="s">
        <v>43</v>
      </c>
      <c r="K2">
        <v>2</v>
      </c>
      <c r="L2">
        <v>2</v>
      </c>
      <c r="M2">
        <v>2</v>
      </c>
      <c r="N2">
        <v>2</v>
      </c>
      <c r="O2">
        <v>0</v>
      </c>
      <c r="P2">
        <v>77.777777777777786</v>
      </c>
      <c r="Q2">
        <v>33.333333333333329</v>
      </c>
      <c r="R2">
        <v>100</v>
      </c>
      <c r="S2">
        <v>100</v>
      </c>
      <c r="T2">
        <v>6.4806392293901816</v>
      </c>
      <c r="U2">
        <v>6.5549250527957508</v>
      </c>
      <c r="V2">
        <v>0</v>
      </c>
      <c r="W2">
        <v>0</v>
      </c>
      <c r="X2">
        <v>0</v>
      </c>
      <c r="Y2">
        <v>0</v>
      </c>
      <c r="Z2">
        <f t="shared" ref="Z2:Z65" si="0">AC2-AB2</f>
        <v>-4.3451880940619771</v>
      </c>
      <c r="AA2" t="s">
        <v>44</v>
      </c>
      <c r="AB2">
        <f t="shared" ref="AB2:AB65" si="1">AVERAGE(T2:V2)</f>
        <v>4.3451880940619771</v>
      </c>
      <c r="AC2">
        <f t="shared" ref="AC2:AC65" si="2">AVERAGE(W2:Y2)</f>
        <v>0</v>
      </c>
      <c r="AD2" t="s">
        <v>45</v>
      </c>
      <c r="AE2" t="s">
        <v>45</v>
      </c>
      <c r="AF2">
        <v>0</v>
      </c>
      <c r="AG2">
        <v>1</v>
      </c>
      <c r="AH2" t="s">
        <v>46</v>
      </c>
      <c r="AI2" t="str">
        <f t="shared" ref="AI2:AI65" si="3">VLOOKUP(H2,$AL$2:$AL$1764,1,0)</f>
        <v>ABCA12</v>
      </c>
      <c r="AJ2" t="e">
        <f t="shared" ref="AJ2:AJ65" si="4">VLOOKUP(H2,$AM$2:$AM$1171,1,0)</f>
        <v>#N/A</v>
      </c>
      <c r="AL2" t="s">
        <v>47</v>
      </c>
      <c r="AM2" t="s">
        <v>48</v>
      </c>
    </row>
    <row r="3" spans="1:39" x14ac:dyDescent="0.25">
      <c r="A3" t="s">
        <v>49</v>
      </c>
      <c r="B3" t="s">
        <v>50</v>
      </c>
      <c r="C3" t="s">
        <v>50</v>
      </c>
      <c r="D3" t="s">
        <v>51</v>
      </c>
      <c r="E3" t="s">
        <v>51</v>
      </c>
      <c r="F3" t="s">
        <v>51</v>
      </c>
      <c r="G3" t="s">
        <v>52</v>
      </c>
      <c r="H3" t="s">
        <v>53</v>
      </c>
      <c r="I3" t="s">
        <v>54</v>
      </c>
      <c r="J3" t="s">
        <v>43</v>
      </c>
      <c r="K3">
        <v>2</v>
      </c>
      <c r="L3">
        <v>3</v>
      </c>
      <c r="M3">
        <v>3</v>
      </c>
      <c r="N3">
        <v>3</v>
      </c>
      <c r="O3">
        <v>0</v>
      </c>
      <c r="P3">
        <v>66.666666666666657</v>
      </c>
      <c r="Q3">
        <v>0</v>
      </c>
      <c r="R3">
        <v>100</v>
      </c>
      <c r="S3">
        <v>100</v>
      </c>
      <c r="T3">
        <v>6.8569160979966446</v>
      </c>
      <c r="U3">
        <v>7.0644954267927282</v>
      </c>
      <c r="V3">
        <v>6.9471640422768761</v>
      </c>
      <c r="W3">
        <v>0</v>
      </c>
      <c r="X3">
        <v>0</v>
      </c>
      <c r="Y3">
        <v>0</v>
      </c>
      <c r="Z3">
        <f t="shared" si="0"/>
        <v>-6.9561918556887505</v>
      </c>
      <c r="AA3" t="s">
        <v>55</v>
      </c>
      <c r="AB3">
        <f t="shared" si="1"/>
        <v>6.9561918556887505</v>
      </c>
      <c r="AC3">
        <f t="shared" si="2"/>
        <v>0</v>
      </c>
      <c r="AD3" t="s">
        <v>45</v>
      </c>
      <c r="AE3" t="s">
        <v>45</v>
      </c>
      <c r="AF3">
        <v>0</v>
      </c>
      <c r="AG3">
        <v>1</v>
      </c>
      <c r="AH3" t="s">
        <v>56</v>
      </c>
      <c r="AI3" t="e">
        <f t="shared" si="3"/>
        <v>#N/A</v>
      </c>
      <c r="AJ3" t="e">
        <f t="shared" si="4"/>
        <v>#N/A</v>
      </c>
      <c r="AL3" t="s">
        <v>57</v>
      </c>
      <c r="AM3" t="s">
        <v>58</v>
      </c>
    </row>
    <row r="4" spans="1:39" x14ac:dyDescent="0.25">
      <c r="A4" t="s">
        <v>59</v>
      </c>
      <c r="B4" t="s">
        <v>59</v>
      </c>
      <c r="C4" t="s">
        <v>59</v>
      </c>
      <c r="D4">
        <v>2</v>
      </c>
      <c r="E4">
        <v>2</v>
      </c>
      <c r="F4">
        <v>2</v>
      </c>
      <c r="G4" t="s">
        <v>60</v>
      </c>
      <c r="H4" t="s">
        <v>61</v>
      </c>
      <c r="I4" t="s">
        <v>62</v>
      </c>
      <c r="K4">
        <v>1</v>
      </c>
      <c r="L4">
        <v>2</v>
      </c>
      <c r="M4">
        <v>2</v>
      </c>
      <c r="N4">
        <v>2</v>
      </c>
      <c r="O4">
        <v>9.8186999999999997E-3</v>
      </c>
      <c r="P4">
        <v>66.666666666666657</v>
      </c>
      <c r="Q4">
        <v>33.333333333333329</v>
      </c>
      <c r="R4">
        <v>66.666666666666657</v>
      </c>
      <c r="S4">
        <v>100</v>
      </c>
      <c r="T4">
        <v>7.2272437815030628</v>
      </c>
      <c r="U4">
        <v>0</v>
      </c>
      <c r="V4">
        <v>7.2335037603411347</v>
      </c>
      <c r="W4">
        <v>7.3600440453222609</v>
      </c>
      <c r="X4">
        <v>0</v>
      </c>
      <c r="Y4">
        <v>0</v>
      </c>
      <c r="Z4">
        <f t="shared" si="0"/>
        <v>-2.3669011655073122</v>
      </c>
      <c r="AA4" t="s">
        <v>55</v>
      </c>
      <c r="AB4">
        <f t="shared" si="1"/>
        <v>4.8202491806147325</v>
      </c>
      <c r="AC4">
        <f t="shared" si="2"/>
        <v>2.4533480151074203</v>
      </c>
      <c r="AD4" t="s">
        <v>45</v>
      </c>
      <c r="AE4" t="s">
        <v>45</v>
      </c>
      <c r="AF4">
        <v>0</v>
      </c>
      <c r="AG4">
        <v>1</v>
      </c>
      <c r="AH4" t="s">
        <v>63</v>
      </c>
      <c r="AI4" t="e">
        <f t="shared" si="3"/>
        <v>#N/A</v>
      </c>
      <c r="AJ4" t="e">
        <f t="shared" si="4"/>
        <v>#N/A</v>
      </c>
      <c r="AL4" t="s">
        <v>64</v>
      </c>
      <c r="AM4" t="s">
        <v>65</v>
      </c>
    </row>
    <row r="5" spans="1:39" x14ac:dyDescent="0.25">
      <c r="A5" t="s">
        <v>66</v>
      </c>
      <c r="B5" t="s">
        <v>67</v>
      </c>
      <c r="C5" t="s">
        <v>66</v>
      </c>
      <c r="D5" t="s">
        <v>68</v>
      </c>
      <c r="E5" t="s">
        <v>68</v>
      </c>
      <c r="F5" t="s">
        <v>68</v>
      </c>
      <c r="G5" t="s">
        <v>69</v>
      </c>
      <c r="H5" t="s">
        <v>70</v>
      </c>
      <c r="I5" t="s">
        <v>71</v>
      </c>
      <c r="K5">
        <v>2</v>
      </c>
      <c r="L5">
        <v>7</v>
      </c>
      <c r="M5">
        <v>7</v>
      </c>
      <c r="N5">
        <v>7</v>
      </c>
      <c r="O5">
        <v>0</v>
      </c>
      <c r="P5">
        <v>33.333333333333329</v>
      </c>
      <c r="Q5">
        <v>0</v>
      </c>
      <c r="R5">
        <v>0</v>
      </c>
      <c r="S5">
        <v>100</v>
      </c>
      <c r="T5">
        <v>7.5947681134475049</v>
      </c>
      <c r="U5">
        <v>7.6214255659004504</v>
      </c>
      <c r="V5">
        <v>7.5275783495053927</v>
      </c>
      <c r="W5">
        <v>7.0881715398643523</v>
      </c>
      <c r="X5">
        <v>7.0741213059062975</v>
      </c>
      <c r="Y5">
        <v>7.3452756846207778</v>
      </c>
      <c r="Z5">
        <f t="shared" si="0"/>
        <v>-0.41206783282064041</v>
      </c>
      <c r="AA5" t="s">
        <v>44</v>
      </c>
      <c r="AB5">
        <f t="shared" si="1"/>
        <v>7.5812573429511163</v>
      </c>
      <c r="AC5">
        <f t="shared" si="2"/>
        <v>7.1691895101304759</v>
      </c>
      <c r="AD5">
        <v>1.1185893183852999E-2</v>
      </c>
      <c r="AE5">
        <v>0.10626598524660701</v>
      </c>
      <c r="AF5">
        <f>AVERAGE(W5:Y5)-AVERAGE(T5:V5)</f>
        <v>-0.41206783282064041</v>
      </c>
      <c r="AG5">
        <v>0</v>
      </c>
      <c r="AH5" t="s">
        <v>72</v>
      </c>
      <c r="AI5" t="str">
        <f t="shared" si="3"/>
        <v>AGR2</v>
      </c>
      <c r="AJ5" t="e">
        <f t="shared" si="4"/>
        <v>#N/A</v>
      </c>
      <c r="AL5" t="s">
        <v>73</v>
      </c>
      <c r="AM5" t="s">
        <v>74</v>
      </c>
    </row>
    <row r="6" spans="1:39" x14ac:dyDescent="0.25">
      <c r="A6" t="s">
        <v>75</v>
      </c>
      <c r="B6" t="s">
        <v>76</v>
      </c>
      <c r="C6" t="s">
        <v>76</v>
      </c>
      <c r="D6" t="s">
        <v>39</v>
      </c>
      <c r="E6" t="s">
        <v>39</v>
      </c>
      <c r="F6" t="s">
        <v>39</v>
      </c>
      <c r="G6" t="s">
        <v>77</v>
      </c>
      <c r="H6" t="s">
        <v>78</v>
      </c>
      <c r="I6" t="s">
        <v>79</v>
      </c>
      <c r="J6" t="s">
        <v>43</v>
      </c>
      <c r="K6">
        <v>2</v>
      </c>
      <c r="L6">
        <v>2</v>
      </c>
      <c r="M6">
        <v>2</v>
      </c>
      <c r="N6">
        <v>2</v>
      </c>
      <c r="O6">
        <v>0</v>
      </c>
      <c r="P6">
        <v>66.666666666666657</v>
      </c>
      <c r="Q6">
        <v>33.333333333333329</v>
      </c>
      <c r="R6">
        <v>66.666666666666657</v>
      </c>
      <c r="S6">
        <v>100</v>
      </c>
      <c r="T6">
        <v>6.712397131406715</v>
      </c>
      <c r="U6">
        <v>6.989663352612518</v>
      </c>
      <c r="V6">
        <v>0</v>
      </c>
      <c r="W6">
        <v>0</v>
      </c>
      <c r="X6">
        <v>0</v>
      </c>
      <c r="Y6">
        <v>6.6187695770752395</v>
      </c>
      <c r="Z6">
        <f t="shared" si="0"/>
        <v>-2.361096968981331</v>
      </c>
      <c r="AA6" t="s">
        <v>55</v>
      </c>
      <c r="AB6">
        <f t="shared" si="1"/>
        <v>4.5673534946730774</v>
      </c>
      <c r="AC6">
        <f t="shared" si="2"/>
        <v>2.2062565256917464</v>
      </c>
      <c r="AD6" t="s">
        <v>45</v>
      </c>
      <c r="AE6" t="s">
        <v>45</v>
      </c>
      <c r="AF6">
        <v>0</v>
      </c>
      <c r="AG6">
        <v>1</v>
      </c>
      <c r="AH6" t="s">
        <v>80</v>
      </c>
      <c r="AI6" t="e">
        <f t="shared" si="3"/>
        <v>#N/A</v>
      </c>
      <c r="AJ6" t="e">
        <f t="shared" si="4"/>
        <v>#N/A</v>
      </c>
      <c r="AL6" t="s">
        <v>81</v>
      </c>
      <c r="AM6" t="s">
        <v>82</v>
      </c>
    </row>
    <row r="7" spans="1:39" x14ac:dyDescent="0.25">
      <c r="A7" t="s">
        <v>83</v>
      </c>
      <c r="B7" t="s">
        <v>83</v>
      </c>
      <c r="C7" t="s">
        <v>83</v>
      </c>
      <c r="D7">
        <v>2</v>
      </c>
      <c r="E7">
        <v>2</v>
      </c>
      <c r="F7">
        <v>2</v>
      </c>
      <c r="G7" t="s">
        <v>84</v>
      </c>
      <c r="H7" t="s">
        <v>85</v>
      </c>
      <c r="I7" t="s">
        <v>86</v>
      </c>
      <c r="K7">
        <v>1</v>
      </c>
      <c r="L7">
        <v>2</v>
      </c>
      <c r="M7">
        <v>2</v>
      </c>
      <c r="N7">
        <v>2</v>
      </c>
      <c r="O7">
        <v>0</v>
      </c>
      <c r="P7">
        <v>66.666666666666657</v>
      </c>
      <c r="Q7">
        <v>0</v>
      </c>
      <c r="R7">
        <v>100</v>
      </c>
      <c r="S7">
        <v>100</v>
      </c>
      <c r="T7">
        <v>6.7217281985727881</v>
      </c>
      <c r="U7">
        <v>6.6367185227070706</v>
      </c>
      <c r="V7">
        <v>6.646942583581799</v>
      </c>
      <c r="W7">
        <v>0</v>
      </c>
      <c r="X7">
        <v>0</v>
      </c>
      <c r="Y7">
        <v>0</v>
      </c>
      <c r="Z7">
        <f t="shared" si="0"/>
        <v>-6.6684631016205529</v>
      </c>
      <c r="AA7" t="s">
        <v>55</v>
      </c>
      <c r="AB7">
        <f t="shared" si="1"/>
        <v>6.6684631016205529</v>
      </c>
      <c r="AC7">
        <f t="shared" si="2"/>
        <v>0</v>
      </c>
      <c r="AD7" t="s">
        <v>45</v>
      </c>
      <c r="AE7" t="s">
        <v>45</v>
      </c>
      <c r="AF7">
        <v>0</v>
      </c>
      <c r="AG7">
        <v>1</v>
      </c>
      <c r="AH7" t="s">
        <v>87</v>
      </c>
      <c r="AI7" t="e">
        <f t="shared" si="3"/>
        <v>#N/A</v>
      </c>
      <c r="AJ7" t="str">
        <f t="shared" si="4"/>
        <v>AKAP8</v>
      </c>
      <c r="AL7" t="s">
        <v>88</v>
      </c>
      <c r="AM7" t="s">
        <v>89</v>
      </c>
    </row>
    <row r="8" spans="1:39" x14ac:dyDescent="0.25">
      <c r="A8" t="s">
        <v>90</v>
      </c>
      <c r="B8" t="s">
        <v>90</v>
      </c>
      <c r="C8" t="s">
        <v>90</v>
      </c>
      <c r="D8">
        <v>3</v>
      </c>
      <c r="E8">
        <v>3</v>
      </c>
      <c r="F8">
        <v>3</v>
      </c>
      <c r="G8" t="s">
        <v>91</v>
      </c>
      <c r="H8" t="s">
        <v>92</v>
      </c>
      <c r="I8" t="s">
        <v>93</v>
      </c>
      <c r="K8">
        <v>1</v>
      </c>
      <c r="L8">
        <v>3</v>
      </c>
      <c r="M8">
        <v>3</v>
      </c>
      <c r="N8">
        <v>3</v>
      </c>
      <c r="O8">
        <v>0</v>
      </c>
      <c r="P8">
        <v>55.555555555555557</v>
      </c>
      <c r="Q8">
        <v>0</v>
      </c>
      <c r="R8">
        <v>66.666666666666657</v>
      </c>
      <c r="S8">
        <v>100</v>
      </c>
      <c r="T8">
        <v>6.6817566561035102</v>
      </c>
      <c r="U8">
        <v>6.7396039858826153</v>
      </c>
      <c r="V8">
        <v>6.7137088954766577</v>
      </c>
      <c r="W8">
        <v>0</v>
      </c>
      <c r="X8">
        <v>6.8494378417432076</v>
      </c>
      <c r="Y8">
        <v>0</v>
      </c>
      <c r="Z8">
        <f t="shared" si="0"/>
        <v>-4.4285438985731922</v>
      </c>
      <c r="AA8" t="s">
        <v>55</v>
      </c>
      <c r="AB8">
        <f t="shared" si="1"/>
        <v>6.7116898458209278</v>
      </c>
      <c r="AC8">
        <f t="shared" si="2"/>
        <v>2.283145947247736</v>
      </c>
      <c r="AD8" t="s">
        <v>45</v>
      </c>
      <c r="AE8" t="s">
        <v>45</v>
      </c>
      <c r="AF8">
        <v>0</v>
      </c>
      <c r="AG8">
        <v>1</v>
      </c>
      <c r="AH8" t="s">
        <v>94</v>
      </c>
      <c r="AI8" t="e">
        <f t="shared" si="3"/>
        <v>#N/A</v>
      </c>
      <c r="AJ8" t="e">
        <f t="shared" si="4"/>
        <v>#N/A</v>
      </c>
      <c r="AL8" t="s">
        <v>95</v>
      </c>
      <c r="AM8" t="s">
        <v>96</v>
      </c>
    </row>
    <row r="9" spans="1:39" x14ac:dyDescent="0.25">
      <c r="A9" t="s">
        <v>97</v>
      </c>
      <c r="B9" t="s">
        <v>98</v>
      </c>
      <c r="C9" t="s">
        <v>98</v>
      </c>
      <c r="D9" t="s">
        <v>99</v>
      </c>
      <c r="E9" t="s">
        <v>99</v>
      </c>
      <c r="F9" t="s">
        <v>99</v>
      </c>
      <c r="G9" t="s">
        <v>100</v>
      </c>
      <c r="H9" t="s">
        <v>101</v>
      </c>
      <c r="I9" t="s">
        <v>102</v>
      </c>
      <c r="J9" t="s">
        <v>103</v>
      </c>
      <c r="K9">
        <v>7</v>
      </c>
      <c r="L9">
        <v>4</v>
      </c>
      <c r="M9">
        <v>4</v>
      </c>
      <c r="N9">
        <v>4</v>
      </c>
      <c r="O9">
        <v>0</v>
      </c>
      <c r="P9">
        <v>66.666666666666657</v>
      </c>
      <c r="Q9">
        <v>0</v>
      </c>
      <c r="R9">
        <v>100</v>
      </c>
      <c r="S9">
        <v>100</v>
      </c>
      <c r="T9">
        <v>6.8441477574591429</v>
      </c>
      <c r="U9">
        <v>6.7874108785157619</v>
      </c>
      <c r="V9">
        <v>6.7638321485893087</v>
      </c>
      <c r="W9">
        <v>0</v>
      </c>
      <c r="X9">
        <v>0</v>
      </c>
      <c r="Y9">
        <v>0</v>
      </c>
      <c r="Z9">
        <f t="shared" si="0"/>
        <v>-6.7984635948547378</v>
      </c>
      <c r="AA9" t="s">
        <v>55</v>
      </c>
      <c r="AB9">
        <f t="shared" si="1"/>
        <v>6.7984635948547378</v>
      </c>
      <c r="AC9">
        <f t="shared" si="2"/>
        <v>0</v>
      </c>
      <c r="AD9" t="s">
        <v>45</v>
      </c>
      <c r="AE9" t="s">
        <v>45</v>
      </c>
      <c r="AF9">
        <v>0</v>
      </c>
      <c r="AG9">
        <v>1</v>
      </c>
      <c r="AH9" t="s">
        <v>104</v>
      </c>
      <c r="AI9" t="e">
        <f t="shared" si="3"/>
        <v>#N/A</v>
      </c>
      <c r="AJ9" t="e">
        <f t="shared" si="4"/>
        <v>#N/A</v>
      </c>
      <c r="AL9" t="s">
        <v>105</v>
      </c>
      <c r="AM9" t="s">
        <v>106</v>
      </c>
    </row>
    <row r="10" spans="1:39" x14ac:dyDescent="0.25">
      <c r="A10" t="s">
        <v>107</v>
      </c>
      <c r="B10" t="s">
        <v>108</v>
      </c>
      <c r="C10" t="s">
        <v>108</v>
      </c>
      <c r="D10" t="s">
        <v>109</v>
      </c>
      <c r="E10" t="s">
        <v>109</v>
      </c>
      <c r="F10" t="s">
        <v>109</v>
      </c>
      <c r="G10" t="s">
        <v>110</v>
      </c>
      <c r="H10" t="s">
        <v>111</v>
      </c>
      <c r="I10" t="s">
        <v>102</v>
      </c>
      <c r="J10" t="s">
        <v>112</v>
      </c>
      <c r="K10">
        <v>4</v>
      </c>
      <c r="L10">
        <v>2</v>
      </c>
      <c r="M10">
        <v>2</v>
      </c>
      <c r="N10">
        <v>2</v>
      </c>
      <c r="O10">
        <v>0</v>
      </c>
      <c r="P10">
        <v>66.666666666666657</v>
      </c>
      <c r="Q10">
        <v>0</v>
      </c>
      <c r="R10">
        <v>100</v>
      </c>
      <c r="S10">
        <v>100</v>
      </c>
      <c r="T10">
        <v>6.9202224927944522</v>
      </c>
      <c r="U10">
        <v>7.0201125695654669</v>
      </c>
      <c r="V10">
        <v>6.8753506965792894</v>
      </c>
      <c r="W10">
        <v>0</v>
      </c>
      <c r="X10">
        <v>0</v>
      </c>
      <c r="Y10">
        <v>0</v>
      </c>
      <c r="Z10">
        <f t="shared" si="0"/>
        <v>-6.9385619196464035</v>
      </c>
      <c r="AA10" t="s">
        <v>55</v>
      </c>
      <c r="AB10">
        <f t="shared" si="1"/>
        <v>6.9385619196464035</v>
      </c>
      <c r="AC10">
        <f t="shared" si="2"/>
        <v>0</v>
      </c>
      <c r="AD10" t="s">
        <v>45</v>
      </c>
      <c r="AE10" t="s">
        <v>45</v>
      </c>
      <c r="AF10">
        <v>0</v>
      </c>
      <c r="AG10">
        <v>1</v>
      </c>
      <c r="AH10" t="s">
        <v>113</v>
      </c>
      <c r="AI10" t="e">
        <f t="shared" si="3"/>
        <v>#N/A</v>
      </c>
      <c r="AJ10" t="e">
        <f t="shared" si="4"/>
        <v>#N/A</v>
      </c>
      <c r="AL10" t="s">
        <v>114</v>
      </c>
      <c r="AM10" t="s">
        <v>115</v>
      </c>
    </row>
    <row r="11" spans="1:39" x14ac:dyDescent="0.25">
      <c r="A11" t="s">
        <v>116</v>
      </c>
      <c r="B11" t="s">
        <v>117</v>
      </c>
      <c r="C11" t="s">
        <v>117</v>
      </c>
      <c r="D11" t="s">
        <v>118</v>
      </c>
      <c r="E11" t="s">
        <v>118</v>
      </c>
      <c r="F11" t="s">
        <v>118</v>
      </c>
      <c r="G11" t="s">
        <v>119</v>
      </c>
      <c r="H11" t="s">
        <v>120</v>
      </c>
      <c r="I11" t="s">
        <v>102</v>
      </c>
      <c r="J11" t="s">
        <v>121</v>
      </c>
      <c r="K11">
        <v>5</v>
      </c>
      <c r="L11">
        <v>3</v>
      </c>
      <c r="M11">
        <v>3</v>
      </c>
      <c r="N11">
        <v>3</v>
      </c>
      <c r="O11">
        <v>0</v>
      </c>
      <c r="P11">
        <v>77.777777777777786</v>
      </c>
      <c r="Q11">
        <v>33.333333333333329</v>
      </c>
      <c r="R11">
        <v>100</v>
      </c>
      <c r="S11">
        <v>100</v>
      </c>
      <c r="T11">
        <v>6.8925342424498366</v>
      </c>
      <c r="U11">
        <v>0</v>
      </c>
      <c r="V11">
        <v>6.7255032688593159</v>
      </c>
      <c r="W11">
        <v>0</v>
      </c>
      <c r="X11">
        <v>0</v>
      </c>
      <c r="Y11">
        <v>0</v>
      </c>
      <c r="Z11">
        <f t="shared" si="0"/>
        <v>-4.5393458371030508</v>
      </c>
      <c r="AA11" t="s">
        <v>55</v>
      </c>
      <c r="AB11">
        <f t="shared" si="1"/>
        <v>4.5393458371030508</v>
      </c>
      <c r="AC11">
        <f t="shared" si="2"/>
        <v>0</v>
      </c>
      <c r="AD11" t="s">
        <v>45</v>
      </c>
      <c r="AE11" t="s">
        <v>45</v>
      </c>
      <c r="AF11">
        <v>0</v>
      </c>
      <c r="AG11">
        <v>1</v>
      </c>
      <c r="AH11" t="s">
        <v>122</v>
      </c>
      <c r="AI11" t="e">
        <f t="shared" si="3"/>
        <v>#N/A</v>
      </c>
      <c r="AJ11" t="str">
        <f t="shared" si="4"/>
        <v>ARHGAP17</v>
      </c>
      <c r="AL11" t="s">
        <v>123</v>
      </c>
      <c r="AM11" t="s">
        <v>124</v>
      </c>
    </row>
    <row r="12" spans="1:39" x14ac:dyDescent="0.25">
      <c r="A12" t="s">
        <v>125</v>
      </c>
      <c r="B12" t="s">
        <v>126</v>
      </c>
      <c r="C12" t="s">
        <v>126</v>
      </c>
      <c r="D12" t="s">
        <v>127</v>
      </c>
      <c r="E12" t="s">
        <v>127</v>
      </c>
      <c r="F12" t="s">
        <v>127</v>
      </c>
      <c r="G12" t="s">
        <v>128</v>
      </c>
      <c r="H12" t="s">
        <v>129</v>
      </c>
      <c r="I12" t="s">
        <v>130</v>
      </c>
      <c r="J12" t="s">
        <v>43</v>
      </c>
      <c r="K12">
        <v>2</v>
      </c>
      <c r="L12">
        <v>5</v>
      </c>
      <c r="M12">
        <v>5</v>
      </c>
      <c r="N12">
        <v>5</v>
      </c>
      <c r="O12">
        <v>0</v>
      </c>
      <c r="P12">
        <v>77.777777777777786</v>
      </c>
      <c r="Q12">
        <v>100</v>
      </c>
      <c r="R12">
        <v>33.333333333333329</v>
      </c>
      <c r="S12">
        <v>100</v>
      </c>
      <c r="T12">
        <v>0</v>
      </c>
      <c r="U12">
        <v>0</v>
      </c>
      <c r="V12">
        <v>0</v>
      </c>
      <c r="W12">
        <v>7.0904696802311609</v>
      </c>
      <c r="X12">
        <v>7.1074474095236093</v>
      </c>
      <c r="Y12">
        <v>0</v>
      </c>
      <c r="Z12">
        <f t="shared" si="0"/>
        <v>4.732639029918257</v>
      </c>
      <c r="AA12" t="s">
        <v>55</v>
      </c>
      <c r="AB12">
        <f t="shared" si="1"/>
        <v>0</v>
      </c>
      <c r="AC12">
        <f t="shared" si="2"/>
        <v>4.732639029918257</v>
      </c>
      <c r="AD12" t="s">
        <v>45</v>
      </c>
      <c r="AE12" t="s">
        <v>45</v>
      </c>
      <c r="AF12">
        <v>0</v>
      </c>
      <c r="AG12">
        <v>2</v>
      </c>
      <c r="AH12" t="s">
        <v>131</v>
      </c>
      <c r="AI12" t="e">
        <f t="shared" si="3"/>
        <v>#N/A</v>
      </c>
      <c r="AJ12" t="e">
        <f t="shared" si="4"/>
        <v>#N/A</v>
      </c>
      <c r="AL12" t="s">
        <v>132</v>
      </c>
      <c r="AM12" t="s">
        <v>133</v>
      </c>
    </row>
    <row r="13" spans="1:39" x14ac:dyDescent="0.25">
      <c r="A13" t="s">
        <v>134</v>
      </c>
      <c r="B13" t="s">
        <v>134</v>
      </c>
      <c r="C13" t="s">
        <v>134</v>
      </c>
      <c r="D13">
        <v>2</v>
      </c>
      <c r="E13">
        <v>2</v>
      </c>
      <c r="F13">
        <v>2</v>
      </c>
      <c r="G13" t="s">
        <v>135</v>
      </c>
      <c r="H13" t="s">
        <v>136</v>
      </c>
      <c r="I13" t="s">
        <v>137</v>
      </c>
      <c r="K13">
        <v>1</v>
      </c>
      <c r="L13">
        <v>2</v>
      </c>
      <c r="M13">
        <v>2</v>
      </c>
      <c r="N13">
        <v>2</v>
      </c>
      <c r="O13">
        <v>2.856E-3</v>
      </c>
      <c r="P13">
        <v>55.555555555555557</v>
      </c>
      <c r="Q13">
        <v>0</v>
      </c>
      <c r="R13">
        <v>66.666666666666657</v>
      </c>
      <c r="S13">
        <v>100</v>
      </c>
      <c r="T13">
        <v>6.9191199500679677</v>
      </c>
      <c r="U13">
        <v>6.6787368370336049</v>
      </c>
      <c r="V13">
        <v>6.9755283076723984</v>
      </c>
      <c r="W13">
        <v>0</v>
      </c>
      <c r="X13">
        <v>0</v>
      </c>
      <c r="Y13">
        <v>6.7979665591993648</v>
      </c>
      <c r="Z13">
        <f t="shared" si="0"/>
        <v>-4.5918061785248687</v>
      </c>
      <c r="AA13" t="s">
        <v>55</v>
      </c>
      <c r="AB13">
        <f t="shared" si="1"/>
        <v>6.8577950315913236</v>
      </c>
      <c r="AC13">
        <f t="shared" si="2"/>
        <v>2.2659888530664549</v>
      </c>
      <c r="AD13" t="s">
        <v>45</v>
      </c>
      <c r="AE13" t="s">
        <v>45</v>
      </c>
      <c r="AF13">
        <v>0</v>
      </c>
      <c r="AG13">
        <v>1</v>
      </c>
      <c r="AH13" t="s">
        <v>138</v>
      </c>
      <c r="AI13" t="e">
        <f t="shared" si="3"/>
        <v>#N/A</v>
      </c>
      <c r="AJ13" t="e">
        <f t="shared" si="4"/>
        <v>#N/A</v>
      </c>
      <c r="AL13" t="s">
        <v>139</v>
      </c>
      <c r="AM13" t="s">
        <v>140</v>
      </c>
    </row>
    <row r="14" spans="1:39" x14ac:dyDescent="0.25">
      <c r="A14" t="s">
        <v>141</v>
      </c>
      <c r="B14" t="s">
        <v>141</v>
      </c>
      <c r="C14" t="s">
        <v>141</v>
      </c>
      <c r="D14">
        <v>3</v>
      </c>
      <c r="E14">
        <v>3</v>
      </c>
      <c r="F14">
        <v>3</v>
      </c>
      <c r="G14" t="s">
        <v>142</v>
      </c>
      <c r="H14" t="s">
        <v>143</v>
      </c>
      <c r="I14" t="s">
        <v>144</v>
      </c>
      <c r="K14">
        <v>1</v>
      </c>
      <c r="L14">
        <v>3</v>
      </c>
      <c r="M14">
        <v>3</v>
      </c>
      <c r="N14">
        <v>3</v>
      </c>
      <c r="O14">
        <v>0</v>
      </c>
      <c r="P14">
        <v>66.666666666666657</v>
      </c>
      <c r="Q14">
        <v>0</v>
      </c>
      <c r="R14">
        <v>100</v>
      </c>
      <c r="S14">
        <v>100</v>
      </c>
      <c r="T14">
        <v>7.6052188252788246</v>
      </c>
      <c r="U14">
        <v>7.3711233005819494</v>
      </c>
      <c r="V14">
        <v>7.6488379597902627</v>
      </c>
      <c r="W14">
        <v>0</v>
      </c>
      <c r="X14">
        <v>0</v>
      </c>
      <c r="Y14">
        <v>0</v>
      </c>
      <c r="Z14">
        <f t="shared" si="0"/>
        <v>-7.5417266952170126</v>
      </c>
      <c r="AA14" t="s">
        <v>55</v>
      </c>
      <c r="AB14">
        <f t="shared" si="1"/>
        <v>7.5417266952170126</v>
      </c>
      <c r="AC14">
        <f t="shared" si="2"/>
        <v>0</v>
      </c>
      <c r="AD14" t="s">
        <v>45</v>
      </c>
      <c r="AE14" t="s">
        <v>45</v>
      </c>
      <c r="AF14">
        <v>0</v>
      </c>
      <c r="AG14">
        <v>1</v>
      </c>
      <c r="AH14" t="s">
        <v>145</v>
      </c>
      <c r="AI14" t="e">
        <f t="shared" si="3"/>
        <v>#N/A</v>
      </c>
      <c r="AJ14" t="e">
        <f t="shared" si="4"/>
        <v>#N/A</v>
      </c>
      <c r="AL14" t="s">
        <v>146</v>
      </c>
      <c r="AM14" t="s">
        <v>147</v>
      </c>
    </row>
    <row r="15" spans="1:39" x14ac:dyDescent="0.25">
      <c r="A15" t="s">
        <v>148</v>
      </c>
      <c r="B15" t="s">
        <v>149</v>
      </c>
      <c r="C15" t="s">
        <v>149</v>
      </c>
      <c r="D15" t="s">
        <v>127</v>
      </c>
      <c r="E15" t="s">
        <v>127</v>
      </c>
      <c r="F15" t="s">
        <v>127</v>
      </c>
      <c r="G15" t="s">
        <v>150</v>
      </c>
      <c r="H15" t="s">
        <v>151</v>
      </c>
      <c r="I15" t="s">
        <v>152</v>
      </c>
      <c r="J15" t="s">
        <v>43</v>
      </c>
      <c r="K15">
        <v>2</v>
      </c>
      <c r="L15">
        <v>5</v>
      </c>
      <c r="M15">
        <v>5</v>
      </c>
      <c r="N15">
        <v>5</v>
      </c>
      <c r="O15">
        <v>0</v>
      </c>
      <c r="P15">
        <v>44.444444444444443</v>
      </c>
      <c r="Q15">
        <v>0</v>
      </c>
      <c r="R15">
        <v>33.333333333333329</v>
      </c>
      <c r="S15">
        <v>100</v>
      </c>
      <c r="T15">
        <v>7.2562124585651615</v>
      </c>
      <c r="U15">
        <v>7.3167040397000367</v>
      </c>
      <c r="V15">
        <v>7.2965993830817855</v>
      </c>
      <c r="W15">
        <v>0</v>
      </c>
      <c r="X15">
        <v>7.2458579920071973</v>
      </c>
      <c r="Y15">
        <v>7.2173786479394417</v>
      </c>
      <c r="Z15">
        <f t="shared" si="0"/>
        <v>-2.4687597471334479</v>
      </c>
      <c r="AA15" t="s">
        <v>55</v>
      </c>
      <c r="AB15">
        <f t="shared" si="1"/>
        <v>7.2898386271156612</v>
      </c>
      <c r="AC15">
        <f t="shared" si="2"/>
        <v>4.8210788799822133</v>
      </c>
      <c r="AD15">
        <v>0.104846289192397</v>
      </c>
      <c r="AE15">
        <v>0.374423530569573</v>
      </c>
      <c r="AF15">
        <f>AVERAGE(W15:Y15)-AVERAGE(T15:V15)</f>
        <v>-2.4687597471334479</v>
      </c>
      <c r="AG15">
        <v>0</v>
      </c>
      <c r="AH15" t="s">
        <v>153</v>
      </c>
      <c r="AI15" t="e">
        <f t="shared" si="3"/>
        <v>#N/A</v>
      </c>
      <c r="AJ15" t="e">
        <f t="shared" si="4"/>
        <v>#N/A</v>
      </c>
      <c r="AL15" t="s">
        <v>154</v>
      </c>
      <c r="AM15" t="s">
        <v>155</v>
      </c>
    </row>
    <row r="16" spans="1:39" x14ac:dyDescent="0.25">
      <c r="A16" t="s">
        <v>156</v>
      </c>
      <c r="B16" t="s">
        <v>157</v>
      </c>
      <c r="C16" t="s">
        <v>157</v>
      </c>
      <c r="D16" t="s">
        <v>158</v>
      </c>
      <c r="E16" t="s">
        <v>158</v>
      </c>
      <c r="F16" t="s">
        <v>158</v>
      </c>
      <c r="G16" t="s">
        <v>159</v>
      </c>
      <c r="H16" t="s">
        <v>160</v>
      </c>
      <c r="I16" t="s">
        <v>93</v>
      </c>
      <c r="J16" t="s">
        <v>161</v>
      </c>
      <c r="K16">
        <v>9</v>
      </c>
      <c r="L16">
        <v>6</v>
      </c>
      <c r="M16">
        <v>6</v>
      </c>
      <c r="N16">
        <v>6</v>
      </c>
      <c r="O16">
        <v>0</v>
      </c>
      <c r="P16">
        <v>33.333333333333329</v>
      </c>
      <c r="Q16">
        <v>0</v>
      </c>
      <c r="R16">
        <v>0</v>
      </c>
      <c r="S16">
        <v>100</v>
      </c>
      <c r="T16">
        <v>7.0361496297458528</v>
      </c>
      <c r="U16">
        <v>7.2095418220166003</v>
      </c>
      <c r="V16">
        <v>7.1333792119235193</v>
      </c>
      <c r="W16">
        <v>6.9634052909538982</v>
      </c>
      <c r="X16">
        <v>7.1203435624380251</v>
      </c>
      <c r="Y16">
        <v>7.0499928569201424</v>
      </c>
      <c r="Z16">
        <f t="shared" si="0"/>
        <v>-8.1776317791302233E-2</v>
      </c>
      <c r="AA16" t="s">
        <v>55</v>
      </c>
      <c r="AB16">
        <f t="shared" si="1"/>
        <v>7.1263568878953238</v>
      </c>
      <c r="AC16">
        <f t="shared" si="2"/>
        <v>7.0445805701040216</v>
      </c>
      <c r="AD16">
        <v>0.29334734699173298</v>
      </c>
      <c r="AE16">
        <v>0.56665617987899597</v>
      </c>
      <c r="AF16">
        <f>AVERAGE(W16:Y16)-AVERAGE(T16:V16)</f>
        <v>-8.1776317791302233E-2</v>
      </c>
      <c r="AG16">
        <v>0</v>
      </c>
      <c r="AH16" t="s">
        <v>162</v>
      </c>
      <c r="AI16" t="e">
        <f t="shared" si="3"/>
        <v>#N/A</v>
      </c>
      <c r="AJ16" t="e">
        <f t="shared" si="4"/>
        <v>#N/A</v>
      </c>
      <c r="AL16" t="s">
        <v>163</v>
      </c>
      <c r="AM16" t="s">
        <v>164</v>
      </c>
    </row>
    <row r="17" spans="1:39" x14ac:dyDescent="0.25">
      <c r="A17" t="s">
        <v>165</v>
      </c>
      <c r="B17" t="s">
        <v>165</v>
      </c>
      <c r="C17" t="s">
        <v>165</v>
      </c>
      <c r="D17">
        <v>2</v>
      </c>
      <c r="E17">
        <v>2</v>
      </c>
      <c r="F17">
        <v>2</v>
      </c>
      <c r="G17" t="s">
        <v>166</v>
      </c>
      <c r="H17" t="s">
        <v>167</v>
      </c>
      <c r="I17" t="s">
        <v>54</v>
      </c>
      <c r="K17">
        <v>1</v>
      </c>
      <c r="L17">
        <v>2</v>
      </c>
      <c r="M17">
        <v>2</v>
      </c>
      <c r="N17">
        <v>2</v>
      </c>
      <c r="O17">
        <v>1.6800000000000001E-3</v>
      </c>
      <c r="P17">
        <v>77.777777777777786</v>
      </c>
      <c r="Q17">
        <v>33.333333333333329</v>
      </c>
      <c r="R17">
        <v>100</v>
      </c>
      <c r="S17">
        <v>100</v>
      </c>
      <c r="T17">
        <v>0</v>
      </c>
      <c r="U17">
        <v>7.3531465462139796</v>
      </c>
      <c r="V17">
        <v>7.1402565696774163</v>
      </c>
      <c r="W17">
        <v>0</v>
      </c>
      <c r="X17">
        <v>0</v>
      </c>
      <c r="Y17">
        <v>0</v>
      </c>
      <c r="Z17">
        <f t="shared" si="0"/>
        <v>-4.8311343719637989</v>
      </c>
      <c r="AA17" t="s">
        <v>55</v>
      </c>
      <c r="AB17">
        <f t="shared" si="1"/>
        <v>4.8311343719637989</v>
      </c>
      <c r="AC17">
        <f t="shared" si="2"/>
        <v>0</v>
      </c>
      <c r="AD17" t="s">
        <v>45</v>
      </c>
      <c r="AE17" t="s">
        <v>45</v>
      </c>
      <c r="AF17">
        <v>0</v>
      </c>
      <c r="AG17">
        <v>1</v>
      </c>
      <c r="AH17" t="s">
        <v>168</v>
      </c>
      <c r="AI17" t="e">
        <f t="shared" si="3"/>
        <v>#N/A</v>
      </c>
      <c r="AJ17" t="e">
        <f t="shared" si="4"/>
        <v>#N/A</v>
      </c>
      <c r="AL17" t="s">
        <v>169</v>
      </c>
      <c r="AM17" t="s">
        <v>170</v>
      </c>
    </row>
    <row r="18" spans="1:39" x14ac:dyDescent="0.25">
      <c r="A18" t="s">
        <v>171</v>
      </c>
      <c r="B18" t="s">
        <v>171</v>
      </c>
      <c r="C18" t="s">
        <v>171</v>
      </c>
      <c r="D18">
        <v>4</v>
      </c>
      <c r="E18">
        <v>4</v>
      </c>
      <c r="F18">
        <v>4</v>
      </c>
      <c r="G18" t="s">
        <v>172</v>
      </c>
      <c r="H18" t="s">
        <v>173</v>
      </c>
      <c r="I18" t="s">
        <v>174</v>
      </c>
      <c r="K18">
        <v>1</v>
      </c>
      <c r="L18">
        <v>4</v>
      </c>
      <c r="M18">
        <v>4</v>
      </c>
      <c r="N18">
        <v>4</v>
      </c>
      <c r="O18">
        <v>0</v>
      </c>
      <c r="P18">
        <v>55.555555555555557</v>
      </c>
      <c r="Q18">
        <v>33.333333333333329</v>
      </c>
      <c r="R18">
        <v>33.333333333333329</v>
      </c>
      <c r="S18">
        <v>100</v>
      </c>
      <c r="T18">
        <v>7.3929078952933942</v>
      </c>
      <c r="U18">
        <v>7.3506356082589548</v>
      </c>
      <c r="V18">
        <v>0</v>
      </c>
      <c r="W18">
        <v>7.4879722120935854</v>
      </c>
      <c r="X18">
        <v>7.5315172354531059</v>
      </c>
      <c r="Y18">
        <v>0</v>
      </c>
      <c r="Z18">
        <f t="shared" si="0"/>
        <v>9.1981981331447749E-2</v>
      </c>
      <c r="AA18" t="s">
        <v>55</v>
      </c>
      <c r="AB18">
        <f t="shared" si="1"/>
        <v>4.914514501184116</v>
      </c>
      <c r="AC18">
        <f t="shared" si="2"/>
        <v>5.0064964825155638</v>
      </c>
      <c r="AD18">
        <v>4.5120538317639E-2</v>
      </c>
      <c r="AE18">
        <v>0.24041233687598501</v>
      </c>
      <c r="AF18">
        <f>AVERAGE(W18:Y18)-AVERAGE(T18:V18)</f>
        <v>9.1981981331447749E-2</v>
      </c>
      <c r="AG18">
        <v>0</v>
      </c>
      <c r="AH18" t="s">
        <v>168</v>
      </c>
      <c r="AI18" t="e">
        <f t="shared" si="3"/>
        <v>#N/A</v>
      </c>
      <c r="AJ18" t="e">
        <f t="shared" si="4"/>
        <v>#N/A</v>
      </c>
      <c r="AL18" t="s">
        <v>175</v>
      </c>
      <c r="AM18" t="s">
        <v>176</v>
      </c>
    </row>
    <row r="19" spans="1:39" x14ac:dyDescent="0.25">
      <c r="A19" t="s">
        <v>177</v>
      </c>
      <c r="B19" t="s">
        <v>177</v>
      </c>
      <c r="C19" t="s">
        <v>177</v>
      </c>
      <c r="D19">
        <v>3</v>
      </c>
      <c r="E19">
        <v>3</v>
      </c>
      <c r="F19">
        <v>3</v>
      </c>
      <c r="G19" t="s">
        <v>178</v>
      </c>
      <c r="H19" t="s">
        <v>179</v>
      </c>
      <c r="I19" t="s">
        <v>174</v>
      </c>
      <c r="K19">
        <v>1</v>
      </c>
      <c r="L19">
        <v>3</v>
      </c>
      <c r="M19">
        <v>3</v>
      </c>
      <c r="N19">
        <v>3</v>
      </c>
      <c r="O19">
        <v>0</v>
      </c>
      <c r="P19">
        <v>55.555555555555557</v>
      </c>
      <c r="Q19">
        <v>0</v>
      </c>
      <c r="R19">
        <v>66.666666666666657</v>
      </c>
      <c r="S19">
        <v>100</v>
      </c>
      <c r="T19">
        <v>7.2196369108089629</v>
      </c>
      <c r="U19">
        <v>7.2782962080912741</v>
      </c>
      <c r="V19">
        <v>7.2412226311958916</v>
      </c>
      <c r="W19">
        <v>0</v>
      </c>
      <c r="X19">
        <v>7.1619367052457807</v>
      </c>
      <c r="Y19">
        <v>0</v>
      </c>
      <c r="Z19">
        <f t="shared" si="0"/>
        <v>-4.8590730149501153</v>
      </c>
      <c r="AA19" t="s">
        <v>55</v>
      </c>
      <c r="AB19">
        <f t="shared" si="1"/>
        <v>7.2463852500320423</v>
      </c>
      <c r="AC19">
        <f t="shared" si="2"/>
        <v>2.3873122350819269</v>
      </c>
      <c r="AD19" t="s">
        <v>45</v>
      </c>
      <c r="AE19" t="s">
        <v>45</v>
      </c>
      <c r="AF19">
        <v>0</v>
      </c>
      <c r="AG19">
        <v>1</v>
      </c>
      <c r="AH19" t="s">
        <v>168</v>
      </c>
      <c r="AI19" t="e">
        <f t="shared" si="3"/>
        <v>#N/A</v>
      </c>
      <c r="AJ19" t="e">
        <f t="shared" si="4"/>
        <v>#N/A</v>
      </c>
      <c r="AL19" t="s">
        <v>180</v>
      </c>
      <c r="AM19" t="s">
        <v>181</v>
      </c>
    </row>
    <row r="20" spans="1:39" x14ac:dyDescent="0.25">
      <c r="A20" t="s">
        <v>182</v>
      </c>
      <c r="B20" t="s">
        <v>183</v>
      </c>
      <c r="C20" t="s">
        <v>183</v>
      </c>
      <c r="D20" t="s">
        <v>184</v>
      </c>
      <c r="E20" t="s">
        <v>184</v>
      </c>
      <c r="F20" t="s">
        <v>184</v>
      </c>
      <c r="G20" t="s">
        <v>185</v>
      </c>
      <c r="H20" t="s">
        <v>186</v>
      </c>
      <c r="I20" t="s">
        <v>187</v>
      </c>
      <c r="J20" t="s">
        <v>188</v>
      </c>
      <c r="K20">
        <v>3</v>
      </c>
      <c r="L20">
        <v>12</v>
      </c>
      <c r="M20">
        <v>12</v>
      </c>
      <c r="N20">
        <v>12</v>
      </c>
      <c r="O20">
        <v>0</v>
      </c>
      <c r="P20">
        <v>33.333333333333329</v>
      </c>
      <c r="Q20">
        <v>0</v>
      </c>
      <c r="R20">
        <v>0</v>
      </c>
      <c r="S20">
        <v>100</v>
      </c>
      <c r="T20">
        <v>7.7053932568436618</v>
      </c>
      <c r="U20">
        <v>7.8631086346721872</v>
      </c>
      <c r="V20">
        <v>7.7488234930733633</v>
      </c>
      <c r="W20">
        <v>7.7905736593372783</v>
      </c>
      <c r="X20">
        <v>7.6929526170383253</v>
      </c>
      <c r="Y20">
        <v>7.6870382077286541</v>
      </c>
      <c r="Z20">
        <f t="shared" si="0"/>
        <v>-4.8920300161650943E-2</v>
      </c>
      <c r="AA20" t="s">
        <v>55</v>
      </c>
      <c r="AB20">
        <f t="shared" si="1"/>
        <v>7.7724417948630702</v>
      </c>
      <c r="AC20">
        <f t="shared" si="2"/>
        <v>7.7235214947014192</v>
      </c>
      <c r="AD20">
        <v>0.44491100940651601</v>
      </c>
      <c r="AE20">
        <v>0.68540344692355204</v>
      </c>
      <c r="AF20">
        <f>AVERAGE(W20:Y20)-AVERAGE(T20:V20)</f>
        <v>-4.8920300161650943E-2</v>
      </c>
      <c r="AG20">
        <v>0</v>
      </c>
      <c r="AH20" t="s">
        <v>189</v>
      </c>
      <c r="AI20" t="e">
        <f t="shared" si="3"/>
        <v>#N/A</v>
      </c>
      <c r="AJ20" t="e">
        <f t="shared" si="4"/>
        <v>#N/A</v>
      </c>
      <c r="AL20" t="s">
        <v>190</v>
      </c>
      <c r="AM20" t="s">
        <v>191</v>
      </c>
    </row>
    <row r="21" spans="1:39" x14ac:dyDescent="0.25">
      <c r="A21" t="s">
        <v>192</v>
      </c>
      <c r="B21" t="s">
        <v>192</v>
      </c>
      <c r="C21" t="s">
        <v>192</v>
      </c>
      <c r="D21">
        <v>2</v>
      </c>
      <c r="E21">
        <v>2</v>
      </c>
      <c r="F21">
        <v>2</v>
      </c>
      <c r="G21" t="s">
        <v>193</v>
      </c>
      <c r="H21" t="s">
        <v>194</v>
      </c>
      <c r="I21" t="s">
        <v>195</v>
      </c>
      <c r="K21">
        <v>1</v>
      </c>
      <c r="L21">
        <v>2</v>
      </c>
      <c r="M21">
        <v>2</v>
      </c>
      <c r="N21">
        <v>2</v>
      </c>
      <c r="O21">
        <v>0</v>
      </c>
      <c r="P21">
        <v>33.333333333333329</v>
      </c>
      <c r="Q21">
        <v>0</v>
      </c>
      <c r="R21">
        <v>0</v>
      </c>
      <c r="S21">
        <v>100</v>
      </c>
      <c r="T21">
        <v>7.4262509319805456</v>
      </c>
      <c r="U21">
        <v>7.2391242240947777</v>
      </c>
      <c r="V21">
        <v>7.5968389138251577</v>
      </c>
      <c r="W21">
        <v>7.1733028418881863</v>
      </c>
      <c r="X21">
        <v>7.2791191687201238</v>
      </c>
      <c r="Y21">
        <v>7.5527655261018234</v>
      </c>
      <c r="Z21">
        <f t="shared" si="0"/>
        <v>-8.5675511063449505E-2</v>
      </c>
      <c r="AA21" t="s">
        <v>55</v>
      </c>
      <c r="AB21">
        <f t="shared" si="1"/>
        <v>7.4207380233001601</v>
      </c>
      <c r="AC21">
        <f t="shared" si="2"/>
        <v>7.3350625122367106</v>
      </c>
      <c r="AD21">
        <v>0.605699377575311</v>
      </c>
      <c r="AE21">
        <v>0.84103395017481697</v>
      </c>
      <c r="AF21">
        <f>AVERAGE(W21:Y21)-AVERAGE(T21:V21)</f>
        <v>-8.5675511063449505E-2</v>
      </c>
      <c r="AG21">
        <v>0</v>
      </c>
      <c r="AH21" t="s">
        <v>189</v>
      </c>
      <c r="AI21" t="e">
        <f t="shared" si="3"/>
        <v>#N/A</v>
      </c>
      <c r="AJ21" t="e">
        <f t="shared" si="4"/>
        <v>#N/A</v>
      </c>
      <c r="AL21" t="s">
        <v>196</v>
      </c>
      <c r="AM21" t="s">
        <v>197</v>
      </c>
    </row>
    <row r="22" spans="1:39" x14ac:dyDescent="0.25">
      <c r="A22" t="s">
        <v>198</v>
      </c>
      <c r="B22" t="s">
        <v>199</v>
      </c>
      <c r="C22" t="s">
        <v>199</v>
      </c>
      <c r="D22" t="s">
        <v>200</v>
      </c>
      <c r="E22" t="s">
        <v>200</v>
      </c>
      <c r="F22" t="s">
        <v>200</v>
      </c>
      <c r="G22" t="s">
        <v>201</v>
      </c>
      <c r="H22" t="s">
        <v>202</v>
      </c>
      <c r="I22" t="s">
        <v>187</v>
      </c>
      <c r="J22" t="s">
        <v>188</v>
      </c>
      <c r="K22">
        <v>3</v>
      </c>
      <c r="L22">
        <v>3</v>
      </c>
      <c r="M22">
        <v>3</v>
      </c>
      <c r="N22">
        <v>3</v>
      </c>
      <c r="O22">
        <v>0</v>
      </c>
      <c r="P22">
        <v>77.777777777777786</v>
      </c>
      <c r="Q22">
        <v>33.333333333333329</v>
      </c>
      <c r="R22">
        <v>100</v>
      </c>
      <c r="S22">
        <v>100</v>
      </c>
      <c r="T22">
        <v>0</v>
      </c>
      <c r="U22">
        <v>7.1257414391287153</v>
      </c>
      <c r="V22">
        <v>6.917206073997983</v>
      </c>
      <c r="W22">
        <v>0</v>
      </c>
      <c r="X22">
        <v>0</v>
      </c>
      <c r="Y22">
        <v>0</v>
      </c>
      <c r="Z22">
        <f t="shared" si="0"/>
        <v>-4.6809825043755664</v>
      </c>
      <c r="AA22" t="s">
        <v>55</v>
      </c>
      <c r="AB22">
        <f t="shared" si="1"/>
        <v>4.6809825043755664</v>
      </c>
      <c r="AC22">
        <f t="shared" si="2"/>
        <v>0</v>
      </c>
      <c r="AD22" t="s">
        <v>45</v>
      </c>
      <c r="AE22" t="s">
        <v>45</v>
      </c>
      <c r="AF22">
        <v>0</v>
      </c>
      <c r="AG22">
        <v>1</v>
      </c>
      <c r="AH22" t="s">
        <v>203</v>
      </c>
      <c r="AI22" t="e">
        <f t="shared" si="3"/>
        <v>#N/A</v>
      </c>
      <c r="AJ22" t="e">
        <f t="shared" si="4"/>
        <v>#N/A</v>
      </c>
      <c r="AL22" t="s">
        <v>204</v>
      </c>
      <c r="AM22" t="s">
        <v>205</v>
      </c>
    </row>
    <row r="23" spans="1:39" x14ac:dyDescent="0.25">
      <c r="A23" t="s">
        <v>206</v>
      </c>
      <c r="B23" t="s">
        <v>207</v>
      </c>
      <c r="C23" t="s">
        <v>207</v>
      </c>
      <c r="D23" t="s">
        <v>51</v>
      </c>
      <c r="E23" t="s">
        <v>51</v>
      </c>
      <c r="F23" t="s">
        <v>51</v>
      </c>
      <c r="G23" t="s">
        <v>208</v>
      </c>
      <c r="H23" t="s">
        <v>209</v>
      </c>
      <c r="I23" t="s">
        <v>93</v>
      </c>
      <c r="J23" t="s">
        <v>43</v>
      </c>
      <c r="K23">
        <v>2</v>
      </c>
      <c r="L23">
        <v>3</v>
      </c>
      <c r="M23">
        <v>3</v>
      </c>
      <c r="N23">
        <v>3</v>
      </c>
      <c r="O23">
        <v>0</v>
      </c>
      <c r="P23">
        <v>44.444444444444443</v>
      </c>
      <c r="Q23">
        <v>33.333333333333329</v>
      </c>
      <c r="R23">
        <v>0</v>
      </c>
      <c r="S23">
        <v>100</v>
      </c>
      <c r="T23">
        <v>6.9044017447648427</v>
      </c>
      <c r="U23">
        <v>6.8359757807651178</v>
      </c>
      <c r="V23">
        <v>0</v>
      </c>
      <c r="W23">
        <v>6.8730123584826615</v>
      </c>
      <c r="X23">
        <v>6.8531747966947583</v>
      </c>
      <c r="Y23">
        <v>6.8095058453122137</v>
      </c>
      <c r="Z23">
        <f t="shared" si="0"/>
        <v>2.2651051583198907</v>
      </c>
      <c r="AA23" t="s">
        <v>55</v>
      </c>
      <c r="AB23">
        <f t="shared" si="1"/>
        <v>4.5801258418433202</v>
      </c>
      <c r="AC23">
        <f t="shared" si="2"/>
        <v>6.8452310001632108</v>
      </c>
      <c r="AD23">
        <v>0.52908076880878996</v>
      </c>
      <c r="AE23">
        <v>0.79362115321318505</v>
      </c>
      <c r="AF23">
        <f>AVERAGE(W23:Y23)-AVERAGE(T23:V23)</f>
        <v>2.2651051583198907</v>
      </c>
      <c r="AG23">
        <v>0</v>
      </c>
      <c r="AH23" t="s">
        <v>210</v>
      </c>
      <c r="AI23" t="e">
        <f t="shared" si="3"/>
        <v>#N/A</v>
      </c>
      <c r="AJ23" t="e">
        <f t="shared" si="4"/>
        <v>#N/A</v>
      </c>
      <c r="AL23" t="s">
        <v>211</v>
      </c>
      <c r="AM23" t="s">
        <v>212</v>
      </c>
    </row>
    <row r="24" spans="1:39" x14ac:dyDescent="0.25">
      <c r="A24" t="s">
        <v>213</v>
      </c>
      <c r="B24" t="s">
        <v>214</v>
      </c>
      <c r="C24" t="s">
        <v>214</v>
      </c>
      <c r="D24" t="s">
        <v>39</v>
      </c>
      <c r="E24" t="s">
        <v>39</v>
      </c>
      <c r="F24" t="s">
        <v>39</v>
      </c>
      <c r="G24" t="s">
        <v>215</v>
      </c>
      <c r="H24" t="s">
        <v>216</v>
      </c>
      <c r="I24" t="s">
        <v>217</v>
      </c>
      <c r="J24" t="s">
        <v>43</v>
      </c>
      <c r="K24">
        <v>2</v>
      </c>
      <c r="L24">
        <v>2</v>
      </c>
      <c r="M24">
        <v>2</v>
      </c>
      <c r="N24">
        <v>2</v>
      </c>
      <c r="O24">
        <v>0</v>
      </c>
      <c r="P24">
        <v>55.555555555555557</v>
      </c>
      <c r="Q24">
        <v>0</v>
      </c>
      <c r="R24">
        <v>66.666666666666657</v>
      </c>
      <c r="S24">
        <v>100</v>
      </c>
      <c r="T24">
        <v>6.8910354153153106</v>
      </c>
      <c r="U24">
        <v>6.8021714509517635</v>
      </c>
      <c r="V24">
        <v>6.7932664017413886</v>
      </c>
      <c r="W24">
        <v>0</v>
      </c>
      <c r="X24">
        <v>0</v>
      </c>
      <c r="Y24">
        <v>6.6845671087039138</v>
      </c>
      <c r="Z24">
        <f t="shared" si="0"/>
        <v>-4.6006353864348499</v>
      </c>
      <c r="AA24" t="s">
        <v>55</v>
      </c>
      <c r="AB24">
        <f t="shared" si="1"/>
        <v>6.8288244226694879</v>
      </c>
      <c r="AC24">
        <f t="shared" si="2"/>
        <v>2.2281890362346379</v>
      </c>
      <c r="AD24" t="s">
        <v>45</v>
      </c>
      <c r="AE24" t="s">
        <v>45</v>
      </c>
      <c r="AF24">
        <v>0</v>
      </c>
      <c r="AG24">
        <v>1</v>
      </c>
      <c r="AH24" t="s">
        <v>218</v>
      </c>
      <c r="AI24" t="e">
        <f t="shared" si="3"/>
        <v>#N/A</v>
      </c>
      <c r="AJ24" t="e">
        <f t="shared" si="4"/>
        <v>#N/A</v>
      </c>
      <c r="AL24" t="s">
        <v>219</v>
      </c>
      <c r="AM24" t="s">
        <v>220</v>
      </c>
    </row>
    <row r="25" spans="1:39" x14ac:dyDescent="0.25">
      <c r="A25" t="s">
        <v>221</v>
      </c>
      <c r="B25" t="s">
        <v>222</v>
      </c>
      <c r="C25" t="s">
        <v>222</v>
      </c>
      <c r="D25" t="s">
        <v>223</v>
      </c>
      <c r="E25" t="s">
        <v>223</v>
      </c>
      <c r="F25" t="s">
        <v>223</v>
      </c>
      <c r="G25" t="s">
        <v>224</v>
      </c>
      <c r="H25" t="s">
        <v>225</v>
      </c>
      <c r="I25" t="s">
        <v>226</v>
      </c>
      <c r="J25" t="s">
        <v>43</v>
      </c>
      <c r="K25">
        <v>2</v>
      </c>
      <c r="L25">
        <v>2</v>
      </c>
      <c r="M25">
        <v>2</v>
      </c>
      <c r="N25">
        <v>2</v>
      </c>
      <c r="O25">
        <v>0</v>
      </c>
      <c r="P25">
        <v>55.555555555555557</v>
      </c>
      <c r="Q25">
        <v>33.333333333333329</v>
      </c>
      <c r="R25">
        <v>33.333333333333329</v>
      </c>
      <c r="S25">
        <v>100</v>
      </c>
      <c r="T25">
        <v>6.8170163706213627</v>
      </c>
      <c r="U25">
        <v>0</v>
      </c>
      <c r="V25">
        <v>6.7847456365677807</v>
      </c>
      <c r="W25">
        <v>6.9988127547362424</v>
      </c>
      <c r="X25">
        <v>0</v>
      </c>
      <c r="Y25">
        <v>6.6918238458196511</v>
      </c>
      <c r="Z25">
        <f t="shared" si="0"/>
        <v>2.9624864455583655E-2</v>
      </c>
      <c r="AA25" t="s">
        <v>44</v>
      </c>
      <c r="AB25">
        <f t="shared" si="1"/>
        <v>4.5339206690630478</v>
      </c>
      <c r="AC25">
        <f t="shared" si="2"/>
        <v>4.5635455335186315</v>
      </c>
      <c r="AD25">
        <v>0.800502896238515</v>
      </c>
      <c r="AE25">
        <v>0.89467970756069304</v>
      </c>
      <c r="AF25">
        <f>AVERAGE(W25:Y25)-AVERAGE(T25:V25)</f>
        <v>2.9624864455583655E-2</v>
      </c>
      <c r="AG25">
        <v>0</v>
      </c>
      <c r="AH25" t="s">
        <v>227</v>
      </c>
      <c r="AI25" t="e">
        <f t="shared" si="3"/>
        <v>#N/A</v>
      </c>
      <c r="AJ25" t="str">
        <f t="shared" si="4"/>
        <v>BAG2</v>
      </c>
      <c r="AL25" t="s">
        <v>228</v>
      </c>
      <c r="AM25" t="s">
        <v>229</v>
      </c>
    </row>
    <row r="26" spans="1:39" x14ac:dyDescent="0.25">
      <c r="A26" t="s">
        <v>230</v>
      </c>
      <c r="B26" t="s">
        <v>231</v>
      </c>
      <c r="C26" t="s">
        <v>231</v>
      </c>
      <c r="D26" t="s">
        <v>232</v>
      </c>
      <c r="E26" t="s">
        <v>232</v>
      </c>
      <c r="F26" t="s">
        <v>232</v>
      </c>
      <c r="G26" t="s">
        <v>233</v>
      </c>
      <c r="H26" t="s">
        <v>234</v>
      </c>
      <c r="I26" t="s">
        <v>235</v>
      </c>
      <c r="J26" t="s">
        <v>43</v>
      </c>
      <c r="K26">
        <v>2</v>
      </c>
      <c r="L26">
        <v>7</v>
      </c>
      <c r="M26">
        <v>7</v>
      </c>
      <c r="N26">
        <v>7</v>
      </c>
      <c r="O26">
        <v>0</v>
      </c>
      <c r="P26">
        <v>66.666666666666657</v>
      </c>
      <c r="Q26">
        <v>0</v>
      </c>
      <c r="R26">
        <v>100</v>
      </c>
      <c r="S26">
        <v>100</v>
      </c>
      <c r="T26">
        <v>8.0822107166012422</v>
      </c>
      <c r="U26">
        <v>7.5671558113457209</v>
      </c>
      <c r="V26">
        <v>8.0752549005329008</v>
      </c>
      <c r="W26">
        <v>0</v>
      </c>
      <c r="X26">
        <v>0</v>
      </c>
      <c r="Y26">
        <v>0</v>
      </c>
      <c r="Z26">
        <f t="shared" si="0"/>
        <v>-7.9082071428266216</v>
      </c>
      <c r="AA26" t="s">
        <v>44</v>
      </c>
      <c r="AB26">
        <f t="shared" si="1"/>
        <v>7.9082071428266216</v>
      </c>
      <c r="AC26">
        <f t="shared" si="2"/>
        <v>0</v>
      </c>
      <c r="AD26" t="s">
        <v>45</v>
      </c>
      <c r="AE26" t="s">
        <v>45</v>
      </c>
      <c r="AF26">
        <v>0</v>
      </c>
      <c r="AG26">
        <v>1</v>
      </c>
      <c r="AH26" t="s">
        <v>236</v>
      </c>
      <c r="AI26" t="str">
        <f t="shared" si="3"/>
        <v>BASP1</v>
      </c>
      <c r="AJ26" t="e">
        <f t="shared" si="4"/>
        <v>#N/A</v>
      </c>
      <c r="AL26" t="s">
        <v>237</v>
      </c>
      <c r="AM26" t="s">
        <v>238</v>
      </c>
    </row>
    <row r="27" spans="1:39" x14ac:dyDescent="0.25">
      <c r="A27" t="s">
        <v>239</v>
      </c>
      <c r="B27" t="s">
        <v>240</v>
      </c>
      <c r="C27" t="s">
        <v>240</v>
      </c>
      <c r="D27" t="s">
        <v>241</v>
      </c>
      <c r="E27" t="s">
        <v>241</v>
      </c>
      <c r="F27" t="s">
        <v>241</v>
      </c>
      <c r="G27" t="s">
        <v>242</v>
      </c>
      <c r="H27" t="s">
        <v>243</v>
      </c>
      <c r="I27" t="s">
        <v>244</v>
      </c>
      <c r="J27" t="s">
        <v>112</v>
      </c>
      <c r="K27">
        <v>4</v>
      </c>
      <c r="L27">
        <v>2</v>
      </c>
      <c r="M27">
        <v>2</v>
      </c>
      <c r="N27">
        <v>2</v>
      </c>
      <c r="O27">
        <v>6.5385E-3</v>
      </c>
      <c r="P27">
        <v>77.777777777777786</v>
      </c>
      <c r="Q27">
        <v>33.333333333333329</v>
      </c>
      <c r="R27">
        <v>100</v>
      </c>
      <c r="S27">
        <v>100</v>
      </c>
      <c r="T27">
        <v>0</v>
      </c>
      <c r="U27">
        <v>6.4445912256429576</v>
      </c>
      <c r="V27">
        <v>6.4907869241847616</v>
      </c>
      <c r="W27">
        <v>0</v>
      </c>
      <c r="X27">
        <v>0</v>
      </c>
      <c r="Y27">
        <v>0</v>
      </c>
      <c r="Z27">
        <f t="shared" si="0"/>
        <v>-4.31179271660924</v>
      </c>
      <c r="AA27" t="s">
        <v>44</v>
      </c>
      <c r="AB27">
        <f t="shared" si="1"/>
        <v>4.31179271660924</v>
      </c>
      <c r="AC27">
        <f t="shared" si="2"/>
        <v>0</v>
      </c>
      <c r="AD27" t="s">
        <v>45</v>
      </c>
      <c r="AE27" t="s">
        <v>45</v>
      </c>
      <c r="AF27">
        <v>0</v>
      </c>
      <c r="AG27">
        <v>1</v>
      </c>
      <c r="AH27" t="s">
        <v>245</v>
      </c>
      <c r="AI27" t="str">
        <f t="shared" si="3"/>
        <v>BRE</v>
      </c>
      <c r="AJ27" t="e">
        <f t="shared" si="4"/>
        <v>#N/A</v>
      </c>
      <c r="AL27" t="s">
        <v>246</v>
      </c>
      <c r="AM27" t="s">
        <v>247</v>
      </c>
    </row>
    <row r="28" spans="1:39" x14ac:dyDescent="0.25">
      <c r="A28" t="s">
        <v>248</v>
      </c>
      <c r="B28" t="s">
        <v>249</v>
      </c>
      <c r="C28" t="s">
        <v>249</v>
      </c>
      <c r="D28" t="s">
        <v>250</v>
      </c>
      <c r="E28" t="s">
        <v>250</v>
      </c>
      <c r="F28" t="s">
        <v>250</v>
      </c>
      <c r="G28" t="s">
        <v>251</v>
      </c>
      <c r="H28" t="s">
        <v>252</v>
      </c>
      <c r="I28" t="s">
        <v>253</v>
      </c>
      <c r="J28" t="s">
        <v>43</v>
      </c>
      <c r="K28">
        <v>2</v>
      </c>
      <c r="L28">
        <v>4</v>
      </c>
      <c r="M28">
        <v>4</v>
      </c>
      <c r="N28">
        <v>4</v>
      </c>
      <c r="O28">
        <v>0</v>
      </c>
      <c r="P28">
        <v>55.555555555555557</v>
      </c>
      <c r="Q28">
        <v>0</v>
      </c>
      <c r="R28">
        <v>66.666666666666657</v>
      </c>
      <c r="S28">
        <v>100</v>
      </c>
      <c r="T28">
        <v>7.7385268817938018</v>
      </c>
      <c r="U28">
        <v>7.3405432575141942</v>
      </c>
      <c r="V28">
        <v>7.6119568510356741</v>
      </c>
      <c r="W28">
        <v>0</v>
      </c>
      <c r="X28">
        <v>0</v>
      </c>
      <c r="Y28">
        <v>7.3232108350776466</v>
      </c>
      <c r="Z28">
        <f t="shared" si="0"/>
        <v>-5.1226053850886739</v>
      </c>
      <c r="AA28" t="s">
        <v>55</v>
      </c>
      <c r="AB28">
        <f t="shared" si="1"/>
        <v>7.5636756634478894</v>
      </c>
      <c r="AC28">
        <f t="shared" si="2"/>
        <v>2.4410702783592155</v>
      </c>
      <c r="AD28" t="s">
        <v>45</v>
      </c>
      <c r="AE28" t="s">
        <v>45</v>
      </c>
      <c r="AF28">
        <v>0</v>
      </c>
      <c r="AG28">
        <v>1</v>
      </c>
      <c r="AH28" t="s">
        <v>254</v>
      </c>
      <c r="AI28" t="e">
        <f t="shared" si="3"/>
        <v>#N/A</v>
      </c>
      <c r="AJ28" t="e">
        <f t="shared" si="4"/>
        <v>#N/A</v>
      </c>
      <c r="AL28" t="s">
        <v>255</v>
      </c>
      <c r="AM28" t="s">
        <v>256</v>
      </c>
    </row>
    <row r="29" spans="1:39" x14ac:dyDescent="0.25">
      <c r="A29" t="s">
        <v>257</v>
      </c>
      <c r="B29" t="s">
        <v>258</v>
      </c>
      <c r="C29" t="s">
        <v>258</v>
      </c>
      <c r="D29" t="s">
        <v>223</v>
      </c>
      <c r="E29" t="s">
        <v>223</v>
      </c>
      <c r="F29" t="s">
        <v>223</v>
      </c>
      <c r="G29" t="s">
        <v>259</v>
      </c>
      <c r="H29" t="s">
        <v>260</v>
      </c>
      <c r="I29" t="s">
        <v>137</v>
      </c>
      <c r="J29" t="s">
        <v>43</v>
      </c>
      <c r="K29">
        <v>2</v>
      </c>
      <c r="L29">
        <v>2</v>
      </c>
      <c r="M29">
        <v>2</v>
      </c>
      <c r="N29">
        <v>2</v>
      </c>
      <c r="O29">
        <v>0</v>
      </c>
      <c r="P29">
        <v>77.777777777777786</v>
      </c>
      <c r="Q29">
        <v>33.333333333333329</v>
      </c>
      <c r="R29">
        <v>100</v>
      </c>
      <c r="S29">
        <v>100</v>
      </c>
      <c r="T29">
        <v>6.738622027917943</v>
      </c>
      <c r="U29">
        <v>0</v>
      </c>
      <c r="V29">
        <v>6.8680799001814608</v>
      </c>
      <c r="W29">
        <v>0</v>
      </c>
      <c r="X29">
        <v>0</v>
      </c>
      <c r="Y29">
        <v>0</v>
      </c>
      <c r="Z29">
        <f t="shared" si="0"/>
        <v>-4.5355673093664679</v>
      </c>
      <c r="AA29" t="s">
        <v>55</v>
      </c>
      <c r="AB29">
        <f t="shared" si="1"/>
        <v>4.5355673093664679</v>
      </c>
      <c r="AC29">
        <f t="shared" si="2"/>
        <v>0</v>
      </c>
      <c r="AD29" t="s">
        <v>45</v>
      </c>
      <c r="AE29" t="s">
        <v>45</v>
      </c>
      <c r="AF29">
        <v>0</v>
      </c>
      <c r="AG29">
        <v>1</v>
      </c>
      <c r="AH29" t="s">
        <v>261</v>
      </c>
      <c r="AI29" t="e">
        <f t="shared" si="3"/>
        <v>#N/A</v>
      </c>
      <c r="AJ29" t="e">
        <f t="shared" si="4"/>
        <v>#N/A</v>
      </c>
      <c r="AL29" t="s">
        <v>262</v>
      </c>
      <c r="AM29" t="s">
        <v>263</v>
      </c>
    </row>
    <row r="30" spans="1:39" x14ac:dyDescent="0.25">
      <c r="A30" t="s">
        <v>264</v>
      </c>
      <c r="B30" t="s">
        <v>265</v>
      </c>
      <c r="C30" t="s">
        <v>265</v>
      </c>
      <c r="D30" t="s">
        <v>266</v>
      </c>
      <c r="E30" t="s">
        <v>267</v>
      </c>
      <c r="F30" t="s">
        <v>267</v>
      </c>
      <c r="G30" t="s">
        <v>268</v>
      </c>
      <c r="H30" t="s">
        <v>269</v>
      </c>
      <c r="I30" t="s">
        <v>42</v>
      </c>
      <c r="J30" t="s">
        <v>43</v>
      </c>
      <c r="K30">
        <v>2</v>
      </c>
      <c r="L30">
        <v>4</v>
      </c>
      <c r="M30">
        <v>3</v>
      </c>
      <c r="N30">
        <v>3</v>
      </c>
      <c r="O30">
        <v>0</v>
      </c>
      <c r="P30">
        <v>77.777777777777786</v>
      </c>
      <c r="Q30">
        <v>33.333333333333329</v>
      </c>
      <c r="R30">
        <v>100</v>
      </c>
      <c r="S30">
        <v>100</v>
      </c>
      <c r="T30">
        <v>6.6972729444345598</v>
      </c>
      <c r="U30">
        <v>6.8652935297674516</v>
      </c>
      <c r="V30">
        <v>0</v>
      </c>
      <c r="W30">
        <v>0</v>
      </c>
      <c r="X30">
        <v>0</v>
      </c>
      <c r="Y30">
        <v>0</v>
      </c>
      <c r="Z30">
        <f t="shared" si="0"/>
        <v>-4.5208554914006704</v>
      </c>
      <c r="AA30" t="s">
        <v>55</v>
      </c>
      <c r="AB30">
        <f t="shared" si="1"/>
        <v>4.5208554914006704</v>
      </c>
      <c r="AC30">
        <f t="shared" si="2"/>
        <v>0</v>
      </c>
      <c r="AD30" t="s">
        <v>45</v>
      </c>
      <c r="AE30" t="s">
        <v>45</v>
      </c>
      <c r="AF30">
        <v>0</v>
      </c>
      <c r="AG30">
        <v>1</v>
      </c>
      <c r="AH30" t="s">
        <v>270</v>
      </c>
      <c r="AI30" t="e">
        <f t="shared" si="3"/>
        <v>#N/A</v>
      </c>
      <c r="AJ30" t="e">
        <f t="shared" si="4"/>
        <v>#N/A</v>
      </c>
      <c r="AL30" t="s">
        <v>271</v>
      </c>
      <c r="AM30" t="s">
        <v>272</v>
      </c>
    </row>
    <row r="31" spans="1:39" x14ac:dyDescent="0.25">
      <c r="A31" t="s">
        <v>273</v>
      </c>
      <c r="B31" t="s">
        <v>273</v>
      </c>
      <c r="C31" t="s">
        <v>273</v>
      </c>
      <c r="D31">
        <v>5</v>
      </c>
      <c r="E31">
        <v>5</v>
      </c>
      <c r="F31">
        <v>5</v>
      </c>
      <c r="G31" t="s">
        <v>274</v>
      </c>
      <c r="H31" t="s">
        <v>275</v>
      </c>
      <c r="I31" t="s">
        <v>276</v>
      </c>
      <c r="K31">
        <v>1</v>
      </c>
      <c r="L31">
        <v>5</v>
      </c>
      <c r="M31">
        <v>5</v>
      </c>
      <c r="N31">
        <v>5</v>
      </c>
      <c r="O31">
        <v>0</v>
      </c>
      <c r="P31">
        <v>66.666666666666657</v>
      </c>
      <c r="Q31">
        <v>0</v>
      </c>
      <c r="R31">
        <v>100</v>
      </c>
      <c r="S31">
        <v>100</v>
      </c>
      <c r="T31">
        <v>7.1568216355916263</v>
      </c>
      <c r="U31">
        <v>7.0806986228711288</v>
      </c>
      <c r="V31">
        <v>7.0593740590659575</v>
      </c>
      <c r="W31">
        <v>0</v>
      </c>
      <c r="X31">
        <v>0</v>
      </c>
      <c r="Y31">
        <v>0</v>
      </c>
      <c r="Z31">
        <f t="shared" si="0"/>
        <v>-7.0989647725095706</v>
      </c>
      <c r="AA31" t="s">
        <v>55</v>
      </c>
      <c r="AB31">
        <f t="shared" si="1"/>
        <v>7.0989647725095706</v>
      </c>
      <c r="AC31">
        <f t="shared" si="2"/>
        <v>0</v>
      </c>
      <c r="AD31" t="s">
        <v>45</v>
      </c>
      <c r="AE31" t="s">
        <v>45</v>
      </c>
      <c r="AF31">
        <v>0</v>
      </c>
      <c r="AG31">
        <v>1</v>
      </c>
      <c r="AH31" t="s">
        <v>277</v>
      </c>
      <c r="AI31" t="e">
        <f t="shared" si="3"/>
        <v>#N/A</v>
      </c>
      <c r="AJ31" t="e">
        <f t="shared" si="4"/>
        <v>#N/A</v>
      </c>
      <c r="AL31" t="s">
        <v>278</v>
      </c>
      <c r="AM31" t="s">
        <v>279</v>
      </c>
    </row>
    <row r="32" spans="1:39" x14ac:dyDescent="0.25">
      <c r="A32" t="s">
        <v>280</v>
      </c>
      <c r="B32" t="s">
        <v>281</v>
      </c>
      <c r="C32" t="s">
        <v>281</v>
      </c>
      <c r="D32" t="s">
        <v>223</v>
      </c>
      <c r="E32" t="s">
        <v>223</v>
      </c>
      <c r="F32" t="s">
        <v>223</v>
      </c>
      <c r="G32" t="s">
        <v>282</v>
      </c>
      <c r="H32" t="s">
        <v>283</v>
      </c>
      <c r="I32" t="s">
        <v>152</v>
      </c>
      <c r="J32" t="s">
        <v>43</v>
      </c>
      <c r="K32">
        <v>2</v>
      </c>
      <c r="L32">
        <v>2</v>
      </c>
      <c r="M32">
        <v>2</v>
      </c>
      <c r="N32">
        <v>2</v>
      </c>
      <c r="O32">
        <v>0</v>
      </c>
      <c r="P32">
        <v>77.777777777777786</v>
      </c>
      <c r="Q32">
        <v>33.333333333333329</v>
      </c>
      <c r="R32">
        <v>100</v>
      </c>
      <c r="S32">
        <v>100</v>
      </c>
      <c r="T32">
        <v>7.2283233493080159</v>
      </c>
      <c r="U32">
        <v>0</v>
      </c>
      <c r="V32">
        <v>7.1392492175716074</v>
      </c>
      <c r="W32">
        <v>0</v>
      </c>
      <c r="X32">
        <v>0</v>
      </c>
      <c r="Y32">
        <v>0</v>
      </c>
      <c r="Z32">
        <f t="shared" si="0"/>
        <v>-4.7891908556265408</v>
      </c>
      <c r="AA32" t="s">
        <v>55</v>
      </c>
      <c r="AB32">
        <f t="shared" si="1"/>
        <v>4.7891908556265408</v>
      </c>
      <c r="AC32">
        <f t="shared" si="2"/>
        <v>0</v>
      </c>
      <c r="AD32" t="s">
        <v>45</v>
      </c>
      <c r="AE32" t="s">
        <v>45</v>
      </c>
      <c r="AF32">
        <v>0</v>
      </c>
      <c r="AG32">
        <v>1</v>
      </c>
      <c r="AH32" t="s">
        <v>284</v>
      </c>
      <c r="AI32" t="e">
        <f t="shared" si="3"/>
        <v>#N/A</v>
      </c>
      <c r="AJ32" t="e">
        <f t="shared" si="4"/>
        <v>#N/A</v>
      </c>
      <c r="AL32" t="s">
        <v>285</v>
      </c>
      <c r="AM32" t="s">
        <v>286</v>
      </c>
    </row>
    <row r="33" spans="1:39" x14ac:dyDescent="0.25">
      <c r="A33" t="s">
        <v>287</v>
      </c>
      <c r="B33" t="s">
        <v>287</v>
      </c>
      <c r="C33" t="s">
        <v>287</v>
      </c>
      <c r="D33">
        <v>3</v>
      </c>
      <c r="E33">
        <v>3</v>
      </c>
      <c r="F33">
        <v>3</v>
      </c>
      <c r="G33" t="s">
        <v>288</v>
      </c>
      <c r="H33" t="s">
        <v>289</v>
      </c>
      <c r="I33" t="s">
        <v>290</v>
      </c>
      <c r="K33">
        <v>1</v>
      </c>
      <c r="L33">
        <v>3</v>
      </c>
      <c r="M33">
        <v>3</v>
      </c>
      <c r="N33">
        <v>3</v>
      </c>
      <c r="O33">
        <v>0</v>
      </c>
      <c r="P33">
        <v>55.555555555555557</v>
      </c>
      <c r="Q33">
        <v>0</v>
      </c>
      <c r="R33">
        <v>66.666666666666657</v>
      </c>
      <c r="S33">
        <v>100</v>
      </c>
      <c r="T33">
        <v>6.963509223061453</v>
      </c>
      <c r="U33">
        <v>7.0488688957399308</v>
      </c>
      <c r="V33">
        <v>6.9704166181377829</v>
      </c>
      <c r="W33">
        <v>0</v>
      </c>
      <c r="X33">
        <v>6.9498338336916783</v>
      </c>
      <c r="Y33">
        <v>0</v>
      </c>
      <c r="Z33">
        <f t="shared" si="0"/>
        <v>-4.6776536344158295</v>
      </c>
      <c r="AA33" t="s">
        <v>55</v>
      </c>
      <c r="AB33">
        <f t="shared" si="1"/>
        <v>6.9942649123130556</v>
      </c>
      <c r="AC33">
        <f t="shared" si="2"/>
        <v>2.3166112778972261</v>
      </c>
      <c r="AD33" t="s">
        <v>45</v>
      </c>
      <c r="AE33" t="s">
        <v>45</v>
      </c>
      <c r="AF33">
        <v>0</v>
      </c>
      <c r="AG33">
        <v>1</v>
      </c>
      <c r="AH33" t="s">
        <v>291</v>
      </c>
      <c r="AI33" t="e">
        <f t="shared" si="3"/>
        <v>#N/A</v>
      </c>
      <c r="AJ33" t="e">
        <f t="shared" si="4"/>
        <v>#N/A</v>
      </c>
      <c r="AL33" t="s">
        <v>292</v>
      </c>
      <c r="AM33" t="s">
        <v>293</v>
      </c>
    </row>
    <row r="34" spans="1:39" x14ac:dyDescent="0.25">
      <c r="A34" t="s">
        <v>294</v>
      </c>
      <c r="B34" t="s">
        <v>295</v>
      </c>
      <c r="C34" t="s">
        <v>295</v>
      </c>
      <c r="D34" t="s">
        <v>296</v>
      </c>
      <c r="E34" t="s">
        <v>296</v>
      </c>
      <c r="F34" t="s">
        <v>296</v>
      </c>
      <c r="G34" t="s">
        <v>297</v>
      </c>
      <c r="H34" t="s">
        <v>298</v>
      </c>
      <c r="I34" t="s">
        <v>299</v>
      </c>
      <c r="J34" t="s">
        <v>43</v>
      </c>
      <c r="K34">
        <v>2</v>
      </c>
      <c r="L34">
        <v>4</v>
      </c>
      <c r="M34">
        <v>4</v>
      </c>
      <c r="N34">
        <v>4</v>
      </c>
      <c r="O34">
        <v>0</v>
      </c>
      <c r="P34">
        <v>33.333333333333329</v>
      </c>
      <c r="Q34">
        <v>0</v>
      </c>
      <c r="R34">
        <v>0</v>
      </c>
      <c r="S34">
        <v>100</v>
      </c>
      <c r="T34">
        <v>7.0321753769613631</v>
      </c>
      <c r="U34">
        <v>7.3168296914943083</v>
      </c>
      <c r="V34">
        <v>7.1207384055429426</v>
      </c>
      <c r="W34">
        <v>7.1254812657005937</v>
      </c>
      <c r="X34">
        <v>7.0790002523038495</v>
      </c>
      <c r="Y34">
        <v>7.1733319803686495</v>
      </c>
      <c r="Z34">
        <f t="shared" si="0"/>
        <v>-3.0643325208505878E-2</v>
      </c>
      <c r="AA34" t="s">
        <v>55</v>
      </c>
      <c r="AB34">
        <f t="shared" si="1"/>
        <v>7.1565811579995371</v>
      </c>
      <c r="AC34">
        <f t="shared" si="2"/>
        <v>7.1259378327910312</v>
      </c>
      <c r="AD34">
        <v>0.74633552701308103</v>
      </c>
      <c r="AE34">
        <v>0.89467970756069304</v>
      </c>
      <c r="AF34">
        <f>AVERAGE(W34:Y34)-AVERAGE(T34:V34)</f>
        <v>-3.0643325208505878E-2</v>
      </c>
      <c r="AG34">
        <v>0</v>
      </c>
      <c r="AH34" t="s">
        <v>300</v>
      </c>
      <c r="AI34" t="e">
        <f t="shared" si="3"/>
        <v>#N/A</v>
      </c>
      <c r="AJ34" t="e">
        <f t="shared" si="4"/>
        <v>#N/A</v>
      </c>
      <c r="AL34" t="s">
        <v>301</v>
      </c>
      <c r="AM34" t="s">
        <v>302</v>
      </c>
    </row>
    <row r="35" spans="1:39" x14ac:dyDescent="0.25">
      <c r="A35" t="s">
        <v>303</v>
      </c>
      <c r="B35" t="s">
        <v>304</v>
      </c>
      <c r="C35" t="s">
        <v>304</v>
      </c>
      <c r="D35" t="s">
        <v>305</v>
      </c>
      <c r="E35" t="s">
        <v>305</v>
      </c>
      <c r="F35" t="s">
        <v>305</v>
      </c>
      <c r="G35" t="s">
        <v>306</v>
      </c>
      <c r="H35" t="s">
        <v>307</v>
      </c>
      <c r="I35" t="s">
        <v>308</v>
      </c>
      <c r="J35" t="s">
        <v>188</v>
      </c>
      <c r="K35">
        <v>3</v>
      </c>
      <c r="L35">
        <v>2</v>
      </c>
      <c r="M35">
        <v>2</v>
      </c>
      <c r="N35">
        <v>2</v>
      </c>
      <c r="O35">
        <v>0</v>
      </c>
      <c r="P35">
        <v>77.777777777777786</v>
      </c>
      <c r="Q35">
        <v>33.333333333333329</v>
      </c>
      <c r="R35">
        <v>100</v>
      </c>
      <c r="S35">
        <v>100</v>
      </c>
      <c r="T35">
        <v>0</v>
      </c>
      <c r="U35">
        <v>6.8510748052288868</v>
      </c>
      <c r="V35">
        <v>6.6034691597338391</v>
      </c>
      <c r="W35">
        <v>0</v>
      </c>
      <c r="X35">
        <v>0</v>
      </c>
      <c r="Y35">
        <v>0</v>
      </c>
      <c r="Z35">
        <f t="shared" si="0"/>
        <v>-4.4848479883209089</v>
      </c>
      <c r="AA35" t="s">
        <v>55</v>
      </c>
      <c r="AB35">
        <f t="shared" si="1"/>
        <v>4.4848479883209089</v>
      </c>
      <c r="AC35">
        <f t="shared" si="2"/>
        <v>0</v>
      </c>
      <c r="AD35" t="s">
        <v>45</v>
      </c>
      <c r="AE35" t="s">
        <v>45</v>
      </c>
      <c r="AF35">
        <v>0</v>
      </c>
      <c r="AG35">
        <v>1</v>
      </c>
      <c r="AH35" t="s">
        <v>309</v>
      </c>
      <c r="AI35" t="e">
        <f t="shared" si="3"/>
        <v>#N/A</v>
      </c>
      <c r="AJ35" t="e">
        <f t="shared" si="4"/>
        <v>#N/A</v>
      </c>
      <c r="AL35" t="s">
        <v>310</v>
      </c>
      <c r="AM35" t="s">
        <v>311</v>
      </c>
    </row>
    <row r="36" spans="1:39" x14ac:dyDescent="0.25">
      <c r="A36" t="s">
        <v>312</v>
      </c>
      <c r="B36" t="s">
        <v>313</v>
      </c>
      <c r="C36" t="s">
        <v>313</v>
      </c>
      <c r="D36" t="s">
        <v>39</v>
      </c>
      <c r="E36" t="s">
        <v>39</v>
      </c>
      <c r="F36" t="s">
        <v>39</v>
      </c>
      <c r="G36" t="s">
        <v>314</v>
      </c>
      <c r="H36" t="s">
        <v>315</v>
      </c>
      <c r="I36" t="s">
        <v>152</v>
      </c>
      <c r="J36" t="s">
        <v>43</v>
      </c>
      <c r="K36">
        <v>2</v>
      </c>
      <c r="L36">
        <v>2</v>
      </c>
      <c r="M36">
        <v>2</v>
      </c>
      <c r="N36">
        <v>2</v>
      </c>
      <c r="O36">
        <v>2.4631000000000002E-3</v>
      </c>
      <c r="P36">
        <v>77.777777777777786</v>
      </c>
      <c r="Q36">
        <v>33.333333333333329</v>
      </c>
      <c r="R36">
        <v>100</v>
      </c>
      <c r="S36">
        <v>100</v>
      </c>
      <c r="T36">
        <v>0</v>
      </c>
      <c r="U36">
        <v>6.0680002261451715</v>
      </c>
      <c r="V36">
        <v>6.1649770771108861</v>
      </c>
      <c r="W36">
        <v>0</v>
      </c>
      <c r="X36">
        <v>0</v>
      </c>
      <c r="Y36">
        <v>0</v>
      </c>
      <c r="Z36">
        <f t="shared" si="0"/>
        <v>-4.0776591010853522</v>
      </c>
      <c r="AA36" t="s">
        <v>55</v>
      </c>
      <c r="AB36">
        <f t="shared" si="1"/>
        <v>4.0776591010853522</v>
      </c>
      <c r="AC36">
        <f t="shared" si="2"/>
        <v>0</v>
      </c>
      <c r="AD36" t="s">
        <v>45</v>
      </c>
      <c r="AE36" t="s">
        <v>45</v>
      </c>
      <c r="AF36">
        <v>0</v>
      </c>
      <c r="AG36">
        <v>1</v>
      </c>
      <c r="AH36" t="s">
        <v>245</v>
      </c>
      <c r="AI36" t="e">
        <f t="shared" si="3"/>
        <v>#N/A</v>
      </c>
      <c r="AJ36" t="e">
        <f t="shared" si="4"/>
        <v>#N/A</v>
      </c>
      <c r="AL36" t="s">
        <v>316</v>
      </c>
      <c r="AM36" t="s">
        <v>317</v>
      </c>
    </row>
    <row r="37" spans="1:39" x14ac:dyDescent="0.25">
      <c r="A37" t="s">
        <v>318</v>
      </c>
      <c r="B37" t="s">
        <v>319</v>
      </c>
      <c r="C37" t="s">
        <v>319</v>
      </c>
      <c r="D37" t="s">
        <v>266</v>
      </c>
      <c r="E37" t="s">
        <v>266</v>
      </c>
      <c r="F37" t="s">
        <v>266</v>
      </c>
      <c r="G37" t="s">
        <v>320</v>
      </c>
      <c r="H37" t="s">
        <v>321</v>
      </c>
      <c r="I37" t="s">
        <v>152</v>
      </c>
      <c r="J37" t="s">
        <v>43</v>
      </c>
      <c r="K37">
        <v>2</v>
      </c>
      <c r="L37">
        <v>4</v>
      </c>
      <c r="M37">
        <v>4</v>
      </c>
      <c r="N37">
        <v>4</v>
      </c>
      <c r="O37">
        <v>0</v>
      </c>
      <c r="P37">
        <v>33.333333333333329</v>
      </c>
      <c r="Q37">
        <v>0</v>
      </c>
      <c r="R37">
        <v>0</v>
      </c>
      <c r="S37">
        <v>100</v>
      </c>
      <c r="T37">
        <v>7.244499778833843</v>
      </c>
      <c r="U37">
        <v>7.2258259914618934</v>
      </c>
      <c r="V37">
        <v>7.0694460838803126</v>
      </c>
      <c r="W37">
        <v>7.1633403056182514</v>
      </c>
      <c r="X37">
        <v>7.1086326655804761</v>
      </c>
      <c r="Y37">
        <v>7.2154524928832506</v>
      </c>
      <c r="Z37">
        <f t="shared" si="0"/>
        <v>-1.7448796698023017E-2</v>
      </c>
      <c r="AA37" t="s">
        <v>55</v>
      </c>
      <c r="AB37">
        <f t="shared" si="1"/>
        <v>7.1799239513920163</v>
      </c>
      <c r="AC37">
        <f t="shared" si="2"/>
        <v>7.1624751546939933</v>
      </c>
      <c r="AD37">
        <v>0.79706898694255401</v>
      </c>
      <c r="AE37">
        <v>0.89467970756069304</v>
      </c>
      <c r="AF37">
        <f>AVERAGE(W37:Y37)-AVERAGE(T37:V37)</f>
        <v>-1.7448796698023017E-2</v>
      </c>
      <c r="AG37">
        <v>0</v>
      </c>
      <c r="AH37" t="s">
        <v>322</v>
      </c>
      <c r="AI37" t="e">
        <f t="shared" si="3"/>
        <v>#N/A</v>
      </c>
      <c r="AJ37" t="e">
        <f t="shared" si="4"/>
        <v>#N/A</v>
      </c>
      <c r="AL37" t="s">
        <v>323</v>
      </c>
      <c r="AM37" t="s">
        <v>324</v>
      </c>
    </row>
    <row r="38" spans="1:39" x14ac:dyDescent="0.25">
      <c r="A38" t="s">
        <v>325</v>
      </c>
      <c r="B38" t="s">
        <v>325</v>
      </c>
      <c r="C38" t="s">
        <v>325</v>
      </c>
      <c r="D38">
        <v>4</v>
      </c>
      <c r="E38">
        <v>4</v>
      </c>
      <c r="F38">
        <v>4</v>
      </c>
      <c r="G38" t="s">
        <v>326</v>
      </c>
      <c r="H38" t="s">
        <v>327</v>
      </c>
      <c r="I38" t="s">
        <v>137</v>
      </c>
      <c r="K38">
        <v>1</v>
      </c>
      <c r="L38">
        <v>4</v>
      </c>
      <c r="M38">
        <v>4</v>
      </c>
      <c r="N38">
        <v>4</v>
      </c>
      <c r="O38">
        <v>0</v>
      </c>
      <c r="P38">
        <v>44.444444444444443</v>
      </c>
      <c r="Q38">
        <v>0</v>
      </c>
      <c r="R38">
        <v>33.333333333333329</v>
      </c>
      <c r="S38">
        <v>100</v>
      </c>
      <c r="T38">
        <v>7.1477999492012003</v>
      </c>
      <c r="U38">
        <v>6.966620366591048</v>
      </c>
      <c r="V38">
        <v>7.2895220642581657</v>
      </c>
      <c r="W38">
        <v>7.2259550728960145</v>
      </c>
      <c r="X38">
        <v>7.3844788628508349</v>
      </c>
      <c r="Y38">
        <v>0</v>
      </c>
      <c r="Z38">
        <f t="shared" si="0"/>
        <v>-2.2645028147678543</v>
      </c>
      <c r="AA38" t="s">
        <v>44</v>
      </c>
      <c r="AB38">
        <f t="shared" si="1"/>
        <v>7.1346474600168044</v>
      </c>
      <c r="AC38">
        <f t="shared" si="2"/>
        <v>4.8701446452489501</v>
      </c>
      <c r="AD38">
        <v>0.29370095180809702</v>
      </c>
      <c r="AE38">
        <v>0.56665617987899597</v>
      </c>
      <c r="AF38">
        <f>AVERAGE(W38:Y38)-AVERAGE(T38:V38)</f>
        <v>-2.2645028147678543</v>
      </c>
      <c r="AG38">
        <v>0</v>
      </c>
      <c r="AH38" t="s">
        <v>270</v>
      </c>
      <c r="AI38" t="str">
        <f t="shared" si="3"/>
        <v>CORO1A</v>
      </c>
      <c r="AJ38" t="e">
        <f t="shared" si="4"/>
        <v>#N/A</v>
      </c>
      <c r="AL38" t="s">
        <v>328</v>
      </c>
      <c r="AM38" t="s">
        <v>329</v>
      </c>
    </row>
    <row r="39" spans="1:39" x14ac:dyDescent="0.25">
      <c r="A39" t="s">
        <v>330</v>
      </c>
      <c r="B39" t="s">
        <v>330</v>
      </c>
      <c r="C39" t="s">
        <v>330</v>
      </c>
      <c r="D39">
        <v>2</v>
      </c>
      <c r="E39">
        <v>2</v>
      </c>
      <c r="F39">
        <v>2</v>
      </c>
      <c r="G39" t="s">
        <v>331</v>
      </c>
      <c r="H39" t="s">
        <v>332</v>
      </c>
      <c r="I39" t="s">
        <v>144</v>
      </c>
      <c r="K39">
        <v>1</v>
      </c>
      <c r="L39">
        <v>2</v>
      </c>
      <c r="M39">
        <v>2</v>
      </c>
      <c r="N39">
        <v>2</v>
      </c>
      <c r="O39">
        <v>0</v>
      </c>
      <c r="P39">
        <v>55.555555555555557</v>
      </c>
      <c r="Q39">
        <v>33.333333333333329</v>
      </c>
      <c r="R39">
        <v>33.333333333333329</v>
      </c>
      <c r="S39">
        <v>100</v>
      </c>
      <c r="T39">
        <v>6.6890512256669812</v>
      </c>
      <c r="U39">
        <v>7.0177009712241167</v>
      </c>
      <c r="V39">
        <v>0</v>
      </c>
      <c r="W39">
        <v>6.5796121307403039</v>
      </c>
      <c r="X39">
        <v>0</v>
      </c>
      <c r="Y39">
        <v>6.6287158052050055</v>
      </c>
      <c r="Z39">
        <f t="shared" si="0"/>
        <v>-0.16614142031526313</v>
      </c>
      <c r="AA39" t="s">
        <v>55</v>
      </c>
      <c r="AB39">
        <f t="shared" si="1"/>
        <v>4.5689173989636993</v>
      </c>
      <c r="AC39">
        <f t="shared" si="2"/>
        <v>4.4027759786484362</v>
      </c>
      <c r="AD39">
        <v>0.272409025116507</v>
      </c>
      <c r="AE39">
        <v>0.56665617987899597</v>
      </c>
      <c r="AF39">
        <f>AVERAGE(W39:Y39)-AVERAGE(T39:V39)</f>
        <v>-0.16614142031526313</v>
      </c>
      <c r="AG39">
        <v>0</v>
      </c>
      <c r="AH39" t="s">
        <v>270</v>
      </c>
      <c r="AI39" t="e">
        <f t="shared" si="3"/>
        <v>#N/A</v>
      </c>
      <c r="AJ39" t="e">
        <f t="shared" si="4"/>
        <v>#N/A</v>
      </c>
      <c r="AL39" t="s">
        <v>333</v>
      </c>
      <c r="AM39" t="s">
        <v>334</v>
      </c>
    </row>
    <row r="40" spans="1:39" x14ac:dyDescent="0.25">
      <c r="A40" t="s">
        <v>335</v>
      </c>
      <c r="B40" t="s">
        <v>336</v>
      </c>
      <c r="C40" t="s">
        <v>336</v>
      </c>
      <c r="D40" t="s">
        <v>337</v>
      </c>
      <c r="E40" t="s">
        <v>337</v>
      </c>
      <c r="F40" t="s">
        <v>337</v>
      </c>
      <c r="G40" t="s">
        <v>338</v>
      </c>
      <c r="H40" t="s">
        <v>339</v>
      </c>
      <c r="I40" t="s">
        <v>340</v>
      </c>
      <c r="J40" t="s">
        <v>188</v>
      </c>
      <c r="K40">
        <v>3</v>
      </c>
      <c r="L40">
        <v>2</v>
      </c>
      <c r="M40">
        <v>2</v>
      </c>
      <c r="N40">
        <v>2</v>
      </c>
      <c r="O40">
        <v>0</v>
      </c>
      <c r="P40">
        <v>33.333333333333329</v>
      </c>
      <c r="Q40">
        <v>0</v>
      </c>
      <c r="R40">
        <v>0</v>
      </c>
      <c r="S40">
        <v>100</v>
      </c>
      <c r="T40">
        <v>6.5764450155602114</v>
      </c>
      <c r="U40">
        <v>6.6918061854702637</v>
      </c>
      <c r="V40">
        <v>6.5411547258325475</v>
      </c>
      <c r="W40">
        <v>6.3538008651388633</v>
      </c>
      <c r="X40">
        <v>6.4144552263777204</v>
      </c>
      <c r="Y40">
        <v>6.8930567789450334</v>
      </c>
      <c r="Z40">
        <f t="shared" si="0"/>
        <v>-4.9364352133800971E-2</v>
      </c>
      <c r="AA40" t="s">
        <v>55</v>
      </c>
      <c r="AB40">
        <f t="shared" si="1"/>
        <v>6.6031353089543403</v>
      </c>
      <c r="AC40">
        <f t="shared" si="2"/>
        <v>6.5537709568205393</v>
      </c>
      <c r="AD40">
        <v>0.79359415860673599</v>
      </c>
      <c r="AE40">
        <v>0.89467970756069304</v>
      </c>
      <c r="AF40">
        <f>AVERAGE(W40:Y40)-AVERAGE(T40:V40)</f>
        <v>-4.9364352133800971E-2</v>
      </c>
      <c r="AG40">
        <v>0</v>
      </c>
      <c r="AH40" t="s">
        <v>341</v>
      </c>
      <c r="AI40" t="e">
        <f t="shared" si="3"/>
        <v>#N/A</v>
      </c>
      <c r="AJ40" t="e">
        <f t="shared" si="4"/>
        <v>#N/A</v>
      </c>
      <c r="AL40" t="s">
        <v>342</v>
      </c>
      <c r="AM40" t="s">
        <v>343</v>
      </c>
    </row>
    <row r="41" spans="1:39" x14ac:dyDescent="0.25">
      <c r="A41" t="s">
        <v>344</v>
      </c>
      <c r="B41" t="s">
        <v>344</v>
      </c>
      <c r="C41" t="s">
        <v>344</v>
      </c>
      <c r="D41">
        <v>2</v>
      </c>
      <c r="E41">
        <v>2</v>
      </c>
      <c r="F41">
        <v>2</v>
      </c>
      <c r="G41" t="s">
        <v>345</v>
      </c>
      <c r="H41" t="s">
        <v>346</v>
      </c>
      <c r="I41" t="s">
        <v>347</v>
      </c>
      <c r="K41">
        <v>1</v>
      </c>
      <c r="L41">
        <v>2</v>
      </c>
      <c r="M41">
        <v>2</v>
      </c>
      <c r="N41">
        <v>2</v>
      </c>
      <c r="O41">
        <v>0</v>
      </c>
      <c r="P41">
        <v>66.666666666666657</v>
      </c>
      <c r="Q41">
        <v>33.333333333333329</v>
      </c>
      <c r="R41">
        <v>66.666666666666657</v>
      </c>
      <c r="S41">
        <v>100</v>
      </c>
      <c r="T41">
        <v>0</v>
      </c>
      <c r="U41">
        <v>6.885694729629928</v>
      </c>
      <c r="V41">
        <v>6.9545319426269137</v>
      </c>
      <c r="W41">
        <v>6.6783362467321803</v>
      </c>
      <c r="X41">
        <v>0</v>
      </c>
      <c r="Y41">
        <v>0</v>
      </c>
      <c r="Z41">
        <f t="shared" si="0"/>
        <v>-2.3872968085082205</v>
      </c>
      <c r="AA41" t="s">
        <v>55</v>
      </c>
      <c r="AB41">
        <f t="shared" si="1"/>
        <v>4.6134088907522806</v>
      </c>
      <c r="AC41">
        <f t="shared" si="2"/>
        <v>2.2261120822440601</v>
      </c>
      <c r="AD41" t="s">
        <v>45</v>
      </c>
      <c r="AE41" t="s">
        <v>45</v>
      </c>
      <c r="AF41">
        <v>0</v>
      </c>
      <c r="AG41">
        <v>1</v>
      </c>
      <c r="AH41" t="s">
        <v>348</v>
      </c>
      <c r="AI41" t="e">
        <f t="shared" si="3"/>
        <v>#N/A</v>
      </c>
      <c r="AJ41" t="e">
        <f t="shared" si="4"/>
        <v>#N/A</v>
      </c>
      <c r="AL41" t="s">
        <v>349</v>
      </c>
      <c r="AM41" t="s">
        <v>350</v>
      </c>
    </row>
    <row r="42" spans="1:39" x14ac:dyDescent="0.25">
      <c r="A42" t="s">
        <v>351</v>
      </c>
      <c r="B42" t="s">
        <v>352</v>
      </c>
      <c r="C42" t="s">
        <v>353</v>
      </c>
      <c r="D42" t="s">
        <v>354</v>
      </c>
      <c r="E42" t="s">
        <v>354</v>
      </c>
      <c r="F42" t="s">
        <v>354</v>
      </c>
      <c r="G42" t="s">
        <v>355</v>
      </c>
      <c r="H42" t="s">
        <v>356</v>
      </c>
      <c r="I42" t="s">
        <v>152</v>
      </c>
      <c r="J42" t="s">
        <v>43</v>
      </c>
      <c r="K42">
        <v>3</v>
      </c>
      <c r="L42">
        <v>3</v>
      </c>
      <c r="M42">
        <v>3</v>
      </c>
      <c r="N42">
        <v>3</v>
      </c>
      <c r="O42">
        <v>0</v>
      </c>
      <c r="P42">
        <v>55.555555555555557</v>
      </c>
      <c r="Q42">
        <v>0</v>
      </c>
      <c r="R42">
        <v>66.666666666666657</v>
      </c>
      <c r="S42">
        <v>100</v>
      </c>
      <c r="T42">
        <v>7.0793983390198552</v>
      </c>
      <c r="U42">
        <v>7.0262062970831183</v>
      </c>
      <c r="V42">
        <v>6.9631075295235441</v>
      </c>
      <c r="W42">
        <v>7.0502250378836537</v>
      </c>
      <c r="X42">
        <v>0</v>
      </c>
      <c r="Y42">
        <v>0</v>
      </c>
      <c r="Z42">
        <f t="shared" si="0"/>
        <v>-4.6728290425809558</v>
      </c>
      <c r="AA42" t="s">
        <v>55</v>
      </c>
      <c r="AB42">
        <f t="shared" si="1"/>
        <v>7.0229040552088398</v>
      </c>
      <c r="AC42">
        <f t="shared" si="2"/>
        <v>2.3500750126278844</v>
      </c>
      <c r="AD42" t="s">
        <v>45</v>
      </c>
      <c r="AE42" t="s">
        <v>45</v>
      </c>
      <c r="AF42">
        <v>0</v>
      </c>
      <c r="AG42">
        <v>1</v>
      </c>
      <c r="AI42" t="e">
        <f t="shared" si="3"/>
        <v>#N/A</v>
      </c>
      <c r="AJ42" t="e">
        <f t="shared" si="4"/>
        <v>#N/A</v>
      </c>
      <c r="AL42" t="s">
        <v>357</v>
      </c>
      <c r="AM42" t="s">
        <v>358</v>
      </c>
    </row>
    <row r="43" spans="1:39" x14ac:dyDescent="0.25">
      <c r="A43" t="s">
        <v>359</v>
      </c>
      <c r="B43" t="s">
        <v>359</v>
      </c>
      <c r="C43" t="s">
        <v>359</v>
      </c>
      <c r="D43">
        <v>6</v>
      </c>
      <c r="E43">
        <v>6</v>
      </c>
      <c r="F43">
        <v>6</v>
      </c>
      <c r="G43" t="s">
        <v>360</v>
      </c>
      <c r="H43" t="s">
        <v>361</v>
      </c>
      <c r="I43" t="s">
        <v>93</v>
      </c>
      <c r="K43">
        <v>1</v>
      </c>
      <c r="L43">
        <v>6</v>
      </c>
      <c r="M43">
        <v>6</v>
      </c>
      <c r="N43">
        <v>6</v>
      </c>
      <c r="O43">
        <v>0</v>
      </c>
      <c r="P43">
        <v>66.666666666666657</v>
      </c>
      <c r="Q43">
        <v>33.333333333333329</v>
      </c>
      <c r="R43">
        <v>66.666666666666657</v>
      </c>
      <c r="S43">
        <v>100</v>
      </c>
      <c r="T43">
        <v>6.9657988569142404</v>
      </c>
      <c r="U43">
        <v>0</v>
      </c>
      <c r="V43">
        <v>6.9300061034825893</v>
      </c>
      <c r="W43">
        <v>0</v>
      </c>
      <c r="X43">
        <v>0</v>
      </c>
      <c r="Y43">
        <v>7.1028108909169152</v>
      </c>
      <c r="Z43">
        <f t="shared" si="0"/>
        <v>-2.264331356493305</v>
      </c>
      <c r="AA43" t="s">
        <v>55</v>
      </c>
      <c r="AB43">
        <f t="shared" si="1"/>
        <v>4.6319349867989432</v>
      </c>
      <c r="AC43">
        <f t="shared" si="2"/>
        <v>2.3676036303056383</v>
      </c>
      <c r="AD43" t="s">
        <v>45</v>
      </c>
      <c r="AE43" t="s">
        <v>45</v>
      </c>
      <c r="AF43">
        <v>0</v>
      </c>
      <c r="AG43">
        <v>1</v>
      </c>
      <c r="AH43" t="s">
        <v>362</v>
      </c>
      <c r="AI43" t="e">
        <f t="shared" si="3"/>
        <v>#N/A</v>
      </c>
      <c r="AJ43" t="e">
        <f t="shared" si="4"/>
        <v>#N/A</v>
      </c>
      <c r="AL43" t="s">
        <v>363</v>
      </c>
      <c r="AM43" t="s">
        <v>364</v>
      </c>
    </row>
    <row r="44" spans="1:39" x14ac:dyDescent="0.25">
      <c r="A44" t="s">
        <v>365</v>
      </c>
      <c r="B44" t="s">
        <v>366</v>
      </c>
      <c r="C44" t="s">
        <v>366</v>
      </c>
      <c r="D44" t="s">
        <v>367</v>
      </c>
      <c r="E44" t="s">
        <v>367</v>
      </c>
      <c r="F44" t="s">
        <v>367</v>
      </c>
      <c r="G44" t="s">
        <v>368</v>
      </c>
      <c r="H44" t="s">
        <v>369</v>
      </c>
      <c r="I44" t="s">
        <v>93</v>
      </c>
      <c r="J44" t="s">
        <v>43</v>
      </c>
      <c r="K44">
        <v>2</v>
      </c>
      <c r="L44">
        <v>7</v>
      </c>
      <c r="M44">
        <v>7</v>
      </c>
      <c r="N44">
        <v>7</v>
      </c>
      <c r="O44">
        <v>0</v>
      </c>
      <c r="P44">
        <v>44.444444444444443</v>
      </c>
      <c r="Q44">
        <v>0</v>
      </c>
      <c r="R44">
        <v>33.333333333333329</v>
      </c>
      <c r="S44">
        <v>100</v>
      </c>
      <c r="T44">
        <v>7.4538685055561995</v>
      </c>
      <c r="U44">
        <v>7.0062948579813851</v>
      </c>
      <c r="V44">
        <v>7.2271923065140369</v>
      </c>
      <c r="W44">
        <v>0</v>
      </c>
      <c r="X44">
        <v>6.9521334812796498</v>
      </c>
      <c r="Y44">
        <v>7.0512683188703855</v>
      </c>
      <c r="Z44">
        <f t="shared" si="0"/>
        <v>-2.5613179566338626</v>
      </c>
      <c r="AA44" t="s">
        <v>55</v>
      </c>
      <c r="AB44">
        <f t="shared" si="1"/>
        <v>7.2291185566838747</v>
      </c>
      <c r="AC44">
        <f t="shared" si="2"/>
        <v>4.6678006000500121</v>
      </c>
      <c r="AD44">
        <v>0.27526928085774499</v>
      </c>
      <c r="AE44">
        <v>0.56665617987899597</v>
      </c>
      <c r="AF44">
        <f>AVERAGE(W44:Y44)-AVERAGE(T44:V44)</f>
        <v>-2.5613179566338626</v>
      </c>
      <c r="AG44">
        <v>0</v>
      </c>
      <c r="AH44" t="s">
        <v>370</v>
      </c>
      <c r="AI44" t="e">
        <f t="shared" si="3"/>
        <v>#N/A</v>
      </c>
      <c r="AJ44" t="e">
        <f t="shared" si="4"/>
        <v>#N/A</v>
      </c>
      <c r="AL44" t="s">
        <v>371</v>
      </c>
      <c r="AM44" t="s">
        <v>372</v>
      </c>
    </row>
    <row r="45" spans="1:39" x14ac:dyDescent="0.25">
      <c r="A45" t="s">
        <v>373</v>
      </c>
      <c r="B45" t="s">
        <v>373</v>
      </c>
      <c r="C45" t="s">
        <v>373</v>
      </c>
      <c r="D45">
        <v>5</v>
      </c>
      <c r="E45">
        <v>5</v>
      </c>
      <c r="F45">
        <v>5</v>
      </c>
      <c r="G45" t="s">
        <v>374</v>
      </c>
      <c r="H45" t="s">
        <v>375</v>
      </c>
      <c r="I45" t="s">
        <v>93</v>
      </c>
      <c r="K45">
        <v>1</v>
      </c>
      <c r="L45">
        <v>5</v>
      </c>
      <c r="M45">
        <v>5</v>
      </c>
      <c r="N45">
        <v>5</v>
      </c>
      <c r="O45">
        <v>0</v>
      </c>
      <c r="P45">
        <v>44.444444444444443</v>
      </c>
      <c r="Q45">
        <v>33.333333333333329</v>
      </c>
      <c r="R45">
        <v>0</v>
      </c>
      <c r="S45">
        <v>100</v>
      </c>
      <c r="T45">
        <v>0</v>
      </c>
      <c r="U45">
        <v>7.1404451883478748</v>
      </c>
      <c r="V45">
        <v>7.0823544513309686</v>
      </c>
      <c r="W45">
        <v>7.0647573994296797</v>
      </c>
      <c r="X45">
        <v>7.0424179881432503</v>
      </c>
      <c r="Y45">
        <v>7.2242740142942576</v>
      </c>
      <c r="Z45">
        <f t="shared" si="0"/>
        <v>2.3695499207294484</v>
      </c>
      <c r="AA45" t="s">
        <v>55</v>
      </c>
      <c r="AB45">
        <f t="shared" si="1"/>
        <v>4.7409332132262811</v>
      </c>
      <c r="AC45">
        <f t="shared" si="2"/>
        <v>7.1104831339557295</v>
      </c>
      <c r="AD45">
        <v>0.991253683781538</v>
      </c>
      <c r="AE45">
        <v>0.991253683781538</v>
      </c>
      <c r="AF45">
        <f>AVERAGE(W45:Y45)-AVERAGE(T45:V45)</f>
        <v>2.3695499207294484</v>
      </c>
      <c r="AG45">
        <v>0</v>
      </c>
      <c r="AH45" t="s">
        <v>376</v>
      </c>
      <c r="AI45" t="e">
        <f t="shared" si="3"/>
        <v>#N/A</v>
      </c>
      <c r="AJ45" t="e">
        <f t="shared" si="4"/>
        <v>#N/A</v>
      </c>
      <c r="AL45" t="s">
        <v>377</v>
      </c>
      <c r="AM45" t="s">
        <v>378</v>
      </c>
    </row>
    <row r="46" spans="1:39" x14ac:dyDescent="0.25">
      <c r="A46" t="s">
        <v>379</v>
      </c>
      <c r="B46" t="s">
        <v>380</v>
      </c>
      <c r="C46" t="s">
        <v>380</v>
      </c>
      <c r="D46" t="s">
        <v>381</v>
      </c>
      <c r="E46" t="s">
        <v>381</v>
      </c>
      <c r="F46" t="s">
        <v>381</v>
      </c>
      <c r="G46" t="s">
        <v>382</v>
      </c>
      <c r="H46" t="s">
        <v>383</v>
      </c>
      <c r="I46" t="s">
        <v>384</v>
      </c>
      <c r="J46" t="s">
        <v>43</v>
      </c>
      <c r="K46">
        <v>2</v>
      </c>
      <c r="L46">
        <v>3</v>
      </c>
      <c r="M46">
        <v>3</v>
      </c>
      <c r="N46">
        <v>3</v>
      </c>
      <c r="O46">
        <v>0</v>
      </c>
      <c r="P46">
        <v>66.666666666666657</v>
      </c>
      <c r="Q46">
        <v>33.333333333333329</v>
      </c>
      <c r="R46">
        <v>66.666666666666657</v>
      </c>
      <c r="S46">
        <v>100</v>
      </c>
      <c r="T46">
        <v>7.0262880620239425</v>
      </c>
      <c r="U46">
        <v>7.0592604041217308</v>
      </c>
      <c r="V46">
        <v>0</v>
      </c>
      <c r="W46">
        <v>0</v>
      </c>
      <c r="X46">
        <v>0</v>
      </c>
      <c r="Y46">
        <v>6.9230729620608074</v>
      </c>
      <c r="Z46">
        <f t="shared" si="0"/>
        <v>-2.3874918346949556</v>
      </c>
      <c r="AA46" t="s">
        <v>55</v>
      </c>
      <c r="AB46">
        <f t="shared" si="1"/>
        <v>4.6951828220485581</v>
      </c>
      <c r="AC46">
        <f t="shared" si="2"/>
        <v>2.3076909873536025</v>
      </c>
      <c r="AD46" t="s">
        <v>45</v>
      </c>
      <c r="AE46" t="s">
        <v>45</v>
      </c>
      <c r="AF46">
        <v>0</v>
      </c>
      <c r="AG46">
        <v>1</v>
      </c>
      <c r="AH46" t="s">
        <v>385</v>
      </c>
      <c r="AI46" t="e">
        <f t="shared" si="3"/>
        <v>#N/A</v>
      </c>
      <c r="AJ46" t="e">
        <f t="shared" si="4"/>
        <v>#N/A</v>
      </c>
      <c r="AL46" t="s">
        <v>386</v>
      </c>
      <c r="AM46" t="s">
        <v>387</v>
      </c>
    </row>
    <row r="47" spans="1:39" x14ac:dyDescent="0.25">
      <c r="A47" t="s">
        <v>388</v>
      </c>
      <c r="B47" t="s">
        <v>388</v>
      </c>
      <c r="C47" t="s">
        <v>388</v>
      </c>
      <c r="D47">
        <v>5</v>
      </c>
      <c r="E47">
        <v>5</v>
      </c>
      <c r="F47">
        <v>5</v>
      </c>
      <c r="G47" t="s">
        <v>389</v>
      </c>
      <c r="H47" t="s">
        <v>390</v>
      </c>
      <c r="I47" t="s">
        <v>93</v>
      </c>
      <c r="K47">
        <v>1</v>
      </c>
      <c r="L47">
        <v>5</v>
      </c>
      <c r="M47">
        <v>5</v>
      </c>
      <c r="N47">
        <v>5</v>
      </c>
      <c r="O47">
        <v>0</v>
      </c>
      <c r="P47">
        <v>22.222222222222221</v>
      </c>
      <c r="Q47">
        <v>0</v>
      </c>
      <c r="R47">
        <v>0</v>
      </c>
      <c r="S47">
        <v>66.666666666666657</v>
      </c>
      <c r="T47">
        <v>7.4388902778168413</v>
      </c>
      <c r="U47">
        <v>7.2059618230596341</v>
      </c>
      <c r="V47">
        <v>7.0542299098633974</v>
      </c>
      <c r="W47">
        <v>7.0217679726824063</v>
      </c>
      <c r="X47">
        <v>6.9381342929594201</v>
      </c>
      <c r="Y47">
        <v>7.0180344027045285</v>
      </c>
      <c r="Z47">
        <f t="shared" si="0"/>
        <v>-0.24038178079783901</v>
      </c>
      <c r="AA47" t="s">
        <v>55</v>
      </c>
      <c r="AB47">
        <f t="shared" si="1"/>
        <v>7.2330273369132909</v>
      </c>
      <c r="AC47">
        <f t="shared" si="2"/>
        <v>6.9926455561154519</v>
      </c>
      <c r="AD47">
        <v>0.105101341914266</v>
      </c>
      <c r="AE47">
        <v>0.374423530569573</v>
      </c>
      <c r="AF47">
        <f>AVERAGE(W47:Y47)-AVERAGE(T47:V47)</f>
        <v>-0.24038178079783901</v>
      </c>
      <c r="AG47">
        <v>0</v>
      </c>
      <c r="AH47" t="s">
        <v>80</v>
      </c>
      <c r="AI47" t="e">
        <f t="shared" si="3"/>
        <v>#N/A</v>
      </c>
      <c r="AJ47" t="e">
        <f t="shared" si="4"/>
        <v>#N/A</v>
      </c>
      <c r="AL47" t="s">
        <v>391</v>
      </c>
      <c r="AM47" t="s">
        <v>392</v>
      </c>
    </row>
    <row r="48" spans="1:39" x14ac:dyDescent="0.25">
      <c r="A48" t="s">
        <v>393</v>
      </c>
      <c r="B48" t="s">
        <v>394</v>
      </c>
      <c r="C48" t="s">
        <v>394</v>
      </c>
      <c r="D48" t="s">
        <v>39</v>
      </c>
      <c r="E48" t="s">
        <v>39</v>
      </c>
      <c r="F48" t="s">
        <v>39</v>
      </c>
      <c r="G48" t="s">
        <v>395</v>
      </c>
      <c r="H48" t="s">
        <v>396</v>
      </c>
      <c r="I48" t="s">
        <v>397</v>
      </c>
      <c r="J48" t="s">
        <v>43</v>
      </c>
      <c r="K48">
        <v>2</v>
      </c>
      <c r="L48">
        <v>2</v>
      </c>
      <c r="M48">
        <v>2</v>
      </c>
      <c r="N48">
        <v>2</v>
      </c>
      <c r="O48">
        <v>0</v>
      </c>
      <c r="P48">
        <v>77.777777777777786</v>
      </c>
      <c r="Q48">
        <v>33.333333333333329</v>
      </c>
      <c r="R48">
        <v>100</v>
      </c>
      <c r="S48">
        <v>100</v>
      </c>
      <c r="T48">
        <v>7.1110271510261747</v>
      </c>
      <c r="U48">
        <v>0</v>
      </c>
      <c r="V48">
        <v>7.1059527692369802</v>
      </c>
      <c r="W48">
        <v>0</v>
      </c>
      <c r="X48">
        <v>0</v>
      </c>
      <c r="Y48">
        <v>0</v>
      </c>
      <c r="Z48">
        <f t="shared" si="0"/>
        <v>-4.7389933067543852</v>
      </c>
      <c r="AA48" t="s">
        <v>55</v>
      </c>
      <c r="AB48">
        <f t="shared" si="1"/>
        <v>4.7389933067543852</v>
      </c>
      <c r="AC48">
        <f t="shared" si="2"/>
        <v>0</v>
      </c>
      <c r="AD48" t="s">
        <v>45</v>
      </c>
      <c r="AE48" t="s">
        <v>45</v>
      </c>
      <c r="AF48">
        <v>0</v>
      </c>
      <c r="AG48">
        <v>1</v>
      </c>
      <c r="AH48" t="s">
        <v>398</v>
      </c>
      <c r="AI48" t="e">
        <f t="shared" si="3"/>
        <v>#N/A</v>
      </c>
      <c r="AJ48" t="e">
        <f t="shared" si="4"/>
        <v>#N/A</v>
      </c>
      <c r="AL48" t="s">
        <v>399</v>
      </c>
      <c r="AM48" t="s">
        <v>400</v>
      </c>
    </row>
    <row r="49" spans="1:39" x14ac:dyDescent="0.25">
      <c r="A49" t="s">
        <v>401</v>
      </c>
      <c r="B49" t="s">
        <v>402</v>
      </c>
      <c r="C49" t="s">
        <v>402</v>
      </c>
      <c r="D49" t="s">
        <v>403</v>
      </c>
      <c r="E49" t="s">
        <v>403</v>
      </c>
      <c r="F49" t="s">
        <v>403</v>
      </c>
      <c r="G49" t="s">
        <v>404</v>
      </c>
      <c r="H49" t="s">
        <v>405</v>
      </c>
      <c r="I49" t="s">
        <v>406</v>
      </c>
      <c r="J49" t="s">
        <v>112</v>
      </c>
      <c r="K49">
        <v>4</v>
      </c>
      <c r="L49">
        <v>2</v>
      </c>
      <c r="M49">
        <v>2</v>
      </c>
      <c r="N49">
        <v>2</v>
      </c>
      <c r="O49">
        <v>0</v>
      </c>
      <c r="P49">
        <v>77.777777777777786</v>
      </c>
      <c r="Q49">
        <v>33.333333333333329</v>
      </c>
      <c r="R49">
        <v>100</v>
      </c>
      <c r="S49">
        <v>100</v>
      </c>
      <c r="T49">
        <v>6.957631227661623</v>
      </c>
      <c r="U49">
        <v>7.0487136380809696</v>
      </c>
      <c r="V49">
        <v>0</v>
      </c>
      <c r="W49">
        <v>0</v>
      </c>
      <c r="X49">
        <v>0</v>
      </c>
      <c r="Y49">
        <v>0</v>
      </c>
      <c r="Z49">
        <f t="shared" si="0"/>
        <v>-4.6687816219141975</v>
      </c>
      <c r="AA49" t="s">
        <v>55</v>
      </c>
      <c r="AB49">
        <f t="shared" si="1"/>
        <v>4.6687816219141975</v>
      </c>
      <c r="AC49">
        <f t="shared" si="2"/>
        <v>0</v>
      </c>
      <c r="AD49" t="s">
        <v>45</v>
      </c>
      <c r="AE49" t="s">
        <v>45</v>
      </c>
      <c r="AF49">
        <v>0</v>
      </c>
      <c r="AG49">
        <v>1</v>
      </c>
      <c r="AH49" t="s">
        <v>407</v>
      </c>
      <c r="AI49" t="e">
        <f t="shared" si="3"/>
        <v>#N/A</v>
      </c>
      <c r="AJ49" t="e">
        <f t="shared" si="4"/>
        <v>#N/A</v>
      </c>
      <c r="AL49" t="s">
        <v>408</v>
      </c>
      <c r="AM49" t="s">
        <v>409</v>
      </c>
    </row>
    <row r="50" spans="1:39" x14ac:dyDescent="0.25">
      <c r="A50" t="s">
        <v>410</v>
      </c>
      <c r="B50" t="s">
        <v>411</v>
      </c>
      <c r="C50" t="s">
        <v>411</v>
      </c>
      <c r="D50" t="s">
        <v>412</v>
      </c>
      <c r="E50" t="s">
        <v>412</v>
      </c>
      <c r="F50" t="s">
        <v>412</v>
      </c>
      <c r="G50" t="s">
        <v>413</v>
      </c>
      <c r="H50" t="s">
        <v>414</v>
      </c>
      <c r="I50" t="s">
        <v>137</v>
      </c>
      <c r="J50" t="s">
        <v>188</v>
      </c>
      <c r="K50">
        <v>3</v>
      </c>
      <c r="L50">
        <v>9</v>
      </c>
      <c r="M50">
        <v>9</v>
      </c>
      <c r="N50">
        <v>9</v>
      </c>
      <c r="O50">
        <v>0</v>
      </c>
      <c r="P50">
        <v>44.444444444444443</v>
      </c>
      <c r="Q50">
        <v>0</v>
      </c>
      <c r="R50">
        <v>33.333333333333329</v>
      </c>
      <c r="S50">
        <v>100</v>
      </c>
      <c r="T50">
        <v>7.2621424648908777</v>
      </c>
      <c r="U50">
        <v>7.1237536687558416</v>
      </c>
      <c r="V50">
        <v>7.2919457501700657</v>
      </c>
      <c r="W50">
        <v>7.3061032087275857</v>
      </c>
      <c r="X50">
        <v>0</v>
      </c>
      <c r="Y50">
        <v>7.2314695904306809</v>
      </c>
      <c r="Z50">
        <f t="shared" si="0"/>
        <v>-2.3800896948861734</v>
      </c>
      <c r="AA50" t="s">
        <v>44</v>
      </c>
      <c r="AB50">
        <f t="shared" si="1"/>
        <v>7.2259472946055956</v>
      </c>
      <c r="AC50">
        <f t="shared" si="2"/>
        <v>4.8458575997194222</v>
      </c>
      <c r="AD50">
        <v>0.59590106879849603</v>
      </c>
      <c r="AE50">
        <v>0.84103395017481697</v>
      </c>
      <c r="AF50">
        <f>AVERAGE(W50:Y50)-AVERAGE(T50:V50)</f>
        <v>-2.3800896948861734</v>
      </c>
      <c r="AG50">
        <v>0</v>
      </c>
      <c r="AH50" t="s">
        <v>415</v>
      </c>
      <c r="AI50" t="str">
        <f t="shared" si="3"/>
        <v>ENAH</v>
      </c>
      <c r="AJ50" t="e">
        <f t="shared" si="4"/>
        <v>#N/A</v>
      </c>
      <c r="AL50" t="s">
        <v>416</v>
      </c>
      <c r="AM50" t="s">
        <v>417</v>
      </c>
    </row>
    <row r="51" spans="1:39" x14ac:dyDescent="0.25">
      <c r="A51" t="s">
        <v>418</v>
      </c>
      <c r="B51" t="s">
        <v>419</v>
      </c>
      <c r="C51" t="s">
        <v>419</v>
      </c>
      <c r="D51" t="s">
        <v>420</v>
      </c>
      <c r="E51" t="s">
        <v>420</v>
      </c>
      <c r="F51" t="s">
        <v>420</v>
      </c>
      <c r="G51" t="s">
        <v>421</v>
      </c>
      <c r="H51" t="s">
        <v>422</v>
      </c>
      <c r="I51" t="s">
        <v>187</v>
      </c>
      <c r="J51" t="s">
        <v>112</v>
      </c>
      <c r="K51">
        <v>4</v>
      </c>
      <c r="L51">
        <v>7</v>
      </c>
      <c r="M51">
        <v>7</v>
      </c>
      <c r="N51">
        <v>7</v>
      </c>
      <c r="O51">
        <v>0</v>
      </c>
      <c r="P51">
        <v>22.222222222222221</v>
      </c>
      <c r="Q51">
        <v>0</v>
      </c>
      <c r="R51">
        <v>0</v>
      </c>
      <c r="S51">
        <v>66.666666666666657</v>
      </c>
      <c r="T51">
        <v>7.4610781352168569</v>
      </c>
      <c r="U51">
        <v>7.4803519405777585</v>
      </c>
      <c r="V51">
        <v>7.398686353508193</v>
      </c>
      <c r="W51">
        <v>7.3906525472483215</v>
      </c>
      <c r="X51">
        <v>7.3974011493526106</v>
      </c>
      <c r="Y51">
        <v>7.7096260721267642</v>
      </c>
      <c r="Z51">
        <f t="shared" si="0"/>
        <v>5.2521113141628106E-2</v>
      </c>
      <c r="AA51" t="s">
        <v>55</v>
      </c>
      <c r="AB51">
        <f t="shared" si="1"/>
        <v>7.4467054764342704</v>
      </c>
      <c r="AC51">
        <f t="shared" si="2"/>
        <v>7.4992265895758985</v>
      </c>
      <c r="AD51">
        <v>0.652381676277625</v>
      </c>
      <c r="AE51">
        <v>0.84513080790510497</v>
      </c>
      <c r="AF51">
        <f>AVERAGE(W51:Y51)-AVERAGE(T51:V51)</f>
        <v>5.2521113141628106E-2</v>
      </c>
      <c r="AG51">
        <v>0</v>
      </c>
      <c r="AH51" t="s">
        <v>423</v>
      </c>
      <c r="AI51" t="str">
        <f t="shared" si="3"/>
        <v>ESR1</v>
      </c>
      <c r="AJ51" t="e">
        <f t="shared" si="4"/>
        <v>#N/A</v>
      </c>
      <c r="AL51" t="s">
        <v>424</v>
      </c>
      <c r="AM51" t="s">
        <v>425</v>
      </c>
    </row>
    <row r="52" spans="1:39" x14ac:dyDescent="0.25">
      <c r="A52" t="s">
        <v>426</v>
      </c>
      <c r="B52" t="s">
        <v>426</v>
      </c>
      <c r="C52" t="s">
        <v>426</v>
      </c>
      <c r="D52">
        <v>5</v>
      </c>
      <c r="E52">
        <v>5</v>
      </c>
      <c r="F52">
        <v>5</v>
      </c>
      <c r="G52" t="s">
        <v>427</v>
      </c>
      <c r="H52" t="s">
        <v>428</v>
      </c>
      <c r="I52" t="s">
        <v>429</v>
      </c>
      <c r="K52">
        <v>1</v>
      </c>
      <c r="L52">
        <v>5</v>
      </c>
      <c r="M52">
        <v>5</v>
      </c>
      <c r="N52">
        <v>5</v>
      </c>
      <c r="O52">
        <v>0</v>
      </c>
      <c r="P52">
        <v>66.666666666666657</v>
      </c>
      <c r="Q52">
        <v>0</v>
      </c>
      <c r="R52">
        <v>100</v>
      </c>
      <c r="S52">
        <v>100</v>
      </c>
      <c r="T52">
        <v>7.0955180423231505</v>
      </c>
      <c r="U52">
        <v>6.6048629831737085</v>
      </c>
      <c r="V52">
        <v>6.8106222668948186</v>
      </c>
      <c r="W52">
        <v>0</v>
      </c>
      <c r="X52">
        <v>0</v>
      </c>
      <c r="Y52">
        <v>0</v>
      </c>
      <c r="Z52">
        <f t="shared" si="0"/>
        <v>-6.8370010974638928</v>
      </c>
      <c r="AA52" t="s">
        <v>55</v>
      </c>
      <c r="AB52">
        <f t="shared" si="1"/>
        <v>6.8370010974638928</v>
      </c>
      <c r="AC52">
        <f t="shared" si="2"/>
        <v>0</v>
      </c>
      <c r="AD52" t="s">
        <v>45</v>
      </c>
      <c r="AE52" t="s">
        <v>45</v>
      </c>
      <c r="AF52">
        <v>0</v>
      </c>
      <c r="AG52">
        <v>1</v>
      </c>
      <c r="AH52" t="s">
        <v>430</v>
      </c>
      <c r="AI52" t="e">
        <f t="shared" si="3"/>
        <v>#N/A</v>
      </c>
      <c r="AJ52" t="e">
        <f t="shared" si="4"/>
        <v>#N/A</v>
      </c>
      <c r="AL52" t="s">
        <v>431</v>
      </c>
      <c r="AM52" t="s">
        <v>432</v>
      </c>
    </row>
    <row r="53" spans="1:39" x14ac:dyDescent="0.25">
      <c r="A53" t="s">
        <v>433</v>
      </c>
      <c r="B53" t="s">
        <v>434</v>
      </c>
      <c r="C53" t="s">
        <v>434</v>
      </c>
      <c r="D53" t="s">
        <v>435</v>
      </c>
      <c r="E53" t="s">
        <v>435</v>
      </c>
      <c r="F53" t="s">
        <v>435</v>
      </c>
      <c r="G53" t="s">
        <v>436</v>
      </c>
      <c r="H53" t="s">
        <v>437</v>
      </c>
      <c r="I53" t="s">
        <v>253</v>
      </c>
      <c r="J53" t="s">
        <v>188</v>
      </c>
      <c r="K53">
        <v>3</v>
      </c>
      <c r="L53">
        <v>2</v>
      </c>
      <c r="M53">
        <v>2</v>
      </c>
      <c r="N53">
        <v>2</v>
      </c>
      <c r="O53">
        <v>0</v>
      </c>
      <c r="P53">
        <v>77.777777777777786</v>
      </c>
      <c r="Q53">
        <v>33.333333333333329</v>
      </c>
      <c r="R53">
        <v>100</v>
      </c>
      <c r="S53">
        <v>100</v>
      </c>
      <c r="T53">
        <v>6.9500044157019474</v>
      </c>
      <c r="U53">
        <v>0</v>
      </c>
      <c r="V53">
        <v>6.8744470263607909</v>
      </c>
      <c r="W53">
        <v>0</v>
      </c>
      <c r="X53">
        <v>0</v>
      </c>
      <c r="Y53">
        <v>0</v>
      </c>
      <c r="Z53">
        <f t="shared" si="0"/>
        <v>-4.6081504806875797</v>
      </c>
      <c r="AA53" t="s">
        <v>55</v>
      </c>
      <c r="AB53">
        <f t="shared" si="1"/>
        <v>4.6081504806875797</v>
      </c>
      <c r="AC53">
        <f t="shared" si="2"/>
        <v>0</v>
      </c>
      <c r="AD53" t="s">
        <v>45</v>
      </c>
      <c r="AE53" t="s">
        <v>45</v>
      </c>
      <c r="AF53">
        <v>0</v>
      </c>
      <c r="AG53">
        <v>1</v>
      </c>
      <c r="AI53" t="e">
        <f t="shared" si="3"/>
        <v>#N/A</v>
      </c>
      <c r="AJ53" t="e">
        <f t="shared" si="4"/>
        <v>#N/A</v>
      </c>
      <c r="AL53" t="s">
        <v>438</v>
      </c>
      <c r="AM53" t="s">
        <v>439</v>
      </c>
    </row>
    <row r="54" spans="1:39" x14ac:dyDescent="0.25">
      <c r="A54" t="s">
        <v>440</v>
      </c>
      <c r="B54" t="s">
        <v>441</v>
      </c>
      <c r="C54" t="s">
        <v>441</v>
      </c>
      <c r="D54" t="s">
        <v>442</v>
      </c>
      <c r="E54" t="s">
        <v>442</v>
      </c>
      <c r="F54" t="s">
        <v>442</v>
      </c>
      <c r="G54" t="s">
        <v>443</v>
      </c>
      <c r="H54" t="s">
        <v>444</v>
      </c>
      <c r="I54" t="s">
        <v>445</v>
      </c>
      <c r="J54" t="s">
        <v>446</v>
      </c>
      <c r="K54">
        <v>8</v>
      </c>
      <c r="L54">
        <v>2</v>
      </c>
      <c r="M54">
        <v>2</v>
      </c>
      <c r="N54">
        <v>2</v>
      </c>
      <c r="O54">
        <v>0</v>
      </c>
      <c r="P54">
        <v>77.777777777777786</v>
      </c>
      <c r="Q54">
        <v>33.333333333333329</v>
      </c>
      <c r="R54">
        <v>100</v>
      </c>
      <c r="S54">
        <v>100</v>
      </c>
      <c r="T54">
        <v>6.4976068405162142</v>
      </c>
      <c r="U54">
        <v>0</v>
      </c>
      <c r="V54">
        <v>6.9820359264605845</v>
      </c>
      <c r="W54">
        <v>0</v>
      </c>
      <c r="X54">
        <v>0</v>
      </c>
      <c r="Y54">
        <v>0</v>
      </c>
      <c r="Z54">
        <f t="shared" si="0"/>
        <v>-4.4932142556589332</v>
      </c>
      <c r="AA54" t="s">
        <v>55</v>
      </c>
      <c r="AB54">
        <f t="shared" si="1"/>
        <v>4.4932142556589332</v>
      </c>
      <c r="AC54">
        <f t="shared" si="2"/>
        <v>0</v>
      </c>
      <c r="AD54" t="s">
        <v>45</v>
      </c>
      <c r="AE54" t="s">
        <v>45</v>
      </c>
      <c r="AF54">
        <v>0</v>
      </c>
      <c r="AG54">
        <v>1</v>
      </c>
      <c r="AH54" t="s">
        <v>447</v>
      </c>
      <c r="AI54" t="e">
        <f t="shared" si="3"/>
        <v>#N/A</v>
      </c>
      <c r="AJ54" t="e">
        <f t="shared" si="4"/>
        <v>#N/A</v>
      </c>
      <c r="AL54" t="s">
        <v>448</v>
      </c>
      <c r="AM54" t="s">
        <v>449</v>
      </c>
    </row>
    <row r="55" spans="1:39" x14ac:dyDescent="0.25">
      <c r="A55" t="s">
        <v>450</v>
      </c>
      <c r="B55" t="s">
        <v>450</v>
      </c>
      <c r="C55" t="s">
        <v>450</v>
      </c>
      <c r="D55">
        <v>8</v>
      </c>
      <c r="E55">
        <v>8</v>
      </c>
      <c r="F55">
        <v>8</v>
      </c>
      <c r="G55" t="s">
        <v>451</v>
      </c>
      <c r="H55" t="s">
        <v>452</v>
      </c>
      <c r="I55" t="s">
        <v>453</v>
      </c>
      <c r="K55">
        <v>1</v>
      </c>
      <c r="L55">
        <v>8</v>
      </c>
      <c r="M55">
        <v>8</v>
      </c>
      <c r="N55">
        <v>8</v>
      </c>
      <c r="O55">
        <v>0</v>
      </c>
      <c r="P55">
        <v>33.333333333333329</v>
      </c>
      <c r="Q55">
        <v>0</v>
      </c>
      <c r="R55">
        <v>0</v>
      </c>
      <c r="S55">
        <v>100</v>
      </c>
      <c r="T55">
        <v>7.5351294874350652</v>
      </c>
      <c r="U55">
        <v>7.529558673021163</v>
      </c>
      <c r="V55">
        <v>7.6565294062334983</v>
      </c>
      <c r="W55">
        <v>7.6656185094389437</v>
      </c>
      <c r="X55">
        <v>7.5200772151587838</v>
      </c>
      <c r="Y55">
        <v>7.5247724773687761</v>
      </c>
      <c r="Z55">
        <f t="shared" si="0"/>
        <v>-3.5831215744064338E-3</v>
      </c>
      <c r="AA55" t="s">
        <v>55</v>
      </c>
      <c r="AB55">
        <f t="shared" si="1"/>
        <v>7.5737391888965755</v>
      </c>
      <c r="AC55">
        <f t="shared" si="2"/>
        <v>7.5701560673221691</v>
      </c>
      <c r="AD55">
        <v>0.95751941863017698</v>
      </c>
      <c r="AE55">
        <v>0.97461797967714503</v>
      </c>
      <c r="AF55">
        <f>AVERAGE(W55:Y55)-AVERAGE(T55:V55)</f>
        <v>-3.5831215744064338E-3</v>
      </c>
      <c r="AG55">
        <v>0</v>
      </c>
      <c r="AH55" t="s">
        <v>454</v>
      </c>
      <c r="AI55" t="e">
        <f t="shared" si="3"/>
        <v>#N/A</v>
      </c>
      <c r="AJ55" t="e">
        <f t="shared" si="4"/>
        <v>#N/A</v>
      </c>
      <c r="AL55" t="s">
        <v>455</v>
      </c>
      <c r="AM55" t="s">
        <v>456</v>
      </c>
    </row>
    <row r="56" spans="1:39" x14ac:dyDescent="0.25">
      <c r="A56" t="s">
        <v>457</v>
      </c>
      <c r="B56" t="s">
        <v>457</v>
      </c>
      <c r="C56" t="s">
        <v>457</v>
      </c>
      <c r="D56">
        <v>2</v>
      </c>
      <c r="E56">
        <v>2</v>
      </c>
      <c r="F56">
        <v>2</v>
      </c>
      <c r="G56" t="s">
        <v>458</v>
      </c>
      <c r="H56" t="s">
        <v>459</v>
      </c>
      <c r="I56" t="s">
        <v>152</v>
      </c>
      <c r="K56">
        <v>1</v>
      </c>
      <c r="L56">
        <v>2</v>
      </c>
      <c r="M56">
        <v>2</v>
      </c>
      <c r="N56">
        <v>2</v>
      </c>
      <c r="O56">
        <v>0</v>
      </c>
      <c r="P56">
        <v>77.777777777777786</v>
      </c>
      <c r="Q56">
        <v>33.333333333333329</v>
      </c>
      <c r="R56">
        <v>100</v>
      </c>
      <c r="S56">
        <v>100</v>
      </c>
      <c r="T56">
        <v>6.8092903011763157</v>
      </c>
      <c r="U56">
        <v>6.310587114890355</v>
      </c>
      <c r="V56">
        <v>0</v>
      </c>
      <c r="W56">
        <v>0</v>
      </c>
      <c r="X56">
        <v>0</v>
      </c>
      <c r="Y56">
        <v>0</v>
      </c>
      <c r="Z56">
        <f t="shared" si="0"/>
        <v>-4.3732924720222242</v>
      </c>
      <c r="AA56" t="s">
        <v>55</v>
      </c>
      <c r="AB56">
        <f t="shared" si="1"/>
        <v>4.3732924720222242</v>
      </c>
      <c r="AC56">
        <f t="shared" si="2"/>
        <v>0</v>
      </c>
      <c r="AD56" t="s">
        <v>45</v>
      </c>
      <c r="AE56" t="s">
        <v>45</v>
      </c>
      <c r="AF56">
        <v>0</v>
      </c>
      <c r="AG56">
        <v>1</v>
      </c>
      <c r="AI56" t="e">
        <f t="shared" si="3"/>
        <v>#N/A</v>
      </c>
      <c r="AJ56" t="e">
        <f t="shared" si="4"/>
        <v>#N/A</v>
      </c>
      <c r="AL56" t="s">
        <v>460</v>
      </c>
      <c r="AM56" t="s">
        <v>461</v>
      </c>
    </row>
    <row r="57" spans="1:39" x14ac:dyDescent="0.25">
      <c r="A57" t="s">
        <v>462</v>
      </c>
      <c r="B57" t="s">
        <v>462</v>
      </c>
      <c r="C57" t="s">
        <v>462</v>
      </c>
      <c r="D57">
        <v>4</v>
      </c>
      <c r="E57">
        <v>4</v>
      </c>
      <c r="F57">
        <v>4</v>
      </c>
      <c r="G57" t="s">
        <v>463</v>
      </c>
      <c r="H57" t="s">
        <v>464</v>
      </c>
      <c r="I57" t="s">
        <v>152</v>
      </c>
      <c r="K57">
        <v>1</v>
      </c>
      <c r="L57">
        <v>4</v>
      </c>
      <c r="M57">
        <v>4</v>
      </c>
      <c r="N57">
        <v>4</v>
      </c>
      <c r="O57">
        <v>0</v>
      </c>
      <c r="P57">
        <v>77.777777777777786</v>
      </c>
      <c r="Q57">
        <v>33.333333333333329</v>
      </c>
      <c r="R57">
        <v>100</v>
      </c>
      <c r="S57">
        <v>100</v>
      </c>
      <c r="T57">
        <v>6.9187430855274092</v>
      </c>
      <c r="U57">
        <v>0</v>
      </c>
      <c r="V57">
        <v>7.031327657761131</v>
      </c>
      <c r="W57">
        <v>0</v>
      </c>
      <c r="X57">
        <v>0</v>
      </c>
      <c r="Y57">
        <v>0</v>
      </c>
      <c r="Z57">
        <f t="shared" si="0"/>
        <v>-4.6500235810961801</v>
      </c>
      <c r="AA57" t="s">
        <v>55</v>
      </c>
      <c r="AB57">
        <f t="shared" si="1"/>
        <v>4.6500235810961801</v>
      </c>
      <c r="AC57">
        <f t="shared" si="2"/>
        <v>0</v>
      </c>
      <c r="AD57" t="s">
        <v>45</v>
      </c>
      <c r="AE57" t="s">
        <v>45</v>
      </c>
      <c r="AF57">
        <v>0</v>
      </c>
      <c r="AG57">
        <v>1</v>
      </c>
      <c r="AI57" t="e">
        <f t="shared" si="3"/>
        <v>#N/A</v>
      </c>
      <c r="AJ57" t="e">
        <f t="shared" si="4"/>
        <v>#N/A</v>
      </c>
      <c r="AL57" t="s">
        <v>465</v>
      </c>
      <c r="AM57" t="s">
        <v>466</v>
      </c>
    </row>
    <row r="58" spans="1:39" x14ac:dyDescent="0.25">
      <c r="A58" t="s">
        <v>467</v>
      </c>
      <c r="B58" t="s">
        <v>468</v>
      </c>
      <c r="C58" t="s">
        <v>468</v>
      </c>
      <c r="D58" t="s">
        <v>223</v>
      </c>
      <c r="E58" t="s">
        <v>223</v>
      </c>
      <c r="F58" t="s">
        <v>223</v>
      </c>
      <c r="G58" t="s">
        <v>469</v>
      </c>
      <c r="H58" t="s">
        <v>470</v>
      </c>
      <c r="I58" t="s">
        <v>471</v>
      </c>
      <c r="J58" t="s">
        <v>43</v>
      </c>
      <c r="K58">
        <v>2</v>
      </c>
      <c r="L58">
        <v>2</v>
      </c>
      <c r="M58">
        <v>2</v>
      </c>
      <c r="N58">
        <v>2</v>
      </c>
      <c r="O58">
        <v>9.8262000000000002E-3</v>
      </c>
      <c r="P58">
        <v>77.777777777777786</v>
      </c>
      <c r="Q58">
        <v>33.333333333333329</v>
      </c>
      <c r="R58">
        <v>100</v>
      </c>
      <c r="S58">
        <v>100</v>
      </c>
      <c r="T58">
        <v>6.6574192072082568</v>
      </c>
      <c r="U58">
        <v>6.7120432861478543</v>
      </c>
      <c r="V58">
        <v>0</v>
      </c>
      <c r="W58">
        <v>0</v>
      </c>
      <c r="X58">
        <v>0</v>
      </c>
      <c r="Y58">
        <v>0</v>
      </c>
      <c r="Z58">
        <f t="shared" si="0"/>
        <v>-4.4564874977853703</v>
      </c>
      <c r="AA58" t="s">
        <v>55</v>
      </c>
      <c r="AB58">
        <f t="shared" si="1"/>
        <v>4.4564874977853703</v>
      </c>
      <c r="AC58">
        <f t="shared" si="2"/>
        <v>0</v>
      </c>
      <c r="AD58" t="s">
        <v>45</v>
      </c>
      <c r="AE58" t="s">
        <v>45</v>
      </c>
      <c r="AF58">
        <v>0</v>
      </c>
      <c r="AG58">
        <v>1</v>
      </c>
      <c r="AH58" t="s">
        <v>472</v>
      </c>
      <c r="AI58" t="e">
        <f t="shared" si="3"/>
        <v>#N/A</v>
      </c>
      <c r="AJ58" t="e">
        <f t="shared" si="4"/>
        <v>#N/A</v>
      </c>
      <c r="AL58" t="s">
        <v>473</v>
      </c>
      <c r="AM58" t="s">
        <v>474</v>
      </c>
    </row>
    <row r="59" spans="1:39" x14ac:dyDescent="0.25">
      <c r="A59" t="s">
        <v>475</v>
      </c>
      <c r="B59" t="s">
        <v>475</v>
      </c>
      <c r="C59" t="s">
        <v>475</v>
      </c>
      <c r="D59">
        <v>2</v>
      </c>
      <c r="E59">
        <v>2</v>
      </c>
      <c r="F59">
        <v>2</v>
      </c>
      <c r="G59" t="s">
        <v>476</v>
      </c>
      <c r="H59" t="s">
        <v>302</v>
      </c>
      <c r="I59" t="s">
        <v>477</v>
      </c>
      <c r="K59">
        <v>1</v>
      </c>
      <c r="L59">
        <v>2</v>
      </c>
      <c r="M59">
        <v>2</v>
      </c>
      <c r="N59">
        <v>2</v>
      </c>
      <c r="O59">
        <v>0</v>
      </c>
      <c r="P59">
        <v>77.777777777777786</v>
      </c>
      <c r="Q59">
        <v>33.333333333333329</v>
      </c>
      <c r="R59">
        <v>100</v>
      </c>
      <c r="S59">
        <v>100</v>
      </c>
      <c r="T59">
        <v>7.3155715346144525</v>
      </c>
      <c r="U59">
        <v>0</v>
      </c>
      <c r="V59">
        <v>7.1610683854711743</v>
      </c>
      <c r="W59">
        <v>0</v>
      </c>
      <c r="X59">
        <v>0</v>
      </c>
      <c r="Y59">
        <v>0</v>
      </c>
      <c r="Z59">
        <f t="shared" si="0"/>
        <v>-4.8255466400285423</v>
      </c>
      <c r="AA59" t="s">
        <v>55</v>
      </c>
      <c r="AB59">
        <f t="shared" si="1"/>
        <v>4.8255466400285423</v>
      </c>
      <c r="AC59">
        <f t="shared" si="2"/>
        <v>0</v>
      </c>
      <c r="AD59" t="s">
        <v>45</v>
      </c>
      <c r="AE59" t="s">
        <v>45</v>
      </c>
      <c r="AF59">
        <v>0</v>
      </c>
      <c r="AG59">
        <v>1</v>
      </c>
      <c r="AH59" t="s">
        <v>478</v>
      </c>
      <c r="AI59" t="e">
        <f t="shared" si="3"/>
        <v>#N/A</v>
      </c>
      <c r="AJ59" t="str">
        <f t="shared" si="4"/>
        <v>GLTSCR2</v>
      </c>
      <c r="AL59" t="s">
        <v>479</v>
      </c>
      <c r="AM59" t="s">
        <v>480</v>
      </c>
    </row>
    <row r="60" spans="1:39" x14ac:dyDescent="0.25">
      <c r="A60" t="s">
        <v>481</v>
      </c>
      <c r="B60" t="s">
        <v>482</v>
      </c>
      <c r="C60" t="s">
        <v>482</v>
      </c>
      <c r="D60" t="s">
        <v>381</v>
      </c>
      <c r="E60" t="s">
        <v>39</v>
      </c>
      <c r="F60" t="s">
        <v>39</v>
      </c>
      <c r="G60" t="s">
        <v>483</v>
      </c>
      <c r="H60" t="s">
        <v>484</v>
      </c>
      <c r="I60" t="s">
        <v>485</v>
      </c>
      <c r="J60" t="s">
        <v>43</v>
      </c>
      <c r="K60">
        <v>2</v>
      </c>
      <c r="L60">
        <v>3</v>
      </c>
      <c r="M60">
        <v>2</v>
      </c>
      <c r="N60">
        <v>2</v>
      </c>
      <c r="O60">
        <v>0</v>
      </c>
      <c r="P60">
        <v>44.444444444444443</v>
      </c>
      <c r="Q60">
        <v>0</v>
      </c>
      <c r="R60">
        <v>33.333333333333329</v>
      </c>
      <c r="S60">
        <v>100</v>
      </c>
      <c r="T60">
        <v>6.9384897037829827</v>
      </c>
      <c r="U60">
        <v>6.7884512070234555</v>
      </c>
      <c r="V60">
        <v>6.9111682661425098</v>
      </c>
      <c r="W60">
        <v>6.5491627194228244</v>
      </c>
      <c r="X60">
        <v>6.489142532829006</v>
      </c>
      <c r="Y60">
        <v>0</v>
      </c>
      <c r="Z60">
        <f t="shared" si="0"/>
        <v>-2.5332679748990392</v>
      </c>
      <c r="AA60" t="s">
        <v>44</v>
      </c>
      <c r="AB60">
        <f t="shared" si="1"/>
        <v>6.8793697256496493</v>
      </c>
      <c r="AC60">
        <f t="shared" si="2"/>
        <v>4.3461017507506101</v>
      </c>
      <c r="AD60">
        <v>1.0912754576455999E-2</v>
      </c>
      <c r="AE60">
        <v>0.10626598524660701</v>
      </c>
      <c r="AF60">
        <f>AVERAGE(W60:Y60)-AVERAGE(T60:V60)</f>
        <v>-2.5332679748990392</v>
      </c>
      <c r="AG60">
        <v>0</v>
      </c>
      <c r="AH60" t="s">
        <v>486</v>
      </c>
      <c r="AI60" t="str">
        <f t="shared" si="3"/>
        <v>GNB1</v>
      </c>
      <c r="AJ60" t="e">
        <f t="shared" si="4"/>
        <v>#N/A</v>
      </c>
      <c r="AL60" t="s">
        <v>487</v>
      </c>
      <c r="AM60" t="s">
        <v>488</v>
      </c>
    </row>
    <row r="61" spans="1:39" x14ac:dyDescent="0.25">
      <c r="A61" t="s">
        <v>489</v>
      </c>
      <c r="B61" t="s">
        <v>490</v>
      </c>
      <c r="C61" t="s">
        <v>490</v>
      </c>
      <c r="D61" t="s">
        <v>381</v>
      </c>
      <c r="E61" t="s">
        <v>381</v>
      </c>
      <c r="F61" t="s">
        <v>381</v>
      </c>
      <c r="G61" t="s">
        <v>491</v>
      </c>
      <c r="H61" t="s">
        <v>492</v>
      </c>
      <c r="I61" t="s">
        <v>493</v>
      </c>
      <c r="J61" t="s">
        <v>43</v>
      </c>
      <c r="K61">
        <v>2</v>
      </c>
      <c r="L61">
        <v>3</v>
      </c>
      <c r="M61">
        <v>3</v>
      </c>
      <c r="N61">
        <v>3</v>
      </c>
      <c r="O61">
        <v>0</v>
      </c>
      <c r="P61">
        <v>44.444444444444443</v>
      </c>
      <c r="Q61">
        <v>100</v>
      </c>
      <c r="R61">
        <v>33.333333333333329</v>
      </c>
      <c r="S61">
        <v>0</v>
      </c>
      <c r="T61">
        <v>0</v>
      </c>
      <c r="U61">
        <v>0</v>
      </c>
      <c r="V61">
        <v>0</v>
      </c>
      <c r="W61">
        <v>7.1667556386652373</v>
      </c>
      <c r="X61">
        <v>7.243633244506138</v>
      </c>
      <c r="Y61">
        <v>0</v>
      </c>
      <c r="Z61">
        <f t="shared" si="0"/>
        <v>4.8034629610571251</v>
      </c>
      <c r="AA61" t="s">
        <v>55</v>
      </c>
      <c r="AB61">
        <f t="shared" si="1"/>
        <v>0</v>
      </c>
      <c r="AC61">
        <f t="shared" si="2"/>
        <v>4.8034629610571251</v>
      </c>
      <c r="AD61" t="s">
        <v>45</v>
      </c>
      <c r="AE61" t="s">
        <v>45</v>
      </c>
      <c r="AF61">
        <v>0</v>
      </c>
      <c r="AG61">
        <v>2</v>
      </c>
      <c r="AH61" t="s">
        <v>494</v>
      </c>
      <c r="AI61" t="e">
        <f t="shared" si="3"/>
        <v>#N/A</v>
      </c>
      <c r="AJ61" t="e">
        <f t="shared" si="4"/>
        <v>#N/A</v>
      </c>
      <c r="AL61" t="s">
        <v>495</v>
      </c>
      <c r="AM61" t="s">
        <v>496</v>
      </c>
    </row>
    <row r="62" spans="1:39" x14ac:dyDescent="0.25">
      <c r="A62" t="s">
        <v>497</v>
      </c>
      <c r="B62" t="s">
        <v>498</v>
      </c>
      <c r="C62" t="s">
        <v>498</v>
      </c>
      <c r="D62" t="s">
        <v>499</v>
      </c>
      <c r="E62" t="s">
        <v>499</v>
      </c>
      <c r="F62" t="s">
        <v>499</v>
      </c>
      <c r="G62" t="s">
        <v>500</v>
      </c>
      <c r="H62" t="s">
        <v>501</v>
      </c>
      <c r="I62" t="s">
        <v>502</v>
      </c>
      <c r="J62" t="s">
        <v>188</v>
      </c>
      <c r="K62">
        <v>3</v>
      </c>
      <c r="L62">
        <v>3</v>
      </c>
      <c r="M62">
        <v>3</v>
      </c>
      <c r="N62">
        <v>3</v>
      </c>
      <c r="O62">
        <v>0</v>
      </c>
      <c r="P62">
        <v>33.333333333333329</v>
      </c>
      <c r="Q62">
        <v>0</v>
      </c>
      <c r="R62">
        <v>0</v>
      </c>
      <c r="S62">
        <v>100</v>
      </c>
      <c r="T62">
        <v>7.014142361545006</v>
      </c>
      <c r="U62">
        <v>6.9511723194564148</v>
      </c>
      <c r="V62">
        <v>6.6923004039951808</v>
      </c>
      <c r="W62">
        <v>6.9537596917332287</v>
      </c>
      <c r="X62">
        <v>6.8411341295638559</v>
      </c>
      <c r="Y62">
        <v>6.9279961994449373</v>
      </c>
      <c r="Z62">
        <f t="shared" si="0"/>
        <v>2.1758311915140993E-2</v>
      </c>
      <c r="AA62" t="s">
        <v>55</v>
      </c>
      <c r="AB62">
        <f t="shared" si="1"/>
        <v>6.8858716949988663</v>
      </c>
      <c r="AC62">
        <f t="shared" si="2"/>
        <v>6.9076300069140073</v>
      </c>
      <c r="AD62">
        <v>0.84480137570005098</v>
      </c>
      <c r="AE62">
        <v>0.908559970092507</v>
      </c>
      <c r="AF62">
        <f>AVERAGE(W62:Y62)-AVERAGE(T62:V62)</f>
        <v>2.1758311915140993E-2</v>
      </c>
      <c r="AG62">
        <v>0</v>
      </c>
      <c r="AH62" t="s">
        <v>503</v>
      </c>
      <c r="AI62" t="e">
        <f t="shared" si="3"/>
        <v>#N/A</v>
      </c>
      <c r="AJ62" t="e">
        <f t="shared" si="4"/>
        <v>#N/A</v>
      </c>
      <c r="AL62" t="s">
        <v>504</v>
      </c>
      <c r="AM62" t="s">
        <v>505</v>
      </c>
    </row>
    <row r="63" spans="1:39" x14ac:dyDescent="0.25">
      <c r="A63" t="s">
        <v>506</v>
      </c>
      <c r="B63" t="s">
        <v>507</v>
      </c>
      <c r="C63" t="s">
        <v>508</v>
      </c>
      <c r="D63" t="s">
        <v>354</v>
      </c>
      <c r="E63" t="s">
        <v>354</v>
      </c>
      <c r="F63" t="s">
        <v>354</v>
      </c>
      <c r="G63" t="s">
        <v>509</v>
      </c>
      <c r="H63" t="s">
        <v>510</v>
      </c>
      <c r="I63" t="s">
        <v>253</v>
      </c>
      <c r="J63" t="s">
        <v>43</v>
      </c>
      <c r="K63">
        <v>3</v>
      </c>
      <c r="L63">
        <v>3</v>
      </c>
      <c r="M63">
        <v>3</v>
      </c>
      <c r="N63">
        <v>3</v>
      </c>
      <c r="O63">
        <v>0</v>
      </c>
      <c r="P63">
        <v>44.444444444444443</v>
      </c>
      <c r="Q63">
        <v>66.666666666666657</v>
      </c>
      <c r="R63">
        <v>0</v>
      </c>
      <c r="S63">
        <v>66.666666666666657</v>
      </c>
      <c r="T63">
        <v>0</v>
      </c>
      <c r="U63">
        <v>7.0725807326489498</v>
      </c>
      <c r="V63">
        <v>0</v>
      </c>
      <c r="W63">
        <v>7.0414321646802653</v>
      </c>
      <c r="X63">
        <v>7.1529606743042491</v>
      </c>
      <c r="Y63">
        <v>6.8783034444518689</v>
      </c>
      <c r="Z63">
        <f t="shared" si="0"/>
        <v>4.6667051835958109</v>
      </c>
      <c r="AA63" t="s">
        <v>55</v>
      </c>
      <c r="AB63">
        <f t="shared" si="1"/>
        <v>2.3575269108829833</v>
      </c>
      <c r="AC63">
        <f t="shared" si="2"/>
        <v>7.0242320944787942</v>
      </c>
      <c r="AD63" t="s">
        <v>45</v>
      </c>
      <c r="AE63" t="s">
        <v>45</v>
      </c>
      <c r="AF63">
        <v>0</v>
      </c>
      <c r="AG63">
        <v>2</v>
      </c>
      <c r="AI63" t="e">
        <f t="shared" si="3"/>
        <v>#N/A</v>
      </c>
      <c r="AJ63" t="e">
        <f t="shared" si="4"/>
        <v>#N/A</v>
      </c>
      <c r="AL63" t="s">
        <v>511</v>
      </c>
      <c r="AM63" t="s">
        <v>512</v>
      </c>
    </row>
    <row r="64" spans="1:39" x14ac:dyDescent="0.25">
      <c r="A64" t="s">
        <v>513</v>
      </c>
      <c r="B64" t="s">
        <v>514</v>
      </c>
      <c r="C64" t="s">
        <v>515</v>
      </c>
      <c r="D64" t="s">
        <v>516</v>
      </c>
      <c r="E64" t="s">
        <v>516</v>
      </c>
      <c r="F64" t="s">
        <v>516</v>
      </c>
      <c r="G64" t="s">
        <v>517</v>
      </c>
      <c r="H64" t="s">
        <v>518</v>
      </c>
      <c r="I64" t="s">
        <v>519</v>
      </c>
      <c r="J64" t="s">
        <v>43</v>
      </c>
      <c r="K64">
        <v>3</v>
      </c>
      <c r="L64">
        <v>4</v>
      </c>
      <c r="M64">
        <v>4</v>
      </c>
      <c r="N64">
        <v>4</v>
      </c>
      <c r="O64">
        <v>0</v>
      </c>
      <c r="P64">
        <v>44.444444444444443</v>
      </c>
      <c r="Q64">
        <v>100</v>
      </c>
      <c r="R64">
        <v>0</v>
      </c>
      <c r="S64">
        <v>33.333333333333329</v>
      </c>
      <c r="T64">
        <v>0</v>
      </c>
      <c r="U64">
        <v>0</v>
      </c>
      <c r="V64">
        <v>0</v>
      </c>
      <c r="W64">
        <v>7.748273326473508</v>
      </c>
      <c r="X64">
        <v>7.6988396964442867</v>
      </c>
      <c r="Y64">
        <v>7.3763761863159623</v>
      </c>
      <c r="Z64">
        <f t="shared" si="0"/>
        <v>7.6078297364112517</v>
      </c>
      <c r="AA64" t="s">
        <v>55</v>
      </c>
      <c r="AB64">
        <f t="shared" si="1"/>
        <v>0</v>
      </c>
      <c r="AC64">
        <f t="shared" si="2"/>
        <v>7.6078297364112517</v>
      </c>
      <c r="AD64" t="s">
        <v>45</v>
      </c>
      <c r="AE64" t="s">
        <v>45</v>
      </c>
      <c r="AF64">
        <v>0</v>
      </c>
      <c r="AG64">
        <v>2</v>
      </c>
      <c r="AH64" t="s">
        <v>520</v>
      </c>
      <c r="AI64" t="e">
        <f t="shared" si="3"/>
        <v>#N/A</v>
      </c>
      <c r="AJ64" t="e">
        <f t="shared" si="4"/>
        <v>#N/A</v>
      </c>
      <c r="AL64" t="s">
        <v>521</v>
      </c>
      <c r="AM64" t="s">
        <v>522</v>
      </c>
    </row>
    <row r="65" spans="1:39" x14ac:dyDescent="0.25">
      <c r="A65" t="s">
        <v>523</v>
      </c>
      <c r="B65" t="s">
        <v>524</v>
      </c>
      <c r="C65" t="s">
        <v>524</v>
      </c>
      <c r="D65" t="s">
        <v>266</v>
      </c>
      <c r="E65" t="s">
        <v>266</v>
      </c>
      <c r="F65" t="s">
        <v>266</v>
      </c>
      <c r="G65" t="s">
        <v>525</v>
      </c>
      <c r="H65" t="s">
        <v>526</v>
      </c>
      <c r="I65" t="s">
        <v>527</v>
      </c>
      <c r="J65" t="s">
        <v>43</v>
      </c>
      <c r="K65">
        <v>2</v>
      </c>
      <c r="L65">
        <v>4</v>
      </c>
      <c r="M65">
        <v>4</v>
      </c>
      <c r="N65">
        <v>4</v>
      </c>
      <c r="O65">
        <v>0</v>
      </c>
      <c r="P65">
        <v>44.444444444444443</v>
      </c>
      <c r="Q65">
        <v>33.333333333333329</v>
      </c>
      <c r="R65">
        <v>0</v>
      </c>
      <c r="S65">
        <v>100</v>
      </c>
      <c r="T65">
        <v>7.0495281222777182</v>
      </c>
      <c r="U65">
        <v>0</v>
      </c>
      <c r="V65">
        <v>7.0201954897531946</v>
      </c>
      <c r="W65">
        <v>7.1447609607760736</v>
      </c>
      <c r="X65">
        <v>7.0845762779343309</v>
      </c>
      <c r="Y65">
        <v>6.9108324322673855</v>
      </c>
      <c r="Z65">
        <f t="shared" si="0"/>
        <v>2.3568153529822924</v>
      </c>
      <c r="AA65" t="s">
        <v>55</v>
      </c>
      <c r="AB65">
        <f t="shared" si="1"/>
        <v>4.6899078706769712</v>
      </c>
      <c r="AC65">
        <f t="shared" si="2"/>
        <v>7.0467232236592636</v>
      </c>
      <c r="AD65">
        <v>0.90474655990378205</v>
      </c>
      <c r="AE65">
        <v>0.95501025767621395</v>
      </c>
      <c r="AF65">
        <f>AVERAGE(W65:Y65)-AVERAGE(T65:V65)</f>
        <v>2.3568153529822924</v>
      </c>
      <c r="AG65">
        <v>0</v>
      </c>
      <c r="AH65" t="s">
        <v>528</v>
      </c>
      <c r="AI65" t="e">
        <f t="shared" si="3"/>
        <v>#N/A</v>
      </c>
      <c r="AJ65" t="e">
        <f t="shared" si="4"/>
        <v>#N/A</v>
      </c>
      <c r="AL65" t="s">
        <v>529</v>
      </c>
      <c r="AM65" t="s">
        <v>530</v>
      </c>
    </row>
    <row r="66" spans="1:39" x14ac:dyDescent="0.25">
      <c r="A66" t="s">
        <v>531</v>
      </c>
      <c r="B66" t="s">
        <v>531</v>
      </c>
      <c r="C66" t="s">
        <v>531</v>
      </c>
      <c r="D66">
        <v>2</v>
      </c>
      <c r="E66">
        <v>2</v>
      </c>
      <c r="F66">
        <v>2</v>
      </c>
      <c r="G66" t="s">
        <v>532</v>
      </c>
      <c r="H66" t="s">
        <v>533</v>
      </c>
      <c r="I66" t="s">
        <v>152</v>
      </c>
      <c r="K66">
        <v>1</v>
      </c>
      <c r="L66">
        <v>2</v>
      </c>
      <c r="M66">
        <v>2</v>
      </c>
      <c r="N66">
        <v>2</v>
      </c>
      <c r="O66">
        <v>0</v>
      </c>
      <c r="P66">
        <v>77.777777777777786</v>
      </c>
      <c r="Q66">
        <v>33.333333333333329</v>
      </c>
      <c r="R66">
        <v>100</v>
      </c>
      <c r="S66">
        <v>100</v>
      </c>
      <c r="T66">
        <v>7.0967362604624684</v>
      </c>
      <c r="U66">
        <v>0</v>
      </c>
      <c r="V66">
        <v>6.6001775940690104</v>
      </c>
      <c r="W66">
        <v>0</v>
      </c>
      <c r="X66">
        <v>0</v>
      </c>
      <c r="Y66">
        <v>0</v>
      </c>
      <c r="Z66">
        <f t="shared" ref="Z66:Z129" si="5">AC66-AB66</f>
        <v>-4.5656379515104932</v>
      </c>
      <c r="AA66" t="s">
        <v>55</v>
      </c>
      <c r="AB66">
        <f t="shared" ref="AB66:AB129" si="6">AVERAGE(T66:V66)</f>
        <v>4.5656379515104932</v>
      </c>
      <c r="AC66">
        <f t="shared" ref="AC66:AC129" si="7">AVERAGE(W66:Y66)</f>
        <v>0</v>
      </c>
      <c r="AD66" t="s">
        <v>45</v>
      </c>
      <c r="AE66" t="s">
        <v>45</v>
      </c>
      <c r="AF66">
        <v>0</v>
      </c>
      <c r="AG66">
        <v>1</v>
      </c>
      <c r="AH66" t="s">
        <v>291</v>
      </c>
      <c r="AI66" t="e">
        <f t="shared" ref="AI66:AI129" si="8">VLOOKUP(H66,$AL$2:$AL$1764,1,0)</f>
        <v>#N/A</v>
      </c>
      <c r="AJ66" t="e">
        <f t="shared" ref="AJ66:AJ129" si="9">VLOOKUP(H66,$AM$2:$AM$1171,1,0)</f>
        <v>#N/A</v>
      </c>
      <c r="AL66" t="s">
        <v>534</v>
      </c>
      <c r="AM66" t="s">
        <v>535</v>
      </c>
    </row>
    <row r="67" spans="1:39" x14ac:dyDescent="0.25">
      <c r="A67" t="s">
        <v>536</v>
      </c>
      <c r="B67" t="s">
        <v>536</v>
      </c>
      <c r="C67" t="s">
        <v>536</v>
      </c>
      <c r="D67">
        <v>3</v>
      </c>
      <c r="E67">
        <v>3</v>
      </c>
      <c r="F67">
        <v>3</v>
      </c>
      <c r="G67" t="s">
        <v>537</v>
      </c>
      <c r="H67" t="s">
        <v>538</v>
      </c>
      <c r="I67" t="s">
        <v>152</v>
      </c>
      <c r="K67">
        <v>1</v>
      </c>
      <c r="L67">
        <v>3</v>
      </c>
      <c r="M67">
        <v>3</v>
      </c>
      <c r="N67">
        <v>3</v>
      </c>
      <c r="O67">
        <v>0</v>
      </c>
      <c r="P67">
        <v>66.666666666666657</v>
      </c>
      <c r="Q67">
        <v>0</v>
      </c>
      <c r="R67">
        <v>100</v>
      </c>
      <c r="S67">
        <v>100</v>
      </c>
      <c r="T67">
        <v>6.545418459751116</v>
      </c>
      <c r="U67">
        <v>6.6645855700125818</v>
      </c>
      <c r="V67">
        <v>6.5122707124931249</v>
      </c>
      <c r="W67">
        <v>0</v>
      </c>
      <c r="X67">
        <v>0</v>
      </c>
      <c r="Y67">
        <v>0</v>
      </c>
      <c r="Z67">
        <f t="shared" si="5"/>
        <v>-6.574091580752274</v>
      </c>
      <c r="AA67" t="s">
        <v>55</v>
      </c>
      <c r="AB67">
        <f t="shared" si="6"/>
        <v>6.574091580752274</v>
      </c>
      <c r="AC67">
        <f t="shared" si="7"/>
        <v>0</v>
      </c>
      <c r="AD67" t="s">
        <v>45</v>
      </c>
      <c r="AE67" t="s">
        <v>45</v>
      </c>
      <c r="AF67">
        <v>0</v>
      </c>
      <c r="AG67">
        <v>1</v>
      </c>
      <c r="AH67" t="s">
        <v>291</v>
      </c>
      <c r="AI67" t="e">
        <f t="shared" si="8"/>
        <v>#N/A</v>
      </c>
      <c r="AJ67" t="e">
        <f t="shared" si="9"/>
        <v>#N/A</v>
      </c>
      <c r="AL67" t="s">
        <v>539</v>
      </c>
      <c r="AM67" t="s">
        <v>540</v>
      </c>
    </row>
    <row r="68" spans="1:39" x14ac:dyDescent="0.25">
      <c r="A68" t="s">
        <v>541</v>
      </c>
      <c r="B68" t="s">
        <v>542</v>
      </c>
      <c r="C68" t="s">
        <v>543</v>
      </c>
      <c r="D68" t="s">
        <v>544</v>
      </c>
      <c r="E68" t="s">
        <v>544</v>
      </c>
      <c r="F68" t="s">
        <v>544</v>
      </c>
      <c r="G68" t="s">
        <v>545</v>
      </c>
      <c r="H68" t="s">
        <v>546</v>
      </c>
      <c r="I68" t="s">
        <v>93</v>
      </c>
      <c r="J68" t="s">
        <v>547</v>
      </c>
      <c r="K68">
        <v>9</v>
      </c>
      <c r="L68">
        <v>8</v>
      </c>
      <c r="M68">
        <v>8</v>
      </c>
      <c r="N68">
        <v>8</v>
      </c>
      <c r="O68">
        <v>0</v>
      </c>
      <c r="P68">
        <v>33.333333333333329</v>
      </c>
      <c r="Q68">
        <v>0</v>
      </c>
      <c r="R68">
        <v>33.333333333333329</v>
      </c>
      <c r="S68">
        <v>66.666666666666657</v>
      </c>
      <c r="T68">
        <v>7.132163596050864</v>
      </c>
      <c r="U68">
        <v>6.9448033394333448</v>
      </c>
      <c r="V68">
        <v>7.1868998565678872</v>
      </c>
      <c r="W68">
        <v>7.187182177634778</v>
      </c>
      <c r="X68">
        <v>7.2296050598413757</v>
      </c>
      <c r="Y68">
        <v>0</v>
      </c>
      <c r="Z68">
        <f t="shared" si="5"/>
        <v>-2.2823598515253138</v>
      </c>
      <c r="AA68" t="s">
        <v>55</v>
      </c>
      <c r="AB68">
        <f t="shared" si="6"/>
        <v>7.0879555973506987</v>
      </c>
      <c r="AC68">
        <f t="shared" si="7"/>
        <v>4.8055957458253848</v>
      </c>
      <c r="AD68">
        <v>0.29824009467315599</v>
      </c>
      <c r="AE68">
        <v>0.56665617987899597</v>
      </c>
      <c r="AF68">
        <f>AVERAGE(W68:Y68)-AVERAGE(T68:V68)</f>
        <v>-2.2823598515253138</v>
      </c>
      <c r="AG68">
        <v>0</v>
      </c>
      <c r="AH68" t="s">
        <v>548</v>
      </c>
      <c r="AI68" t="e">
        <f t="shared" si="8"/>
        <v>#N/A</v>
      </c>
      <c r="AJ68" t="e">
        <f t="shared" si="9"/>
        <v>#N/A</v>
      </c>
      <c r="AL68" t="s">
        <v>549</v>
      </c>
      <c r="AM68" t="s">
        <v>550</v>
      </c>
    </row>
    <row r="69" spans="1:39" x14ac:dyDescent="0.25">
      <c r="A69" t="s">
        <v>551</v>
      </c>
      <c r="B69" t="s">
        <v>551</v>
      </c>
      <c r="C69" t="s">
        <v>551</v>
      </c>
      <c r="D69">
        <v>15</v>
      </c>
      <c r="E69">
        <v>3</v>
      </c>
      <c r="F69">
        <v>3</v>
      </c>
      <c r="G69" t="s">
        <v>552</v>
      </c>
      <c r="H69" t="s">
        <v>553</v>
      </c>
      <c r="I69" t="s">
        <v>554</v>
      </c>
      <c r="K69">
        <v>1</v>
      </c>
      <c r="L69">
        <v>15</v>
      </c>
      <c r="M69">
        <v>3</v>
      </c>
      <c r="N69">
        <v>3</v>
      </c>
      <c r="O69">
        <v>0</v>
      </c>
      <c r="P69">
        <v>0</v>
      </c>
      <c r="Q69">
        <v>0</v>
      </c>
      <c r="R69">
        <v>0</v>
      </c>
      <c r="S69">
        <v>0</v>
      </c>
      <c r="T69">
        <v>8.1438575755939571</v>
      </c>
      <c r="U69">
        <v>8.3088844144220158</v>
      </c>
      <c r="V69">
        <v>8.0033312585613263</v>
      </c>
      <c r="W69">
        <v>8.0770043267933502</v>
      </c>
      <c r="X69">
        <v>7.9563173333633737</v>
      </c>
      <c r="Y69">
        <v>7.9765058751205835</v>
      </c>
      <c r="Z69">
        <f t="shared" si="5"/>
        <v>-0.14874857109999695</v>
      </c>
      <c r="AA69" t="s">
        <v>44</v>
      </c>
      <c r="AB69">
        <f t="shared" si="6"/>
        <v>8.1520244161924325</v>
      </c>
      <c r="AC69">
        <f t="shared" si="7"/>
        <v>8.0032758450924355</v>
      </c>
      <c r="AD69">
        <v>0.195688331859737</v>
      </c>
      <c r="AE69">
        <v>0.55771174580025096</v>
      </c>
      <c r="AF69">
        <f>AVERAGE(W69:Y69)-AVERAGE(T69:V69)</f>
        <v>-0.14874857109999695</v>
      </c>
      <c r="AG69">
        <v>0</v>
      </c>
      <c r="AH69" t="s">
        <v>555</v>
      </c>
      <c r="AI69" t="str">
        <f t="shared" si="8"/>
        <v>HIST1H1C</v>
      </c>
      <c r="AJ69" t="e">
        <f t="shared" si="9"/>
        <v>#N/A</v>
      </c>
      <c r="AL69" t="s">
        <v>556</v>
      </c>
      <c r="AM69" t="s">
        <v>557</v>
      </c>
    </row>
    <row r="70" spans="1:39" x14ac:dyDescent="0.25">
      <c r="A70" t="s">
        <v>558</v>
      </c>
      <c r="B70" t="s">
        <v>558</v>
      </c>
      <c r="C70" t="s">
        <v>558</v>
      </c>
      <c r="D70">
        <v>9</v>
      </c>
      <c r="E70">
        <v>2</v>
      </c>
      <c r="F70">
        <v>2</v>
      </c>
      <c r="G70" t="s">
        <v>559</v>
      </c>
      <c r="H70" t="s">
        <v>560</v>
      </c>
      <c r="I70" t="s">
        <v>93</v>
      </c>
      <c r="K70">
        <v>1</v>
      </c>
      <c r="L70">
        <v>9</v>
      </c>
      <c r="M70">
        <v>2</v>
      </c>
      <c r="N70">
        <v>2</v>
      </c>
      <c r="O70">
        <v>0</v>
      </c>
      <c r="P70">
        <v>77.777777777777786</v>
      </c>
      <c r="Q70">
        <v>33.333333333333329</v>
      </c>
      <c r="R70">
        <v>100</v>
      </c>
      <c r="S70">
        <v>100</v>
      </c>
      <c r="T70">
        <v>7.0854332974169898</v>
      </c>
      <c r="U70">
        <v>7.061678615245337</v>
      </c>
      <c r="V70">
        <v>0</v>
      </c>
      <c r="W70">
        <v>0</v>
      </c>
      <c r="X70">
        <v>0</v>
      </c>
      <c r="Y70">
        <v>0</v>
      </c>
      <c r="Z70">
        <f t="shared" si="5"/>
        <v>-4.715703970887442</v>
      </c>
      <c r="AA70" t="s">
        <v>55</v>
      </c>
      <c r="AB70">
        <f t="shared" si="6"/>
        <v>4.715703970887442</v>
      </c>
      <c r="AC70">
        <f t="shared" si="7"/>
        <v>0</v>
      </c>
      <c r="AD70" t="s">
        <v>45</v>
      </c>
      <c r="AE70" t="s">
        <v>45</v>
      </c>
      <c r="AF70">
        <v>0</v>
      </c>
      <c r="AG70">
        <v>1</v>
      </c>
      <c r="AH70" t="s">
        <v>227</v>
      </c>
      <c r="AI70" t="e">
        <f t="shared" si="8"/>
        <v>#N/A</v>
      </c>
      <c r="AJ70" t="e">
        <f t="shared" si="9"/>
        <v>#N/A</v>
      </c>
      <c r="AL70" t="s">
        <v>561</v>
      </c>
      <c r="AM70" t="s">
        <v>562</v>
      </c>
    </row>
    <row r="71" spans="1:39" x14ac:dyDescent="0.25">
      <c r="A71" t="s">
        <v>563</v>
      </c>
      <c r="B71" t="s">
        <v>563</v>
      </c>
      <c r="C71" t="s">
        <v>563</v>
      </c>
      <c r="D71">
        <v>2</v>
      </c>
      <c r="E71">
        <v>2</v>
      </c>
      <c r="F71">
        <v>2</v>
      </c>
      <c r="G71" t="s">
        <v>564</v>
      </c>
      <c r="H71" t="s">
        <v>565</v>
      </c>
      <c r="I71" t="s">
        <v>527</v>
      </c>
      <c r="K71">
        <v>1</v>
      </c>
      <c r="L71">
        <v>2</v>
      </c>
      <c r="M71">
        <v>2</v>
      </c>
      <c r="N71">
        <v>2</v>
      </c>
      <c r="O71">
        <v>0</v>
      </c>
      <c r="P71">
        <v>66.666666666666657</v>
      </c>
      <c r="Q71">
        <v>0</v>
      </c>
      <c r="R71">
        <v>100</v>
      </c>
      <c r="S71">
        <v>100</v>
      </c>
      <c r="T71">
        <v>6.5650682216571017</v>
      </c>
      <c r="U71">
        <v>6.7609574820284903</v>
      </c>
      <c r="V71">
        <v>6.7044851208092586</v>
      </c>
      <c r="W71">
        <v>0</v>
      </c>
      <c r="X71">
        <v>0</v>
      </c>
      <c r="Y71">
        <v>0</v>
      </c>
      <c r="Z71">
        <f t="shared" si="5"/>
        <v>-6.6768369414982836</v>
      </c>
      <c r="AA71" t="s">
        <v>55</v>
      </c>
      <c r="AB71">
        <f t="shared" si="6"/>
        <v>6.6768369414982836</v>
      </c>
      <c r="AC71">
        <f t="shared" si="7"/>
        <v>0</v>
      </c>
      <c r="AD71" t="s">
        <v>45</v>
      </c>
      <c r="AE71" t="s">
        <v>45</v>
      </c>
      <c r="AF71">
        <v>0</v>
      </c>
      <c r="AG71">
        <v>1</v>
      </c>
      <c r="AH71" t="s">
        <v>566</v>
      </c>
      <c r="AI71" t="e">
        <f t="shared" si="8"/>
        <v>#N/A</v>
      </c>
      <c r="AJ71" t="e">
        <f t="shared" si="9"/>
        <v>#N/A</v>
      </c>
      <c r="AL71" t="s">
        <v>567</v>
      </c>
      <c r="AM71" t="s">
        <v>568</v>
      </c>
    </row>
    <row r="72" spans="1:39" x14ac:dyDescent="0.25">
      <c r="A72" t="s">
        <v>569</v>
      </c>
      <c r="B72" t="s">
        <v>570</v>
      </c>
      <c r="C72" t="s">
        <v>570</v>
      </c>
      <c r="D72" t="s">
        <v>109</v>
      </c>
      <c r="E72" t="s">
        <v>109</v>
      </c>
      <c r="F72" t="s">
        <v>109</v>
      </c>
      <c r="G72" t="s">
        <v>571</v>
      </c>
      <c r="H72" t="s">
        <v>572</v>
      </c>
      <c r="I72" t="s">
        <v>573</v>
      </c>
      <c r="J72" t="s">
        <v>112</v>
      </c>
      <c r="K72">
        <v>4</v>
      </c>
      <c r="L72">
        <v>2</v>
      </c>
      <c r="M72">
        <v>2</v>
      </c>
      <c r="N72">
        <v>2</v>
      </c>
      <c r="O72">
        <v>0</v>
      </c>
      <c r="P72">
        <v>66.666666666666657</v>
      </c>
      <c r="Q72">
        <v>33.333333333333329</v>
      </c>
      <c r="R72">
        <v>66.666666666666657</v>
      </c>
      <c r="S72">
        <v>100</v>
      </c>
      <c r="T72">
        <v>6.54383222047354</v>
      </c>
      <c r="U72">
        <v>6.6291138519478912</v>
      </c>
      <c r="V72">
        <v>0</v>
      </c>
      <c r="W72">
        <v>0</v>
      </c>
      <c r="X72">
        <v>6.5862158578414656</v>
      </c>
      <c r="Y72">
        <v>0</v>
      </c>
      <c r="Z72">
        <f t="shared" si="5"/>
        <v>-2.195576738193322</v>
      </c>
      <c r="AA72" t="s">
        <v>55</v>
      </c>
      <c r="AB72">
        <f t="shared" si="6"/>
        <v>4.3909820241404773</v>
      </c>
      <c r="AC72">
        <f t="shared" si="7"/>
        <v>2.1954052859471553</v>
      </c>
      <c r="AD72" t="s">
        <v>45</v>
      </c>
      <c r="AE72" t="s">
        <v>45</v>
      </c>
      <c r="AF72">
        <v>0</v>
      </c>
      <c r="AG72">
        <v>1</v>
      </c>
      <c r="AH72" t="s">
        <v>574</v>
      </c>
      <c r="AI72" t="e">
        <f t="shared" si="8"/>
        <v>#N/A</v>
      </c>
      <c r="AJ72" t="e">
        <f t="shared" si="9"/>
        <v>#N/A</v>
      </c>
      <c r="AL72" t="s">
        <v>575</v>
      </c>
      <c r="AM72" t="s">
        <v>576</v>
      </c>
    </row>
    <row r="73" spans="1:39" x14ac:dyDescent="0.25">
      <c r="A73" t="s">
        <v>577</v>
      </c>
      <c r="B73" t="s">
        <v>578</v>
      </c>
      <c r="C73" t="s">
        <v>579</v>
      </c>
      <c r="D73" t="s">
        <v>580</v>
      </c>
      <c r="E73" t="s">
        <v>580</v>
      </c>
      <c r="F73" t="s">
        <v>580</v>
      </c>
      <c r="G73" t="s">
        <v>581</v>
      </c>
      <c r="H73" t="s">
        <v>582</v>
      </c>
      <c r="I73" t="s">
        <v>54</v>
      </c>
      <c r="J73" t="s">
        <v>547</v>
      </c>
      <c r="K73">
        <v>10</v>
      </c>
      <c r="L73">
        <v>3</v>
      </c>
      <c r="M73">
        <v>3</v>
      </c>
      <c r="N73">
        <v>3</v>
      </c>
      <c r="O73">
        <v>0</v>
      </c>
      <c r="P73">
        <v>55.555555555555557</v>
      </c>
      <c r="Q73">
        <v>0</v>
      </c>
      <c r="R73">
        <v>66.666666666666657</v>
      </c>
      <c r="S73">
        <v>100</v>
      </c>
      <c r="T73">
        <v>6.9676041313574322</v>
      </c>
      <c r="U73">
        <v>6.9520025389499001</v>
      </c>
      <c r="V73">
        <v>6.8898617212581881</v>
      </c>
      <c r="W73">
        <v>7.0486359884326486</v>
      </c>
      <c r="X73">
        <v>0</v>
      </c>
      <c r="Y73">
        <v>0</v>
      </c>
      <c r="Z73">
        <f t="shared" si="5"/>
        <v>-4.5869441343776245</v>
      </c>
      <c r="AA73" t="s">
        <v>44</v>
      </c>
      <c r="AB73">
        <f t="shared" si="6"/>
        <v>6.9364894638551737</v>
      </c>
      <c r="AC73">
        <f t="shared" si="7"/>
        <v>2.3495453294775497</v>
      </c>
      <c r="AD73" t="s">
        <v>45</v>
      </c>
      <c r="AE73" t="s">
        <v>45</v>
      </c>
      <c r="AF73">
        <v>0</v>
      </c>
      <c r="AG73">
        <v>1</v>
      </c>
      <c r="AH73" t="s">
        <v>583</v>
      </c>
      <c r="AI73" t="str">
        <f t="shared" si="8"/>
        <v>KIF21A</v>
      </c>
      <c r="AJ73" t="e">
        <f t="shared" si="9"/>
        <v>#N/A</v>
      </c>
      <c r="AL73" t="s">
        <v>584</v>
      </c>
      <c r="AM73" t="s">
        <v>585</v>
      </c>
    </row>
    <row r="74" spans="1:39" x14ac:dyDescent="0.25">
      <c r="A74" t="s">
        <v>586</v>
      </c>
      <c r="B74" t="s">
        <v>587</v>
      </c>
      <c r="C74" t="s">
        <v>587</v>
      </c>
      <c r="D74" t="s">
        <v>39</v>
      </c>
      <c r="E74" t="s">
        <v>39</v>
      </c>
      <c r="F74" t="s">
        <v>39</v>
      </c>
      <c r="G74" t="s">
        <v>588</v>
      </c>
      <c r="H74" t="s">
        <v>589</v>
      </c>
      <c r="I74" t="s">
        <v>54</v>
      </c>
      <c r="J74" t="s">
        <v>43</v>
      </c>
      <c r="K74">
        <v>2</v>
      </c>
      <c r="L74">
        <v>2</v>
      </c>
      <c r="M74">
        <v>2</v>
      </c>
      <c r="N74">
        <v>2</v>
      </c>
      <c r="O74">
        <v>0</v>
      </c>
      <c r="P74">
        <v>77.777777777777786</v>
      </c>
      <c r="Q74">
        <v>33.333333333333329</v>
      </c>
      <c r="R74">
        <v>100</v>
      </c>
      <c r="S74">
        <v>100</v>
      </c>
      <c r="T74">
        <v>6.5481559297738139</v>
      </c>
      <c r="U74">
        <v>0</v>
      </c>
      <c r="V74">
        <v>6.4557125815397374</v>
      </c>
      <c r="W74">
        <v>0</v>
      </c>
      <c r="X74">
        <v>0</v>
      </c>
      <c r="Y74">
        <v>0</v>
      </c>
      <c r="Z74">
        <f t="shared" si="5"/>
        <v>-4.3346228371045177</v>
      </c>
      <c r="AA74" t="s">
        <v>55</v>
      </c>
      <c r="AB74">
        <f t="shared" si="6"/>
        <v>4.3346228371045177</v>
      </c>
      <c r="AC74">
        <f t="shared" si="7"/>
        <v>0</v>
      </c>
      <c r="AD74" t="s">
        <v>45</v>
      </c>
      <c r="AE74" t="s">
        <v>45</v>
      </c>
      <c r="AF74">
        <v>0</v>
      </c>
      <c r="AG74">
        <v>1</v>
      </c>
      <c r="AH74" t="s">
        <v>590</v>
      </c>
      <c r="AI74" t="e">
        <f t="shared" si="8"/>
        <v>#N/A</v>
      </c>
      <c r="AJ74" t="e">
        <f t="shared" si="9"/>
        <v>#N/A</v>
      </c>
      <c r="AL74" t="s">
        <v>591</v>
      </c>
      <c r="AM74" t="s">
        <v>592</v>
      </c>
    </row>
    <row r="75" spans="1:39" x14ac:dyDescent="0.25">
      <c r="A75" t="s">
        <v>593</v>
      </c>
      <c r="B75" t="s">
        <v>594</v>
      </c>
      <c r="C75" t="s">
        <v>594</v>
      </c>
      <c r="D75" t="s">
        <v>127</v>
      </c>
      <c r="E75" t="s">
        <v>250</v>
      </c>
      <c r="F75" t="s">
        <v>381</v>
      </c>
      <c r="G75" t="s">
        <v>595</v>
      </c>
      <c r="H75" t="s">
        <v>596</v>
      </c>
      <c r="I75" t="s">
        <v>54</v>
      </c>
      <c r="J75" t="s">
        <v>43</v>
      </c>
      <c r="K75">
        <v>2</v>
      </c>
      <c r="L75">
        <v>5</v>
      </c>
      <c r="M75">
        <v>4</v>
      </c>
      <c r="N75">
        <v>3</v>
      </c>
      <c r="O75">
        <v>0</v>
      </c>
      <c r="P75">
        <v>77.777777777777786</v>
      </c>
      <c r="Q75">
        <v>33.333333333333329</v>
      </c>
      <c r="R75">
        <v>100</v>
      </c>
      <c r="S75">
        <v>100</v>
      </c>
      <c r="T75">
        <v>0</v>
      </c>
      <c r="U75">
        <v>7.1044188206475951</v>
      </c>
      <c r="V75">
        <v>6.9511966174183382</v>
      </c>
      <c r="W75">
        <v>0</v>
      </c>
      <c r="X75">
        <v>0</v>
      </c>
      <c r="Y75">
        <v>0</v>
      </c>
      <c r="Z75">
        <f t="shared" si="5"/>
        <v>-4.6852051460219775</v>
      </c>
      <c r="AA75" t="s">
        <v>55</v>
      </c>
      <c r="AB75">
        <f t="shared" si="6"/>
        <v>4.6852051460219775</v>
      </c>
      <c r="AC75">
        <f t="shared" si="7"/>
        <v>0</v>
      </c>
      <c r="AD75" t="s">
        <v>45</v>
      </c>
      <c r="AE75" t="s">
        <v>45</v>
      </c>
      <c r="AF75">
        <v>0</v>
      </c>
      <c r="AG75">
        <v>1</v>
      </c>
      <c r="AH75" t="s">
        <v>590</v>
      </c>
      <c r="AI75" t="e">
        <f t="shared" si="8"/>
        <v>#N/A</v>
      </c>
      <c r="AJ75" t="e">
        <f t="shared" si="9"/>
        <v>#N/A</v>
      </c>
      <c r="AL75" t="s">
        <v>422</v>
      </c>
      <c r="AM75" t="s">
        <v>597</v>
      </c>
    </row>
    <row r="76" spans="1:39" x14ac:dyDescent="0.25">
      <c r="A76" t="s">
        <v>598</v>
      </c>
      <c r="B76" t="s">
        <v>599</v>
      </c>
      <c r="C76" t="s">
        <v>599</v>
      </c>
      <c r="D76" t="s">
        <v>337</v>
      </c>
      <c r="E76" t="s">
        <v>337</v>
      </c>
      <c r="F76" t="s">
        <v>337</v>
      </c>
      <c r="G76" t="s">
        <v>600</v>
      </c>
      <c r="H76" t="s">
        <v>601</v>
      </c>
      <c r="I76" t="s">
        <v>602</v>
      </c>
      <c r="J76" t="s">
        <v>188</v>
      </c>
      <c r="K76">
        <v>3</v>
      </c>
      <c r="L76">
        <v>2</v>
      </c>
      <c r="M76">
        <v>2</v>
      </c>
      <c r="N76">
        <v>2</v>
      </c>
      <c r="O76">
        <v>0</v>
      </c>
      <c r="P76">
        <v>77.777777777777786</v>
      </c>
      <c r="Q76">
        <v>33.333333333333329</v>
      </c>
      <c r="R76">
        <v>100</v>
      </c>
      <c r="S76">
        <v>100</v>
      </c>
      <c r="T76">
        <v>0</v>
      </c>
      <c r="U76">
        <v>6.5192897124825455</v>
      </c>
      <c r="V76">
        <v>6.3232314681147743</v>
      </c>
      <c r="W76">
        <v>0</v>
      </c>
      <c r="X76">
        <v>0</v>
      </c>
      <c r="Y76">
        <v>0</v>
      </c>
      <c r="Z76">
        <f t="shared" si="5"/>
        <v>-4.2808403935324399</v>
      </c>
      <c r="AA76" t="s">
        <v>55</v>
      </c>
      <c r="AB76">
        <f t="shared" si="6"/>
        <v>4.2808403935324399</v>
      </c>
      <c r="AC76">
        <f t="shared" si="7"/>
        <v>0</v>
      </c>
      <c r="AD76" t="s">
        <v>45</v>
      </c>
      <c r="AE76" t="s">
        <v>45</v>
      </c>
      <c r="AF76">
        <v>0</v>
      </c>
      <c r="AG76">
        <v>1</v>
      </c>
      <c r="AH76" t="s">
        <v>603</v>
      </c>
      <c r="AI76" t="e">
        <f t="shared" si="8"/>
        <v>#N/A</v>
      </c>
      <c r="AJ76" t="e">
        <f t="shared" si="9"/>
        <v>#N/A</v>
      </c>
      <c r="AL76" t="s">
        <v>604</v>
      </c>
      <c r="AM76" t="s">
        <v>605</v>
      </c>
    </row>
    <row r="77" spans="1:39" x14ac:dyDescent="0.25">
      <c r="A77" t="s">
        <v>606</v>
      </c>
      <c r="B77" t="s">
        <v>607</v>
      </c>
      <c r="C77" t="s">
        <v>608</v>
      </c>
      <c r="D77" t="s">
        <v>609</v>
      </c>
      <c r="E77" t="s">
        <v>609</v>
      </c>
      <c r="F77" t="s">
        <v>609</v>
      </c>
      <c r="G77" t="s">
        <v>610</v>
      </c>
      <c r="H77" t="s">
        <v>611</v>
      </c>
      <c r="I77" t="s">
        <v>308</v>
      </c>
      <c r="J77" t="s">
        <v>188</v>
      </c>
      <c r="K77">
        <v>5</v>
      </c>
      <c r="L77">
        <v>3</v>
      </c>
      <c r="M77">
        <v>3</v>
      </c>
      <c r="N77">
        <v>3</v>
      </c>
      <c r="O77">
        <v>0</v>
      </c>
      <c r="P77">
        <v>66.666666666666657</v>
      </c>
      <c r="Q77">
        <v>33.333333333333329</v>
      </c>
      <c r="R77">
        <v>66.666666666666657</v>
      </c>
      <c r="S77">
        <v>100</v>
      </c>
      <c r="T77">
        <v>6.9200711242975244</v>
      </c>
      <c r="U77">
        <v>6.8186019433039098</v>
      </c>
      <c r="V77">
        <v>0</v>
      </c>
      <c r="W77">
        <v>0</v>
      </c>
      <c r="X77">
        <v>0</v>
      </c>
      <c r="Y77">
        <v>7.0938067756151746</v>
      </c>
      <c r="Z77">
        <f t="shared" si="5"/>
        <v>-2.2149554306620867</v>
      </c>
      <c r="AA77" t="s">
        <v>55</v>
      </c>
      <c r="AB77">
        <f t="shared" si="6"/>
        <v>4.5795576892004783</v>
      </c>
      <c r="AC77">
        <f t="shared" si="7"/>
        <v>2.3646022585383917</v>
      </c>
      <c r="AD77" t="s">
        <v>45</v>
      </c>
      <c r="AE77" t="s">
        <v>45</v>
      </c>
      <c r="AF77">
        <v>0</v>
      </c>
      <c r="AG77">
        <v>1</v>
      </c>
      <c r="AH77" t="s">
        <v>612</v>
      </c>
      <c r="AI77" t="e">
        <f t="shared" si="8"/>
        <v>#N/A</v>
      </c>
      <c r="AJ77" t="str">
        <f t="shared" si="9"/>
        <v>LDHA</v>
      </c>
      <c r="AL77" t="s">
        <v>613</v>
      </c>
      <c r="AM77" t="s">
        <v>614</v>
      </c>
    </row>
    <row r="78" spans="1:39" x14ac:dyDescent="0.25">
      <c r="A78" t="s">
        <v>615</v>
      </c>
      <c r="B78" t="s">
        <v>616</v>
      </c>
      <c r="C78" t="s">
        <v>615</v>
      </c>
      <c r="D78" t="s">
        <v>617</v>
      </c>
      <c r="E78" t="s">
        <v>617</v>
      </c>
      <c r="F78" t="s">
        <v>617</v>
      </c>
      <c r="G78" t="s">
        <v>618</v>
      </c>
      <c r="H78" t="s">
        <v>619</v>
      </c>
      <c r="I78" t="s">
        <v>554</v>
      </c>
      <c r="K78">
        <v>2</v>
      </c>
      <c r="L78">
        <v>5</v>
      </c>
      <c r="M78">
        <v>5</v>
      </c>
      <c r="N78">
        <v>5</v>
      </c>
      <c r="O78">
        <v>0</v>
      </c>
      <c r="P78">
        <v>66.666666666666657</v>
      </c>
      <c r="Q78">
        <v>0</v>
      </c>
      <c r="R78">
        <v>100</v>
      </c>
      <c r="S78">
        <v>100</v>
      </c>
      <c r="T78">
        <v>7.2421437227010825</v>
      </c>
      <c r="U78">
        <v>7.1287868586425978</v>
      </c>
      <c r="V78">
        <v>7.2639436342188501</v>
      </c>
      <c r="W78">
        <v>0</v>
      </c>
      <c r="X78">
        <v>0</v>
      </c>
      <c r="Y78">
        <v>0</v>
      </c>
      <c r="Z78">
        <f t="shared" si="5"/>
        <v>-7.2116247385208432</v>
      </c>
      <c r="AA78" t="s">
        <v>55</v>
      </c>
      <c r="AB78">
        <f t="shared" si="6"/>
        <v>7.2116247385208432</v>
      </c>
      <c r="AC78">
        <f t="shared" si="7"/>
        <v>0</v>
      </c>
      <c r="AD78" t="s">
        <v>45</v>
      </c>
      <c r="AE78" t="s">
        <v>45</v>
      </c>
      <c r="AF78">
        <v>0</v>
      </c>
      <c r="AG78">
        <v>1</v>
      </c>
      <c r="AH78" t="s">
        <v>620</v>
      </c>
      <c r="AI78" t="e">
        <f t="shared" si="8"/>
        <v>#N/A</v>
      </c>
      <c r="AJ78" t="e">
        <f t="shared" si="9"/>
        <v>#N/A</v>
      </c>
      <c r="AL78" t="s">
        <v>621</v>
      </c>
      <c r="AM78" t="s">
        <v>622</v>
      </c>
    </row>
    <row r="79" spans="1:39" x14ac:dyDescent="0.25">
      <c r="A79" t="s">
        <v>623</v>
      </c>
      <c r="B79" t="s">
        <v>623</v>
      </c>
      <c r="C79" t="s">
        <v>623</v>
      </c>
      <c r="D79">
        <v>2</v>
      </c>
      <c r="E79">
        <v>2</v>
      </c>
      <c r="F79">
        <v>2</v>
      </c>
      <c r="G79" t="s">
        <v>624</v>
      </c>
      <c r="H79" t="s">
        <v>625</v>
      </c>
      <c r="I79" t="s">
        <v>626</v>
      </c>
      <c r="K79">
        <v>1</v>
      </c>
      <c r="L79">
        <v>2</v>
      </c>
      <c r="M79">
        <v>2</v>
      </c>
      <c r="N79">
        <v>2</v>
      </c>
      <c r="O79">
        <v>0</v>
      </c>
      <c r="P79">
        <v>55.555555555555557</v>
      </c>
      <c r="Q79">
        <v>0</v>
      </c>
      <c r="R79">
        <v>66.666666666666657</v>
      </c>
      <c r="S79">
        <v>100</v>
      </c>
      <c r="T79">
        <v>6.7379793866908031</v>
      </c>
      <c r="U79">
        <v>6.95612999563469</v>
      </c>
      <c r="V79">
        <v>6.7811519682819563</v>
      </c>
      <c r="W79">
        <v>6.453348923088627</v>
      </c>
      <c r="X79">
        <v>0</v>
      </c>
      <c r="Y79">
        <v>0</v>
      </c>
      <c r="Z79">
        <f t="shared" si="5"/>
        <v>-4.6739708091729408</v>
      </c>
      <c r="AA79" t="s">
        <v>55</v>
      </c>
      <c r="AB79">
        <f t="shared" si="6"/>
        <v>6.8250871168691498</v>
      </c>
      <c r="AC79">
        <f t="shared" si="7"/>
        <v>2.151116307696209</v>
      </c>
      <c r="AD79" t="s">
        <v>45</v>
      </c>
      <c r="AE79" t="s">
        <v>45</v>
      </c>
      <c r="AF79">
        <v>0</v>
      </c>
      <c r="AG79">
        <v>1</v>
      </c>
      <c r="AH79" t="s">
        <v>627</v>
      </c>
      <c r="AI79" t="e">
        <f t="shared" si="8"/>
        <v>#N/A</v>
      </c>
      <c r="AJ79" t="e">
        <f t="shared" si="9"/>
        <v>#N/A</v>
      </c>
      <c r="AL79" t="s">
        <v>628</v>
      </c>
      <c r="AM79" t="s">
        <v>629</v>
      </c>
    </row>
    <row r="80" spans="1:39" x14ac:dyDescent="0.25">
      <c r="A80" t="s">
        <v>630</v>
      </c>
      <c r="B80" t="s">
        <v>631</v>
      </c>
      <c r="C80" t="s">
        <v>631</v>
      </c>
      <c r="D80" t="s">
        <v>381</v>
      </c>
      <c r="E80" t="s">
        <v>381</v>
      </c>
      <c r="F80" t="s">
        <v>381</v>
      </c>
      <c r="G80" t="s">
        <v>632</v>
      </c>
      <c r="H80" t="s">
        <v>633</v>
      </c>
      <c r="I80" t="s">
        <v>634</v>
      </c>
      <c r="J80" t="s">
        <v>43</v>
      </c>
      <c r="K80">
        <v>2</v>
      </c>
      <c r="L80">
        <v>3</v>
      </c>
      <c r="M80">
        <v>3</v>
      </c>
      <c r="N80">
        <v>3</v>
      </c>
      <c r="O80">
        <v>0</v>
      </c>
      <c r="P80">
        <v>77.777777777777786</v>
      </c>
      <c r="Q80">
        <v>33.333333333333329</v>
      </c>
      <c r="R80">
        <v>100</v>
      </c>
      <c r="S80">
        <v>100</v>
      </c>
      <c r="T80">
        <v>0</v>
      </c>
      <c r="U80">
        <v>5.8509523997934929</v>
      </c>
      <c r="V80">
        <v>6.0828930332881797</v>
      </c>
      <c r="W80">
        <v>0</v>
      </c>
      <c r="X80">
        <v>0</v>
      </c>
      <c r="Y80">
        <v>0</v>
      </c>
      <c r="Z80">
        <f t="shared" si="5"/>
        <v>-3.9779484776938907</v>
      </c>
      <c r="AA80" t="s">
        <v>55</v>
      </c>
      <c r="AB80">
        <f t="shared" si="6"/>
        <v>3.9779484776938907</v>
      </c>
      <c r="AC80">
        <f t="shared" si="7"/>
        <v>0</v>
      </c>
      <c r="AD80" t="s">
        <v>45</v>
      </c>
      <c r="AE80" t="s">
        <v>45</v>
      </c>
      <c r="AF80">
        <v>0</v>
      </c>
      <c r="AG80">
        <v>1</v>
      </c>
      <c r="AH80" t="s">
        <v>635</v>
      </c>
      <c r="AI80" t="e">
        <f t="shared" si="8"/>
        <v>#N/A</v>
      </c>
      <c r="AJ80" t="str">
        <f t="shared" si="9"/>
        <v>LPIN3</v>
      </c>
      <c r="AL80" t="s">
        <v>636</v>
      </c>
      <c r="AM80" t="s">
        <v>637</v>
      </c>
    </row>
    <row r="81" spans="1:39" x14ac:dyDescent="0.25">
      <c r="A81" t="s">
        <v>638</v>
      </c>
      <c r="B81" t="s">
        <v>638</v>
      </c>
      <c r="C81" t="s">
        <v>638</v>
      </c>
      <c r="D81">
        <v>5</v>
      </c>
      <c r="E81">
        <v>5</v>
      </c>
      <c r="F81">
        <v>5</v>
      </c>
      <c r="G81" t="s">
        <v>639</v>
      </c>
      <c r="H81" t="s">
        <v>640</v>
      </c>
      <c r="I81" t="s">
        <v>152</v>
      </c>
      <c r="K81">
        <v>1</v>
      </c>
      <c r="L81">
        <v>5</v>
      </c>
      <c r="M81">
        <v>5</v>
      </c>
      <c r="N81">
        <v>5</v>
      </c>
      <c r="O81">
        <v>0</v>
      </c>
      <c r="P81">
        <v>44.444444444444443</v>
      </c>
      <c r="Q81">
        <v>0</v>
      </c>
      <c r="R81">
        <v>33.333333333333329</v>
      </c>
      <c r="S81">
        <v>100</v>
      </c>
      <c r="T81">
        <v>7.1682617101828754</v>
      </c>
      <c r="U81">
        <v>7.3373993544718976</v>
      </c>
      <c r="V81">
        <v>7.1175695634638272</v>
      </c>
      <c r="W81">
        <v>7.1637277359589051</v>
      </c>
      <c r="X81">
        <v>7.068334313117254</v>
      </c>
      <c r="Y81">
        <v>0</v>
      </c>
      <c r="Z81">
        <f t="shared" si="5"/>
        <v>-2.4637228596808143</v>
      </c>
      <c r="AA81" t="s">
        <v>55</v>
      </c>
      <c r="AB81">
        <f t="shared" si="6"/>
        <v>7.2077435427062007</v>
      </c>
      <c r="AC81">
        <f t="shared" si="7"/>
        <v>4.7440206830253864</v>
      </c>
      <c r="AD81">
        <v>0.39619527076982303</v>
      </c>
      <c r="AE81">
        <v>0.64523229811085403</v>
      </c>
      <c r="AF81">
        <f>AVERAGE(W81:Y81)-AVERAGE(T81:V81)</f>
        <v>-2.4637228596808143</v>
      </c>
      <c r="AG81">
        <v>0</v>
      </c>
      <c r="AH81" t="s">
        <v>641</v>
      </c>
      <c r="AI81" t="e">
        <f t="shared" si="8"/>
        <v>#N/A</v>
      </c>
      <c r="AJ81" t="e">
        <f t="shared" si="9"/>
        <v>#N/A</v>
      </c>
      <c r="AL81" t="s">
        <v>642</v>
      </c>
      <c r="AM81" t="s">
        <v>643</v>
      </c>
    </row>
    <row r="82" spans="1:39" x14ac:dyDescent="0.25">
      <c r="A82" t="s">
        <v>644</v>
      </c>
      <c r="B82" t="s">
        <v>644</v>
      </c>
      <c r="C82" t="s">
        <v>644</v>
      </c>
      <c r="D82">
        <v>2</v>
      </c>
      <c r="E82">
        <v>2</v>
      </c>
      <c r="F82">
        <v>2</v>
      </c>
      <c r="G82" t="s">
        <v>645</v>
      </c>
      <c r="H82" t="s">
        <v>646</v>
      </c>
      <c r="I82" t="s">
        <v>647</v>
      </c>
      <c r="K82">
        <v>1</v>
      </c>
      <c r="L82">
        <v>2</v>
      </c>
      <c r="M82">
        <v>2</v>
      </c>
      <c r="N82">
        <v>2</v>
      </c>
      <c r="O82">
        <v>0</v>
      </c>
      <c r="P82">
        <v>55.555555555555557</v>
      </c>
      <c r="Q82">
        <v>0</v>
      </c>
      <c r="R82">
        <v>66.666666666666657</v>
      </c>
      <c r="S82">
        <v>100</v>
      </c>
      <c r="T82">
        <v>6.8307490137052058</v>
      </c>
      <c r="U82">
        <v>6.7162705195779555</v>
      </c>
      <c r="V82">
        <v>6.7604451023384486</v>
      </c>
      <c r="W82">
        <v>0</v>
      </c>
      <c r="X82">
        <v>0</v>
      </c>
      <c r="Y82">
        <v>6.7542565736621718</v>
      </c>
      <c r="Z82">
        <f t="shared" si="5"/>
        <v>-4.5177360206531461</v>
      </c>
      <c r="AA82" t="s">
        <v>55</v>
      </c>
      <c r="AB82">
        <f t="shared" si="6"/>
        <v>6.7691548785405367</v>
      </c>
      <c r="AC82">
        <f t="shared" si="7"/>
        <v>2.2514188578873906</v>
      </c>
      <c r="AD82" t="s">
        <v>45</v>
      </c>
      <c r="AE82" t="s">
        <v>45</v>
      </c>
      <c r="AF82">
        <v>0</v>
      </c>
      <c r="AG82">
        <v>1</v>
      </c>
      <c r="AH82" t="s">
        <v>648</v>
      </c>
      <c r="AI82" t="e">
        <f t="shared" si="8"/>
        <v>#N/A</v>
      </c>
      <c r="AJ82" t="e">
        <f t="shared" si="9"/>
        <v>#N/A</v>
      </c>
      <c r="AL82" t="s">
        <v>649</v>
      </c>
      <c r="AM82" t="s">
        <v>650</v>
      </c>
    </row>
    <row r="83" spans="1:39" x14ac:dyDescent="0.25">
      <c r="A83" t="s">
        <v>651</v>
      </c>
      <c r="B83" t="s">
        <v>652</v>
      </c>
      <c r="C83" t="s">
        <v>652</v>
      </c>
      <c r="D83" t="s">
        <v>223</v>
      </c>
      <c r="E83" t="s">
        <v>223</v>
      </c>
      <c r="F83" t="s">
        <v>223</v>
      </c>
      <c r="G83" t="s">
        <v>653</v>
      </c>
      <c r="H83" t="s">
        <v>654</v>
      </c>
      <c r="I83" t="s">
        <v>253</v>
      </c>
      <c r="J83" t="s">
        <v>43</v>
      </c>
      <c r="K83">
        <v>2</v>
      </c>
      <c r="L83">
        <v>2</v>
      </c>
      <c r="M83">
        <v>2</v>
      </c>
      <c r="N83">
        <v>2</v>
      </c>
      <c r="O83">
        <v>0</v>
      </c>
      <c r="P83">
        <v>77.777777777777786</v>
      </c>
      <c r="Q83">
        <v>33.333333333333329</v>
      </c>
      <c r="R83">
        <v>100</v>
      </c>
      <c r="S83">
        <v>100</v>
      </c>
      <c r="T83">
        <v>6.6201360549737576</v>
      </c>
      <c r="U83">
        <v>0</v>
      </c>
      <c r="V83">
        <v>6.478436620683433</v>
      </c>
      <c r="W83">
        <v>0</v>
      </c>
      <c r="X83">
        <v>0</v>
      </c>
      <c r="Y83">
        <v>0</v>
      </c>
      <c r="Z83">
        <f t="shared" si="5"/>
        <v>-4.3661908918857302</v>
      </c>
      <c r="AA83" t="s">
        <v>55</v>
      </c>
      <c r="AB83">
        <f t="shared" si="6"/>
        <v>4.3661908918857302</v>
      </c>
      <c r="AC83">
        <f t="shared" si="7"/>
        <v>0</v>
      </c>
      <c r="AD83" t="s">
        <v>45</v>
      </c>
      <c r="AE83" t="s">
        <v>45</v>
      </c>
      <c r="AF83">
        <v>0</v>
      </c>
      <c r="AG83">
        <v>1</v>
      </c>
      <c r="AH83" t="s">
        <v>655</v>
      </c>
      <c r="AI83" t="e">
        <f t="shared" si="8"/>
        <v>#N/A</v>
      </c>
      <c r="AJ83" t="e">
        <f t="shared" si="9"/>
        <v>#N/A</v>
      </c>
      <c r="AL83" t="s">
        <v>656</v>
      </c>
      <c r="AM83" t="s">
        <v>657</v>
      </c>
    </row>
    <row r="84" spans="1:39" x14ac:dyDescent="0.25">
      <c r="A84" t="s">
        <v>658</v>
      </c>
      <c r="B84" t="s">
        <v>659</v>
      </c>
      <c r="C84" t="s">
        <v>659</v>
      </c>
      <c r="D84" t="s">
        <v>127</v>
      </c>
      <c r="E84" t="s">
        <v>127</v>
      </c>
      <c r="F84" t="s">
        <v>127</v>
      </c>
      <c r="G84" t="s">
        <v>660</v>
      </c>
      <c r="H84" t="s">
        <v>661</v>
      </c>
      <c r="I84" t="s">
        <v>662</v>
      </c>
      <c r="J84" t="s">
        <v>43</v>
      </c>
      <c r="K84">
        <v>2</v>
      </c>
      <c r="L84">
        <v>5</v>
      </c>
      <c r="M84">
        <v>5</v>
      </c>
      <c r="N84">
        <v>5</v>
      </c>
      <c r="O84">
        <v>0</v>
      </c>
      <c r="P84">
        <v>55.555555555555557</v>
      </c>
      <c r="Q84">
        <v>0</v>
      </c>
      <c r="R84">
        <v>66.666666666666657</v>
      </c>
      <c r="S84">
        <v>100</v>
      </c>
      <c r="T84">
        <v>6.9296334652822917</v>
      </c>
      <c r="U84">
        <v>6.8641133890501527</v>
      </c>
      <c r="V84">
        <v>6.8628645269144455</v>
      </c>
      <c r="W84">
        <v>0</v>
      </c>
      <c r="X84">
        <v>6.8158764720425014</v>
      </c>
      <c r="Y84">
        <v>0</v>
      </c>
      <c r="Z84">
        <f t="shared" si="5"/>
        <v>-4.6135783030681292</v>
      </c>
      <c r="AA84" t="s">
        <v>55</v>
      </c>
      <c r="AB84">
        <f t="shared" si="6"/>
        <v>6.8855371270822969</v>
      </c>
      <c r="AC84">
        <f t="shared" si="7"/>
        <v>2.2719588240141673</v>
      </c>
      <c r="AD84" t="s">
        <v>45</v>
      </c>
      <c r="AE84" t="s">
        <v>45</v>
      </c>
      <c r="AF84">
        <v>0</v>
      </c>
      <c r="AG84">
        <v>1</v>
      </c>
      <c r="AH84" t="s">
        <v>663</v>
      </c>
      <c r="AI84" t="e">
        <f t="shared" si="8"/>
        <v>#N/A</v>
      </c>
      <c r="AJ84" t="e">
        <f t="shared" si="9"/>
        <v>#N/A</v>
      </c>
      <c r="AL84" t="s">
        <v>664</v>
      </c>
      <c r="AM84" t="s">
        <v>665</v>
      </c>
    </row>
    <row r="85" spans="1:39" x14ac:dyDescent="0.25">
      <c r="A85" t="s">
        <v>666</v>
      </c>
      <c r="B85" t="s">
        <v>667</v>
      </c>
      <c r="C85" t="s">
        <v>666</v>
      </c>
      <c r="D85" t="s">
        <v>617</v>
      </c>
      <c r="E85" t="s">
        <v>617</v>
      </c>
      <c r="F85" t="s">
        <v>617</v>
      </c>
      <c r="G85" t="s">
        <v>668</v>
      </c>
      <c r="H85" t="s">
        <v>669</v>
      </c>
      <c r="I85" t="s">
        <v>527</v>
      </c>
      <c r="K85">
        <v>2</v>
      </c>
      <c r="L85">
        <v>5</v>
      </c>
      <c r="M85">
        <v>5</v>
      </c>
      <c r="N85">
        <v>5</v>
      </c>
      <c r="O85">
        <v>0</v>
      </c>
      <c r="P85">
        <v>66.666666666666657</v>
      </c>
      <c r="Q85">
        <v>100</v>
      </c>
      <c r="R85">
        <v>33.333333333333329</v>
      </c>
      <c r="S85">
        <v>66.666666666666657</v>
      </c>
      <c r="T85">
        <v>0</v>
      </c>
      <c r="U85">
        <v>0</v>
      </c>
      <c r="V85">
        <v>0</v>
      </c>
      <c r="W85">
        <v>7.2395747370832098</v>
      </c>
      <c r="X85">
        <v>7.2382719779258275</v>
      </c>
      <c r="Y85">
        <v>0</v>
      </c>
      <c r="Z85">
        <f t="shared" si="5"/>
        <v>4.8259489050030124</v>
      </c>
      <c r="AA85" t="s">
        <v>55</v>
      </c>
      <c r="AB85">
        <f t="shared" si="6"/>
        <v>0</v>
      </c>
      <c r="AC85">
        <f t="shared" si="7"/>
        <v>4.8259489050030124</v>
      </c>
      <c r="AD85" t="s">
        <v>45</v>
      </c>
      <c r="AE85" t="s">
        <v>45</v>
      </c>
      <c r="AF85">
        <v>0</v>
      </c>
      <c r="AG85">
        <v>2</v>
      </c>
      <c r="AH85" t="s">
        <v>670</v>
      </c>
      <c r="AI85" t="e">
        <f t="shared" si="8"/>
        <v>#N/A</v>
      </c>
      <c r="AJ85" t="e">
        <f t="shared" si="9"/>
        <v>#N/A</v>
      </c>
      <c r="AL85" t="s">
        <v>671</v>
      </c>
      <c r="AM85" t="s">
        <v>672</v>
      </c>
    </row>
    <row r="86" spans="1:39" x14ac:dyDescent="0.25">
      <c r="A86" t="s">
        <v>673</v>
      </c>
      <c r="B86" t="s">
        <v>673</v>
      </c>
      <c r="C86" t="s">
        <v>673</v>
      </c>
      <c r="D86">
        <v>3</v>
      </c>
      <c r="E86">
        <v>3</v>
      </c>
      <c r="F86">
        <v>3</v>
      </c>
      <c r="G86" t="s">
        <v>674</v>
      </c>
      <c r="H86" t="s">
        <v>675</v>
      </c>
      <c r="I86" t="s">
        <v>676</v>
      </c>
      <c r="K86">
        <v>1</v>
      </c>
      <c r="L86">
        <v>3</v>
      </c>
      <c r="M86">
        <v>3</v>
      </c>
      <c r="N86">
        <v>3</v>
      </c>
      <c r="O86">
        <v>0</v>
      </c>
      <c r="P86">
        <v>77.777777777777786</v>
      </c>
      <c r="Q86">
        <v>33.333333333333329</v>
      </c>
      <c r="R86">
        <v>100</v>
      </c>
      <c r="S86">
        <v>100</v>
      </c>
      <c r="T86">
        <v>6.9198204673498527</v>
      </c>
      <c r="U86">
        <v>0</v>
      </c>
      <c r="V86">
        <v>6.8000637710726775</v>
      </c>
      <c r="W86">
        <v>0</v>
      </c>
      <c r="X86">
        <v>0</v>
      </c>
      <c r="Y86">
        <v>0</v>
      </c>
      <c r="Z86">
        <f t="shared" si="5"/>
        <v>-4.5732947461408431</v>
      </c>
      <c r="AA86" t="s">
        <v>55</v>
      </c>
      <c r="AB86">
        <f t="shared" si="6"/>
        <v>4.5732947461408431</v>
      </c>
      <c r="AC86">
        <f t="shared" si="7"/>
        <v>0</v>
      </c>
      <c r="AD86" t="s">
        <v>45</v>
      </c>
      <c r="AE86" t="s">
        <v>45</v>
      </c>
      <c r="AF86">
        <v>0</v>
      </c>
      <c r="AG86">
        <v>1</v>
      </c>
      <c r="AH86" t="s">
        <v>254</v>
      </c>
      <c r="AI86" t="e">
        <f t="shared" si="8"/>
        <v>#N/A</v>
      </c>
      <c r="AJ86" t="e">
        <f t="shared" si="9"/>
        <v>#N/A</v>
      </c>
      <c r="AL86" t="s">
        <v>582</v>
      </c>
      <c r="AM86" t="s">
        <v>677</v>
      </c>
    </row>
    <row r="87" spans="1:39" x14ac:dyDescent="0.25">
      <c r="A87" t="s">
        <v>678</v>
      </c>
      <c r="B87" t="s">
        <v>679</v>
      </c>
      <c r="C87" t="s">
        <v>679</v>
      </c>
      <c r="D87" t="s">
        <v>680</v>
      </c>
      <c r="E87" t="s">
        <v>680</v>
      </c>
      <c r="F87" t="s">
        <v>680</v>
      </c>
      <c r="G87" t="s">
        <v>681</v>
      </c>
      <c r="H87" t="s">
        <v>682</v>
      </c>
      <c r="I87" t="s">
        <v>683</v>
      </c>
      <c r="J87" t="s">
        <v>121</v>
      </c>
      <c r="K87">
        <v>5</v>
      </c>
      <c r="L87">
        <v>2</v>
      </c>
      <c r="M87">
        <v>2</v>
      </c>
      <c r="N87">
        <v>2</v>
      </c>
      <c r="O87">
        <v>0</v>
      </c>
      <c r="P87">
        <v>77.777777777777786</v>
      </c>
      <c r="Q87">
        <v>33.333333333333329</v>
      </c>
      <c r="R87">
        <v>100</v>
      </c>
      <c r="S87">
        <v>100</v>
      </c>
      <c r="T87">
        <v>0</v>
      </c>
      <c r="U87">
        <v>6.5588045366106531</v>
      </c>
      <c r="V87">
        <v>6.7214973487402343</v>
      </c>
      <c r="W87">
        <v>0</v>
      </c>
      <c r="X87">
        <v>0</v>
      </c>
      <c r="Y87">
        <v>0</v>
      </c>
      <c r="Z87">
        <f t="shared" si="5"/>
        <v>-4.4267672951169628</v>
      </c>
      <c r="AA87" t="s">
        <v>44</v>
      </c>
      <c r="AB87">
        <f t="shared" si="6"/>
        <v>4.4267672951169628</v>
      </c>
      <c r="AC87">
        <f t="shared" si="7"/>
        <v>0</v>
      </c>
      <c r="AD87" t="s">
        <v>45</v>
      </c>
      <c r="AE87" t="s">
        <v>45</v>
      </c>
      <c r="AF87">
        <v>0</v>
      </c>
      <c r="AG87">
        <v>1</v>
      </c>
      <c r="AH87" t="s">
        <v>684</v>
      </c>
      <c r="AI87" t="str">
        <f t="shared" si="8"/>
        <v>MAPKAP1</v>
      </c>
      <c r="AJ87" t="e">
        <f t="shared" si="9"/>
        <v>#N/A</v>
      </c>
      <c r="AL87" t="s">
        <v>685</v>
      </c>
      <c r="AM87" t="s">
        <v>686</v>
      </c>
    </row>
    <row r="88" spans="1:39" x14ac:dyDescent="0.25">
      <c r="A88" t="s">
        <v>687</v>
      </c>
      <c r="B88" t="s">
        <v>688</v>
      </c>
      <c r="C88" t="s">
        <v>689</v>
      </c>
      <c r="D88" t="s">
        <v>690</v>
      </c>
      <c r="E88" t="s">
        <v>690</v>
      </c>
      <c r="F88" t="s">
        <v>690</v>
      </c>
      <c r="G88" t="s">
        <v>691</v>
      </c>
      <c r="H88" t="s">
        <v>692</v>
      </c>
      <c r="I88" t="s">
        <v>693</v>
      </c>
      <c r="J88" t="s">
        <v>188</v>
      </c>
      <c r="K88">
        <v>5</v>
      </c>
      <c r="L88">
        <v>3</v>
      </c>
      <c r="M88">
        <v>3</v>
      </c>
      <c r="N88">
        <v>3</v>
      </c>
      <c r="O88">
        <v>0</v>
      </c>
      <c r="P88">
        <v>33.333333333333329</v>
      </c>
      <c r="Q88">
        <v>0</v>
      </c>
      <c r="R88">
        <v>0</v>
      </c>
      <c r="S88">
        <v>100</v>
      </c>
      <c r="T88">
        <v>6.6231975855961362</v>
      </c>
      <c r="U88">
        <v>6.914586420842026</v>
      </c>
      <c r="V88">
        <v>6.8879547038088011</v>
      </c>
      <c r="W88">
        <v>6.9124452594868755</v>
      </c>
      <c r="X88">
        <v>7.0593361773892882</v>
      </c>
      <c r="Y88">
        <v>6.8847897016632826</v>
      </c>
      <c r="Z88">
        <f t="shared" si="5"/>
        <v>0.14361080943082705</v>
      </c>
      <c r="AA88" t="s">
        <v>55</v>
      </c>
      <c r="AB88">
        <f t="shared" si="6"/>
        <v>6.8085795700823217</v>
      </c>
      <c r="AC88">
        <f t="shared" si="7"/>
        <v>6.9521903795131488</v>
      </c>
      <c r="AD88">
        <v>0.25300376001917502</v>
      </c>
      <c r="AE88">
        <v>0.56665617987899597</v>
      </c>
      <c r="AF88">
        <f>AVERAGE(W88:Y88)-AVERAGE(T88:V88)</f>
        <v>0.14361080943082705</v>
      </c>
      <c r="AG88">
        <v>0</v>
      </c>
      <c r="AH88" t="s">
        <v>694</v>
      </c>
      <c r="AI88" t="e">
        <f t="shared" si="8"/>
        <v>#N/A</v>
      </c>
      <c r="AJ88" t="e">
        <f t="shared" si="9"/>
        <v>#N/A</v>
      </c>
      <c r="AL88" t="s">
        <v>695</v>
      </c>
      <c r="AM88" t="s">
        <v>696</v>
      </c>
    </row>
    <row r="89" spans="1:39" x14ac:dyDescent="0.25">
      <c r="A89" t="s">
        <v>697</v>
      </c>
      <c r="B89" t="s">
        <v>697</v>
      </c>
      <c r="C89" t="s">
        <v>697</v>
      </c>
      <c r="D89">
        <v>2</v>
      </c>
      <c r="E89">
        <v>2</v>
      </c>
      <c r="F89">
        <v>2</v>
      </c>
      <c r="G89" t="s">
        <v>698</v>
      </c>
      <c r="H89" t="s">
        <v>699</v>
      </c>
      <c r="I89" t="s">
        <v>54</v>
      </c>
      <c r="K89">
        <v>1</v>
      </c>
      <c r="L89">
        <v>2</v>
      </c>
      <c r="M89">
        <v>2</v>
      </c>
      <c r="N89">
        <v>2</v>
      </c>
      <c r="O89">
        <v>0</v>
      </c>
      <c r="P89">
        <v>77.777777777777786</v>
      </c>
      <c r="Q89">
        <v>33.333333333333329</v>
      </c>
      <c r="R89">
        <v>100</v>
      </c>
      <c r="S89">
        <v>100</v>
      </c>
      <c r="T89">
        <v>7.456851685381948</v>
      </c>
      <c r="U89">
        <v>7.6713765151752096</v>
      </c>
      <c r="V89">
        <v>0</v>
      </c>
      <c r="W89">
        <v>0</v>
      </c>
      <c r="X89">
        <v>0</v>
      </c>
      <c r="Y89">
        <v>0</v>
      </c>
      <c r="Z89">
        <f t="shared" si="5"/>
        <v>-5.0427427335190522</v>
      </c>
      <c r="AA89" t="s">
        <v>55</v>
      </c>
      <c r="AB89">
        <f t="shared" si="6"/>
        <v>5.0427427335190522</v>
      </c>
      <c r="AC89">
        <f t="shared" si="7"/>
        <v>0</v>
      </c>
      <c r="AD89" t="s">
        <v>45</v>
      </c>
      <c r="AE89" t="s">
        <v>45</v>
      </c>
      <c r="AF89">
        <v>0</v>
      </c>
      <c r="AG89">
        <v>1</v>
      </c>
      <c r="AH89" t="s">
        <v>700</v>
      </c>
      <c r="AI89" t="e">
        <f t="shared" si="8"/>
        <v>#N/A</v>
      </c>
      <c r="AJ89" t="e">
        <f t="shared" si="9"/>
        <v>#N/A</v>
      </c>
      <c r="AL89" t="s">
        <v>701</v>
      </c>
      <c r="AM89" t="s">
        <v>702</v>
      </c>
    </row>
    <row r="90" spans="1:39" x14ac:dyDescent="0.25">
      <c r="A90" t="s">
        <v>703</v>
      </c>
      <c r="B90" t="s">
        <v>704</v>
      </c>
      <c r="C90" t="s">
        <v>704</v>
      </c>
      <c r="D90" t="s">
        <v>499</v>
      </c>
      <c r="E90" t="s">
        <v>499</v>
      </c>
      <c r="F90" t="s">
        <v>499</v>
      </c>
      <c r="G90" t="s">
        <v>705</v>
      </c>
      <c r="H90" t="s">
        <v>706</v>
      </c>
      <c r="I90" t="s">
        <v>707</v>
      </c>
      <c r="J90" t="s">
        <v>188</v>
      </c>
      <c r="K90">
        <v>3</v>
      </c>
      <c r="L90">
        <v>3</v>
      </c>
      <c r="M90">
        <v>3</v>
      </c>
      <c r="N90">
        <v>3</v>
      </c>
      <c r="O90">
        <v>0</v>
      </c>
      <c r="P90">
        <v>66.666666666666657</v>
      </c>
      <c r="Q90">
        <v>0</v>
      </c>
      <c r="R90">
        <v>100</v>
      </c>
      <c r="S90">
        <v>100</v>
      </c>
      <c r="T90">
        <v>6.866960416844937</v>
      </c>
      <c r="U90">
        <v>6.8493456941913413</v>
      </c>
      <c r="V90">
        <v>6.8293616749018931</v>
      </c>
      <c r="W90">
        <v>0</v>
      </c>
      <c r="X90">
        <v>0</v>
      </c>
      <c r="Y90">
        <v>0</v>
      </c>
      <c r="Z90">
        <f t="shared" si="5"/>
        <v>-6.8485559286460571</v>
      </c>
      <c r="AA90" t="s">
        <v>55</v>
      </c>
      <c r="AB90">
        <f t="shared" si="6"/>
        <v>6.8485559286460571</v>
      </c>
      <c r="AC90">
        <f t="shared" si="7"/>
        <v>0</v>
      </c>
      <c r="AD90" t="s">
        <v>45</v>
      </c>
      <c r="AE90" t="s">
        <v>45</v>
      </c>
      <c r="AF90">
        <v>0</v>
      </c>
      <c r="AG90">
        <v>1</v>
      </c>
      <c r="AH90" t="s">
        <v>708</v>
      </c>
      <c r="AI90" t="e">
        <f t="shared" si="8"/>
        <v>#N/A</v>
      </c>
      <c r="AJ90" t="e">
        <f t="shared" si="9"/>
        <v>#N/A</v>
      </c>
      <c r="AL90" t="s">
        <v>709</v>
      </c>
      <c r="AM90" t="s">
        <v>710</v>
      </c>
    </row>
    <row r="91" spans="1:39" x14ac:dyDescent="0.25">
      <c r="A91" t="s">
        <v>711</v>
      </c>
      <c r="B91" t="s">
        <v>712</v>
      </c>
      <c r="C91" t="s">
        <v>712</v>
      </c>
      <c r="D91" t="s">
        <v>39</v>
      </c>
      <c r="E91" t="s">
        <v>39</v>
      </c>
      <c r="F91" t="s">
        <v>39</v>
      </c>
      <c r="G91" t="s">
        <v>713</v>
      </c>
      <c r="H91" t="s">
        <v>714</v>
      </c>
      <c r="I91" t="s">
        <v>715</v>
      </c>
      <c r="J91" t="s">
        <v>43</v>
      </c>
      <c r="K91">
        <v>2</v>
      </c>
      <c r="L91">
        <v>2</v>
      </c>
      <c r="M91">
        <v>2</v>
      </c>
      <c r="N91">
        <v>2</v>
      </c>
      <c r="O91">
        <v>0</v>
      </c>
      <c r="P91">
        <v>66.666666666666657</v>
      </c>
      <c r="Q91">
        <v>0</v>
      </c>
      <c r="R91">
        <v>100</v>
      </c>
      <c r="S91">
        <v>100</v>
      </c>
      <c r="T91">
        <v>6.8654238009408903</v>
      </c>
      <c r="U91">
        <v>6.7080552930040271</v>
      </c>
      <c r="V91">
        <v>6.6903555874814744</v>
      </c>
      <c r="W91">
        <v>0</v>
      </c>
      <c r="X91">
        <v>0</v>
      </c>
      <c r="Y91">
        <v>0</v>
      </c>
      <c r="Z91">
        <f t="shared" si="5"/>
        <v>-6.754611560475464</v>
      </c>
      <c r="AA91" t="s">
        <v>55</v>
      </c>
      <c r="AB91">
        <f t="shared" si="6"/>
        <v>6.754611560475464</v>
      </c>
      <c r="AC91">
        <f t="shared" si="7"/>
        <v>0</v>
      </c>
      <c r="AD91" t="s">
        <v>45</v>
      </c>
      <c r="AE91" t="s">
        <v>45</v>
      </c>
      <c r="AF91">
        <v>0</v>
      </c>
      <c r="AG91">
        <v>1</v>
      </c>
      <c r="AH91" t="s">
        <v>716</v>
      </c>
      <c r="AI91" t="e">
        <f t="shared" si="8"/>
        <v>#N/A</v>
      </c>
      <c r="AJ91" t="e">
        <f t="shared" si="9"/>
        <v>#N/A</v>
      </c>
      <c r="AL91" t="s">
        <v>717</v>
      </c>
      <c r="AM91" t="s">
        <v>718</v>
      </c>
    </row>
    <row r="92" spans="1:39" x14ac:dyDescent="0.25">
      <c r="A92" t="s">
        <v>719</v>
      </c>
      <c r="B92" t="s">
        <v>720</v>
      </c>
      <c r="C92" t="s">
        <v>719</v>
      </c>
      <c r="D92" t="s">
        <v>267</v>
      </c>
      <c r="E92" t="s">
        <v>267</v>
      </c>
      <c r="F92" t="s">
        <v>267</v>
      </c>
      <c r="G92" t="s">
        <v>721</v>
      </c>
      <c r="H92" t="s">
        <v>722</v>
      </c>
      <c r="I92" t="s">
        <v>723</v>
      </c>
      <c r="K92">
        <v>2</v>
      </c>
      <c r="L92">
        <v>3</v>
      </c>
      <c r="M92">
        <v>3</v>
      </c>
      <c r="N92">
        <v>3</v>
      </c>
      <c r="O92">
        <v>0</v>
      </c>
      <c r="P92">
        <v>66.666666666666657</v>
      </c>
      <c r="Q92">
        <v>0</v>
      </c>
      <c r="R92">
        <v>100</v>
      </c>
      <c r="S92">
        <v>100</v>
      </c>
      <c r="T92">
        <v>6.9514589488210072</v>
      </c>
      <c r="U92">
        <v>6.9534794113221432</v>
      </c>
      <c r="V92">
        <v>6.7072038517880985</v>
      </c>
      <c r="W92">
        <v>0</v>
      </c>
      <c r="X92">
        <v>0</v>
      </c>
      <c r="Y92">
        <v>0</v>
      </c>
      <c r="Z92">
        <f t="shared" si="5"/>
        <v>-6.8707140706437499</v>
      </c>
      <c r="AA92" t="s">
        <v>55</v>
      </c>
      <c r="AB92">
        <f t="shared" si="6"/>
        <v>6.8707140706437499</v>
      </c>
      <c r="AC92">
        <f t="shared" si="7"/>
        <v>0</v>
      </c>
      <c r="AD92" t="s">
        <v>45</v>
      </c>
      <c r="AE92" t="s">
        <v>45</v>
      </c>
      <c r="AF92">
        <v>0</v>
      </c>
      <c r="AG92">
        <v>1</v>
      </c>
      <c r="AH92" t="s">
        <v>708</v>
      </c>
      <c r="AI92" t="e">
        <f t="shared" si="8"/>
        <v>#N/A</v>
      </c>
      <c r="AJ92" t="e">
        <f t="shared" si="9"/>
        <v>#N/A</v>
      </c>
      <c r="AL92" t="s">
        <v>724</v>
      </c>
      <c r="AM92" t="s">
        <v>725</v>
      </c>
    </row>
    <row r="93" spans="1:39" x14ac:dyDescent="0.25">
      <c r="A93" t="s">
        <v>726</v>
      </c>
      <c r="B93" t="s">
        <v>727</v>
      </c>
      <c r="C93" t="s">
        <v>727</v>
      </c>
      <c r="D93" t="s">
        <v>51</v>
      </c>
      <c r="E93" t="s">
        <v>51</v>
      </c>
      <c r="F93" t="s">
        <v>51</v>
      </c>
      <c r="G93" t="s">
        <v>728</v>
      </c>
      <c r="H93" t="s">
        <v>729</v>
      </c>
      <c r="I93" t="s">
        <v>253</v>
      </c>
      <c r="J93" t="s">
        <v>43</v>
      </c>
      <c r="K93">
        <v>2</v>
      </c>
      <c r="L93">
        <v>3</v>
      </c>
      <c r="M93">
        <v>3</v>
      </c>
      <c r="N93">
        <v>3</v>
      </c>
      <c r="O93">
        <v>0</v>
      </c>
      <c r="P93">
        <v>66.666666666666657</v>
      </c>
      <c r="Q93">
        <v>33.333333333333329</v>
      </c>
      <c r="R93">
        <v>100</v>
      </c>
      <c r="S93">
        <v>66.666666666666657</v>
      </c>
      <c r="T93">
        <v>6.88761167472311</v>
      </c>
      <c r="U93">
        <v>0</v>
      </c>
      <c r="V93">
        <v>6.9315799035138337</v>
      </c>
      <c r="W93">
        <v>0</v>
      </c>
      <c r="X93">
        <v>0</v>
      </c>
      <c r="Y93">
        <v>0</v>
      </c>
      <c r="Z93">
        <f t="shared" si="5"/>
        <v>-4.6063971927456473</v>
      </c>
      <c r="AA93" t="s">
        <v>55</v>
      </c>
      <c r="AB93">
        <f t="shared" si="6"/>
        <v>4.6063971927456473</v>
      </c>
      <c r="AC93">
        <f t="shared" si="7"/>
        <v>0</v>
      </c>
      <c r="AD93" t="s">
        <v>45</v>
      </c>
      <c r="AE93" t="s">
        <v>45</v>
      </c>
      <c r="AF93">
        <v>0</v>
      </c>
      <c r="AG93">
        <v>1</v>
      </c>
      <c r="AH93" t="s">
        <v>730</v>
      </c>
      <c r="AI93" t="e">
        <f t="shared" si="8"/>
        <v>#N/A</v>
      </c>
      <c r="AJ93" t="e">
        <f t="shared" si="9"/>
        <v>#N/A</v>
      </c>
      <c r="AL93" t="s">
        <v>731</v>
      </c>
      <c r="AM93" t="s">
        <v>732</v>
      </c>
    </row>
    <row r="94" spans="1:39" x14ac:dyDescent="0.25">
      <c r="A94" t="s">
        <v>733</v>
      </c>
      <c r="B94" t="s">
        <v>734</v>
      </c>
      <c r="C94" t="s">
        <v>734</v>
      </c>
      <c r="D94" t="s">
        <v>735</v>
      </c>
      <c r="E94" t="s">
        <v>735</v>
      </c>
      <c r="F94" t="s">
        <v>736</v>
      </c>
      <c r="G94" t="s">
        <v>737</v>
      </c>
      <c r="H94" t="s">
        <v>738</v>
      </c>
      <c r="I94" t="s">
        <v>93</v>
      </c>
      <c r="J94" t="s">
        <v>121</v>
      </c>
      <c r="K94">
        <v>5</v>
      </c>
      <c r="L94">
        <v>5</v>
      </c>
      <c r="M94">
        <v>5</v>
      </c>
      <c r="N94">
        <v>4</v>
      </c>
      <c r="O94">
        <v>0</v>
      </c>
      <c r="P94">
        <v>55.555555555555557</v>
      </c>
      <c r="Q94">
        <v>0</v>
      </c>
      <c r="R94">
        <v>66.666666666666657</v>
      </c>
      <c r="S94">
        <v>100</v>
      </c>
      <c r="T94">
        <v>6.845718017966659</v>
      </c>
      <c r="U94">
        <v>7.1767277576441888</v>
      </c>
      <c r="V94">
        <v>6.8309413496170759</v>
      </c>
      <c r="W94">
        <v>0</v>
      </c>
      <c r="X94">
        <v>6.809364406539844</v>
      </c>
      <c r="Y94">
        <v>0</v>
      </c>
      <c r="Z94">
        <f t="shared" si="5"/>
        <v>-4.6813409062293605</v>
      </c>
      <c r="AA94" t="s">
        <v>55</v>
      </c>
      <c r="AB94">
        <f t="shared" si="6"/>
        <v>6.9511290417426421</v>
      </c>
      <c r="AC94">
        <f t="shared" si="7"/>
        <v>2.2697881355132812</v>
      </c>
      <c r="AD94" t="s">
        <v>45</v>
      </c>
      <c r="AE94" t="s">
        <v>45</v>
      </c>
      <c r="AF94">
        <v>0</v>
      </c>
      <c r="AG94">
        <v>1</v>
      </c>
      <c r="AH94" t="s">
        <v>162</v>
      </c>
      <c r="AI94" t="e">
        <f t="shared" si="8"/>
        <v>#N/A</v>
      </c>
      <c r="AJ94" t="e">
        <f t="shared" si="9"/>
        <v>#N/A</v>
      </c>
      <c r="AL94" t="s">
        <v>739</v>
      </c>
      <c r="AM94" t="s">
        <v>740</v>
      </c>
    </row>
    <row r="95" spans="1:39" x14ac:dyDescent="0.25">
      <c r="A95" t="s">
        <v>741</v>
      </c>
      <c r="B95" t="s">
        <v>741</v>
      </c>
      <c r="C95" t="s">
        <v>741</v>
      </c>
      <c r="D95">
        <v>4</v>
      </c>
      <c r="E95">
        <v>4</v>
      </c>
      <c r="F95">
        <v>4</v>
      </c>
      <c r="G95" t="s">
        <v>742</v>
      </c>
      <c r="H95" t="s">
        <v>743</v>
      </c>
      <c r="I95" t="s">
        <v>626</v>
      </c>
      <c r="K95">
        <v>1</v>
      </c>
      <c r="L95">
        <v>4</v>
      </c>
      <c r="M95">
        <v>4</v>
      </c>
      <c r="N95">
        <v>4</v>
      </c>
      <c r="O95">
        <v>0</v>
      </c>
      <c r="P95">
        <v>44.444444444444443</v>
      </c>
      <c r="Q95">
        <v>33.333333333333329</v>
      </c>
      <c r="R95">
        <v>0</v>
      </c>
      <c r="S95">
        <v>100</v>
      </c>
      <c r="T95">
        <v>7.0434801700225513</v>
      </c>
      <c r="U95">
        <v>0</v>
      </c>
      <c r="V95">
        <v>6.9035457569605603</v>
      </c>
      <c r="W95">
        <v>6.9641888924359785</v>
      </c>
      <c r="X95">
        <v>7.0818152006322803</v>
      </c>
      <c r="Y95">
        <v>6.9490482923156636</v>
      </c>
      <c r="Z95">
        <f t="shared" si="5"/>
        <v>2.3493421528002694</v>
      </c>
      <c r="AA95" t="s">
        <v>55</v>
      </c>
      <c r="AB95">
        <f t="shared" si="6"/>
        <v>4.6490086423277042</v>
      </c>
      <c r="AC95">
        <f t="shared" si="7"/>
        <v>6.9983507951279735</v>
      </c>
      <c r="AD95">
        <v>0.76288483687821596</v>
      </c>
      <c r="AE95">
        <v>0.89467970756069304</v>
      </c>
      <c r="AF95">
        <f>AVERAGE(W95:Y95)-AVERAGE(T95:V95)</f>
        <v>2.3493421528002694</v>
      </c>
      <c r="AG95">
        <v>0</v>
      </c>
      <c r="AH95" t="s">
        <v>218</v>
      </c>
      <c r="AI95" t="e">
        <f t="shared" si="8"/>
        <v>#N/A</v>
      </c>
      <c r="AJ95" t="e">
        <f t="shared" si="9"/>
        <v>#N/A</v>
      </c>
      <c r="AL95" t="s">
        <v>744</v>
      </c>
      <c r="AM95" t="s">
        <v>745</v>
      </c>
    </row>
    <row r="96" spans="1:39" x14ac:dyDescent="0.25">
      <c r="A96" t="s">
        <v>746</v>
      </c>
      <c r="B96" t="s">
        <v>747</v>
      </c>
      <c r="C96" t="s">
        <v>747</v>
      </c>
      <c r="D96" t="s">
        <v>109</v>
      </c>
      <c r="E96" t="s">
        <v>109</v>
      </c>
      <c r="F96" t="s">
        <v>109</v>
      </c>
      <c r="G96" t="s">
        <v>748</v>
      </c>
      <c r="H96" t="s">
        <v>749</v>
      </c>
      <c r="I96" t="s">
        <v>750</v>
      </c>
      <c r="J96" t="s">
        <v>112</v>
      </c>
      <c r="K96">
        <v>4</v>
      </c>
      <c r="L96">
        <v>2</v>
      </c>
      <c r="M96">
        <v>2</v>
      </c>
      <c r="N96">
        <v>2</v>
      </c>
      <c r="O96">
        <v>0</v>
      </c>
      <c r="P96">
        <v>77.777777777777786</v>
      </c>
      <c r="Q96">
        <v>33.333333333333329</v>
      </c>
      <c r="R96">
        <v>100</v>
      </c>
      <c r="S96">
        <v>100</v>
      </c>
      <c r="T96">
        <v>6.5146407109486937</v>
      </c>
      <c r="U96">
        <v>0</v>
      </c>
      <c r="V96">
        <v>6.5121905991407667</v>
      </c>
      <c r="W96">
        <v>0</v>
      </c>
      <c r="X96">
        <v>0</v>
      </c>
      <c r="Y96">
        <v>0</v>
      </c>
      <c r="Z96">
        <f t="shared" si="5"/>
        <v>-4.3422771033631529</v>
      </c>
      <c r="AA96" t="s">
        <v>55</v>
      </c>
      <c r="AB96">
        <f t="shared" si="6"/>
        <v>4.3422771033631529</v>
      </c>
      <c r="AC96">
        <f t="shared" si="7"/>
        <v>0</v>
      </c>
      <c r="AD96" t="s">
        <v>45</v>
      </c>
      <c r="AE96" t="s">
        <v>45</v>
      </c>
      <c r="AF96">
        <v>0</v>
      </c>
      <c r="AG96">
        <v>1</v>
      </c>
      <c r="AH96" t="s">
        <v>751</v>
      </c>
      <c r="AI96" t="e">
        <f t="shared" si="8"/>
        <v>#N/A</v>
      </c>
      <c r="AJ96" t="e">
        <f t="shared" si="9"/>
        <v>#N/A</v>
      </c>
      <c r="AL96" t="s">
        <v>752</v>
      </c>
      <c r="AM96" t="s">
        <v>753</v>
      </c>
    </row>
    <row r="97" spans="1:39" x14ac:dyDescent="0.25">
      <c r="A97" t="s">
        <v>754</v>
      </c>
      <c r="B97" t="s">
        <v>754</v>
      </c>
      <c r="C97" t="s">
        <v>754</v>
      </c>
      <c r="D97">
        <v>3</v>
      </c>
      <c r="E97">
        <v>3</v>
      </c>
      <c r="F97">
        <v>3</v>
      </c>
      <c r="G97" t="s">
        <v>755</v>
      </c>
      <c r="H97" t="s">
        <v>756</v>
      </c>
      <c r="I97" t="s">
        <v>757</v>
      </c>
      <c r="K97">
        <v>1</v>
      </c>
      <c r="L97">
        <v>3</v>
      </c>
      <c r="M97">
        <v>3</v>
      </c>
      <c r="N97">
        <v>3</v>
      </c>
      <c r="O97">
        <v>0</v>
      </c>
      <c r="P97">
        <v>66.666666666666657</v>
      </c>
      <c r="Q97">
        <v>0</v>
      </c>
      <c r="R97">
        <v>100</v>
      </c>
      <c r="S97">
        <v>100</v>
      </c>
      <c r="T97">
        <v>7.7352315100415439</v>
      </c>
      <c r="U97">
        <v>7.6699209386814431</v>
      </c>
      <c r="V97">
        <v>7.659174320176156</v>
      </c>
      <c r="W97">
        <v>0</v>
      </c>
      <c r="X97">
        <v>0</v>
      </c>
      <c r="Y97">
        <v>0</v>
      </c>
      <c r="Z97">
        <f t="shared" si="5"/>
        <v>-7.6881089229663813</v>
      </c>
      <c r="AA97" t="s">
        <v>55</v>
      </c>
      <c r="AB97">
        <f t="shared" si="6"/>
        <v>7.6881089229663813</v>
      </c>
      <c r="AC97">
        <f t="shared" si="7"/>
        <v>0</v>
      </c>
      <c r="AD97" t="s">
        <v>45</v>
      </c>
      <c r="AE97" t="s">
        <v>45</v>
      </c>
      <c r="AF97">
        <v>0</v>
      </c>
      <c r="AG97">
        <v>1</v>
      </c>
      <c r="AH97" t="s">
        <v>758</v>
      </c>
      <c r="AI97" t="e">
        <f t="shared" si="8"/>
        <v>#N/A</v>
      </c>
      <c r="AJ97" t="e">
        <f t="shared" si="9"/>
        <v>#N/A</v>
      </c>
      <c r="AL97" t="s">
        <v>759</v>
      </c>
      <c r="AM97" t="s">
        <v>760</v>
      </c>
    </row>
    <row r="98" spans="1:39" x14ac:dyDescent="0.25">
      <c r="A98" t="s">
        <v>761</v>
      </c>
      <c r="B98" t="s">
        <v>762</v>
      </c>
      <c r="C98" t="s">
        <v>762</v>
      </c>
      <c r="D98" t="s">
        <v>39</v>
      </c>
      <c r="E98" t="s">
        <v>39</v>
      </c>
      <c r="F98" t="s">
        <v>39</v>
      </c>
      <c r="G98" t="s">
        <v>763</v>
      </c>
      <c r="H98" t="s">
        <v>764</v>
      </c>
      <c r="I98" t="s">
        <v>152</v>
      </c>
      <c r="J98" t="s">
        <v>43</v>
      </c>
      <c r="K98">
        <v>2</v>
      </c>
      <c r="L98">
        <v>2</v>
      </c>
      <c r="M98">
        <v>2</v>
      </c>
      <c r="N98">
        <v>2</v>
      </c>
      <c r="O98">
        <v>0</v>
      </c>
      <c r="P98">
        <v>77.777777777777786</v>
      </c>
      <c r="Q98">
        <v>33.333333333333329</v>
      </c>
      <c r="R98">
        <v>100</v>
      </c>
      <c r="S98">
        <v>100</v>
      </c>
      <c r="T98">
        <v>6.4229015796089559</v>
      </c>
      <c r="U98">
        <v>6.761875239017848</v>
      </c>
      <c r="V98">
        <v>0</v>
      </c>
      <c r="W98">
        <v>0</v>
      </c>
      <c r="X98">
        <v>0</v>
      </c>
      <c r="Y98">
        <v>0</v>
      </c>
      <c r="Z98">
        <f t="shared" si="5"/>
        <v>-4.3949256062089352</v>
      </c>
      <c r="AA98" t="s">
        <v>55</v>
      </c>
      <c r="AB98">
        <f t="shared" si="6"/>
        <v>4.3949256062089352</v>
      </c>
      <c r="AC98">
        <f t="shared" si="7"/>
        <v>0</v>
      </c>
      <c r="AD98" t="s">
        <v>45</v>
      </c>
      <c r="AE98" t="s">
        <v>45</v>
      </c>
      <c r="AF98">
        <v>0</v>
      </c>
      <c r="AG98">
        <v>1</v>
      </c>
      <c r="AH98" t="s">
        <v>765</v>
      </c>
      <c r="AI98" t="e">
        <f t="shared" si="8"/>
        <v>#N/A</v>
      </c>
      <c r="AJ98" t="e">
        <f t="shared" si="9"/>
        <v>#N/A</v>
      </c>
      <c r="AL98" t="s">
        <v>766</v>
      </c>
      <c r="AM98" t="s">
        <v>767</v>
      </c>
    </row>
    <row r="99" spans="1:39" x14ac:dyDescent="0.25">
      <c r="A99" t="s">
        <v>768</v>
      </c>
      <c r="B99" t="s">
        <v>769</v>
      </c>
      <c r="C99" t="s">
        <v>769</v>
      </c>
      <c r="D99" t="s">
        <v>51</v>
      </c>
      <c r="E99" t="s">
        <v>51</v>
      </c>
      <c r="F99" t="s">
        <v>51</v>
      </c>
      <c r="G99" t="s">
        <v>770</v>
      </c>
      <c r="H99" t="s">
        <v>771</v>
      </c>
      <c r="I99" t="s">
        <v>772</v>
      </c>
      <c r="J99" t="s">
        <v>43</v>
      </c>
      <c r="K99">
        <v>2</v>
      </c>
      <c r="L99">
        <v>3</v>
      </c>
      <c r="M99">
        <v>3</v>
      </c>
      <c r="N99">
        <v>3</v>
      </c>
      <c r="O99">
        <v>0</v>
      </c>
      <c r="P99">
        <v>66.666666666666657</v>
      </c>
      <c r="Q99">
        <v>0</v>
      </c>
      <c r="R99">
        <v>100</v>
      </c>
      <c r="S99">
        <v>100</v>
      </c>
      <c r="T99">
        <v>7.0270232545887037</v>
      </c>
      <c r="U99">
        <v>6.8179485958614867</v>
      </c>
      <c r="V99">
        <v>6.9554183368545539</v>
      </c>
      <c r="W99">
        <v>0</v>
      </c>
      <c r="X99">
        <v>0</v>
      </c>
      <c r="Y99">
        <v>0</v>
      </c>
      <c r="Z99">
        <f t="shared" si="5"/>
        <v>-6.9334633957682472</v>
      </c>
      <c r="AA99" t="s">
        <v>55</v>
      </c>
      <c r="AB99">
        <f t="shared" si="6"/>
        <v>6.9334633957682472</v>
      </c>
      <c r="AC99">
        <f t="shared" si="7"/>
        <v>0</v>
      </c>
      <c r="AD99" t="s">
        <v>45</v>
      </c>
      <c r="AE99" t="s">
        <v>45</v>
      </c>
      <c r="AF99">
        <v>0</v>
      </c>
      <c r="AG99">
        <v>1</v>
      </c>
      <c r="AH99" t="s">
        <v>773</v>
      </c>
      <c r="AI99" t="e">
        <f t="shared" si="8"/>
        <v>#N/A</v>
      </c>
      <c r="AJ99" t="e">
        <f t="shared" si="9"/>
        <v>#N/A</v>
      </c>
      <c r="AL99" t="s">
        <v>774</v>
      </c>
      <c r="AM99" t="s">
        <v>775</v>
      </c>
    </row>
    <row r="100" spans="1:39" x14ac:dyDescent="0.25">
      <c r="A100" t="s">
        <v>776</v>
      </c>
      <c r="B100" t="s">
        <v>776</v>
      </c>
      <c r="C100" t="s">
        <v>776</v>
      </c>
      <c r="D100">
        <v>3</v>
      </c>
      <c r="E100">
        <v>3</v>
      </c>
      <c r="F100">
        <v>3</v>
      </c>
      <c r="G100" t="s">
        <v>777</v>
      </c>
      <c r="H100" t="s">
        <v>778</v>
      </c>
      <c r="I100" t="s">
        <v>779</v>
      </c>
      <c r="K100">
        <v>1</v>
      </c>
      <c r="L100">
        <v>3</v>
      </c>
      <c r="M100">
        <v>3</v>
      </c>
      <c r="N100">
        <v>3</v>
      </c>
      <c r="O100">
        <v>0</v>
      </c>
      <c r="P100">
        <v>77.777777777777786</v>
      </c>
      <c r="Q100">
        <v>33.333333333333329</v>
      </c>
      <c r="R100">
        <v>100</v>
      </c>
      <c r="S100">
        <v>100</v>
      </c>
      <c r="T100">
        <v>6.8914761280625294</v>
      </c>
      <c r="U100">
        <v>0</v>
      </c>
      <c r="V100">
        <v>6.904168953107237</v>
      </c>
      <c r="W100">
        <v>0</v>
      </c>
      <c r="X100">
        <v>0</v>
      </c>
      <c r="Y100">
        <v>0</v>
      </c>
      <c r="Z100">
        <f t="shared" si="5"/>
        <v>-4.5985483603899224</v>
      </c>
      <c r="AA100" t="s">
        <v>55</v>
      </c>
      <c r="AB100">
        <f t="shared" si="6"/>
        <v>4.5985483603899224</v>
      </c>
      <c r="AC100">
        <f t="shared" si="7"/>
        <v>0</v>
      </c>
      <c r="AD100" t="s">
        <v>45</v>
      </c>
      <c r="AE100" t="s">
        <v>45</v>
      </c>
      <c r="AF100">
        <v>0</v>
      </c>
      <c r="AG100">
        <v>1</v>
      </c>
      <c r="AH100" t="s">
        <v>780</v>
      </c>
      <c r="AI100" t="e">
        <f t="shared" si="8"/>
        <v>#N/A</v>
      </c>
      <c r="AJ100" t="e">
        <f t="shared" si="9"/>
        <v>#N/A</v>
      </c>
      <c r="AL100" t="s">
        <v>781</v>
      </c>
      <c r="AM100" t="s">
        <v>782</v>
      </c>
    </row>
    <row r="101" spans="1:39" x14ac:dyDescent="0.25">
      <c r="A101" t="s">
        <v>783</v>
      </c>
      <c r="B101" t="s">
        <v>784</v>
      </c>
      <c r="C101" t="s">
        <v>784</v>
      </c>
      <c r="D101" t="s">
        <v>785</v>
      </c>
      <c r="E101" t="s">
        <v>785</v>
      </c>
      <c r="F101" t="s">
        <v>785</v>
      </c>
      <c r="G101" t="s">
        <v>786</v>
      </c>
      <c r="H101" t="s">
        <v>787</v>
      </c>
      <c r="I101" t="s">
        <v>788</v>
      </c>
      <c r="J101" t="s">
        <v>789</v>
      </c>
      <c r="K101">
        <v>15</v>
      </c>
      <c r="L101">
        <v>2</v>
      </c>
      <c r="M101">
        <v>2</v>
      </c>
      <c r="N101">
        <v>2</v>
      </c>
      <c r="O101">
        <v>0</v>
      </c>
      <c r="P101">
        <v>66.666666666666657</v>
      </c>
      <c r="Q101">
        <v>0</v>
      </c>
      <c r="R101">
        <v>100</v>
      </c>
      <c r="S101">
        <v>100</v>
      </c>
      <c r="T101">
        <v>7.4464284245132655</v>
      </c>
      <c r="U101">
        <v>7.4969573092612061</v>
      </c>
      <c r="V101">
        <v>7.460822698802402</v>
      </c>
      <c r="W101">
        <v>0</v>
      </c>
      <c r="X101">
        <v>0</v>
      </c>
      <c r="Y101">
        <v>0</v>
      </c>
      <c r="Z101">
        <f t="shared" si="5"/>
        <v>-7.4680694775256242</v>
      </c>
      <c r="AA101" t="s">
        <v>55</v>
      </c>
      <c r="AB101">
        <f t="shared" si="6"/>
        <v>7.4680694775256242</v>
      </c>
      <c r="AC101">
        <f t="shared" si="7"/>
        <v>0</v>
      </c>
      <c r="AD101" t="s">
        <v>45</v>
      </c>
      <c r="AE101" t="s">
        <v>45</v>
      </c>
      <c r="AF101">
        <v>0</v>
      </c>
      <c r="AG101">
        <v>1</v>
      </c>
      <c r="AH101" t="s">
        <v>790</v>
      </c>
      <c r="AI101" t="e">
        <f t="shared" si="8"/>
        <v>#N/A</v>
      </c>
      <c r="AJ101" t="e">
        <f t="shared" si="9"/>
        <v>#N/A</v>
      </c>
      <c r="AL101" t="s">
        <v>791</v>
      </c>
      <c r="AM101" t="s">
        <v>792</v>
      </c>
    </row>
    <row r="102" spans="1:39" x14ac:dyDescent="0.25">
      <c r="A102" t="s">
        <v>793</v>
      </c>
      <c r="B102" t="s">
        <v>793</v>
      </c>
      <c r="C102" t="s">
        <v>793</v>
      </c>
      <c r="D102">
        <v>3</v>
      </c>
      <c r="E102">
        <v>3</v>
      </c>
      <c r="F102">
        <v>3</v>
      </c>
      <c r="G102" t="s">
        <v>794</v>
      </c>
      <c r="H102" t="s">
        <v>540</v>
      </c>
      <c r="I102" t="s">
        <v>647</v>
      </c>
      <c r="K102">
        <v>1</v>
      </c>
      <c r="L102">
        <v>3</v>
      </c>
      <c r="M102">
        <v>3</v>
      </c>
      <c r="N102">
        <v>3</v>
      </c>
      <c r="O102">
        <v>0</v>
      </c>
      <c r="P102">
        <v>44.444444444444443</v>
      </c>
      <c r="Q102">
        <v>0</v>
      </c>
      <c r="R102">
        <v>33.333333333333329</v>
      </c>
      <c r="S102">
        <v>100</v>
      </c>
      <c r="T102">
        <v>6.8645051480331398</v>
      </c>
      <c r="U102">
        <v>6.9560627264776533</v>
      </c>
      <c r="V102">
        <v>6.9193762404389769</v>
      </c>
      <c r="W102">
        <v>7.0715138050950888</v>
      </c>
      <c r="X102">
        <v>0</v>
      </c>
      <c r="Y102">
        <v>7.0522705966567489</v>
      </c>
      <c r="Z102">
        <f t="shared" si="5"/>
        <v>-2.2053865710659784</v>
      </c>
      <c r="AA102" t="s">
        <v>55</v>
      </c>
      <c r="AB102">
        <f t="shared" si="6"/>
        <v>6.9133147049832573</v>
      </c>
      <c r="AC102">
        <f t="shared" si="7"/>
        <v>4.7079281339172789</v>
      </c>
      <c r="AD102">
        <v>2.4101013207805999E-2</v>
      </c>
      <c r="AE102">
        <v>0.15263975031610699</v>
      </c>
      <c r="AF102">
        <f>AVERAGE(W102:Y102)-AVERAGE(T102:V102)</f>
        <v>-2.2053865710659784</v>
      </c>
      <c r="AG102">
        <v>0</v>
      </c>
      <c r="AH102" t="s">
        <v>795</v>
      </c>
      <c r="AI102" t="e">
        <f t="shared" si="8"/>
        <v>#N/A</v>
      </c>
      <c r="AJ102" t="str">
        <f t="shared" si="9"/>
        <v>NCOA5</v>
      </c>
      <c r="AL102" t="s">
        <v>796</v>
      </c>
      <c r="AM102" t="s">
        <v>797</v>
      </c>
    </row>
    <row r="103" spans="1:39" x14ac:dyDescent="0.25">
      <c r="A103" t="s">
        <v>798</v>
      </c>
      <c r="B103" t="s">
        <v>799</v>
      </c>
      <c r="C103" t="s">
        <v>798</v>
      </c>
      <c r="D103" t="s">
        <v>800</v>
      </c>
      <c r="E103" t="s">
        <v>800</v>
      </c>
      <c r="F103" t="s">
        <v>800</v>
      </c>
      <c r="G103" t="s">
        <v>801</v>
      </c>
      <c r="H103" t="s">
        <v>802</v>
      </c>
      <c r="I103" t="s">
        <v>803</v>
      </c>
      <c r="K103">
        <v>2</v>
      </c>
      <c r="L103">
        <v>5</v>
      </c>
      <c r="M103">
        <v>5</v>
      </c>
      <c r="N103">
        <v>5</v>
      </c>
      <c r="O103">
        <v>0</v>
      </c>
      <c r="P103">
        <v>33.333333333333329</v>
      </c>
      <c r="Q103">
        <v>0</v>
      </c>
      <c r="R103">
        <v>0</v>
      </c>
      <c r="S103">
        <v>100</v>
      </c>
      <c r="T103">
        <v>7.1058166374336853</v>
      </c>
      <c r="U103">
        <v>7.3198968588148876</v>
      </c>
      <c r="V103">
        <v>7.1194208634420866</v>
      </c>
      <c r="W103">
        <v>6.8986867952798043</v>
      </c>
      <c r="X103">
        <v>6.933386041903054</v>
      </c>
      <c r="Y103">
        <v>6.8927010777331787</v>
      </c>
      <c r="Z103">
        <f t="shared" si="5"/>
        <v>-0.2734534815915417</v>
      </c>
      <c r="AA103" t="s">
        <v>55</v>
      </c>
      <c r="AB103">
        <f t="shared" si="6"/>
        <v>7.1817114532302204</v>
      </c>
      <c r="AC103">
        <f t="shared" si="7"/>
        <v>6.9082579716386787</v>
      </c>
      <c r="AD103">
        <v>1.7740492466932E-2</v>
      </c>
      <c r="AE103">
        <v>0.13674732286229899</v>
      </c>
      <c r="AF103">
        <f>AVERAGE(W103:Y103)-AVERAGE(T103:V103)</f>
        <v>-0.2734534815915417</v>
      </c>
      <c r="AG103">
        <v>0</v>
      </c>
      <c r="AH103" t="s">
        <v>804</v>
      </c>
      <c r="AI103" t="e">
        <f t="shared" si="8"/>
        <v>#N/A</v>
      </c>
      <c r="AJ103" t="e">
        <f t="shared" si="9"/>
        <v>#N/A</v>
      </c>
      <c r="AL103" t="s">
        <v>805</v>
      </c>
      <c r="AM103" t="s">
        <v>806</v>
      </c>
    </row>
    <row r="104" spans="1:39" x14ac:dyDescent="0.25">
      <c r="A104" t="s">
        <v>807</v>
      </c>
      <c r="B104" t="s">
        <v>808</v>
      </c>
      <c r="C104" t="s">
        <v>808</v>
      </c>
      <c r="D104" t="s">
        <v>809</v>
      </c>
      <c r="E104" t="s">
        <v>809</v>
      </c>
      <c r="F104" t="s">
        <v>809</v>
      </c>
      <c r="G104" t="s">
        <v>810</v>
      </c>
      <c r="H104" t="s">
        <v>811</v>
      </c>
      <c r="I104" t="s">
        <v>812</v>
      </c>
      <c r="J104" t="s">
        <v>43</v>
      </c>
      <c r="K104">
        <v>2</v>
      </c>
      <c r="L104">
        <v>6</v>
      </c>
      <c r="M104">
        <v>6</v>
      </c>
      <c r="N104">
        <v>6</v>
      </c>
      <c r="O104">
        <v>0</v>
      </c>
      <c r="P104">
        <v>44.444444444444443</v>
      </c>
      <c r="Q104">
        <v>0</v>
      </c>
      <c r="R104">
        <v>33.333333333333329</v>
      </c>
      <c r="S104">
        <v>100</v>
      </c>
      <c r="T104">
        <v>7.4167070607798182</v>
      </c>
      <c r="U104">
        <v>7.6529615155571076</v>
      </c>
      <c r="V104">
        <v>7.3796499154044808</v>
      </c>
      <c r="W104">
        <v>0</v>
      </c>
      <c r="X104">
        <v>7.2424668862353405</v>
      </c>
      <c r="Y104">
        <v>7.1210343024722995</v>
      </c>
      <c r="Z104">
        <f t="shared" si="5"/>
        <v>-2.6952724343445889</v>
      </c>
      <c r="AA104" t="s">
        <v>55</v>
      </c>
      <c r="AB104">
        <f t="shared" si="6"/>
        <v>7.4831061639138028</v>
      </c>
      <c r="AC104">
        <f t="shared" si="7"/>
        <v>4.7878337295692139</v>
      </c>
      <c r="AD104">
        <v>8.5905213553330001E-2</v>
      </c>
      <c r="AE104">
        <v>0.34975694089570297</v>
      </c>
      <c r="AF104">
        <f>AVERAGE(W104:Y104)-AVERAGE(T104:V104)</f>
        <v>-2.6952724343445889</v>
      </c>
      <c r="AG104">
        <v>0</v>
      </c>
      <c r="AH104" t="s">
        <v>813</v>
      </c>
      <c r="AI104" t="e">
        <f t="shared" si="8"/>
        <v>#N/A</v>
      </c>
      <c r="AJ104" t="e">
        <f t="shared" si="9"/>
        <v>#N/A</v>
      </c>
      <c r="AL104" t="s">
        <v>814</v>
      </c>
      <c r="AM104" t="s">
        <v>815</v>
      </c>
    </row>
    <row r="105" spans="1:39" x14ac:dyDescent="0.25">
      <c r="A105" t="s">
        <v>816</v>
      </c>
      <c r="B105" t="s">
        <v>816</v>
      </c>
      <c r="C105" t="s">
        <v>816</v>
      </c>
      <c r="D105">
        <v>2</v>
      </c>
      <c r="E105">
        <v>2</v>
      </c>
      <c r="F105">
        <v>2</v>
      </c>
      <c r="G105" t="s">
        <v>817</v>
      </c>
      <c r="H105" t="s">
        <v>818</v>
      </c>
      <c r="I105" t="s">
        <v>812</v>
      </c>
      <c r="K105">
        <v>1</v>
      </c>
      <c r="L105">
        <v>2</v>
      </c>
      <c r="M105">
        <v>2</v>
      </c>
      <c r="N105">
        <v>2</v>
      </c>
      <c r="O105">
        <v>0</v>
      </c>
      <c r="P105">
        <v>44.444444444444443</v>
      </c>
      <c r="Q105">
        <v>0</v>
      </c>
      <c r="R105">
        <v>33.333333333333329</v>
      </c>
      <c r="S105">
        <v>100</v>
      </c>
      <c r="T105">
        <v>7.2012605322507914</v>
      </c>
      <c r="U105">
        <v>7.3075816047506299</v>
      </c>
      <c r="V105">
        <v>7.1960102865919495</v>
      </c>
      <c r="W105">
        <v>7.1745540345208303</v>
      </c>
      <c r="X105">
        <v>7.1475217435375971</v>
      </c>
      <c r="Y105">
        <v>0</v>
      </c>
      <c r="Z105">
        <f t="shared" si="5"/>
        <v>-2.460925548511649</v>
      </c>
      <c r="AA105" t="s">
        <v>55</v>
      </c>
      <c r="AB105">
        <f t="shared" si="6"/>
        <v>7.2349508078644575</v>
      </c>
      <c r="AC105">
        <f t="shared" si="7"/>
        <v>4.7740252593528085</v>
      </c>
      <c r="AD105">
        <v>0.22118218948256799</v>
      </c>
      <c r="AE105">
        <v>0.56665617987899597</v>
      </c>
      <c r="AF105">
        <f>AVERAGE(W105:Y105)-AVERAGE(T105:V105)</f>
        <v>-2.460925548511649</v>
      </c>
      <c r="AG105">
        <v>0</v>
      </c>
      <c r="AH105" t="s">
        <v>813</v>
      </c>
      <c r="AI105" t="e">
        <f t="shared" si="8"/>
        <v>#N/A</v>
      </c>
      <c r="AJ105" t="e">
        <f t="shared" si="9"/>
        <v>#N/A</v>
      </c>
      <c r="AL105" t="s">
        <v>819</v>
      </c>
      <c r="AM105" t="s">
        <v>820</v>
      </c>
    </row>
    <row r="106" spans="1:39" x14ac:dyDescent="0.25">
      <c r="A106" t="s">
        <v>821</v>
      </c>
      <c r="B106" t="s">
        <v>821</v>
      </c>
      <c r="C106" t="s">
        <v>821</v>
      </c>
      <c r="D106">
        <v>2</v>
      </c>
      <c r="E106">
        <v>2</v>
      </c>
      <c r="F106">
        <v>2</v>
      </c>
      <c r="G106" t="s">
        <v>822</v>
      </c>
      <c r="H106" t="s">
        <v>823</v>
      </c>
      <c r="I106" t="s">
        <v>812</v>
      </c>
      <c r="K106">
        <v>1</v>
      </c>
      <c r="L106">
        <v>2</v>
      </c>
      <c r="M106">
        <v>2</v>
      </c>
      <c r="N106">
        <v>2</v>
      </c>
      <c r="O106">
        <v>0</v>
      </c>
      <c r="P106">
        <v>55.555555555555557</v>
      </c>
      <c r="Q106">
        <v>33.333333333333329</v>
      </c>
      <c r="R106">
        <v>33.333333333333329</v>
      </c>
      <c r="S106">
        <v>100</v>
      </c>
      <c r="T106">
        <v>0</v>
      </c>
      <c r="U106">
        <v>7.2366631987034093</v>
      </c>
      <c r="V106">
        <v>6.8657256430012561</v>
      </c>
      <c r="W106">
        <v>0</v>
      </c>
      <c r="X106">
        <v>7.3353977171455913</v>
      </c>
      <c r="Y106">
        <v>7.2688119037397803</v>
      </c>
      <c r="Z106">
        <f t="shared" si="5"/>
        <v>0.16727359306023448</v>
      </c>
      <c r="AA106" t="s">
        <v>55</v>
      </c>
      <c r="AB106">
        <f t="shared" si="6"/>
        <v>4.7007962805682224</v>
      </c>
      <c r="AC106">
        <f t="shared" si="7"/>
        <v>4.8680698736284569</v>
      </c>
      <c r="AD106">
        <v>0.31448814943414399</v>
      </c>
      <c r="AE106">
        <v>0.57825240379826404</v>
      </c>
      <c r="AF106">
        <f>AVERAGE(W106:Y106)-AVERAGE(T106:V106)</f>
        <v>0.16727359306023448</v>
      </c>
      <c r="AG106">
        <v>0</v>
      </c>
      <c r="AH106" t="s">
        <v>813</v>
      </c>
      <c r="AI106" t="e">
        <f t="shared" si="8"/>
        <v>#N/A</v>
      </c>
      <c r="AJ106" t="e">
        <f t="shared" si="9"/>
        <v>#N/A</v>
      </c>
      <c r="AL106" t="s">
        <v>824</v>
      </c>
      <c r="AM106" t="s">
        <v>825</v>
      </c>
    </row>
    <row r="107" spans="1:39" x14ac:dyDescent="0.25">
      <c r="A107" t="s">
        <v>826</v>
      </c>
      <c r="B107" t="s">
        <v>827</v>
      </c>
      <c r="C107" t="s">
        <v>826</v>
      </c>
      <c r="D107" t="s">
        <v>267</v>
      </c>
      <c r="E107" t="s">
        <v>267</v>
      </c>
      <c r="F107" t="s">
        <v>267</v>
      </c>
      <c r="G107" t="s">
        <v>828</v>
      </c>
      <c r="H107" t="s">
        <v>829</v>
      </c>
      <c r="I107" t="s">
        <v>812</v>
      </c>
      <c r="K107">
        <v>2</v>
      </c>
      <c r="L107">
        <v>3</v>
      </c>
      <c r="M107">
        <v>3</v>
      </c>
      <c r="N107">
        <v>3</v>
      </c>
      <c r="O107">
        <v>0</v>
      </c>
      <c r="P107">
        <v>77.777777777777786</v>
      </c>
      <c r="Q107">
        <v>33.333333333333329</v>
      </c>
      <c r="R107">
        <v>100</v>
      </c>
      <c r="S107">
        <v>100</v>
      </c>
      <c r="T107">
        <v>7.2624273571430908</v>
      </c>
      <c r="U107">
        <v>7.2293234078961834</v>
      </c>
      <c r="V107">
        <v>0</v>
      </c>
      <c r="W107">
        <v>0</v>
      </c>
      <c r="X107">
        <v>0</v>
      </c>
      <c r="Y107">
        <v>0</v>
      </c>
      <c r="Z107">
        <f t="shared" si="5"/>
        <v>-4.8305835883464248</v>
      </c>
      <c r="AA107" t="s">
        <v>55</v>
      </c>
      <c r="AB107">
        <f t="shared" si="6"/>
        <v>4.8305835883464248</v>
      </c>
      <c r="AC107">
        <f t="shared" si="7"/>
        <v>0</v>
      </c>
      <c r="AD107" t="s">
        <v>45</v>
      </c>
      <c r="AE107" t="s">
        <v>45</v>
      </c>
      <c r="AF107">
        <v>0</v>
      </c>
      <c r="AG107">
        <v>1</v>
      </c>
      <c r="AH107" t="s">
        <v>804</v>
      </c>
      <c r="AI107" t="e">
        <f t="shared" si="8"/>
        <v>#N/A</v>
      </c>
      <c r="AJ107" t="e">
        <f t="shared" si="9"/>
        <v>#N/A</v>
      </c>
      <c r="AL107" t="s">
        <v>830</v>
      </c>
      <c r="AM107" t="s">
        <v>831</v>
      </c>
    </row>
    <row r="108" spans="1:39" x14ac:dyDescent="0.25">
      <c r="A108" t="s">
        <v>832</v>
      </c>
      <c r="B108" t="s">
        <v>833</v>
      </c>
      <c r="C108" t="s">
        <v>833</v>
      </c>
      <c r="D108" t="s">
        <v>337</v>
      </c>
      <c r="E108" t="s">
        <v>337</v>
      </c>
      <c r="F108" t="s">
        <v>337</v>
      </c>
      <c r="G108" t="s">
        <v>834</v>
      </c>
      <c r="H108" t="s">
        <v>835</v>
      </c>
      <c r="I108" t="s">
        <v>812</v>
      </c>
      <c r="J108" t="s">
        <v>188</v>
      </c>
      <c r="K108">
        <v>3</v>
      </c>
      <c r="L108">
        <v>2</v>
      </c>
      <c r="M108">
        <v>2</v>
      </c>
      <c r="N108">
        <v>2</v>
      </c>
      <c r="O108">
        <v>0</v>
      </c>
      <c r="P108">
        <v>66.666666666666657</v>
      </c>
      <c r="Q108">
        <v>33.333333333333329</v>
      </c>
      <c r="R108">
        <v>66.666666666666657</v>
      </c>
      <c r="S108">
        <v>100</v>
      </c>
      <c r="T108">
        <v>6.9418889159105834</v>
      </c>
      <c r="U108">
        <v>0</v>
      </c>
      <c r="V108">
        <v>6.9432570234747901</v>
      </c>
      <c r="W108">
        <v>0</v>
      </c>
      <c r="X108">
        <v>0</v>
      </c>
      <c r="Y108">
        <v>6.9481977214884063</v>
      </c>
      <c r="Z108">
        <f t="shared" si="5"/>
        <v>-2.3123160726323229</v>
      </c>
      <c r="AA108" t="s">
        <v>55</v>
      </c>
      <c r="AB108">
        <f t="shared" si="6"/>
        <v>4.6283819797951251</v>
      </c>
      <c r="AC108">
        <f t="shared" si="7"/>
        <v>2.3160659071628023</v>
      </c>
      <c r="AD108" t="s">
        <v>45</v>
      </c>
      <c r="AE108" t="s">
        <v>45</v>
      </c>
      <c r="AF108">
        <v>0</v>
      </c>
      <c r="AG108">
        <v>1</v>
      </c>
      <c r="AH108" t="s">
        <v>813</v>
      </c>
      <c r="AI108" t="e">
        <f t="shared" si="8"/>
        <v>#N/A</v>
      </c>
      <c r="AJ108" t="e">
        <f t="shared" si="9"/>
        <v>#N/A</v>
      </c>
      <c r="AL108" t="s">
        <v>836</v>
      </c>
      <c r="AM108" t="s">
        <v>837</v>
      </c>
    </row>
    <row r="109" spans="1:39" x14ac:dyDescent="0.25">
      <c r="A109" t="s">
        <v>838</v>
      </c>
      <c r="B109" t="s">
        <v>838</v>
      </c>
      <c r="C109" t="s">
        <v>838</v>
      </c>
      <c r="D109">
        <v>2</v>
      </c>
      <c r="E109">
        <v>2</v>
      </c>
      <c r="F109">
        <v>2</v>
      </c>
      <c r="G109" t="s">
        <v>839</v>
      </c>
      <c r="H109" t="s">
        <v>840</v>
      </c>
      <c r="I109" t="s">
        <v>841</v>
      </c>
      <c r="K109">
        <v>1</v>
      </c>
      <c r="L109">
        <v>2</v>
      </c>
      <c r="M109">
        <v>2</v>
      </c>
      <c r="N109">
        <v>2</v>
      </c>
      <c r="O109">
        <v>0</v>
      </c>
      <c r="P109">
        <v>55.555555555555557</v>
      </c>
      <c r="Q109">
        <v>0</v>
      </c>
      <c r="R109">
        <v>66.666666666666657</v>
      </c>
      <c r="S109">
        <v>100</v>
      </c>
      <c r="T109">
        <v>6.644999560017717</v>
      </c>
      <c r="U109">
        <v>6.6958930106801544</v>
      </c>
      <c r="V109">
        <v>6.5304942523651413</v>
      </c>
      <c r="W109">
        <v>6.5949005876168814</v>
      </c>
      <c r="X109">
        <v>0</v>
      </c>
      <c r="Y109">
        <v>0</v>
      </c>
      <c r="Z109">
        <f t="shared" si="5"/>
        <v>-4.425495411815378</v>
      </c>
      <c r="AA109" t="s">
        <v>55</v>
      </c>
      <c r="AB109">
        <f t="shared" si="6"/>
        <v>6.6237956076876712</v>
      </c>
      <c r="AC109">
        <f t="shared" si="7"/>
        <v>2.1983001958722936</v>
      </c>
      <c r="AD109" t="s">
        <v>45</v>
      </c>
      <c r="AE109" t="s">
        <v>45</v>
      </c>
      <c r="AF109">
        <v>0</v>
      </c>
      <c r="AG109">
        <v>1</v>
      </c>
      <c r="AH109" t="s">
        <v>813</v>
      </c>
      <c r="AI109" t="e">
        <f t="shared" si="8"/>
        <v>#N/A</v>
      </c>
      <c r="AJ109" t="e">
        <f t="shared" si="9"/>
        <v>#N/A</v>
      </c>
      <c r="AL109" t="s">
        <v>842</v>
      </c>
      <c r="AM109" t="s">
        <v>843</v>
      </c>
    </row>
    <row r="110" spans="1:39" x14ac:dyDescent="0.25">
      <c r="A110" t="s">
        <v>844</v>
      </c>
      <c r="B110" t="s">
        <v>845</v>
      </c>
      <c r="C110" t="s">
        <v>845</v>
      </c>
      <c r="D110" t="s">
        <v>39</v>
      </c>
      <c r="E110" t="s">
        <v>39</v>
      </c>
      <c r="F110" t="s">
        <v>39</v>
      </c>
      <c r="G110" t="s">
        <v>846</v>
      </c>
      <c r="H110" t="s">
        <v>847</v>
      </c>
      <c r="I110" t="s">
        <v>841</v>
      </c>
      <c r="J110" t="s">
        <v>43</v>
      </c>
      <c r="K110">
        <v>2</v>
      </c>
      <c r="L110">
        <v>2</v>
      </c>
      <c r="M110">
        <v>2</v>
      </c>
      <c r="N110">
        <v>2</v>
      </c>
      <c r="O110">
        <v>0</v>
      </c>
      <c r="P110">
        <v>66.666666666666657</v>
      </c>
      <c r="Q110">
        <v>0</v>
      </c>
      <c r="R110">
        <v>100</v>
      </c>
      <c r="S110">
        <v>100</v>
      </c>
      <c r="T110">
        <v>6.9822305160232503</v>
      </c>
      <c r="U110">
        <v>6.8959526583809714</v>
      </c>
      <c r="V110">
        <v>6.8778318914928933</v>
      </c>
      <c r="W110">
        <v>0</v>
      </c>
      <c r="X110">
        <v>0</v>
      </c>
      <c r="Y110">
        <v>0</v>
      </c>
      <c r="Z110">
        <f t="shared" si="5"/>
        <v>-6.9186716886323714</v>
      </c>
      <c r="AA110" t="s">
        <v>55</v>
      </c>
      <c r="AB110">
        <f t="shared" si="6"/>
        <v>6.9186716886323714</v>
      </c>
      <c r="AC110">
        <f t="shared" si="7"/>
        <v>0</v>
      </c>
      <c r="AD110" t="s">
        <v>45</v>
      </c>
      <c r="AE110" t="s">
        <v>45</v>
      </c>
      <c r="AF110">
        <v>0</v>
      </c>
      <c r="AG110">
        <v>1</v>
      </c>
      <c r="AH110" t="s">
        <v>804</v>
      </c>
      <c r="AI110" t="e">
        <f t="shared" si="8"/>
        <v>#N/A</v>
      </c>
      <c r="AJ110" t="e">
        <f t="shared" si="9"/>
        <v>#N/A</v>
      </c>
      <c r="AL110" t="s">
        <v>848</v>
      </c>
      <c r="AM110" t="s">
        <v>849</v>
      </c>
    </row>
    <row r="111" spans="1:39" x14ac:dyDescent="0.25">
      <c r="A111" t="s">
        <v>850</v>
      </c>
      <c r="B111" t="s">
        <v>851</v>
      </c>
      <c r="C111" t="s">
        <v>851</v>
      </c>
      <c r="D111" t="s">
        <v>499</v>
      </c>
      <c r="E111" t="s">
        <v>499</v>
      </c>
      <c r="F111" t="s">
        <v>499</v>
      </c>
      <c r="G111" t="s">
        <v>852</v>
      </c>
      <c r="H111" t="s">
        <v>853</v>
      </c>
      <c r="I111" t="s">
        <v>152</v>
      </c>
      <c r="J111" t="s">
        <v>188</v>
      </c>
      <c r="K111">
        <v>3</v>
      </c>
      <c r="L111">
        <v>3</v>
      </c>
      <c r="M111">
        <v>3</v>
      </c>
      <c r="N111">
        <v>3</v>
      </c>
      <c r="O111">
        <v>0</v>
      </c>
      <c r="P111">
        <v>77.777777777777786</v>
      </c>
      <c r="Q111">
        <v>33.333333333333329</v>
      </c>
      <c r="R111">
        <v>100</v>
      </c>
      <c r="S111">
        <v>100</v>
      </c>
      <c r="T111">
        <v>7.0012143252861785</v>
      </c>
      <c r="U111">
        <v>0</v>
      </c>
      <c r="V111">
        <v>6.9487063089048524</v>
      </c>
      <c r="W111">
        <v>0</v>
      </c>
      <c r="X111">
        <v>0</v>
      </c>
      <c r="Y111">
        <v>0</v>
      </c>
      <c r="Z111">
        <f t="shared" si="5"/>
        <v>-4.6499735447303436</v>
      </c>
      <c r="AA111" t="s">
        <v>44</v>
      </c>
      <c r="AB111">
        <f t="shared" si="6"/>
        <v>4.6499735447303436</v>
      </c>
      <c r="AC111">
        <f t="shared" si="7"/>
        <v>0</v>
      </c>
      <c r="AD111" t="s">
        <v>45</v>
      </c>
      <c r="AE111" t="s">
        <v>45</v>
      </c>
      <c r="AF111">
        <v>0</v>
      </c>
      <c r="AG111">
        <v>1</v>
      </c>
      <c r="AH111" t="s">
        <v>291</v>
      </c>
      <c r="AI111" t="str">
        <f t="shared" si="8"/>
        <v>NEDD1</v>
      </c>
      <c r="AJ111" t="e">
        <f t="shared" si="9"/>
        <v>#N/A</v>
      </c>
      <c r="AL111" t="s">
        <v>854</v>
      </c>
      <c r="AM111" t="s">
        <v>855</v>
      </c>
    </row>
    <row r="112" spans="1:39" x14ac:dyDescent="0.25">
      <c r="A112" t="s">
        <v>856</v>
      </c>
      <c r="B112" t="s">
        <v>856</v>
      </c>
      <c r="C112" t="s">
        <v>856</v>
      </c>
      <c r="D112">
        <v>6</v>
      </c>
      <c r="E112">
        <v>6</v>
      </c>
      <c r="F112">
        <v>6</v>
      </c>
      <c r="G112" t="s">
        <v>857</v>
      </c>
      <c r="H112" t="s">
        <v>858</v>
      </c>
      <c r="I112" t="s">
        <v>253</v>
      </c>
      <c r="K112">
        <v>1</v>
      </c>
      <c r="L112">
        <v>6</v>
      </c>
      <c r="M112">
        <v>6</v>
      </c>
      <c r="N112">
        <v>6</v>
      </c>
      <c r="O112">
        <v>0</v>
      </c>
      <c r="P112">
        <v>55.555555555555557</v>
      </c>
      <c r="Q112">
        <v>0</v>
      </c>
      <c r="R112">
        <v>66.666666666666657</v>
      </c>
      <c r="S112">
        <v>100</v>
      </c>
      <c r="T112">
        <v>7.1560643123398657</v>
      </c>
      <c r="U112">
        <v>7.3024824506722954</v>
      </c>
      <c r="V112">
        <v>7.1476763242410986</v>
      </c>
      <c r="W112">
        <v>0</v>
      </c>
      <c r="X112">
        <v>0</v>
      </c>
      <c r="Y112">
        <v>7.1620563373605517</v>
      </c>
      <c r="Z112">
        <f t="shared" si="5"/>
        <v>-4.8147222499642375</v>
      </c>
      <c r="AA112" t="s">
        <v>55</v>
      </c>
      <c r="AB112">
        <f t="shared" si="6"/>
        <v>7.2020743624177541</v>
      </c>
      <c r="AC112">
        <f t="shared" si="7"/>
        <v>2.3873521124535171</v>
      </c>
      <c r="AD112" t="s">
        <v>45</v>
      </c>
      <c r="AE112" t="s">
        <v>45</v>
      </c>
      <c r="AF112">
        <v>0</v>
      </c>
      <c r="AG112">
        <v>1</v>
      </c>
      <c r="AH112" t="s">
        <v>700</v>
      </c>
      <c r="AI112" t="e">
        <f t="shared" si="8"/>
        <v>#N/A</v>
      </c>
      <c r="AJ112" t="e">
        <f t="shared" si="9"/>
        <v>#N/A</v>
      </c>
      <c r="AL112" t="s">
        <v>859</v>
      </c>
      <c r="AM112" t="s">
        <v>860</v>
      </c>
    </row>
    <row r="113" spans="1:39" x14ac:dyDescent="0.25">
      <c r="A113" t="s">
        <v>861</v>
      </c>
      <c r="B113" t="s">
        <v>862</v>
      </c>
      <c r="C113" t="s">
        <v>862</v>
      </c>
      <c r="D113" t="s">
        <v>109</v>
      </c>
      <c r="E113" t="s">
        <v>109</v>
      </c>
      <c r="F113" t="s">
        <v>109</v>
      </c>
      <c r="G113" t="s">
        <v>863</v>
      </c>
      <c r="H113" t="s">
        <v>864</v>
      </c>
      <c r="I113" t="s">
        <v>253</v>
      </c>
      <c r="J113" t="s">
        <v>112</v>
      </c>
      <c r="K113">
        <v>4</v>
      </c>
      <c r="L113">
        <v>2</v>
      </c>
      <c r="M113">
        <v>2</v>
      </c>
      <c r="N113">
        <v>2</v>
      </c>
      <c r="O113">
        <v>0</v>
      </c>
      <c r="P113">
        <v>66.666666666666657</v>
      </c>
      <c r="Q113">
        <v>33.333333333333329</v>
      </c>
      <c r="R113">
        <v>66.666666666666657</v>
      </c>
      <c r="S113">
        <v>100</v>
      </c>
      <c r="T113">
        <v>6.3719909114649154</v>
      </c>
      <c r="U113">
        <v>6.7272890653002957</v>
      </c>
      <c r="V113">
        <v>0</v>
      </c>
      <c r="W113">
        <v>0</v>
      </c>
      <c r="X113">
        <v>0</v>
      </c>
      <c r="Y113">
        <v>6.4991920347100569</v>
      </c>
      <c r="Z113">
        <f t="shared" si="5"/>
        <v>-2.200029314018384</v>
      </c>
      <c r="AA113" t="s">
        <v>44</v>
      </c>
      <c r="AB113">
        <f t="shared" si="6"/>
        <v>4.3664266589217364</v>
      </c>
      <c r="AC113">
        <f t="shared" si="7"/>
        <v>2.1663973449033525</v>
      </c>
      <c r="AD113" t="s">
        <v>45</v>
      </c>
      <c r="AE113" t="s">
        <v>45</v>
      </c>
      <c r="AF113">
        <v>0</v>
      </c>
      <c r="AG113">
        <v>1</v>
      </c>
      <c r="AH113" t="s">
        <v>865</v>
      </c>
      <c r="AI113" t="str">
        <f t="shared" si="8"/>
        <v>NOL6</v>
      </c>
      <c r="AJ113" t="e">
        <f t="shared" si="9"/>
        <v>#N/A</v>
      </c>
      <c r="AL113" t="s">
        <v>866</v>
      </c>
      <c r="AM113" t="s">
        <v>867</v>
      </c>
    </row>
    <row r="114" spans="1:39" x14ac:dyDescent="0.25">
      <c r="A114" t="s">
        <v>868</v>
      </c>
      <c r="B114" t="s">
        <v>869</v>
      </c>
      <c r="C114" t="s">
        <v>868</v>
      </c>
      <c r="D114" t="s">
        <v>267</v>
      </c>
      <c r="E114" t="s">
        <v>267</v>
      </c>
      <c r="F114" t="s">
        <v>267</v>
      </c>
      <c r="G114" t="s">
        <v>870</v>
      </c>
      <c r="H114" t="s">
        <v>871</v>
      </c>
      <c r="I114" t="s">
        <v>253</v>
      </c>
      <c r="K114">
        <v>2</v>
      </c>
      <c r="L114">
        <v>3</v>
      </c>
      <c r="M114">
        <v>3</v>
      </c>
      <c r="N114">
        <v>3</v>
      </c>
      <c r="O114">
        <v>0</v>
      </c>
      <c r="P114">
        <v>77.777777777777786</v>
      </c>
      <c r="Q114">
        <v>33.333333333333329</v>
      </c>
      <c r="R114">
        <v>100</v>
      </c>
      <c r="S114">
        <v>100</v>
      </c>
      <c r="T114">
        <v>0</v>
      </c>
      <c r="U114">
        <v>6.9731879114496742</v>
      </c>
      <c r="V114">
        <v>6.726107510437993</v>
      </c>
      <c r="W114">
        <v>0</v>
      </c>
      <c r="X114">
        <v>0</v>
      </c>
      <c r="Y114">
        <v>0</v>
      </c>
      <c r="Z114">
        <f t="shared" si="5"/>
        <v>-4.5664318072958894</v>
      </c>
      <c r="AA114" t="s">
        <v>55</v>
      </c>
      <c r="AB114">
        <f t="shared" si="6"/>
        <v>4.5664318072958894</v>
      </c>
      <c r="AC114">
        <f t="shared" si="7"/>
        <v>0</v>
      </c>
      <c r="AD114" t="s">
        <v>45</v>
      </c>
      <c r="AE114" t="s">
        <v>45</v>
      </c>
      <c r="AF114">
        <v>0</v>
      </c>
      <c r="AG114">
        <v>1</v>
      </c>
      <c r="AI114" t="e">
        <f t="shared" si="8"/>
        <v>#N/A</v>
      </c>
      <c r="AJ114" t="e">
        <f t="shared" si="9"/>
        <v>#N/A</v>
      </c>
      <c r="AL114" t="s">
        <v>872</v>
      </c>
      <c r="AM114" t="s">
        <v>873</v>
      </c>
    </row>
    <row r="115" spans="1:39" x14ac:dyDescent="0.25">
      <c r="A115" t="s">
        <v>874</v>
      </c>
      <c r="B115" t="s">
        <v>875</v>
      </c>
      <c r="C115" t="s">
        <v>875</v>
      </c>
      <c r="D115" t="s">
        <v>876</v>
      </c>
      <c r="E115" t="s">
        <v>876</v>
      </c>
      <c r="F115" t="s">
        <v>876</v>
      </c>
      <c r="G115" t="s">
        <v>877</v>
      </c>
      <c r="H115" t="s">
        <v>878</v>
      </c>
      <c r="I115" t="s">
        <v>253</v>
      </c>
      <c r="J115" t="s">
        <v>188</v>
      </c>
      <c r="K115">
        <v>3</v>
      </c>
      <c r="L115">
        <v>4</v>
      </c>
      <c r="M115">
        <v>4</v>
      </c>
      <c r="N115">
        <v>4</v>
      </c>
      <c r="O115">
        <v>0</v>
      </c>
      <c r="P115">
        <v>66.666666666666657</v>
      </c>
      <c r="Q115">
        <v>100</v>
      </c>
      <c r="R115">
        <v>0</v>
      </c>
      <c r="S115">
        <v>100</v>
      </c>
      <c r="T115">
        <v>0</v>
      </c>
      <c r="U115">
        <v>0</v>
      </c>
      <c r="V115">
        <v>0</v>
      </c>
      <c r="W115">
        <v>7.2393495390061364</v>
      </c>
      <c r="X115">
        <v>7.0784205649140004</v>
      </c>
      <c r="Y115">
        <v>7.0477031081343045</v>
      </c>
      <c r="Z115">
        <f t="shared" si="5"/>
        <v>7.1218244040181462</v>
      </c>
      <c r="AA115" t="s">
        <v>55</v>
      </c>
      <c r="AB115">
        <f t="shared" si="6"/>
        <v>0</v>
      </c>
      <c r="AC115">
        <f t="shared" si="7"/>
        <v>7.1218244040181462</v>
      </c>
      <c r="AD115" t="s">
        <v>45</v>
      </c>
      <c r="AE115" t="s">
        <v>45</v>
      </c>
      <c r="AF115">
        <v>0</v>
      </c>
      <c r="AG115">
        <v>2</v>
      </c>
      <c r="AH115" t="s">
        <v>879</v>
      </c>
      <c r="AI115" t="e">
        <f t="shared" si="8"/>
        <v>#N/A</v>
      </c>
      <c r="AJ115" t="e">
        <f t="shared" si="9"/>
        <v>#N/A</v>
      </c>
      <c r="AL115" t="s">
        <v>880</v>
      </c>
      <c r="AM115" t="s">
        <v>881</v>
      </c>
    </row>
    <row r="116" spans="1:39" x14ac:dyDescent="0.25">
      <c r="A116" t="s">
        <v>882</v>
      </c>
      <c r="B116" t="s">
        <v>882</v>
      </c>
      <c r="C116" t="s">
        <v>882</v>
      </c>
      <c r="D116">
        <v>2</v>
      </c>
      <c r="E116">
        <v>2</v>
      </c>
      <c r="F116">
        <v>2</v>
      </c>
      <c r="G116" t="s">
        <v>883</v>
      </c>
      <c r="H116" t="s">
        <v>884</v>
      </c>
      <c r="I116" t="s">
        <v>253</v>
      </c>
      <c r="K116">
        <v>1</v>
      </c>
      <c r="L116">
        <v>2</v>
      </c>
      <c r="M116">
        <v>2</v>
      </c>
      <c r="N116">
        <v>2</v>
      </c>
      <c r="O116">
        <v>8.4245999999999995E-4</v>
      </c>
      <c r="P116">
        <v>77.777777777777786</v>
      </c>
      <c r="Q116">
        <v>100</v>
      </c>
      <c r="R116">
        <v>33.333333333333329</v>
      </c>
      <c r="S116">
        <v>100</v>
      </c>
      <c r="T116">
        <v>0</v>
      </c>
      <c r="U116">
        <v>0</v>
      </c>
      <c r="V116">
        <v>0</v>
      </c>
      <c r="W116">
        <v>0</v>
      </c>
      <c r="X116">
        <v>7.9484863201376816</v>
      </c>
      <c r="Y116">
        <v>7.7750640510184938</v>
      </c>
      <c r="Z116">
        <f t="shared" si="5"/>
        <v>5.2411834570520588</v>
      </c>
      <c r="AA116" t="s">
        <v>55</v>
      </c>
      <c r="AB116">
        <f t="shared" si="6"/>
        <v>0</v>
      </c>
      <c r="AC116">
        <f t="shared" si="7"/>
        <v>5.2411834570520588</v>
      </c>
      <c r="AD116" t="s">
        <v>45</v>
      </c>
      <c r="AE116" t="s">
        <v>45</v>
      </c>
      <c r="AF116">
        <v>0</v>
      </c>
      <c r="AG116">
        <v>2</v>
      </c>
      <c r="AI116" t="e">
        <f t="shared" si="8"/>
        <v>#N/A</v>
      </c>
      <c r="AJ116" t="e">
        <f t="shared" si="9"/>
        <v>#N/A</v>
      </c>
      <c r="AL116" t="s">
        <v>885</v>
      </c>
      <c r="AM116" t="s">
        <v>886</v>
      </c>
    </row>
    <row r="117" spans="1:39" x14ac:dyDescent="0.25">
      <c r="A117" t="s">
        <v>887</v>
      </c>
      <c r="B117" t="s">
        <v>888</v>
      </c>
      <c r="C117" t="s">
        <v>888</v>
      </c>
      <c r="D117" t="s">
        <v>889</v>
      </c>
      <c r="E117" t="s">
        <v>889</v>
      </c>
      <c r="F117" t="s">
        <v>889</v>
      </c>
      <c r="G117" t="s">
        <v>890</v>
      </c>
      <c r="H117" t="s">
        <v>891</v>
      </c>
      <c r="I117" t="s">
        <v>54</v>
      </c>
      <c r="J117" t="s">
        <v>43</v>
      </c>
      <c r="K117">
        <v>2</v>
      </c>
      <c r="L117">
        <v>11</v>
      </c>
      <c r="M117">
        <v>11</v>
      </c>
      <c r="N117">
        <v>11</v>
      </c>
      <c r="O117">
        <v>0</v>
      </c>
      <c r="P117">
        <v>11.111111111111111</v>
      </c>
      <c r="Q117">
        <v>0</v>
      </c>
      <c r="R117">
        <v>0</v>
      </c>
      <c r="S117">
        <v>33.333333333333329</v>
      </c>
      <c r="T117">
        <v>7.2281179241368454</v>
      </c>
      <c r="U117">
        <v>7.4563204753743735</v>
      </c>
      <c r="V117">
        <v>7.39208111979816</v>
      </c>
      <c r="W117">
        <v>7.4485053542594502</v>
      </c>
      <c r="X117">
        <v>7.4646236602294627</v>
      </c>
      <c r="Y117">
        <v>7.2976729870194541</v>
      </c>
      <c r="Z117">
        <f t="shared" si="5"/>
        <v>4.4760827399662695E-2</v>
      </c>
      <c r="AA117" t="s">
        <v>55</v>
      </c>
      <c r="AB117">
        <f t="shared" si="6"/>
        <v>7.3588398397697929</v>
      </c>
      <c r="AC117">
        <f t="shared" si="7"/>
        <v>7.4036006671694556</v>
      </c>
      <c r="AD117">
        <v>0.631255103241257</v>
      </c>
      <c r="AE117">
        <v>0.84103395017481697</v>
      </c>
      <c r="AF117">
        <f>AVERAGE(W117:Y117)-AVERAGE(T117:V117)</f>
        <v>4.4760827399662695E-2</v>
      </c>
      <c r="AG117">
        <v>0</v>
      </c>
      <c r="AH117" t="s">
        <v>503</v>
      </c>
      <c r="AI117" t="e">
        <f t="shared" si="8"/>
        <v>#N/A</v>
      </c>
      <c r="AJ117" t="e">
        <f t="shared" si="9"/>
        <v>#N/A</v>
      </c>
      <c r="AL117" t="s">
        <v>892</v>
      </c>
      <c r="AM117" t="s">
        <v>893</v>
      </c>
    </row>
    <row r="118" spans="1:39" x14ac:dyDescent="0.25">
      <c r="A118" t="s">
        <v>894</v>
      </c>
      <c r="B118" t="s">
        <v>894</v>
      </c>
      <c r="C118" t="s">
        <v>894</v>
      </c>
      <c r="D118">
        <v>4</v>
      </c>
      <c r="E118">
        <v>4</v>
      </c>
      <c r="F118">
        <v>4</v>
      </c>
      <c r="G118" t="s">
        <v>895</v>
      </c>
      <c r="H118" t="s">
        <v>896</v>
      </c>
      <c r="I118" t="s">
        <v>841</v>
      </c>
      <c r="K118">
        <v>1</v>
      </c>
      <c r="L118">
        <v>4</v>
      </c>
      <c r="M118">
        <v>4</v>
      </c>
      <c r="N118">
        <v>4</v>
      </c>
      <c r="O118">
        <v>0</v>
      </c>
      <c r="P118">
        <v>77.777777777777786</v>
      </c>
      <c r="Q118">
        <v>100</v>
      </c>
      <c r="R118">
        <v>33.333333333333329</v>
      </c>
      <c r="S118">
        <v>100</v>
      </c>
      <c r="T118">
        <v>0</v>
      </c>
      <c r="U118">
        <v>0</v>
      </c>
      <c r="V118">
        <v>0</v>
      </c>
      <c r="W118">
        <v>6.1187936279443491</v>
      </c>
      <c r="X118">
        <v>6.3242412879928702</v>
      </c>
      <c r="Y118">
        <v>0</v>
      </c>
      <c r="Z118">
        <f t="shared" si="5"/>
        <v>4.1476783053124064</v>
      </c>
      <c r="AA118" t="s">
        <v>55</v>
      </c>
      <c r="AB118">
        <f t="shared" si="6"/>
        <v>0</v>
      </c>
      <c r="AC118">
        <f t="shared" si="7"/>
        <v>4.1476783053124064</v>
      </c>
      <c r="AD118" t="s">
        <v>45</v>
      </c>
      <c r="AE118" t="s">
        <v>45</v>
      </c>
      <c r="AF118">
        <v>0</v>
      </c>
      <c r="AG118">
        <v>2</v>
      </c>
      <c r="AH118" t="s">
        <v>897</v>
      </c>
      <c r="AI118" t="e">
        <f t="shared" si="8"/>
        <v>#N/A</v>
      </c>
      <c r="AJ118" t="e">
        <f t="shared" si="9"/>
        <v>#N/A</v>
      </c>
      <c r="AL118" t="s">
        <v>898</v>
      </c>
      <c r="AM118" t="s">
        <v>899</v>
      </c>
    </row>
    <row r="119" spans="1:39" x14ac:dyDescent="0.25">
      <c r="A119" t="s">
        <v>900</v>
      </c>
      <c r="B119" t="s">
        <v>901</v>
      </c>
      <c r="C119" t="s">
        <v>901</v>
      </c>
      <c r="D119" t="s">
        <v>296</v>
      </c>
      <c r="E119" t="s">
        <v>296</v>
      </c>
      <c r="F119" t="s">
        <v>296</v>
      </c>
      <c r="G119" t="s">
        <v>902</v>
      </c>
      <c r="H119" t="s">
        <v>903</v>
      </c>
      <c r="I119" t="s">
        <v>904</v>
      </c>
      <c r="J119" t="s">
        <v>43</v>
      </c>
      <c r="K119">
        <v>2</v>
      </c>
      <c r="L119">
        <v>4</v>
      </c>
      <c r="M119">
        <v>4</v>
      </c>
      <c r="N119">
        <v>4</v>
      </c>
      <c r="O119">
        <v>0</v>
      </c>
      <c r="P119">
        <v>66.666666666666657</v>
      </c>
      <c r="Q119">
        <v>0</v>
      </c>
      <c r="R119">
        <v>100</v>
      </c>
      <c r="S119">
        <v>100</v>
      </c>
      <c r="T119">
        <v>6.7507628800965742</v>
      </c>
      <c r="U119">
        <v>6.6075622431835885</v>
      </c>
      <c r="V119">
        <v>6.5407923086503796</v>
      </c>
      <c r="W119">
        <v>0</v>
      </c>
      <c r="X119">
        <v>0</v>
      </c>
      <c r="Y119">
        <v>0</v>
      </c>
      <c r="Z119">
        <f t="shared" si="5"/>
        <v>-6.6330391439768475</v>
      </c>
      <c r="AA119" t="s">
        <v>55</v>
      </c>
      <c r="AB119">
        <f t="shared" si="6"/>
        <v>6.6330391439768475</v>
      </c>
      <c r="AC119">
        <f t="shared" si="7"/>
        <v>0</v>
      </c>
      <c r="AD119" t="s">
        <v>45</v>
      </c>
      <c r="AE119" t="s">
        <v>45</v>
      </c>
      <c r="AF119">
        <v>0</v>
      </c>
      <c r="AG119">
        <v>1</v>
      </c>
      <c r="AH119" t="s">
        <v>905</v>
      </c>
      <c r="AI119" t="e">
        <f t="shared" si="8"/>
        <v>#N/A</v>
      </c>
      <c r="AJ119" t="e">
        <f t="shared" si="9"/>
        <v>#N/A</v>
      </c>
      <c r="AL119" t="s">
        <v>906</v>
      </c>
      <c r="AM119" t="s">
        <v>907</v>
      </c>
    </row>
    <row r="120" spans="1:39" x14ac:dyDescent="0.25">
      <c r="A120" t="s">
        <v>908</v>
      </c>
      <c r="B120" t="s">
        <v>909</v>
      </c>
      <c r="C120" t="s">
        <v>909</v>
      </c>
      <c r="D120" t="s">
        <v>223</v>
      </c>
      <c r="E120" t="s">
        <v>223</v>
      </c>
      <c r="F120" t="s">
        <v>223</v>
      </c>
      <c r="G120" t="s">
        <v>910</v>
      </c>
      <c r="H120" t="s">
        <v>911</v>
      </c>
      <c r="I120" t="s">
        <v>912</v>
      </c>
      <c r="J120" t="s">
        <v>43</v>
      </c>
      <c r="K120">
        <v>2</v>
      </c>
      <c r="L120">
        <v>2</v>
      </c>
      <c r="M120">
        <v>2</v>
      </c>
      <c r="N120">
        <v>2</v>
      </c>
      <c r="O120">
        <v>0</v>
      </c>
      <c r="P120">
        <v>77.777777777777786</v>
      </c>
      <c r="Q120">
        <v>33.333333333333329</v>
      </c>
      <c r="R120">
        <v>100</v>
      </c>
      <c r="S120">
        <v>100</v>
      </c>
      <c r="T120">
        <v>6.6605714236961155</v>
      </c>
      <c r="U120">
        <v>0</v>
      </c>
      <c r="V120">
        <v>6.8378597874988865</v>
      </c>
      <c r="W120">
        <v>0</v>
      </c>
      <c r="X120">
        <v>0</v>
      </c>
      <c r="Y120">
        <v>0</v>
      </c>
      <c r="Z120">
        <f t="shared" si="5"/>
        <v>-4.499477070398334</v>
      </c>
      <c r="AA120" t="s">
        <v>55</v>
      </c>
      <c r="AB120">
        <f t="shared" si="6"/>
        <v>4.499477070398334</v>
      </c>
      <c r="AC120">
        <f t="shared" si="7"/>
        <v>0</v>
      </c>
      <c r="AD120" t="s">
        <v>45</v>
      </c>
      <c r="AE120" t="s">
        <v>45</v>
      </c>
      <c r="AF120">
        <v>0</v>
      </c>
      <c r="AG120">
        <v>1</v>
      </c>
      <c r="AH120" t="s">
        <v>913</v>
      </c>
      <c r="AI120" t="e">
        <f t="shared" si="8"/>
        <v>#N/A</v>
      </c>
      <c r="AJ120" t="e">
        <f t="shared" si="9"/>
        <v>#N/A</v>
      </c>
      <c r="AL120" t="s">
        <v>914</v>
      </c>
      <c r="AM120" t="s">
        <v>915</v>
      </c>
    </row>
    <row r="121" spans="1:39" x14ac:dyDescent="0.25">
      <c r="A121" t="s">
        <v>916</v>
      </c>
      <c r="B121" t="s">
        <v>917</v>
      </c>
      <c r="C121" t="s">
        <v>917</v>
      </c>
      <c r="D121" t="s">
        <v>918</v>
      </c>
      <c r="E121" t="s">
        <v>918</v>
      </c>
      <c r="F121" t="s">
        <v>918</v>
      </c>
      <c r="G121" t="s">
        <v>919</v>
      </c>
      <c r="H121" t="s">
        <v>920</v>
      </c>
      <c r="I121" t="s">
        <v>921</v>
      </c>
      <c r="J121" t="s">
        <v>922</v>
      </c>
      <c r="K121">
        <v>10</v>
      </c>
      <c r="L121">
        <v>2</v>
      </c>
      <c r="M121">
        <v>2</v>
      </c>
      <c r="N121">
        <v>2</v>
      </c>
      <c r="O121">
        <v>0</v>
      </c>
      <c r="P121">
        <v>77.777777777777786</v>
      </c>
      <c r="Q121">
        <v>33.333333333333329</v>
      </c>
      <c r="R121">
        <v>100</v>
      </c>
      <c r="S121">
        <v>100</v>
      </c>
      <c r="T121">
        <v>6.5642516893316296</v>
      </c>
      <c r="U121">
        <v>6.6696701242404668</v>
      </c>
      <c r="V121">
        <v>0</v>
      </c>
      <c r="W121">
        <v>0</v>
      </c>
      <c r="X121">
        <v>0</v>
      </c>
      <c r="Y121">
        <v>0</v>
      </c>
      <c r="Z121">
        <f t="shared" si="5"/>
        <v>-4.4113072711906982</v>
      </c>
      <c r="AA121" t="s">
        <v>55</v>
      </c>
      <c r="AB121">
        <f t="shared" si="6"/>
        <v>4.4113072711906982</v>
      </c>
      <c r="AC121">
        <f t="shared" si="7"/>
        <v>0</v>
      </c>
      <c r="AD121" t="s">
        <v>45</v>
      </c>
      <c r="AE121" t="s">
        <v>45</v>
      </c>
      <c r="AF121">
        <v>0</v>
      </c>
      <c r="AG121">
        <v>1</v>
      </c>
      <c r="AH121" t="s">
        <v>923</v>
      </c>
      <c r="AI121" t="e">
        <f t="shared" si="8"/>
        <v>#N/A</v>
      </c>
      <c r="AJ121" t="e">
        <f t="shared" si="9"/>
        <v>#N/A</v>
      </c>
      <c r="AL121" t="s">
        <v>924</v>
      </c>
      <c r="AM121" t="s">
        <v>925</v>
      </c>
    </row>
    <row r="122" spans="1:39" x14ac:dyDescent="0.25">
      <c r="A122" t="s">
        <v>926</v>
      </c>
      <c r="B122" t="s">
        <v>927</v>
      </c>
      <c r="C122" t="s">
        <v>927</v>
      </c>
      <c r="D122" t="s">
        <v>928</v>
      </c>
      <c r="E122" t="s">
        <v>928</v>
      </c>
      <c r="F122" t="s">
        <v>928</v>
      </c>
      <c r="G122" t="s">
        <v>929</v>
      </c>
      <c r="H122" t="s">
        <v>930</v>
      </c>
      <c r="I122" t="s">
        <v>931</v>
      </c>
      <c r="J122" t="s">
        <v>188</v>
      </c>
      <c r="K122">
        <v>3</v>
      </c>
      <c r="L122">
        <v>5</v>
      </c>
      <c r="M122">
        <v>5</v>
      </c>
      <c r="N122">
        <v>5</v>
      </c>
      <c r="O122">
        <v>0</v>
      </c>
      <c r="P122">
        <v>77.777777777777786</v>
      </c>
      <c r="Q122">
        <v>33.333333333333329</v>
      </c>
      <c r="R122">
        <v>100</v>
      </c>
      <c r="S122">
        <v>100</v>
      </c>
      <c r="T122">
        <v>0</v>
      </c>
      <c r="U122">
        <v>7.126780577012009</v>
      </c>
      <c r="V122">
        <v>6.7401889369486563</v>
      </c>
      <c r="W122">
        <v>0</v>
      </c>
      <c r="X122">
        <v>0</v>
      </c>
      <c r="Y122">
        <v>0</v>
      </c>
      <c r="Z122">
        <f t="shared" si="5"/>
        <v>-4.6223231713202217</v>
      </c>
      <c r="AA122" t="s">
        <v>44</v>
      </c>
      <c r="AB122">
        <f t="shared" si="6"/>
        <v>4.6223231713202217</v>
      </c>
      <c r="AC122">
        <f t="shared" si="7"/>
        <v>0</v>
      </c>
      <c r="AD122" t="s">
        <v>45</v>
      </c>
      <c r="AE122" t="s">
        <v>45</v>
      </c>
      <c r="AF122">
        <v>0</v>
      </c>
      <c r="AG122">
        <v>1</v>
      </c>
      <c r="AH122" t="s">
        <v>684</v>
      </c>
      <c r="AI122" t="str">
        <f t="shared" si="8"/>
        <v>OSBPL8</v>
      </c>
      <c r="AJ122" t="e">
        <f t="shared" si="9"/>
        <v>#N/A</v>
      </c>
      <c r="AL122" t="s">
        <v>932</v>
      </c>
      <c r="AM122" t="s">
        <v>933</v>
      </c>
    </row>
    <row r="123" spans="1:39" x14ac:dyDescent="0.25">
      <c r="A123" t="s">
        <v>934</v>
      </c>
      <c r="B123" t="s">
        <v>934</v>
      </c>
      <c r="C123" t="s">
        <v>934</v>
      </c>
      <c r="D123">
        <v>2</v>
      </c>
      <c r="E123">
        <v>2</v>
      </c>
      <c r="F123">
        <v>2</v>
      </c>
      <c r="G123" t="s">
        <v>935</v>
      </c>
      <c r="H123" t="s">
        <v>936</v>
      </c>
      <c r="I123" t="s">
        <v>152</v>
      </c>
      <c r="K123">
        <v>1</v>
      </c>
      <c r="L123">
        <v>2</v>
      </c>
      <c r="M123">
        <v>2</v>
      </c>
      <c r="N123">
        <v>2</v>
      </c>
      <c r="O123">
        <v>0</v>
      </c>
      <c r="P123">
        <v>66.666666666666657</v>
      </c>
      <c r="Q123">
        <v>0</v>
      </c>
      <c r="R123">
        <v>100</v>
      </c>
      <c r="S123">
        <v>100</v>
      </c>
      <c r="T123">
        <v>6.6822263296941768</v>
      </c>
      <c r="U123">
        <v>6.2010965650394674</v>
      </c>
      <c r="V123">
        <v>6.4660813251100002</v>
      </c>
      <c r="W123">
        <v>0</v>
      </c>
      <c r="X123">
        <v>0</v>
      </c>
      <c r="Y123">
        <v>0</v>
      </c>
      <c r="Z123">
        <f t="shared" si="5"/>
        <v>-6.4498014066145481</v>
      </c>
      <c r="AA123" t="s">
        <v>55</v>
      </c>
      <c r="AB123">
        <f t="shared" si="6"/>
        <v>6.4498014066145481</v>
      </c>
      <c r="AC123">
        <f t="shared" si="7"/>
        <v>0</v>
      </c>
      <c r="AD123" t="s">
        <v>45</v>
      </c>
      <c r="AE123" t="s">
        <v>45</v>
      </c>
      <c r="AF123">
        <v>0</v>
      </c>
      <c r="AG123">
        <v>1</v>
      </c>
      <c r="AH123" t="s">
        <v>548</v>
      </c>
      <c r="AI123" t="e">
        <f t="shared" si="8"/>
        <v>#N/A</v>
      </c>
      <c r="AJ123" t="e">
        <f t="shared" si="9"/>
        <v>#N/A</v>
      </c>
      <c r="AL123" t="s">
        <v>937</v>
      </c>
      <c r="AM123" t="s">
        <v>938</v>
      </c>
    </row>
    <row r="124" spans="1:39" x14ac:dyDescent="0.25">
      <c r="A124" t="s">
        <v>939</v>
      </c>
      <c r="B124" t="s">
        <v>939</v>
      </c>
      <c r="C124" t="s">
        <v>939</v>
      </c>
      <c r="D124">
        <v>2</v>
      </c>
      <c r="E124">
        <v>2</v>
      </c>
      <c r="F124">
        <v>2</v>
      </c>
      <c r="G124" t="s">
        <v>940</v>
      </c>
      <c r="H124" t="s">
        <v>941</v>
      </c>
      <c r="I124" t="s">
        <v>942</v>
      </c>
      <c r="K124">
        <v>1</v>
      </c>
      <c r="L124">
        <v>2</v>
      </c>
      <c r="M124">
        <v>2</v>
      </c>
      <c r="N124">
        <v>2</v>
      </c>
      <c r="O124">
        <v>0</v>
      </c>
      <c r="P124">
        <v>77.777777777777786</v>
      </c>
      <c r="Q124">
        <v>33.333333333333329</v>
      </c>
      <c r="R124">
        <v>100</v>
      </c>
      <c r="S124">
        <v>100</v>
      </c>
      <c r="T124">
        <v>6.8974456392389207</v>
      </c>
      <c r="U124">
        <v>0</v>
      </c>
      <c r="V124">
        <v>6.9389897896034078</v>
      </c>
      <c r="W124">
        <v>0</v>
      </c>
      <c r="X124">
        <v>0</v>
      </c>
      <c r="Y124">
        <v>0</v>
      </c>
      <c r="Z124">
        <f t="shared" si="5"/>
        <v>-4.6121451429474432</v>
      </c>
      <c r="AA124" t="s">
        <v>55</v>
      </c>
      <c r="AB124">
        <f t="shared" si="6"/>
        <v>4.6121451429474432</v>
      </c>
      <c r="AC124">
        <f t="shared" si="7"/>
        <v>0</v>
      </c>
      <c r="AD124" t="s">
        <v>45</v>
      </c>
      <c r="AE124" t="s">
        <v>45</v>
      </c>
      <c r="AF124">
        <v>0</v>
      </c>
      <c r="AG124">
        <v>1</v>
      </c>
      <c r="AH124" t="s">
        <v>548</v>
      </c>
      <c r="AI124" t="e">
        <f t="shared" si="8"/>
        <v>#N/A</v>
      </c>
      <c r="AJ124" t="str">
        <f t="shared" si="9"/>
        <v>PELO</v>
      </c>
      <c r="AL124" t="s">
        <v>943</v>
      </c>
      <c r="AM124" t="s">
        <v>944</v>
      </c>
    </row>
    <row r="125" spans="1:39" x14ac:dyDescent="0.25">
      <c r="A125" t="s">
        <v>945</v>
      </c>
      <c r="B125" t="s">
        <v>945</v>
      </c>
      <c r="C125" t="s">
        <v>945</v>
      </c>
      <c r="D125">
        <v>3</v>
      </c>
      <c r="E125">
        <v>3</v>
      </c>
      <c r="F125">
        <v>3</v>
      </c>
      <c r="G125" t="s">
        <v>946</v>
      </c>
      <c r="H125" t="s">
        <v>677</v>
      </c>
      <c r="I125" t="s">
        <v>647</v>
      </c>
      <c r="K125">
        <v>1</v>
      </c>
      <c r="L125">
        <v>3</v>
      </c>
      <c r="M125">
        <v>3</v>
      </c>
      <c r="N125">
        <v>3</v>
      </c>
      <c r="O125">
        <v>0</v>
      </c>
      <c r="P125">
        <v>66.666666666666657</v>
      </c>
      <c r="Q125">
        <v>0</v>
      </c>
      <c r="R125">
        <v>100</v>
      </c>
      <c r="S125">
        <v>100</v>
      </c>
      <c r="T125">
        <v>7.0190331639309989</v>
      </c>
      <c r="U125">
        <v>7.0955528960194023</v>
      </c>
      <c r="V125">
        <v>7.0227581942367694</v>
      </c>
      <c r="W125">
        <v>0</v>
      </c>
      <c r="X125">
        <v>0</v>
      </c>
      <c r="Y125">
        <v>0</v>
      </c>
      <c r="Z125">
        <f t="shared" si="5"/>
        <v>-7.0457814180623899</v>
      </c>
      <c r="AA125" t="s">
        <v>55</v>
      </c>
      <c r="AB125">
        <f t="shared" si="6"/>
        <v>7.0457814180623899</v>
      </c>
      <c r="AC125">
        <f t="shared" si="7"/>
        <v>0</v>
      </c>
      <c r="AD125" t="s">
        <v>45</v>
      </c>
      <c r="AE125" t="s">
        <v>45</v>
      </c>
      <c r="AF125">
        <v>0</v>
      </c>
      <c r="AG125">
        <v>1</v>
      </c>
      <c r="AH125" t="s">
        <v>947</v>
      </c>
      <c r="AI125" t="e">
        <f t="shared" si="8"/>
        <v>#N/A</v>
      </c>
      <c r="AJ125" t="str">
        <f t="shared" si="9"/>
        <v>PELP1</v>
      </c>
      <c r="AL125" t="s">
        <v>948</v>
      </c>
      <c r="AM125" t="s">
        <v>949</v>
      </c>
    </row>
    <row r="126" spans="1:39" x14ac:dyDescent="0.25">
      <c r="A126" t="s">
        <v>950</v>
      </c>
      <c r="B126" t="s">
        <v>951</v>
      </c>
      <c r="C126" t="s">
        <v>952</v>
      </c>
      <c r="D126" t="s">
        <v>953</v>
      </c>
      <c r="E126" t="s">
        <v>953</v>
      </c>
      <c r="F126" t="s">
        <v>953</v>
      </c>
      <c r="G126" t="s">
        <v>954</v>
      </c>
      <c r="H126" t="s">
        <v>955</v>
      </c>
      <c r="I126" t="s">
        <v>527</v>
      </c>
      <c r="J126" t="s">
        <v>188</v>
      </c>
      <c r="K126">
        <v>4</v>
      </c>
      <c r="L126">
        <v>3</v>
      </c>
      <c r="M126">
        <v>3</v>
      </c>
      <c r="N126">
        <v>3</v>
      </c>
      <c r="O126">
        <v>0</v>
      </c>
      <c r="P126">
        <v>66.666666666666657</v>
      </c>
      <c r="Q126">
        <v>0</v>
      </c>
      <c r="R126">
        <v>100</v>
      </c>
      <c r="S126">
        <v>100</v>
      </c>
      <c r="T126">
        <v>6.6458740150011018</v>
      </c>
      <c r="U126">
        <v>6.8737912684081728</v>
      </c>
      <c r="V126">
        <v>6.7732450674257718</v>
      </c>
      <c r="W126">
        <v>0</v>
      </c>
      <c r="X126">
        <v>0</v>
      </c>
      <c r="Y126">
        <v>0</v>
      </c>
      <c r="Z126">
        <f t="shared" si="5"/>
        <v>-6.7643034502783488</v>
      </c>
      <c r="AA126" t="s">
        <v>55</v>
      </c>
      <c r="AB126">
        <f t="shared" si="6"/>
        <v>6.7643034502783488</v>
      </c>
      <c r="AC126">
        <f t="shared" si="7"/>
        <v>0</v>
      </c>
      <c r="AD126" t="s">
        <v>45</v>
      </c>
      <c r="AE126" t="s">
        <v>45</v>
      </c>
      <c r="AF126">
        <v>0</v>
      </c>
      <c r="AG126">
        <v>1</v>
      </c>
      <c r="AH126" t="s">
        <v>956</v>
      </c>
      <c r="AI126" t="e">
        <f t="shared" si="8"/>
        <v>#N/A</v>
      </c>
      <c r="AJ126" t="e">
        <f t="shared" si="9"/>
        <v>#N/A</v>
      </c>
      <c r="AL126" t="s">
        <v>957</v>
      </c>
      <c r="AM126" t="s">
        <v>958</v>
      </c>
    </row>
    <row r="127" spans="1:39" x14ac:dyDescent="0.25">
      <c r="A127" t="s">
        <v>959</v>
      </c>
      <c r="B127" t="s">
        <v>960</v>
      </c>
      <c r="C127" t="s">
        <v>960</v>
      </c>
      <c r="D127" t="s">
        <v>961</v>
      </c>
      <c r="E127" t="s">
        <v>961</v>
      </c>
      <c r="F127" t="s">
        <v>961</v>
      </c>
      <c r="G127" t="s">
        <v>962</v>
      </c>
      <c r="H127" t="s">
        <v>963</v>
      </c>
      <c r="I127" t="s">
        <v>964</v>
      </c>
      <c r="J127" t="s">
        <v>121</v>
      </c>
      <c r="K127">
        <v>5</v>
      </c>
      <c r="L127">
        <v>2</v>
      </c>
      <c r="M127">
        <v>2</v>
      </c>
      <c r="N127">
        <v>2</v>
      </c>
      <c r="O127">
        <v>0</v>
      </c>
      <c r="P127">
        <v>77.777777777777786</v>
      </c>
      <c r="Q127">
        <v>33.333333333333329</v>
      </c>
      <c r="R127">
        <v>100</v>
      </c>
      <c r="S127">
        <v>100</v>
      </c>
      <c r="T127">
        <v>6.5013879412056168</v>
      </c>
      <c r="U127">
        <v>0</v>
      </c>
      <c r="V127">
        <v>6.5015932393273523</v>
      </c>
      <c r="W127">
        <v>0</v>
      </c>
      <c r="X127">
        <v>0</v>
      </c>
      <c r="Y127">
        <v>0</v>
      </c>
      <c r="Z127">
        <f t="shared" si="5"/>
        <v>-4.3343270601776567</v>
      </c>
      <c r="AA127" t="s">
        <v>55</v>
      </c>
      <c r="AB127">
        <f t="shared" si="6"/>
        <v>4.3343270601776567</v>
      </c>
      <c r="AC127">
        <f t="shared" si="7"/>
        <v>0</v>
      </c>
      <c r="AD127" t="s">
        <v>45</v>
      </c>
      <c r="AE127" t="s">
        <v>45</v>
      </c>
      <c r="AF127">
        <v>0</v>
      </c>
      <c r="AG127">
        <v>1</v>
      </c>
      <c r="AH127" t="s">
        <v>965</v>
      </c>
      <c r="AI127" t="e">
        <f t="shared" si="8"/>
        <v>#N/A</v>
      </c>
      <c r="AJ127" t="e">
        <f t="shared" si="9"/>
        <v>#N/A</v>
      </c>
      <c r="AL127" t="s">
        <v>966</v>
      </c>
      <c r="AM127" t="s">
        <v>967</v>
      </c>
    </row>
    <row r="128" spans="1:39" x14ac:dyDescent="0.25">
      <c r="A128" t="s">
        <v>968</v>
      </c>
      <c r="B128" t="s">
        <v>969</v>
      </c>
      <c r="C128" t="s">
        <v>969</v>
      </c>
      <c r="D128" t="s">
        <v>970</v>
      </c>
      <c r="E128" t="s">
        <v>970</v>
      </c>
      <c r="F128" t="s">
        <v>970</v>
      </c>
      <c r="G128" t="s">
        <v>971</v>
      </c>
      <c r="H128" t="s">
        <v>972</v>
      </c>
      <c r="I128" t="s">
        <v>973</v>
      </c>
      <c r="J128" t="s">
        <v>121</v>
      </c>
      <c r="K128">
        <v>5</v>
      </c>
      <c r="L128">
        <v>2</v>
      </c>
      <c r="M128">
        <v>2</v>
      </c>
      <c r="N128">
        <v>2</v>
      </c>
      <c r="O128">
        <v>0</v>
      </c>
      <c r="P128">
        <v>66.666666666666657</v>
      </c>
      <c r="Q128">
        <v>0</v>
      </c>
      <c r="R128">
        <v>100</v>
      </c>
      <c r="S128">
        <v>100</v>
      </c>
      <c r="T128">
        <v>7.2421188540045431</v>
      </c>
      <c r="U128">
        <v>6.7989267385772019</v>
      </c>
      <c r="V128">
        <v>7.0297894708318553</v>
      </c>
      <c r="W128">
        <v>0</v>
      </c>
      <c r="X128">
        <v>0</v>
      </c>
      <c r="Y128">
        <v>0</v>
      </c>
      <c r="Z128">
        <f t="shared" si="5"/>
        <v>-7.0236116878045332</v>
      </c>
      <c r="AA128" t="s">
        <v>55</v>
      </c>
      <c r="AB128">
        <f t="shared" si="6"/>
        <v>7.0236116878045332</v>
      </c>
      <c r="AC128">
        <f t="shared" si="7"/>
        <v>0</v>
      </c>
      <c r="AD128" t="s">
        <v>45</v>
      </c>
      <c r="AE128" t="s">
        <v>45</v>
      </c>
      <c r="AF128">
        <v>0</v>
      </c>
      <c r="AG128">
        <v>1</v>
      </c>
      <c r="AH128" t="s">
        <v>974</v>
      </c>
      <c r="AI128" t="e">
        <f t="shared" si="8"/>
        <v>#N/A</v>
      </c>
      <c r="AJ128" t="e">
        <f t="shared" si="9"/>
        <v>#N/A</v>
      </c>
      <c r="AL128" t="s">
        <v>975</v>
      </c>
      <c r="AM128" t="s">
        <v>976</v>
      </c>
    </row>
    <row r="129" spans="1:39" x14ac:dyDescent="0.25">
      <c r="A129" t="s">
        <v>977</v>
      </c>
      <c r="B129" t="s">
        <v>978</v>
      </c>
      <c r="C129" t="s">
        <v>978</v>
      </c>
      <c r="D129" t="s">
        <v>979</v>
      </c>
      <c r="E129" t="s">
        <v>979</v>
      </c>
      <c r="F129" t="s">
        <v>979</v>
      </c>
      <c r="G129" t="s">
        <v>980</v>
      </c>
      <c r="H129" t="s">
        <v>981</v>
      </c>
      <c r="I129" t="s">
        <v>982</v>
      </c>
      <c r="J129" t="s">
        <v>547</v>
      </c>
      <c r="K129">
        <v>6</v>
      </c>
      <c r="L129">
        <v>2</v>
      </c>
      <c r="M129">
        <v>2</v>
      </c>
      <c r="N129">
        <v>2</v>
      </c>
      <c r="O129">
        <v>0</v>
      </c>
      <c r="P129">
        <v>66.666666666666657</v>
      </c>
      <c r="Q129">
        <v>0</v>
      </c>
      <c r="R129">
        <v>100</v>
      </c>
      <c r="S129">
        <v>100</v>
      </c>
      <c r="T129">
        <v>6.7225763417968736</v>
      </c>
      <c r="U129">
        <v>6.6345377245814365</v>
      </c>
      <c r="V129">
        <v>6.7074424236387413</v>
      </c>
      <c r="W129">
        <v>0</v>
      </c>
      <c r="X129">
        <v>0</v>
      </c>
      <c r="Y129">
        <v>0</v>
      </c>
      <c r="Z129">
        <f t="shared" si="5"/>
        <v>-6.6881854966723502</v>
      </c>
      <c r="AA129" t="s">
        <v>55</v>
      </c>
      <c r="AB129">
        <f t="shared" si="6"/>
        <v>6.6881854966723502</v>
      </c>
      <c r="AC129">
        <f t="shared" si="7"/>
        <v>0</v>
      </c>
      <c r="AD129" t="s">
        <v>45</v>
      </c>
      <c r="AE129" t="s">
        <v>45</v>
      </c>
      <c r="AF129">
        <v>0</v>
      </c>
      <c r="AG129">
        <v>1</v>
      </c>
      <c r="AH129" t="s">
        <v>983</v>
      </c>
      <c r="AI129" t="e">
        <f t="shared" si="8"/>
        <v>#N/A</v>
      </c>
      <c r="AJ129" t="e">
        <f t="shared" si="9"/>
        <v>#N/A</v>
      </c>
      <c r="AL129" t="s">
        <v>984</v>
      </c>
      <c r="AM129" t="s">
        <v>985</v>
      </c>
    </row>
    <row r="130" spans="1:39" x14ac:dyDescent="0.25">
      <c r="A130" t="s">
        <v>986</v>
      </c>
      <c r="B130" t="s">
        <v>986</v>
      </c>
      <c r="C130" t="s">
        <v>986</v>
      </c>
      <c r="D130">
        <v>3</v>
      </c>
      <c r="E130">
        <v>3</v>
      </c>
      <c r="F130">
        <v>3</v>
      </c>
      <c r="G130" t="s">
        <v>987</v>
      </c>
      <c r="H130" t="s">
        <v>988</v>
      </c>
      <c r="I130" t="s">
        <v>989</v>
      </c>
      <c r="K130">
        <v>1</v>
      </c>
      <c r="L130">
        <v>3</v>
      </c>
      <c r="M130">
        <v>3</v>
      </c>
      <c r="N130">
        <v>3</v>
      </c>
      <c r="O130">
        <v>0</v>
      </c>
      <c r="P130">
        <v>66.666666666666657</v>
      </c>
      <c r="Q130">
        <v>0</v>
      </c>
      <c r="R130">
        <v>100</v>
      </c>
      <c r="S130">
        <v>100</v>
      </c>
      <c r="T130">
        <v>6.8566503599416029</v>
      </c>
      <c r="U130">
        <v>6.919104253906271</v>
      </c>
      <c r="V130">
        <v>6.9327780700605501</v>
      </c>
      <c r="W130">
        <v>0</v>
      </c>
      <c r="X130">
        <v>0</v>
      </c>
      <c r="Y130">
        <v>0</v>
      </c>
      <c r="Z130">
        <f t="shared" ref="Z130:Z193" si="10">AC130-AB130</f>
        <v>-6.9028442279694744</v>
      </c>
      <c r="AA130" t="s">
        <v>55</v>
      </c>
      <c r="AB130">
        <f t="shared" ref="AB130:AB193" si="11">AVERAGE(T130:V130)</f>
        <v>6.9028442279694744</v>
      </c>
      <c r="AC130">
        <f t="shared" ref="AC130:AC193" si="12">AVERAGE(W130:Y130)</f>
        <v>0</v>
      </c>
      <c r="AD130" t="s">
        <v>45</v>
      </c>
      <c r="AE130" t="s">
        <v>45</v>
      </c>
      <c r="AF130">
        <v>0</v>
      </c>
      <c r="AG130">
        <v>1</v>
      </c>
      <c r="AH130" t="s">
        <v>990</v>
      </c>
      <c r="AI130" t="e">
        <f t="shared" ref="AI130:AI193" si="13">VLOOKUP(H130,$AL$2:$AL$1764,1,0)</f>
        <v>#N/A</v>
      </c>
      <c r="AJ130" t="e">
        <f t="shared" ref="AJ130:AJ193" si="14">VLOOKUP(H130,$AM$2:$AM$1171,1,0)</f>
        <v>#N/A</v>
      </c>
      <c r="AL130" t="s">
        <v>991</v>
      </c>
      <c r="AM130" t="s">
        <v>992</v>
      </c>
    </row>
    <row r="131" spans="1:39" x14ac:dyDescent="0.25">
      <c r="A131" t="s">
        <v>993</v>
      </c>
      <c r="B131" t="s">
        <v>994</v>
      </c>
      <c r="C131" t="s">
        <v>994</v>
      </c>
      <c r="D131" t="s">
        <v>51</v>
      </c>
      <c r="E131" t="s">
        <v>51</v>
      </c>
      <c r="F131" t="s">
        <v>51</v>
      </c>
      <c r="G131" t="s">
        <v>995</v>
      </c>
      <c r="H131" t="s">
        <v>323</v>
      </c>
      <c r="I131" t="s">
        <v>996</v>
      </c>
      <c r="J131" t="s">
        <v>43</v>
      </c>
      <c r="K131">
        <v>2</v>
      </c>
      <c r="L131">
        <v>3</v>
      </c>
      <c r="M131">
        <v>3</v>
      </c>
      <c r="N131">
        <v>3</v>
      </c>
      <c r="O131">
        <v>0</v>
      </c>
      <c r="P131">
        <v>77.777777777777786</v>
      </c>
      <c r="Q131">
        <v>33.333333333333329</v>
      </c>
      <c r="R131">
        <v>100</v>
      </c>
      <c r="S131">
        <v>100</v>
      </c>
      <c r="T131">
        <v>7.0547662178389912</v>
      </c>
      <c r="U131">
        <v>6.9368704814339397</v>
      </c>
      <c r="V131">
        <v>0</v>
      </c>
      <c r="W131">
        <v>0</v>
      </c>
      <c r="X131">
        <v>0</v>
      </c>
      <c r="Y131">
        <v>0</v>
      </c>
      <c r="Z131">
        <f t="shared" si="10"/>
        <v>-4.6638788997576439</v>
      </c>
      <c r="AA131" t="s">
        <v>44</v>
      </c>
      <c r="AB131">
        <f t="shared" si="11"/>
        <v>4.6638788997576439</v>
      </c>
      <c r="AC131">
        <f t="shared" si="12"/>
        <v>0</v>
      </c>
      <c r="AD131" t="s">
        <v>45</v>
      </c>
      <c r="AE131" t="s">
        <v>45</v>
      </c>
      <c r="AF131">
        <v>0</v>
      </c>
      <c r="AG131">
        <v>1</v>
      </c>
      <c r="AH131" t="s">
        <v>997</v>
      </c>
      <c r="AI131" t="str">
        <f t="shared" si="13"/>
        <v>PIP4K2A</v>
      </c>
      <c r="AJ131" t="e">
        <f t="shared" si="14"/>
        <v>#N/A</v>
      </c>
      <c r="AL131" t="s">
        <v>998</v>
      </c>
      <c r="AM131" t="s">
        <v>999</v>
      </c>
    </row>
    <row r="132" spans="1:39" x14ac:dyDescent="0.25">
      <c r="A132" t="s">
        <v>1000</v>
      </c>
      <c r="B132" t="s">
        <v>1001</v>
      </c>
      <c r="C132" t="s">
        <v>1001</v>
      </c>
      <c r="D132" t="s">
        <v>381</v>
      </c>
      <c r="E132" t="s">
        <v>381</v>
      </c>
      <c r="F132" t="s">
        <v>381</v>
      </c>
      <c r="G132" t="s">
        <v>1002</v>
      </c>
      <c r="H132" t="s">
        <v>796</v>
      </c>
      <c r="I132" t="s">
        <v>152</v>
      </c>
      <c r="J132" t="s">
        <v>43</v>
      </c>
      <c r="K132">
        <v>2</v>
      </c>
      <c r="L132">
        <v>3</v>
      </c>
      <c r="M132">
        <v>3</v>
      </c>
      <c r="N132">
        <v>3</v>
      </c>
      <c r="O132">
        <v>0</v>
      </c>
      <c r="P132">
        <v>66.666666666666657</v>
      </c>
      <c r="Q132">
        <v>0</v>
      </c>
      <c r="R132">
        <v>100</v>
      </c>
      <c r="S132">
        <v>100</v>
      </c>
      <c r="T132">
        <v>6.7424658908744002</v>
      </c>
      <c r="U132">
        <v>6.844359111127357</v>
      </c>
      <c r="V132">
        <v>6.6855088585148161</v>
      </c>
      <c r="W132">
        <v>0</v>
      </c>
      <c r="X132">
        <v>0</v>
      </c>
      <c r="Y132">
        <v>0</v>
      </c>
      <c r="Z132">
        <f t="shared" si="10"/>
        <v>-6.7574446201721905</v>
      </c>
      <c r="AA132" t="s">
        <v>44</v>
      </c>
      <c r="AB132">
        <f t="shared" si="11"/>
        <v>6.7574446201721905</v>
      </c>
      <c r="AC132">
        <f t="shared" si="12"/>
        <v>0</v>
      </c>
      <c r="AD132" t="s">
        <v>45</v>
      </c>
      <c r="AE132" t="s">
        <v>45</v>
      </c>
      <c r="AF132">
        <v>0</v>
      </c>
      <c r="AG132">
        <v>1</v>
      </c>
      <c r="AH132" t="s">
        <v>1003</v>
      </c>
      <c r="AI132" t="str">
        <f t="shared" si="13"/>
        <v>PKP4</v>
      </c>
      <c r="AJ132" t="e">
        <f t="shared" si="14"/>
        <v>#N/A</v>
      </c>
      <c r="AL132" t="s">
        <v>1004</v>
      </c>
      <c r="AM132" t="s">
        <v>1005</v>
      </c>
    </row>
    <row r="133" spans="1:39" x14ac:dyDescent="0.25">
      <c r="A133" t="s">
        <v>1006</v>
      </c>
      <c r="B133" t="s">
        <v>1007</v>
      </c>
      <c r="C133" t="s">
        <v>1007</v>
      </c>
      <c r="D133" t="s">
        <v>39</v>
      </c>
      <c r="E133" t="s">
        <v>39</v>
      </c>
      <c r="F133" t="s">
        <v>39</v>
      </c>
      <c r="G133" t="s">
        <v>1008</v>
      </c>
      <c r="H133" t="s">
        <v>1009</v>
      </c>
      <c r="I133" t="s">
        <v>308</v>
      </c>
      <c r="J133" t="s">
        <v>43</v>
      </c>
      <c r="K133">
        <v>2</v>
      </c>
      <c r="L133">
        <v>2</v>
      </c>
      <c r="M133">
        <v>2</v>
      </c>
      <c r="N133">
        <v>2</v>
      </c>
      <c r="O133">
        <v>0</v>
      </c>
      <c r="P133">
        <v>77.777777777777786</v>
      </c>
      <c r="Q133">
        <v>33.333333333333329</v>
      </c>
      <c r="R133">
        <v>100</v>
      </c>
      <c r="S133">
        <v>100</v>
      </c>
      <c r="T133">
        <v>0</v>
      </c>
      <c r="U133">
        <v>6.6138629549133183</v>
      </c>
      <c r="V133">
        <v>6.4348402532975735</v>
      </c>
      <c r="W133">
        <v>0</v>
      </c>
      <c r="X133">
        <v>0</v>
      </c>
      <c r="Y133">
        <v>0</v>
      </c>
      <c r="Z133">
        <f t="shared" si="10"/>
        <v>-4.3495677360702976</v>
      </c>
      <c r="AA133" t="s">
        <v>55</v>
      </c>
      <c r="AB133">
        <f t="shared" si="11"/>
        <v>4.3495677360702976</v>
      </c>
      <c r="AC133">
        <f t="shared" si="12"/>
        <v>0</v>
      </c>
      <c r="AD133" t="s">
        <v>45</v>
      </c>
      <c r="AE133" t="s">
        <v>45</v>
      </c>
      <c r="AF133">
        <v>0</v>
      </c>
      <c r="AG133">
        <v>1</v>
      </c>
      <c r="AH133" t="s">
        <v>1010</v>
      </c>
      <c r="AI133" t="e">
        <f t="shared" si="13"/>
        <v>#N/A</v>
      </c>
      <c r="AJ133" t="e">
        <f t="shared" si="14"/>
        <v>#N/A</v>
      </c>
      <c r="AL133" t="s">
        <v>1011</v>
      </c>
      <c r="AM133" t="s">
        <v>1012</v>
      </c>
    </row>
    <row r="134" spans="1:39" x14ac:dyDescent="0.25">
      <c r="A134" t="s">
        <v>1013</v>
      </c>
      <c r="B134" t="s">
        <v>1013</v>
      </c>
      <c r="C134" t="s">
        <v>1013</v>
      </c>
      <c r="D134">
        <v>4</v>
      </c>
      <c r="E134">
        <v>4</v>
      </c>
      <c r="F134">
        <v>4</v>
      </c>
      <c r="G134" t="s">
        <v>1014</v>
      </c>
      <c r="H134" t="s">
        <v>1015</v>
      </c>
      <c r="I134" t="s">
        <v>1016</v>
      </c>
      <c r="K134">
        <v>1</v>
      </c>
      <c r="L134">
        <v>4</v>
      </c>
      <c r="M134">
        <v>4</v>
      </c>
      <c r="N134">
        <v>4</v>
      </c>
      <c r="O134">
        <v>0</v>
      </c>
      <c r="P134">
        <v>66.666666666666657</v>
      </c>
      <c r="Q134">
        <v>0</v>
      </c>
      <c r="R134">
        <v>100</v>
      </c>
      <c r="S134">
        <v>100</v>
      </c>
      <c r="T134">
        <v>6.6941311645238679</v>
      </c>
      <c r="U134">
        <v>6.9357037119312555</v>
      </c>
      <c r="V134">
        <v>6.4750025284819435</v>
      </c>
      <c r="W134">
        <v>0</v>
      </c>
      <c r="X134">
        <v>0</v>
      </c>
      <c r="Y134">
        <v>0</v>
      </c>
      <c r="Z134">
        <f t="shared" si="10"/>
        <v>-6.7016124683123559</v>
      </c>
      <c r="AA134" t="s">
        <v>55</v>
      </c>
      <c r="AB134">
        <f t="shared" si="11"/>
        <v>6.7016124683123559</v>
      </c>
      <c r="AC134">
        <f t="shared" si="12"/>
        <v>0</v>
      </c>
      <c r="AD134" t="s">
        <v>45</v>
      </c>
      <c r="AE134" t="s">
        <v>45</v>
      </c>
      <c r="AF134">
        <v>0</v>
      </c>
      <c r="AG134">
        <v>1</v>
      </c>
      <c r="AH134" t="s">
        <v>1017</v>
      </c>
      <c r="AI134" t="e">
        <f t="shared" si="13"/>
        <v>#N/A</v>
      </c>
      <c r="AJ134" t="e">
        <f t="shared" si="14"/>
        <v>#N/A</v>
      </c>
      <c r="AL134" t="s">
        <v>1018</v>
      </c>
      <c r="AM134" t="s">
        <v>1019</v>
      </c>
    </row>
    <row r="135" spans="1:39" x14ac:dyDescent="0.25">
      <c r="A135" t="s">
        <v>1020</v>
      </c>
      <c r="B135" t="s">
        <v>1020</v>
      </c>
      <c r="C135" t="s">
        <v>1020</v>
      </c>
      <c r="D135">
        <v>4</v>
      </c>
      <c r="E135">
        <v>4</v>
      </c>
      <c r="F135">
        <v>4</v>
      </c>
      <c r="G135" t="s">
        <v>1021</v>
      </c>
      <c r="H135" t="s">
        <v>1022</v>
      </c>
      <c r="I135" t="s">
        <v>144</v>
      </c>
      <c r="K135">
        <v>1</v>
      </c>
      <c r="L135">
        <v>4</v>
      </c>
      <c r="M135">
        <v>4</v>
      </c>
      <c r="N135">
        <v>4</v>
      </c>
      <c r="O135">
        <v>0</v>
      </c>
      <c r="P135">
        <v>55.555555555555557</v>
      </c>
      <c r="Q135">
        <v>0</v>
      </c>
      <c r="R135">
        <v>66.666666666666657</v>
      </c>
      <c r="S135">
        <v>100</v>
      </c>
      <c r="T135">
        <v>7.0733150205606279</v>
      </c>
      <c r="U135">
        <v>6.6017993364345307</v>
      </c>
      <c r="V135">
        <v>7.0175758683910745</v>
      </c>
      <c r="W135">
        <v>0</v>
      </c>
      <c r="X135">
        <v>0</v>
      </c>
      <c r="Y135">
        <v>6.661310922861615</v>
      </c>
      <c r="Z135">
        <f t="shared" si="10"/>
        <v>-4.6771264341748724</v>
      </c>
      <c r="AA135" t="s">
        <v>44</v>
      </c>
      <c r="AB135">
        <f t="shared" si="11"/>
        <v>6.8975634084620774</v>
      </c>
      <c r="AC135">
        <f t="shared" si="12"/>
        <v>2.220436974287205</v>
      </c>
      <c r="AD135" t="s">
        <v>45</v>
      </c>
      <c r="AE135" t="s">
        <v>45</v>
      </c>
      <c r="AF135">
        <v>0</v>
      </c>
      <c r="AG135">
        <v>1</v>
      </c>
      <c r="AH135" t="s">
        <v>1023</v>
      </c>
      <c r="AI135" t="str">
        <f t="shared" si="13"/>
        <v>PLS1</v>
      </c>
      <c r="AJ135" t="e">
        <f t="shared" si="14"/>
        <v>#N/A</v>
      </c>
      <c r="AL135" t="s">
        <v>1024</v>
      </c>
      <c r="AM135" t="s">
        <v>1025</v>
      </c>
    </row>
    <row r="136" spans="1:39" x14ac:dyDescent="0.25">
      <c r="A136" t="s">
        <v>1026</v>
      </c>
      <c r="B136" t="s">
        <v>1027</v>
      </c>
      <c r="C136" t="s">
        <v>1027</v>
      </c>
      <c r="D136" t="s">
        <v>1028</v>
      </c>
      <c r="E136" t="s">
        <v>1028</v>
      </c>
      <c r="F136" t="s">
        <v>1028</v>
      </c>
      <c r="G136" t="s">
        <v>1029</v>
      </c>
      <c r="H136" t="s">
        <v>1030</v>
      </c>
      <c r="I136" t="s">
        <v>527</v>
      </c>
      <c r="J136" t="s">
        <v>547</v>
      </c>
      <c r="K136">
        <v>6</v>
      </c>
      <c r="L136">
        <v>2</v>
      </c>
      <c r="M136">
        <v>2</v>
      </c>
      <c r="N136">
        <v>2</v>
      </c>
      <c r="O136">
        <v>0</v>
      </c>
      <c r="P136">
        <v>33.333333333333329</v>
      </c>
      <c r="Q136">
        <v>0</v>
      </c>
      <c r="R136">
        <v>33.333333333333329</v>
      </c>
      <c r="S136">
        <v>66.666666666666657</v>
      </c>
      <c r="T136">
        <v>6.7336706368718566</v>
      </c>
      <c r="U136">
        <v>7.0107238653917729</v>
      </c>
      <c r="V136">
        <v>6.7141704333195618</v>
      </c>
      <c r="W136">
        <v>7.0495668691646518</v>
      </c>
      <c r="X136">
        <v>7.0393744557684741</v>
      </c>
      <c r="Y136">
        <v>0</v>
      </c>
      <c r="Z136">
        <f t="shared" si="10"/>
        <v>-2.1232078702166879</v>
      </c>
      <c r="AA136" t="s">
        <v>55</v>
      </c>
      <c r="AB136">
        <f t="shared" si="11"/>
        <v>6.8195216451943965</v>
      </c>
      <c r="AC136">
        <f t="shared" si="12"/>
        <v>4.6963137749777086</v>
      </c>
      <c r="AD136">
        <v>0.16655153321822699</v>
      </c>
      <c r="AE136">
        <v>0.49965459965468001</v>
      </c>
      <c r="AF136">
        <f>AVERAGE(W136:Y136)-AVERAGE(T136:V136)</f>
        <v>-2.1232078702166879</v>
      </c>
      <c r="AG136">
        <v>0</v>
      </c>
      <c r="AH136" t="s">
        <v>291</v>
      </c>
      <c r="AI136" t="e">
        <f t="shared" si="13"/>
        <v>#N/A</v>
      </c>
      <c r="AJ136" t="e">
        <f t="shared" si="14"/>
        <v>#N/A</v>
      </c>
      <c r="AL136" t="s">
        <v>1031</v>
      </c>
      <c r="AM136" t="s">
        <v>1032</v>
      </c>
    </row>
    <row r="137" spans="1:39" x14ac:dyDescent="0.25">
      <c r="A137" t="s">
        <v>1033</v>
      </c>
      <c r="B137" t="s">
        <v>1034</v>
      </c>
      <c r="C137" t="s">
        <v>1034</v>
      </c>
      <c r="D137" t="s">
        <v>305</v>
      </c>
      <c r="E137" t="s">
        <v>305</v>
      </c>
      <c r="F137" t="s">
        <v>305</v>
      </c>
      <c r="G137" t="s">
        <v>1035</v>
      </c>
      <c r="H137" t="s">
        <v>1036</v>
      </c>
      <c r="I137" t="s">
        <v>1037</v>
      </c>
      <c r="J137" t="s">
        <v>188</v>
      </c>
      <c r="K137">
        <v>3</v>
      </c>
      <c r="L137">
        <v>2</v>
      </c>
      <c r="M137">
        <v>2</v>
      </c>
      <c r="N137">
        <v>2</v>
      </c>
      <c r="O137">
        <v>0</v>
      </c>
      <c r="P137">
        <v>55.555555555555557</v>
      </c>
      <c r="Q137">
        <v>66.666666666666657</v>
      </c>
      <c r="R137">
        <v>0</v>
      </c>
      <c r="S137">
        <v>100</v>
      </c>
      <c r="T137">
        <v>0</v>
      </c>
      <c r="U137">
        <v>6.9889511607803936</v>
      </c>
      <c r="V137">
        <v>0</v>
      </c>
      <c r="W137">
        <v>6.8689205595381297</v>
      </c>
      <c r="X137">
        <v>6.8870431121595201</v>
      </c>
      <c r="Y137">
        <v>6.8578991222045822</v>
      </c>
      <c r="Z137">
        <f t="shared" si="10"/>
        <v>4.5416372110406122</v>
      </c>
      <c r="AA137" t="s">
        <v>55</v>
      </c>
      <c r="AB137">
        <f t="shared" si="11"/>
        <v>2.3296503869267977</v>
      </c>
      <c r="AC137">
        <f t="shared" si="12"/>
        <v>6.8712875979674104</v>
      </c>
      <c r="AD137" t="s">
        <v>45</v>
      </c>
      <c r="AE137" t="s">
        <v>45</v>
      </c>
      <c r="AF137">
        <v>0</v>
      </c>
      <c r="AG137">
        <v>2</v>
      </c>
      <c r="AH137" t="s">
        <v>1038</v>
      </c>
      <c r="AI137" t="e">
        <f t="shared" si="13"/>
        <v>#N/A</v>
      </c>
      <c r="AJ137" t="e">
        <f t="shared" si="14"/>
        <v>#N/A</v>
      </c>
      <c r="AL137" t="s">
        <v>1039</v>
      </c>
      <c r="AM137" t="s">
        <v>1040</v>
      </c>
    </row>
    <row r="138" spans="1:39" x14ac:dyDescent="0.25">
      <c r="A138" t="s">
        <v>1041</v>
      </c>
      <c r="B138" t="s">
        <v>1041</v>
      </c>
      <c r="C138" t="s">
        <v>1041</v>
      </c>
      <c r="D138">
        <v>2</v>
      </c>
      <c r="E138">
        <v>2</v>
      </c>
      <c r="F138">
        <v>2</v>
      </c>
      <c r="G138" t="s">
        <v>1042</v>
      </c>
      <c r="H138" t="s">
        <v>1043</v>
      </c>
      <c r="I138" t="s">
        <v>527</v>
      </c>
      <c r="K138">
        <v>1</v>
      </c>
      <c r="L138">
        <v>2</v>
      </c>
      <c r="M138">
        <v>2</v>
      </c>
      <c r="N138">
        <v>2</v>
      </c>
      <c r="O138">
        <v>0</v>
      </c>
      <c r="P138">
        <v>77.777777777777786</v>
      </c>
      <c r="Q138">
        <v>33.333333333333329</v>
      </c>
      <c r="R138">
        <v>100</v>
      </c>
      <c r="S138">
        <v>100</v>
      </c>
      <c r="T138">
        <v>6.5342419297942209</v>
      </c>
      <c r="U138">
        <v>6.6600872232988699</v>
      </c>
      <c r="V138">
        <v>0</v>
      </c>
      <c r="W138">
        <v>0</v>
      </c>
      <c r="X138">
        <v>0</v>
      </c>
      <c r="Y138">
        <v>0</v>
      </c>
      <c r="Z138">
        <f t="shared" si="10"/>
        <v>-4.3981097176976967</v>
      </c>
      <c r="AA138" t="s">
        <v>55</v>
      </c>
      <c r="AB138">
        <f t="shared" si="11"/>
        <v>4.3981097176976967</v>
      </c>
      <c r="AC138">
        <f t="shared" si="12"/>
        <v>0</v>
      </c>
      <c r="AD138" t="s">
        <v>45</v>
      </c>
      <c r="AE138" t="s">
        <v>45</v>
      </c>
      <c r="AF138">
        <v>0</v>
      </c>
      <c r="AG138">
        <v>1</v>
      </c>
      <c r="AH138" t="s">
        <v>1044</v>
      </c>
      <c r="AI138" t="e">
        <f t="shared" si="13"/>
        <v>#N/A</v>
      </c>
      <c r="AJ138" t="e">
        <f t="shared" si="14"/>
        <v>#N/A</v>
      </c>
      <c r="AL138" t="s">
        <v>1045</v>
      </c>
      <c r="AM138" t="s">
        <v>1046</v>
      </c>
    </row>
    <row r="139" spans="1:39" x14ac:dyDescent="0.25">
      <c r="A139" t="s">
        <v>1047</v>
      </c>
      <c r="B139" t="s">
        <v>1047</v>
      </c>
      <c r="C139" t="s">
        <v>1047</v>
      </c>
      <c r="D139">
        <v>6</v>
      </c>
      <c r="E139">
        <v>6</v>
      </c>
      <c r="F139">
        <v>6</v>
      </c>
      <c r="G139" t="s">
        <v>1048</v>
      </c>
      <c r="H139" t="s">
        <v>1049</v>
      </c>
      <c r="I139" t="s">
        <v>527</v>
      </c>
      <c r="K139">
        <v>1</v>
      </c>
      <c r="L139">
        <v>6</v>
      </c>
      <c r="M139">
        <v>6</v>
      </c>
      <c r="N139">
        <v>6</v>
      </c>
      <c r="O139">
        <v>0</v>
      </c>
      <c r="P139">
        <v>66.666666666666657</v>
      </c>
      <c r="Q139">
        <v>0</v>
      </c>
      <c r="R139">
        <v>100</v>
      </c>
      <c r="S139">
        <v>100</v>
      </c>
      <c r="T139">
        <v>7.1160429268492065</v>
      </c>
      <c r="U139">
        <v>6.6166645247640137</v>
      </c>
      <c r="V139">
        <v>6.9833736644339046</v>
      </c>
      <c r="W139">
        <v>0</v>
      </c>
      <c r="X139">
        <v>0</v>
      </c>
      <c r="Y139">
        <v>0</v>
      </c>
      <c r="Z139">
        <f t="shared" si="10"/>
        <v>-6.905360372015708</v>
      </c>
      <c r="AA139" t="s">
        <v>55</v>
      </c>
      <c r="AB139">
        <f t="shared" si="11"/>
        <v>6.905360372015708</v>
      </c>
      <c r="AC139">
        <f t="shared" si="12"/>
        <v>0</v>
      </c>
      <c r="AD139" t="s">
        <v>45</v>
      </c>
      <c r="AE139" t="s">
        <v>45</v>
      </c>
      <c r="AF139">
        <v>0</v>
      </c>
      <c r="AG139">
        <v>1</v>
      </c>
      <c r="AH139" t="s">
        <v>1050</v>
      </c>
      <c r="AI139" t="e">
        <f t="shared" si="13"/>
        <v>#N/A</v>
      </c>
      <c r="AJ139" t="e">
        <f t="shared" si="14"/>
        <v>#N/A</v>
      </c>
      <c r="AL139" t="s">
        <v>1051</v>
      </c>
      <c r="AM139" t="s">
        <v>1052</v>
      </c>
    </row>
    <row r="140" spans="1:39" x14ac:dyDescent="0.25">
      <c r="A140" t="s">
        <v>1053</v>
      </c>
      <c r="B140" t="s">
        <v>1053</v>
      </c>
      <c r="C140" t="s">
        <v>1053</v>
      </c>
      <c r="D140">
        <v>2</v>
      </c>
      <c r="E140">
        <v>2</v>
      </c>
      <c r="F140">
        <v>2</v>
      </c>
      <c r="G140" t="s">
        <v>1054</v>
      </c>
      <c r="H140" t="s">
        <v>1055</v>
      </c>
      <c r="I140" t="s">
        <v>1056</v>
      </c>
      <c r="K140">
        <v>1</v>
      </c>
      <c r="L140">
        <v>2</v>
      </c>
      <c r="M140">
        <v>2</v>
      </c>
      <c r="N140">
        <v>2</v>
      </c>
      <c r="O140">
        <v>0</v>
      </c>
      <c r="P140">
        <v>77.777777777777786</v>
      </c>
      <c r="Q140">
        <v>33.333333333333329</v>
      </c>
      <c r="R140">
        <v>100</v>
      </c>
      <c r="S140">
        <v>100</v>
      </c>
      <c r="T140">
        <v>6.5773194265537942</v>
      </c>
      <c r="U140">
        <v>0</v>
      </c>
      <c r="V140">
        <v>6.5704728867352173</v>
      </c>
      <c r="W140">
        <v>0</v>
      </c>
      <c r="X140">
        <v>0</v>
      </c>
      <c r="Y140">
        <v>0</v>
      </c>
      <c r="Z140">
        <f t="shared" si="10"/>
        <v>-4.3825974377630041</v>
      </c>
      <c r="AA140" t="s">
        <v>55</v>
      </c>
      <c r="AB140">
        <f t="shared" si="11"/>
        <v>4.3825974377630041</v>
      </c>
      <c r="AC140">
        <f t="shared" si="12"/>
        <v>0</v>
      </c>
      <c r="AD140" t="s">
        <v>45</v>
      </c>
      <c r="AE140" t="s">
        <v>45</v>
      </c>
      <c r="AF140">
        <v>0</v>
      </c>
      <c r="AG140">
        <v>1</v>
      </c>
      <c r="AH140" t="s">
        <v>1050</v>
      </c>
      <c r="AI140" t="e">
        <f t="shared" si="13"/>
        <v>#N/A</v>
      </c>
      <c r="AJ140" t="e">
        <f t="shared" si="14"/>
        <v>#N/A</v>
      </c>
      <c r="AL140" t="s">
        <v>1057</v>
      </c>
      <c r="AM140" t="s">
        <v>1058</v>
      </c>
    </row>
    <row r="141" spans="1:39" x14ac:dyDescent="0.25">
      <c r="A141" t="s">
        <v>1059</v>
      </c>
      <c r="B141" t="s">
        <v>1059</v>
      </c>
      <c r="C141" t="s">
        <v>1059</v>
      </c>
      <c r="D141">
        <v>3</v>
      </c>
      <c r="E141">
        <v>3</v>
      </c>
      <c r="F141">
        <v>3</v>
      </c>
      <c r="G141" t="s">
        <v>1060</v>
      </c>
      <c r="H141" t="s">
        <v>1061</v>
      </c>
      <c r="I141" t="s">
        <v>1062</v>
      </c>
      <c r="K141">
        <v>1</v>
      </c>
      <c r="L141">
        <v>3</v>
      </c>
      <c r="M141">
        <v>3</v>
      </c>
      <c r="N141">
        <v>3</v>
      </c>
      <c r="O141">
        <v>0</v>
      </c>
      <c r="P141">
        <v>55.555555555555557</v>
      </c>
      <c r="Q141">
        <v>33.333333333333329</v>
      </c>
      <c r="R141">
        <v>33.333333333333329</v>
      </c>
      <c r="S141">
        <v>100</v>
      </c>
      <c r="T141">
        <v>7.2301678163461913</v>
      </c>
      <c r="U141">
        <v>0</v>
      </c>
      <c r="V141">
        <v>7.1740016264024247</v>
      </c>
      <c r="W141">
        <v>7.2484146973487222</v>
      </c>
      <c r="X141">
        <v>0</v>
      </c>
      <c r="Y141">
        <v>7.0646825662285115</v>
      </c>
      <c r="Z141">
        <f t="shared" si="10"/>
        <v>-3.0357393057126814E-2</v>
      </c>
      <c r="AA141" t="s">
        <v>55</v>
      </c>
      <c r="AB141">
        <f t="shared" si="11"/>
        <v>4.8013898142495384</v>
      </c>
      <c r="AC141">
        <f t="shared" si="12"/>
        <v>4.7710324211924116</v>
      </c>
      <c r="AD141">
        <v>0.68219183754969703</v>
      </c>
      <c r="AE141">
        <v>0.84532466826810204</v>
      </c>
      <c r="AF141">
        <f>AVERAGE(W141:Y141)-AVERAGE(T141:V141)</f>
        <v>-3.0357393057126814E-2</v>
      </c>
      <c r="AG141">
        <v>0</v>
      </c>
      <c r="AH141" t="s">
        <v>1063</v>
      </c>
      <c r="AI141" t="e">
        <f t="shared" si="13"/>
        <v>#N/A</v>
      </c>
      <c r="AJ141" t="e">
        <f t="shared" si="14"/>
        <v>#N/A</v>
      </c>
      <c r="AL141" t="s">
        <v>1064</v>
      </c>
      <c r="AM141" t="s">
        <v>1065</v>
      </c>
    </row>
    <row r="142" spans="1:39" x14ac:dyDescent="0.25">
      <c r="A142" t="s">
        <v>1066</v>
      </c>
      <c r="B142" t="s">
        <v>1066</v>
      </c>
      <c r="C142" t="s">
        <v>1066</v>
      </c>
      <c r="D142">
        <v>2</v>
      </c>
      <c r="E142">
        <v>2</v>
      </c>
      <c r="F142">
        <v>2</v>
      </c>
      <c r="G142" t="s">
        <v>1067</v>
      </c>
      <c r="H142" t="s">
        <v>1068</v>
      </c>
      <c r="I142" t="s">
        <v>1069</v>
      </c>
      <c r="K142">
        <v>1</v>
      </c>
      <c r="L142">
        <v>2</v>
      </c>
      <c r="M142">
        <v>2</v>
      </c>
      <c r="N142">
        <v>2</v>
      </c>
      <c r="O142">
        <v>3.6275999999999999E-3</v>
      </c>
      <c r="P142">
        <v>77.777777777777786</v>
      </c>
      <c r="Q142">
        <v>33.333333333333329</v>
      </c>
      <c r="R142">
        <v>100</v>
      </c>
      <c r="S142">
        <v>100</v>
      </c>
      <c r="T142">
        <v>7.077440584471324</v>
      </c>
      <c r="U142">
        <v>0</v>
      </c>
      <c r="V142">
        <v>6.8877410453806975</v>
      </c>
      <c r="W142">
        <v>0</v>
      </c>
      <c r="X142">
        <v>0</v>
      </c>
      <c r="Y142">
        <v>0</v>
      </c>
      <c r="Z142">
        <f t="shared" si="10"/>
        <v>-4.6550605432840078</v>
      </c>
      <c r="AA142" t="s">
        <v>55</v>
      </c>
      <c r="AB142">
        <f t="shared" si="11"/>
        <v>4.6550605432840078</v>
      </c>
      <c r="AC142">
        <f t="shared" si="12"/>
        <v>0</v>
      </c>
      <c r="AD142" t="s">
        <v>45</v>
      </c>
      <c r="AE142" t="s">
        <v>45</v>
      </c>
      <c r="AF142">
        <v>0</v>
      </c>
      <c r="AG142">
        <v>1</v>
      </c>
      <c r="AH142" t="s">
        <v>94</v>
      </c>
      <c r="AI142" t="e">
        <f t="shared" si="13"/>
        <v>#N/A</v>
      </c>
      <c r="AJ142" t="e">
        <f t="shared" si="14"/>
        <v>#N/A</v>
      </c>
      <c r="AL142" t="s">
        <v>1070</v>
      </c>
      <c r="AM142" t="s">
        <v>1071</v>
      </c>
    </row>
    <row r="143" spans="1:39" x14ac:dyDescent="0.25">
      <c r="A143" t="s">
        <v>1072</v>
      </c>
      <c r="B143" t="s">
        <v>1072</v>
      </c>
      <c r="C143" t="s">
        <v>1072</v>
      </c>
      <c r="D143">
        <v>3</v>
      </c>
      <c r="E143">
        <v>3</v>
      </c>
      <c r="F143">
        <v>3</v>
      </c>
      <c r="G143" t="s">
        <v>1073</v>
      </c>
      <c r="H143" t="s">
        <v>1074</v>
      </c>
      <c r="I143" t="s">
        <v>1075</v>
      </c>
      <c r="K143">
        <v>1</v>
      </c>
      <c r="L143">
        <v>3</v>
      </c>
      <c r="M143">
        <v>3</v>
      </c>
      <c r="N143">
        <v>3</v>
      </c>
      <c r="O143">
        <v>0</v>
      </c>
      <c r="P143">
        <v>77.777777777777786</v>
      </c>
      <c r="Q143">
        <v>33.333333333333329</v>
      </c>
      <c r="R143">
        <v>100</v>
      </c>
      <c r="S143">
        <v>100</v>
      </c>
      <c r="T143">
        <v>6.4890157829185116</v>
      </c>
      <c r="U143">
        <v>6.5208109315364728</v>
      </c>
      <c r="V143">
        <v>0</v>
      </c>
      <c r="W143">
        <v>0</v>
      </c>
      <c r="X143">
        <v>0</v>
      </c>
      <c r="Y143">
        <v>0</v>
      </c>
      <c r="Z143">
        <f t="shared" si="10"/>
        <v>-4.3366089048183278</v>
      </c>
      <c r="AA143" t="s">
        <v>55</v>
      </c>
      <c r="AB143">
        <f t="shared" si="11"/>
        <v>4.3366089048183278</v>
      </c>
      <c r="AC143">
        <f t="shared" si="12"/>
        <v>0</v>
      </c>
      <c r="AD143" t="s">
        <v>45</v>
      </c>
      <c r="AE143" t="s">
        <v>45</v>
      </c>
      <c r="AF143">
        <v>0</v>
      </c>
      <c r="AG143">
        <v>1</v>
      </c>
      <c r="AH143" t="s">
        <v>1076</v>
      </c>
      <c r="AI143" t="e">
        <f t="shared" si="13"/>
        <v>#N/A</v>
      </c>
      <c r="AJ143" t="e">
        <f t="shared" si="14"/>
        <v>#N/A</v>
      </c>
      <c r="AL143" t="s">
        <v>1077</v>
      </c>
      <c r="AM143" t="s">
        <v>1078</v>
      </c>
    </row>
    <row r="144" spans="1:39" x14ac:dyDescent="0.25">
      <c r="A144" t="s">
        <v>1079</v>
      </c>
      <c r="B144" t="s">
        <v>1080</v>
      </c>
      <c r="C144" t="s">
        <v>1080</v>
      </c>
      <c r="D144" t="s">
        <v>250</v>
      </c>
      <c r="E144" t="s">
        <v>250</v>
      </c>
      <c r="F144" t="s">
        <v>250</v>
      </c>
      <c r="G144" t="s">
        <v>1081</v>
      </c>
      <c r="H144" t="s">
        <v>1082</v>
      </c>
      <c r="I144" t="s">
        <v>1083</v>
      </c>
      <c r="J144" t="s">
        <v>43</v>
      </c>
      <c r="K144">
        <v>2</v>
      </c>
      <c r="L144">
        <v>4</v>
      </c>
      <c r="M144">
        <v>4</v>
      </c>
      <c r="N144">
        <v>4</v>
      </c>
      <c r="O144">
        <v>0</v>
      </c>
      <c r="P144">
        <v>77.777777777777786</v>
      </c>
      <c r="Q144">
        <v>33.333333333333329</v>
      </c>
      <c r="R144">
        <v>100</v>
      </c>
      <c r="S144">
        <v>100</v>
      </c>
      <c r="T144">
        <v>7.1882533270265041</v>
      </c>
      <c r="U144">
        <v>0</v>
      </c>
      <c r="V144">
        <v>7.0298300193106584</v>
      </c>
      <c r="W144">
        <v>0</v>
      </c>
      <c r="X144">
        <v>0</v>
      </c>
      <c r="Y144">
        <v>0</v>
      </c>
      <c r="Z144">
        <f t="shared" si="10"/>
        <v>-4.7393611154457211</v>
      </c>
      <c r="AA144" t="s">
        <v>55</v>
      </c>
      <c r="AB144">
        <f t="shared" si="11"/>
        <v>4.7393611154457211</v>
      </c>
      <c r="AC144">
        <f t="shared" si="12"/>
        <v>0</v>
      </c>
      <c r="AD144" t="s">
        <v>45</v>
      </c>
      <c r="AE144" t="s">
        <v>45</v>
      </c>
      <c r="AF144">
        <v>0</v>
      </c>
      <c r="AG144">
        <v>1</v>
      </c>
      <c r="AH144" t="s">
        <v>1084</v>
      </c>
      <c r="AI144" t="e">
        <f t="shared" si="13"/>
        <v>#N/A</v>
      </c>
      <c r="AJ144" t="e">
        <f t="shared" si="14"/>
        <v>#N/A</v>
      </c>
      <c r="AL144" t="s">
        <v>1085</v>
      </c>
      <c r="AM144" t="s">
        <v>1086</v>
      </c>
    </row>
    <row r="145" spans="1:39" x14ac:dyDescent="0.25">
      <c r="A145" t="s">
        <v>1087</v>
      </c>
      <c r="B145" t="s">
        <v>1087</v>
      </c>
      <c r="C145" t="s">
        <v>1087</v>
      </c>
      <c r="D145">
        <v>3</v>
      </c>
      <c r="E145">
        <v>3</v>
      </c>
      <c r="F145">
        <v>3</v>
      </c>
      <c r="G145" t="s">
        <v>1088</v>
      </c>
      <c r="H145" t="s">
        <v>1089</v>
      </c>
      <c r="I145" t="s">
        <v>527</v>
      </c>
      <c r="K145">
        <v>1</v>
      </c>
      <c r="L145">
        <v>3</v>
      </c>
      <c r="M145">
        <v>3</v>
      </c>
      <c r="N145">
        <v>3</v>
      </c>
      <c r="O145">
        <v>0</v>
      </c>
      <c r="P145">
        <v>66.666666666666657</v>
      </c>
      <c r="Q145">
        <v>0</v>
      </c>
      <c r="R145">
        <v>100</v>
      </c>
      <c r="S145">
        <v>100</v>
      </c>
      <c r="T145">
        <v>7.0859324455506361</v>
      </c>
      <c r="U145">
        <v>7.163161374977018</v>
      </c>
      <c r="V145">
        <v>7.0851835080527783</v>
      </c>
      <c r="W145">
        <v>0</v>
      </c>
      <c r="X145">
        <v>0</v>
      </c>
      <c r="Y145">
        <v>0</v>
      </c>
      <c r="Z145">
        <f t="shared" si="10"/>
        <v>-7.111425776193478</v>
      </c>
      <c r="AA145" t="s">
        <v>55</v>
      </c>
      <c r="AB145">
        <f t="shared" si="11"/>
        <v>7.111425776193478</v>
      </c>
      <c r="AC145">
        <f t="shared" si="12"/>
        <v>0</v>
      </c>
      <c r="AD145" t="s">
        <v>45</v>
      </c>
      <c r="AE145" t="s">
        <v>45</v>
      </c>
      <c r="AF145">
        <v>0</v>
      </c>
      <c r="AG145">
        <v>1</v>
      </c>
      <c r="AH145" t="s">
        <v>503</v>
      </c>
      <c r="AI145" t="e">
        <f t="shared" si="13"/>
        <v>#N/A</v>
      </c>
      <c r="AJ145" t="e">
        <f t="shared" si="14"/>
        <v>#N/A</v>
      </c>
      <c r="AL145" t="s">
        <v>1090</v>
      </c>
      <c r="AM145" t="s">
        <v>1091</v>
      </c>
    </row>
    <row r="146" spans="1:39" x14ac:dyDescent="0.25">
      <c r="A146" t="s">
        <v>1092</v>
      </c>
      <c r="B146" t="s">
        <v>1093</v>
      </c>
      <c r="C146" t="s">
        <v>1093</v>
      </c>
      <c r="D146" t="s">
        <v>39</v>
      </c>
      <c r="E146" t="s">
        <v>39</v>
      </c>
      <c r="F146" t="s">
        <v>39</v>
      </c>
      <c r="G146" t="s">
        <v>1094</v>
      </c>
      <c r="H146" t="s">
        <v>1095</v>
      </c>
      <c r="I146" t="s">
        <v>1096</v>
      </c>
      <c r="J146" t="s">
        <v>43</v>
      </c>
      <c r="K146">
        <v>2</v>
      </c>
      <c r="L146">
        <v>2</v>
      </c>
      <c r="M146">
        <v>2</v>
      </c>
      <c r="N146">
        <v>2</v>
      </c>
      <c r="O146">
        <v>0</v>
      </c>
      <c r="P146">
        <v>44.444444444444443</v>
      </c>
      <c r="Q146">
        <v>0</v>
      </c>
      <c r="R146">
        <v>33.333333333333329</v>
      </c>
      <c r="S146">
        <v>100</v>
      </c>
      <c r="T146">
        <v>6.4600554868888862</v>
      </c>
      <c r="U146">
        <v>6.5080985771780782</v>
      </c>
      <c r="V146">
        <v>6.2381214077815121</v>
      </c>
      <c r="W146">
        <v>6.6003847306224879</v>
      </c>
      <c r="X146">
        <v>0</v>
      </c>
      <c r="Y146">
        <v>6.5202869749271164</v>
      </c>
      <c r="Z146">
        <f t="shared" si="10"/>
        <v>-2.0285345887662913</v>
      </c>
      <c r="AA146" t="s">
        <v>55</v>
      </c>
      <c r="AB146">
        <f t="shared" si="11"/>
        <v>6.4020918239494931</v>
      </c>
      <c r="AC146">
        <f t="shared" si="12"/>
        <v>4.3735572351832017</v>
      </c>
      <c r="AD146">
        <v>0.25062173213586098</v>
      </c>
      <c r="AE146">
        <v>0.56665617987899597</v>
      </c>
      <c r="AF146">
        <f>AVERAGE(W146:Y146)-AVERAGE(T146:V146)</f>
        <v>-2.0285345887662913</v>
      </c>
      <c r="AG146">
        <v>0</v>
      </c>
      <c r="AH146" t="s">
        <v>1097</v>
      </c>
      <c r="AI146" t="e">
        <f t="shared" si="13"/>
        <v>#N/A</v>
      </c>
      <c r="AJ146" t="e">
        <f t="shared" si="14"/>
        <v>#N/A</v>
      </c>
      <c r="AL146" t="s">
        <v>1098</v>
      </c>
      <c r="AM146" t="s">
        <v>1099</v>
      </c>
    </row>
    <row r="147" spans="1:39" x14ac:dyDescent="0.25">
      <c r="A147" t="s">
        <v>1100</v>
      </c>
      <c r="B147" t="s">
        <v>1101</v>
      </c>
      <c r="C147" t="s">
        <v>1102</v>
      </c>
      <c r="D147" t="s">
        <v>1103</v>
      </c>
      <c r="E147" t="s">
        <v>1103</v>
      </c>
      <c r="F147" t="s">
        <v>1103</v>
      </c>
      <c r="G147" t="s">
        <v>1104</v>
      </c>
      <c r="H147" t="s">
        <v>1105</v>
      </c>
      <c r="I147" t="s">
        <v>93</v>
      </c>
      <c r="J147" t="s">
        <v>43</v>
      </c>
      <c r="K147">
        <v>5</v>
      </c>
      <c r="L147">
        <v>10</v>
      </c>
      <c r="M147">
        <v>10</v>
      </c>
      <c r="N147">
        <v>10</v>
      </c>
      <c r="O147">
        <v>0</v>
      </c>
      <c r="P147">
        <v>66.666666666666657</v>
      </c>
      <c r="Q147">
        <v>66.666666666666657</v>
      </c>
      <c r="R147">
        <v>33.333333333333329</v>
      </c>
      <c r="S147">
        <v>100</v>
      </c>
      <c r="T147">
        <v>0</v>
      </c>
      <c r="U147">
        <v>6.9223569037072048</v>
      </c>
      <c r="V147">
        <v>0</v>
      </c>
      <c r="W147">
        <v>6.9596137110710439</v>
      </c>
      <c r="X147">
        <v>7.042102768037303</v>
      </c>
      <c r="Y147">
        <v>0</v>
      </c>
      <c r="Z147">
        <f t="shared" si="10"/>
        <v>2.3597865251337136</v>
      </c>
      <c r="AA147" t="s">
        <v>55</v>
      </c>
      <c r="AB147">
        <f t="shared" si="11"/>
        <v>2.3074523012357351</v>
      </c>
      <c r="AC147">
        <f t="shared" si="12"/>
        <v>4.6672388263694486</v>
      </c>
      <c r="AD147" t="s">
        <v>45</v>
      </c>
      <c r="AE147" t="s">
        <v>45</v>
      </c>
      <c r="AF147">
        <v>0</v>
      </c>
      <c r="AG147">
        <v>2</v>
      </c>
      <c r="AH147" t="s">
        <v>1106</v>
      </c>
      <c r="AI147" t="e">
        <f t="shared" si="13"/>
        <v>#N/A</v>
      </c>
      <c r="AJ147" t="e">
        <f t="shared" si="14"/>
        <v>#N/A</v>
      </c>
      <c r="AL147" t="s">
        <v>1107</v>
      </c>
      <c r="AM147" t="s">
        <v>1108</v>
      </c>
    </row>
    <row r="148" spans="1:39" x14ac:dyDescent="0.25">
      <c r="A148" t="s">
        <v>1109</v>
      </c>
      <c r="B148" t="s">
        <v>1110</v>
      </c>
      <c r="C148" t="s">
        <v>1110</v>
      </c>
      <c r="D148" t="s">
        <v>1111</v>
      </c>
      <c r="E148" t="s">
        <v>1111</v>
      </c>
      <c r="F148" t="s">
        <v>1111</v>
      </c>
      <c r="G148" t="s">
        <v>1112</v>
      </c>
      <c r="H148" t="s">
        <v>1113</v>
      </c>
      <c r="I148" t="s">
        <v>54</v>
      </c>
      <c r="J148" t="s">
        <v>43</v>
      </c>
      <c r="K148">
        <v>2</v>
      </c>
      <c r="L148">
        <v>10</v>
      </c>
      <c r="M148">
        <v>10</v>
      </c>
      <c r="N148">
        <v>10</v>
      </c>
      <c r="O148">
        <v>0</v>
      </c>
      <c r="P148">
        <v>55.555555555555557</v>
      </c>
      <c r="Q148">
        <v>33.333333333333329</v>
      </c>
      <c r="R148">
        <v>33.333333333333329</v>
      </c>
      <c r="S148">
        <v>100</v>
      </c>
      <c r="T148">
        <v>7.0211065684321214</v>
      </c>
      <c r="U148">
        <v>0</v>
      </c>
      <c r="V148">
        <v>7.0070219255786803</v>
      </c>
      <c r="W148">
        <v>7.3168506299260505</v>
      </c>
      <c r="X148">
        <v>0</v>
      </c>
      <c r="Y148">
        <v>7.3211218327085277</v>
      </c>
      <c r="Z148">
        <f t="shared" si="10"/>
        <v>0.20328132287459333</v>
      </c>
      <c r="AA148" t="s">
        <v>55</v>
      </c>
      <c r="AB148">
        <f t="shared" si="11"/>
        <v>4.6760428313369333</v>
      </c>
      <c r="AC148">
        <f t="shared" si="12"/>
        <v>4.8793241542115267</v>
      </c>
      <c r="AD148">
        <v>5.8196808356900001E-4</v>
      </c>
      <c r="AE148">
        <v>3.3172180763447003E-2</v>
      </c>
      <c r="AF148">
        <f>AVERAGE(W148:Y148)-AVERAGE(T148:V148)</f>
        <v>0.20328132287459333</v>
      </c>
      <c r="AG148">
        <v>0</v>
      </c>
      <c r="AH148" t="s">
        <v>1114</v>
      </c>
      <c r="AI148" t="e">
        <f t="shared" si="13"/>
        <v>#N/A</v>
      </c>
      <c r="AJ148" t="e">
        <f t="shared" si="14"/>
        <v>#N/A</v>
      </c>
      <c r="AL148" t="s">
        <v>1115</v>
      </c>
      <c r="AM148" t="s">
        <v>1116</v>
      </c>
    </row>
    <row r="149" spans="1:39" x14ac:dyDescent="0.25">
      <c r="A149" t="s">
        <v>1117</v>
      </c>
      <c r="B149" t="s">
        <v>1117</v>
      </c>
      <c r="C149" t="s">
        <v>1117</v>
      </c>
      <c r="D149">
        <v>3</v>
      </c>
      <c r="E149">
        <v>3</v>
      </c>
      <c r="F149">
        <v>3</v>
      </c>
      <c r="G149" t="s">
        <v>1118</v>
      </c>
      <c r="H149" t="s">
        <v>1119</v>
      </c>
      <c r="I149" t="s">
        <v>54</v>
      </c>
      <c r="K149">
        <v>1</v>
      </c>
      <c r="L149">
        <v>3</v>
      </c>
      <c r="M149">
        <v>3</v>
      </c>
      <c r="N149">
        <v>3</v>
      </c>
      <c r="O149">
        <v>0</v>
      </c>
      <c r="P149">
        <v>66.666666666666657</v>
      </c>
      <c r="Q149">
        <v>0</v>
      </c>
      <c r="R149">
        <v>100</v>
      </c>
      <c r="S149">
        <v>100</v>
      </c>
      <c r="T149">
        <v>6.9334619785750071</v>
      </c>
      <c r="U149">
        <v>7.0477809247411969</v>
      </c>
      <c r="V149">
        <v>6.8493395503259915</v>
      </c>
      <c r="W149">
        <v>0</v>
      </c>
      <c r="X149">
        <v>0</v>
      </c>
      <c r="Y149">
        <v>0</v>
      </c>
      <c r="Z149">
        <f t="shared" si="10"/>
        <v>-6.9435274845473982</v>
      </c>
      <c r="AA149" t="s">
        <v>55</v>
      </c>
      <c r="AB149">
        <f t="shared" si="11"/>
        <v>6.9435274845473982</v>
      </c>
      <c r="AC149">
        <f t="shared" si="12"/>
        <v>0</v>
      </c>
      <c r="AD149" t="s">
        <v>45</v>
      </c>
      <c r="AE149" t="s">
        <v>45</v>
      </c>
      <c r="AF149">
        <v>0</v>
      </c>
      <c r="AG149">
        <v>1</v>
      </c>
      <c r="AH149" t="s">
        <v>1114</v>
      </c>
      <c r="AI149" t="e">
        <f t="shared" si="13"/>
        <v>#N/A</v>
      </c>
      <c r="AJ149" t="e">
        <f t="shared" si="14"/>
        <v>#N/A</v>
      </c>
      <c r="AL149" t="s">
        <v>1120</v>
      </c>
      <c r="AM149" t="s">
        <v>1121</v>
      </c>
    </row>
    <row r="150" spans="1:39" x14ac:dyDescent="0.25">
      <c r="A150" t="s">
        <v>1122</v>
      </c>
      <c r="B150" t="s">
        <v>1123</v>
      </c>
      <c r="C150" t="s">
        <v>1123</v>
      </c>
      <c r="D150" t="s">
        <v>1124</v>
      </c>
      <c r="E150" t="s">
        <v>1125</v>
      </c>
      <c r="F150" t="s">
        <v>1125</v>
      </c>
      <c r="G150" t="s">
        <v>1126</v>
      </c>
      <c r="H150" t="s">
        <v>1127</v>
      </c>
      <c r="I150" t="s">
        <v>253</v>
      </c>
      <c r="J150" t="s">
        <v>103</v>
      </c>
      <c r="K150">
        <v>7</v>
      </c>
      <c r="L150">
        <v>5</v>
      </c>
      <c r="M150">
        <v>2</v>
      </c>
      <c r="N150">
        <v>2</v>
      </c>
      <c r="O150">
        <v>0</v>
      </c>
      <c r="P150">
        <v>77.777777777777786</v>
      </c>
      <c r="Q150">
        <v>33.333333333333329</v>
      </c>
      <c r="R150">
        <v>100</v>
      </c>
      <c r="S150">
        <v>100</v>
      </c>
      <c r="T150">
        <v>7.3684728384403622</v>
      </c>
      <c r="U150">
        <v>7.0554930066778452</v>
      </c>
      <c r="V150">
        <v>0</v>
      </c>
      <c r="W150">
        <v>0</v>
      </c>
      <c r="X150">
        <v>0</v>
      </c>
      <c r="Y150">
        <v>0</v>
      </c>
      <c r="Z150">
        <f t="shared" si="10"/>
        <v>-4.8079886150394024</v>
      </c>
      <c r="AA150" t="s">
        <v>55</v>
      </c>
      <c r="AB150">
        <f t="shared" si="11"/>
        <v>4.8079886150394024</v>
      </c>
      <c r="AC150">
        <f t="shared" si="12"/>
        <v>0</v>
      </c>
      <c r="AD150" t="s">
        <v>45</v>
      </c>
      <c r="AE150" t="s">
        <v>45</v>
      </c>
      <c r="AF150">
        <v>0</v>
      </c>
      <c r="AG150">
        <v>1</v>
      </c>
      <c r="AH150" t="s">
        <v>1128</v>
      </c>
      <c r="AI150" t="e">
        <f t="shared" si="13"/>
        <v>#N/A</v>
      </c>
      <c r="AJ150" t="e">
        <f t="shared" si="14"/>
        <v>#N/A</v>
      </c>
      <c r="AL150" t="s">
        <v>1129</v>
      </c>
      <c r="AM150" t="s">
        <v>1130</v>
      </c>
    </row>
    <row r="151" spans="1:39" x14ac:dyDescent="0.25">
      <c r="A151" t="s">
        <v>1131</v>
      </c>
      <c r="B151" t="s">
        <v>1131</v>
      </c>
      <c r="C151" t="s">
        <v>1131</v>
      </c>
      <c r="D151">
        <v>4</v>
      </c>
      <c r="E151">
        <v>4</v>
      </c>
      <c r="F151">
        <v>4</v>
      </c>
      <c r="G151" t="s">
        <v>1132</v>
      </c>
      <c r="H151" t="s">
        <v>1133</v>
      </c>
      <c r="I151" t="s">
        <v>308</v>
      </c>
      <c r="K151">
        <v>1</v>
      </c>
      <c r="L151">
        <v>4</v>
      </c>
      <c r="M151">
        <v>4</v>
      </c>
      <c r="N151">
        <v>4</v>
      </c>
      <c r="O151">
        <v>0</v>
      </c>
      <c r="P151">
        <v>55.555555555555557</v>
      </c>
      <c r="Q151">
        <v>0</v>
      </c>
      <c r="R151">
        <v>66.666666666666657</v>
      </c>
      <c r="S151">
        <v>100</v>
      </c>
      <c r="T151">
        <v>7.2316989107643925</v>
      </c>
      <c r="U151">
        <v>7.0399294141085607</v>
      </c>
      <c r="V151">
        <v>7.2534349352410059</v>
      </c>
      <c r="W151">
        <v>7.1795230670352854</v>
      </c>
      <c r="X151">
        <v>0</v>
      </c>
      <c r="Y151">
        <v>0</v>
      </c>
      <c r="Z151">
        <f t="shared" si="10"/>
        <v>-4.7818467310262243</v>
      </c>
      <c r="AA151" t="s">
        <v>55</v>
      </c>
      <c r="AB151">
        <f t="shared" si="11"/>
        <v>7.1750210867046533</v>
      </c>
      <c r="AC151">
        <f t="shared" si="12"/>
        <v>2.3931743556784286</v>
      </c>
      <c r="AD151" t="s">
        <v>45</v>
      </c>
      <c r="AE151" t="s">
        <v>45</v>
      </c>
      <c r="AF151">
        <v>0</v>
      </c>
      <c r="AG151">
        <v>1</v>
      </c>
      <c r="AH151" t="s">
        <v>162</v>
      </c>
      <c r="AI151" t="e">
        <f t="shared" si="13"/>
        <v>#N/A</v>
      </c>
      <c r="AJ151" t="e">
        <f t="shared" si="14"/>
        <v>#N/A</v>
      </c>
      <c r="AL151" t="s">
        <v>1134</v>
      </c>
      <c r="AM151" t="s">
        <v>1135</v>
      </c>
    </row>
    <row r="152" spans="1:39" x14ac:dyDescent="0.25">
      <c r="A152" t="s">
        <v>1136</v>
      </c>
      <c r="B152" t="s">
        <v>1136</v>
      </c>
      <c r="C152" t="s">
        <v>1136</v>
      </c>
      <c r="D152">
        <v>6</v>
      </c>
      <c r="E152">
        <v>6</v>
      </c>
      <c r="F152">
        <v>6</v>
      </c>
      <c r="G152" t="s">
        <v>1137</v>
      </c>
      <c r="H152" t="s">
        <v>1138</v>
      </c>
      <c r="I152" t="s">
        <v>1139</v>
      </c>
      <c r="K152">
        <v>1</v>
      </c>
      <c r="L152">
        <v>6</v>
      </c>
      <c r="M152">
        <v>6</v>
      </c>
      <c r="N152">
        <v>6</v>
      </c>
      <c r="O152">
        <v>0</v>
      </c>
      <c r="P152">
        <v>44.444444444444443</v>
      </c>
      <c r="Q152">
        <v>0</v>
      </c>
      <c r="R152">
        <v>66.666666666666657</v>
      </c>
      <c r="S152">
        <v>66.666666666666657</v>
      </c>
      <c r="T152">
        <v>7.1828709639889086</v>
      </c>
      <c r="U152">
        <v>7.2677347723218562</v>
      </c>
      <c r="V152">
        <v>7.3121773564397783</v>
      </c>
      <c r="W152">
        <v>0</v>
      </c>
      <c r="X152">
        <v>6.8061935454743931</v>
      </c>
      <c r="Y152">
        <v>0</v>
      </c>
      <c r="Z152">
        <f t="shared" si="10"/>
        <v>-4.9855298490920497</v>
      </c>
      <c r="AA152" t="s">
        <v>55</v>
      </c>
      <c r="AB152">
        <f t="shared" si="11"/>
        <v>7.2542610309168474</v>
      </c>
      <c r="AC152">
        <f t="shared" si="12"/>
        <v>2.2687311818247977</v>
      </c>
      <c r="AD152" t="s">
        <v>45</v>
      </c>
      <c r="AE152" t="s">
        <v>45</v>
      </c>
      <c r="AF152">
        <v>0</v>
      </c>
      <c r="AG152">
        <v>1</v>
      </c>
      <c r="AH152" t="s">
        <v>63</v>
      </c>
      <c r="AI152" t="e">
        <f t="shared" si="13"/>
        <v>#N/A</v>
      </c>
      <c r="AJ152" t="e">
        <f t="shared" si="14"/>
        <v>#N/A</v>
      </c>
      <c r="AL152" t="s">
        <v>1140</v>
      </c>
      <c r="AM152" t="s">
        <v>1141</v>
      </c>
    </row>
    <row r="153" spans="1:39" x14ac:dyDescent="0.25">
      <c r="A153" t="s">
        <v>1142</v>
      </c>
      <c r="B153" t="s">
        <v>1142</v>
      </c>
      <c r="C153" t="s">
        <v>1142</v>
      </c>
      <c r="D153">
        <v>8</v>
      </c>
      <c r="E153">
        <v>8</v>
      </c>
      <c r="F153">
        <v>8</v>
      </c>
      <c r="G153" t="s">
        <v>1143</v>
      </c>
      <c r="H153" t="s">
        <v>1144</v>
      </c>
      <c r="I153" t="s">
        <v>1139</v>
      </c>
      <c r="K153">
        <v>1</v>
      </c>
      <c r="L153">
        <v>8</v>
      </c>
      <c r="M153">
        <v>8</v>
      </c>
      <c r="N153">
        <v>8</v>
      </c>
      <c r="O153">
        <v>0</v>
      </c>
      <c r="P153">
        <v>44.444444444444443</v>
      </c>
      <c r="Q153">
        <v>0</v>
      </c>
      <c r="R153">
        <v>33.333333333333329</v>
      </c>
      <c r="S153">
        <v>100</v>
      </c>
      <c r="T153">
        <v>6.6616896653208366</v>
      </c>
      <c r="U153">
        <v>6.7272076818801674</v>
      </c>
      <c r="V153">
        <v>6.544502121829594</v>
      </c>
      <c r="W153">
        <v>6.5496774897105556</v>
      </c>
      <c r="X153">
        <v>6.5792918798634679</v>
      </c>
      <c r="Y153">
        <v>0</v>
      </c>
      <c r="Z153">
        <f t="shared" si="10"/>
        <v>-2.2681433664855248</v>
      </c>
      <c r="AA153" t="s">
        <v>55</v>
      </c>
      <c r="AB153">
        <f t="shared" si="11"/>
        <v>6.6444664896768657</v>
      </c>
      <c r="AC153">
        <f t="shared" si="12"/>
        <v>4.3763231231913409</v>
      </c>
      <c r="AD153">
        <v>0.33537002341282701</v>
      </c>
      <c r="AE153">
        <v>0.59737785420409795</v>
      </c>
      <c r="AF153">
        <f>AVERAGE(W153:Y153)-AVERAGE(T153:V153)</f>
        <v>-2.2681433664855248</v>
      </c>
      <c r="AG153">
        <v>0</v>
      </c>
      <c r="AH153" t="s">
        <v>1145</v>
      </c>
      <c r="AI153" t="e">
        <f t="shared" si="13"/>
        <v>#N/A</v>
      </c>
      <c r="AJ153" t="e">
        <f t="shared" si="14"/>
        <v>#N/A</v>
      </c>
      <c r="AL153" t="s">
        <v>1146</v>
      </c>
      <c r="AM153" t="s">
        <v>1147</v>
      </c>
    </row>
    <row r="154" spans="1:39" x14ac:dyDescent="0.25">
      <c r="A154" t="s">
        <v>1148</v>
      </c>
      <c r="B154" t="s">
        <v>1148</v>
      </c>
      <c r="C154" t="s">
        <v>1148</v>
      </c>
      <c r="D154">
        <v>4</v>
      </c>
      <c r="E154">
        <v>4</v>
      </c>
      <c r="F154">
        <v>2</v>
      </c>
      <c r="G154" t="s">
        <v>1149</v>
      </c>
      <c r="H154" t="s">
        <v>1150</v>
      </c>
      <c r="I154" t="s">
        <v>1139</v>
      </c>
      <c r="K154">
        <v>1</v>
      </c>
      <c r="L154">
        <v>4</v>
      </c>
      <c r="M154">
        <v>4</v>
      </c>
      <c r="N154">
        <v>2</v>
      </c>
      <c r="O154">
        <v>0</v>
      </c>
      <c r="P154">
        <v>66.666666666666657</v>
      </c>
      <c r="Q154">
        <v>0</v>
      </c>
      <c r="R154">
        <v>100</v>
      </c>
      <c r="S154">
        <v>100</v>
      </c>
      <c r="T154">
        <v>6.4507724103773851</v>
      </c>
      <c r="U154">
        <v>6.9423603090773494</v>
      </c>
      <c r="V154">
        <v>6.9131672257885626</v>
      </c>
      <c r="W154">
        <v>0</v>
      </c>
      <c r="X154">
        <v>0</v>
      </c>
      <c r="Y154">
        <v>0</v>
      </c>
      <c r="Z154">
        <f t="shared" si="10"/>
        <v>-6.7687666484144318</v>
      </c>
      <c r="AA154" t="s">
        <v>55</v>
      </c>
      <c r="AB154">
        <f t="shared" si="11"/>
        <v>6.7687666484144318</v>
      </c>
      <c r="AC154">
        <f t="shared" si="12"/>
        <v>0</v>
      </c>
      <c r="AD154" t="s">
        <v>45</v>
      </c>
      <c r="AE154" t="s">
        <v>45</v>
      </c>
      <c r="AF154">
        <v>0</v>
      </c>
      <c r="AG154">
        <v>1</v>
      </c>
      <c r="AH154" t="s">
        <v>210</v>
      </c>
      <c r="AI154" t="e">
        <f t="shared" si="13"/>
        <v>#N/A</v>
      </c>
      <c r="AJ154" t="e">
        <f t="shared" si="14"/>
        <v>#N/A</v>
      </c>
      <c r="AL154" t="s">
        <v>1151</v>
      </c>
      <c r="AM154" t="s">
        <v>1152</v>
      </c>
    </row>
    <row r="155" spans="1:39" x14ac:dyDescent="0.25">
      <c r="A155" t="s">
        <v>1153</v>
      </c>
      <c r="B155" t="s">
        <v>1154</v>
      </c>
      <c r="C155" t="s">
        <v>1154</v>
      </c>
      <c r="D155" t="s">
        <v>1155</v>
      </c>
      <c r="E155" t="s">
        <v>1155</v>
      </c>
      <c r="F155" t="s">
        <v>381</v>
      </c>
      <c r="G155" t="s">
        <v>1156</v>
      </c>
      <c r="H155" t="s">
        <v>1157</v>
      </c>
      <c r="I155" t="s">
        <v>1139</v>
      </c>
      <c r="J155" t="s">
        <v>43</v>
      </c>
      <c r="K155">
        <v>2</v>
      </c>
      <c r="L155">
        <v>6</v>
      </c>
      <c r="M155">
        <v>6</v>
      </c>
      <c r="N155">
        <v>3</v>
      </c>
      <c r="O155">
        <v>0</v>
      </c>
      <c r="P155">
        <v>77.777777777777786</v>
      </c>
      <c r="Q155">
        <v>33.333333333333329</v>
      </c>
      <c r="R155">
        <v>100</v>
      </c>
      <c r="S155">
        <v>100</v>
      </c>
      <c r="T155">
        <v>7.1180993120779945</v>
      </c>
      <c r="U155">
        <v>0</v>
      </c>
      <c r="V155">
        <v>7.09826290237993</v>
      </c>
      <c r="W155">
        <v>0</v>
      </c>
      <c r="X155">
        <v>0</v>
      </c>
      <c r="Y155">
        <v>0</v>
      </c>
      <c r="Z155">
        <f t="shared" si="10"/>
        <v>-4.7387874048193082</v>
      </c>
      <c r="AA155" t="s">
        <v>55</v>
      </c>
      <c r="AB155">
        <f t="shared" si="11"/>
        <v>4.7387874048193082</v>
      </c>
      <c r="AC155">
        <f t="shared" si="12"/>
        <v>0</v>
      </c>
      <c r="AD155" t="s">
        <v>45</v>
      </c>
      <c r="AE155" t="s">
        <v>45</v>
      </c>
      <c r="AF155">
        <v>0</v>
      </c>
      <c r="AG155">
        <v>1</v>
      </c>
      <c r="AH155" t="s">
        <v>520</v>
      </c>
      <c r="AI155" t="e">
        <f t="shared" si="13"/>
        <v>#N/A</v>
      </c>
      <c r="AJ155" t="e">
        <f t="shared" si="14"/>
        <v>#N/A</v>
      </c>
      <c r="AL155" t="s">
        <v>1158</v>
      </c>
      <c r="AM155" t="s">
        <v>1159</v>
      </c>
    </row>
    <row r="156" spans="1:39" x14ac:dyDescent="0.25">
      <c r="A156" t="s">
        <v>1160</v>
      </c>
      <c r="B156" t="s">
        <v>1160</v>
      </c>
      <c r="C156" t="s">
        <v>1160</v>
      </c>
      <c r="D156">
        <v>2</v>
      </c>
      <c r="E156">
        <v>2</v>
      </c>
      <c r="F156">
        <v>2</v>
      </c>
      <c r="G156" t="s">
        <v>1161</v>
      </c>
      <c r="H156" t="s">
        <v>1162</v>
      </c>
      <c r="I156" t="s">
        <v>1163</v>
      </c>
      <c r="K156">
        <v>1</v>
      </c>
      <c r="L156">
        <v>2</v>
      </c>
      <c r="M156">
        <v>2</v>
      </c>
      <c r="N156">
        <v>2</v>
      </c>
      <c r="O156">
        <v>0</v>
      </c>
      <c r="P156">
        <v>44.444444444444443</v>
      </c>
      <c r="Q156">
        <v>0</v>
      </c>
      <c r="R156">
        <v>66.666666666666657</v>
      </c>
      <c r="S156">
        <v>66.666666666666657</v>
      </c>
      <c r="T156">
        <v>6.9237723133747231</v>
      </c>
      <c r="U156">
        <v>6.9136178460151676</v>
      </c>
      <c r="V156">
        <v>7.0096208408143248</v>
      </c>
      <c r="W156">
        <v>0</v>
      </c>
      <c r="X156">
        <v>0</v>
      </c>
      <c r="Y156">
        <v>6.9541170284630942</v>
      </c>
      <c r="Z156">
        <f t="shared" si="10"/>
        <v>-4.6309646572470413</v>
      </c>
      <c r="AA156" t="s">
        <v>55</v>
      </c>
      <c r="AB156">
        <f t="shared" si="11"/>
        <v>6.9490036667347388</v>
      </c>
      <c r="AC156">
        <f t="shared" si="12"/>
        <v>2.3180390094876979</v>
      </c>
      <c r="AD156" t="s">
        <v>45</v>
      </c>
      <c r="AE156" t="s">
        <v>45</v>
      </c>
      <c r="AF156">
        <v>0</v>
      </c>
      <c r="AG156">
        <v>1</v>
      </c>
      <c r="AH156" t="s">
        <v>1164</v>
      </c>
      <c r="AI156" t="e">
        <f t="shared" si="13"/>
        <v>#N/A</v>
      </c>
      <c r="AJ156" t="e">
        <f t="shared" si="14"/>
        <v>#N/A</v>
      </c>
      <c r="AL156" t="s">
        <v>1165</v>
      </c>
      <c r="AM156" t="s">
        <v>1166</v>
      </c>
    </row>
    <row r="157" spans="1:39" x14ac:dyDescent="0.25">
      <c r="A157" t="s">
        <v>1167</v>
      </c>
      <c r="B157" t="s">
        <v>1168</v>
      </c>
      <c r="C157" t="s">
        <v>1168</v>
      </c>
      <c r="D157" t="s">
        <v>1169</v>
      </c>
      <c r="E157" t="s">
        <v>1169</v>
      </c>
      <c r="F157" t="s">
        <v>1170</v>
      </c>
      <c r="G157" t="s">
        <v>1171</v>
      </c>
      <c r="H157" t="s">
        <v>1172</v>
      </c>
      <c r="I157" t="s">
        <v>964</v>
      </c>
      <c r="J157" t="s">
        <v>112</v>
      </c>
      <c r="K157">
        <v>4</v>
      </c>
      <c r="L157">
        <v>4</v>
      </c>
      <c r="M157">
        <v>4</v>
      </c>
      <c r="N157">
        <v>3</v>
      </c>
      <c r="O157">
        <v>0</v>
      </c>
      <c r="P157">
        <v>66.666666666666657</v>
      </c>
      <c r="Q157">
        <v>0</v>
      </c>
      <c r="R157">
        <v>100</v>
      </c>
      <c r="S157">
        <v>100</v>
      </c>
      <c r="T157">
        <v>7.2257485241818644</v>
      </c>
      <c r="U157">
        <v>7.1831559154340132</v>
      </c>
      <c r="V157">
        <v>7.1918141719983417</v>
      </c>
      <c r="W157">
        <v>0</v>
      </c>
      <c r="X157">
        <v>0</v>
      </c>
      <c r="Y157">
        <v>0</v>
      </c>
      <c r="Z157">
        <f t="shared" si="10"/>
        <v>-7.2002395372047401</v>
      </c>
      <c r="AA157" t="s">
        <v>55</v>
      </c>
      <c r="AB157">
        <f t="shared" si="11"/>
        <v>7.2002395372047401</v>
      </c>
      <c r="AC157">
        <f t="shared" si="12"/>
        <v>0</v>
      </c>
      <c r="AD157" t="s">
        <v>45</v>
      </c>
      <c r="AE157" t="s">
        <v>45</v>
      </c>
      <c r="AF157">
        <v>0</v>
      </c>
      <c r="AG157">
        <v>1</v>
      </c>
      <c r="AH157" t="s">
        <v>270</v>
      </c>
      <c r="AI157" t="e">
        <f t="shared" si="13"/>
        <v>#N/A</v>
      </c>
      <c r="AJ157" t="e">
        <f t="shared" si="14"/>
        <v>#N/A</v>
      </c>
      <c r="AL157" t="s">
        <v>1173</v>
      </c>
      <c r="AM157" t="s">
        <v>1174</v>
      </c>
    </row>
    <row r="158" spans="1:39" x14ac:dyDescent="0.25">
      <c r="A158" t="s">
        <v>1175</v>
      </c>
      <c r="B158" t="s">
        <v>1175</v>
      </c>
      <c r="C158" t="s">
        <v>1175</v>
      </c>
      <c r="D158">
        <v>2</v>
      </c>
      <c r="E158">
        <v>2</v>
      </c>
      <c r="F158">
        <v>2</v>
      </c>
      <c r="G158" t="s">
        <v>1176</v>
      </c>
      <c r="H158" t="s">
        <v>1177</v>
      </c>
      <c r="I158" t="s">
        <v>1178</v>
      </c>
      <c r="K158">
        <v>1</v>
      </c>
      <c r="L158">
        <v>2</v>
      </c>
      <c r="M158">
        <v>2</v>
      </c>
      <c r="N158">
        <v>2</v>
      </c>
      <c r="O158">
        <v>0</v>
      </c>
      <c r="P158">
        <v>66.666666666666657</v>
      </c>
      <c r="Q158">
        <v>0</v>
      </c>
      <c r="R158">
        <v>100</v>
      </c>
      <c r="S158">
        <v>100</v>
      </c>
      <c r="T158">
        <v>7.1305588998640141</v>
      </c>
      <c r="U158">
        <v>7.1982720984693467</v>
      </c>
      <c r="V158">
        <v>7.1695274895532926</v>
      </c>
      <c r="W158">
        <v>0</v>
      </c>
      <c r="X158">
        <v>0</v>
      </c>
      <c r="Y158">
        <v>0</v>
      </c>
      <c r="Z158">
        <f t="shared" si="10"/>
        <v>-7.1661194959622181</v>
      </c>
      <c r="AA158" t="s">
        <v>55</v>
      </c>
      <c r="AB158">
        <f t="shared" si="11"/>
        <v>7.1661194959622181</v>
      </c>
      <c r="AC158">
        <f t="shared" si="12"/>
        <v>0</v>
      </c>
      <c r="AD158" t="s">
        <v>45</v>
      </c>
      <c r="AE158" t="s">
        <v>45</v>
      </c>
      <c r="AF158">
        <v>0</v>
      </c>
      <c r="AG158">
        <v>1</v>
      </c>
      <c r="AH158" t="s">
        <v>291</v>
      </c>
      <c r="AI158" t="e">
        <f t="shared" si="13"/>
        <v>#N/A</v>
      </c>
      <c r="AJ158" t="e">
        <f t="shared" si="14"/>
        <v>#N/A</v>
      </c>
      <c r="AL158" t="s">
        <v>1179</v>
      </c>
      <c r="AM158" t="s">
        <v>1180</v>
      </c>
    </row>
    <row r="159" spans="1:39" x14ac:dyDescent="0.25">
      <c r="A159" t="s">
        <v>1181</v>
      </c>
      <c r="B159" t="s">
        <v>1182</v>
      </c>
      <c r="C159" t="s">
        <v>1182</v>
      </c>
      <c r="D159" t="s">
        <v>305</v>
      </c>
      <c r="E159" t="s">
        <v>305</v>
      </c>
      <c r="F159" t="s">
        <v>305</v>
      </c>
      <c r="G159" t="s">
        <v>1183</v>
      </c>
      <c r="H159" t="s">
        <v>1184</v>
      </c>
      <c r="I159" t="s">
        <v>152</v>
      </c>
      <c r="J159" t="s">
        <v>188</v>
      </c>
      <c r="K159">
        <v>3</v>
      </c>
      <c r="L159">
        <v>2</v>
      </c>
      <c r="M159">
        <v>2</v>
      </c>
      <c r="N159">
        <v>2</v>
      </c>
      <c r="O159">
        <v>1.6743000000000001E-3</v>
      </c>
      <c r="P159">
        <v>77.777777777777786</v>
      </c>
      <c r="Q159">
        <v>33.333333333333329</v>
      </c>
      <c r="R159">
        <v>100</v>
      </c>
      <c r="S159">
        <v>100</v>
      </c>
      <c r="T159">
        <v>6.2903685556172677</v>
      </c>
      <c r="U159">
        <v>6.5959479176529525</v>
      </c>
      <c r="V159">
        <v>0</v>
      </c>
      <c r="W159">
        <v>0</v>
      </c>
      <c r="X159">
        <v>0</v>
      </c>
      <c r="Y159">
        <v>0</v>
      </c>
      <c r="Z159">
        <f t="shared" si="10"/>
        <v>-4.2954388244234067</v>
      </c>
      <c r="AA159" t="s">
        <v>55</v>
      </c>
      <c r="AB159">
        <f t="shared" si="11"/>
        <v>4.2954388244234067</v>
      </c>
      <c r="AC159">
        <f t="shared" si="12"/>
        <v>0</v>
      </c>
      <c r="AD159" t="s">
        <v>45</v>
      </c>
      <c r="AE159" t="s">
        <v>45</v>
      </c>
      <c r="AF159">
        <v>0</v>
      </c>
      <c r="AG159">
        <v>1</v>
      </c>
      <c r="AI159" t="e">
        <f t="shared" si="13"/>
        <v>#N/A</v>
      </c>
      <c r="AJ159" t="e">
        <f t="shared" si="14"/>
        <v>#N/A</v>
      </c>
      <c r="AL159" t="s">
        <v>1185</v>
      </c>
      <c r="AM159" t="s">
        <v>1186</v>
      </c>
    </row>
    <row r="160" spans="1:39" x14ac:dyDescent="0.25">
      <c r="A160" t="s">
        <v>1187</v>
      </c>
      <c r="B160" t="s">
        <v>1188</v>
      </c>
      <c r="C160" t="s">
        <v>1188</v>
      </c>
      <c r="D160" t="s">
        <v>1189</v>
      </c>
      <c r="E160" t="s">
        <v>1189</v>
      </c>
      <c r="F160" t="s">
        <v>1189</v>
      </c>
      <c r="G160" t="s">
        <v>1190</v>
      </c>
      <c r="H160" t="s">
        <v>1191</v>
      </c>
      <c r="I160" t="s">
        <v>493</v>
      </c>
      <c r="J160" t="s">
        <v>547</v>
      </c>
      <c r="K160">
        <v>6</v>
      </c>
      <c r="L160">
        <v>4</v>
      </c>
      <c r="M160">
        <v>4</v>
      </c>
      <c r="N160">
        <v>4</v>
      </c>
      <c r="O160">
        <v>0</v>
      </c>
      <c r="P160">
        <v>44.444444444444443</v>
      </c>
      <c r="Q160">
        <v>0</v>
      </c>
      <c r="R160">
        <v>33.333333333333329</v>
      </c>
      <c r="S160">
        <v>100</v>
      </c>
      <c r="T160">
        <v>7.3863740990854829</v>
      </c>
      <c r="U160">
        <v>7.2752883144356018</v>
      </c>
      <c r="V160">
        <v>7.4184007366848874</v>
      </c>
      <c r="W160">
        <v>6.0060807827160936</v>
      </c>
      <c r="X160">
        <v>6.3417905198926796</v>
      </c>
      <c r="Y160">
        <v>0</v>
      </c>
      <c r="Z160">
        <f t="shared" si="10"/>
        <v>-3.2440639491990666</v>
      </c>
      <c r="AA160" t="s">
        <v>44</v>
      </c>
      <c r="AB160">
        <f t="shared" si="11"/>
        <v>7.3600210500686574</v>
      </c>
      <c r="AC160">
        <f t="shared" si="12"/>
        <v>4.1159571008695908</v>
      </c>
      <c r="AD160">
        <v>3.246480096714E-3</v>
      </c>
      <c r="AE160">
        <v>4.6262341378171999E-2</v>
      </c>
      <c r="AF160">
        <f>AVERAGE(W160:Y160)-AVERAGE(T160:V160)</f>
        <v>-3.2440639491990666</v>
      </c>
      <c r="AG160">
        <v>0</v>
      </c>
      <c r="AH160" t="s">
        <v>1192</v>
      </c>
      <c r="AI160" t="str">
        <f t="shared" si="13"/>
        <v>RAP1A</v>
      </c>
      <c r="AJ160" t="e">
        <f t="shared" si="14"/>
        <v>#N/A</v>
      </c>
      <c r="AL160" t="s">
        <v>1193</v>
      </c>
      <c r="AM160" t="s">
        <v>1194</v>
      </c>
    </row>
    <row r="161" spans="1:39" x14ac:dyDescent="0.25">
      <c r="A161" t="s">
        <v>1195</v>
      </c>
      <c r="B161" t="s">
        <v>1195</v>
      </c>
      <c r="C161" t="s">
        <v>1195</v>
      </c>
      <c r="D161">
        <v>2</v>
      </c>
      <c r="E161">
        <v>2</v>
      </c>
      <c r="F161">
        <v>2</v>
      </c>
      <c r="G161" t="s">
        <v>1196</v>
      </c>
      <c r="H161" t="s">
        <v>1197</v>
      </c>
      <c r="I161" t="s">
        <v>253</v>
      </c>
      <c r="K161">
        <v>1</v>
      </c>
      <c r="L161">
        <v>2</v>
      </c>
      <c r="M161">
        <v>2</v>
      </c>
      <c r="N161">
        <v>2</v>
      </c>
      <c r="O161">
        <v>0</v>
      </c>
      <c r="P161">
        <v>66.666666666666657</v>
      </c>
      <c r="Q161">
        <v>33.333333333333329</v>
      </c>
      <c r="R161">
        <v>66.666666666666657</v>
      </c>
      <c r="S161">
        <v>100</v>
      </c>
      <c r="T161">
        <v>0</v>
      </c>
      <c r="U161">
        <v>6.5950219867841815</v>
      </c>
      <c r="V161">
        <v>6.5600142880078423</v>
      </c>
      <c r="W161">
        <v>0</v>
      </c>
      <c r="X161">
        <v>6.5967509955128163</v>
      </c>
      <c r="Y161">
        <v>0</v>
      </c>
      <c r="Z161">
        <f t="shared" si="10"/>
        <v>-2.1860950930930696</v>
      </c>
      <c r="AA161" t="s">
        <v>55</v>
      </c>
      <c r="AB161">
        <f t="shared" si="11"/>
        <v>4.3850120915973418</v>
      </c>
      <c r="AC161">
        <f t="shared" si="12"/>
        <v>2.1989169985042722</v>
      </c>
      <c r="AD161" t="s">
        <v>45</v>
      </c>
      <c r="AE161" t="s">
        <v>45</v>
      </c>
      <c r="AF161">
        <v>0</v>
      </c>
      <c r="AG161">
        <v>1</v>
      </c>
      <c r="AI161" t="e">
        <f t="shared" si="13"/>
        <v>#N/A</v>
      </c>
      <c r="AJ161" t="e">
        <f t="shared" si="14"/>
        <v>#N/A</v>
      </c>
      <c r="AL161" t="s">
        <v>1198</v>
      </c>
      <c r="AM161" t="s">
        <v>1199</v>
      </c>
    </row>
    <row r="162" spans="1:39" x14ac:dyDescent="0.25">
      <c r="A162" t="s">
        <v>1200</v>
      </c>
      <c r="B162" t="s">
        <v>1201</v>
      </c>
      <c r="C162" t="s">
        <v>1201</v>
      </c>
      <c r="D162" t="s">
        <v>51</v>
      </c>
      <c r="E162" t="s">
        <v>51</v>
      </c>
      <c r="F162" t="s">
        <v>51</v>
      </c>
      <c r="G162" t="s">
        <v>1202</v>
      </c>
      <c r="H162" t="s">
        <v>1203</v>
      </c>
      <c r="I162" t="s">
        <v>1204</v>
      </c>
      <c r="J162" t="s">
        <v>43</v>
      </c>
      <c r="K162">
        <v>2</v>
      </c>
      <c r="L162">
        <v>3</v>
      </c>
      <c r="M162">
        <v>3</v>
      </c>
      <c r="N162">
        <v>3</v>
      </c>
      <c r="O162">
        <v>0</v>
      </c>
      <c r="P162">
        <v>66.666666666666657</v>
      </c>
      <c r="Q162">
        <v>33.333333333333329</v>
      </c>
      <c r="R162">
        <v>66.666666666666657</v>
      </c>
      <c r="S162">
        <v>100</v>
      </c>
      <c r="T162">
        <v>6.5942599211235473</v>
      </c>
      <c r="U162">
        <v>6.5848059743755041</v>
      </c>
      <c r="V162">
        <v>0</v>
      </c>
      <c r="W162">
        <v>0</v>
      </c>
      <c r="X162">
        <v>0</v>
      </c>
      <c r="Y162">
        <v>6.767326580782921</v>
      </c>
      <c r="Z162">
        <f t="shared" si="10"/>
        <v>-2.13724643823871</v>
      </c>
      <c r="AA162" t="s">
        <v>55</v>
      </c>
      <c r="AB162">
        <f t="shared" si="11"/>
        <v>4.3930219651663505</v>
      </c>
      <c r="AC162">
        <f t="shared" si="12"/>
        <v>2.2557755269276405</v>
      </c>
      <c r="AD162" t="s">
        <v>45</v>
      </c>
      <c r="AE162" t="s">
        <v>45</v>
      </c>
      <c r="AF162">
        <v>0</v>
      </c>
      <c r="AG162">
        <v>1</v>
      </c>
      <c r="AH162" t="s">
        <v>1205</v>
      </c>
      <c r="AI162" t="e">
        <f t="shared" si="13"/>
        <v>#N/A</v>
      </c>
      <c r="AJ162" t="e">
        <f t="shared" si="14"/>
        <v>#N/A</v>
      </c>
      <c r="AL162" t="s">
        <v>1206</v>
      </c>
      <c r="AM162" t="s">
        <v>1207</v>
      </c>
    </row>
    <row r="163" spans="1:39" x14ac:dyDescent="0.25">
      <c r="A163" t="s">
        <v>1208</v>
      </c>
      <c r="B163" t="s">
        <v>1209</v>
      </c>
      <c r="C163" t="s">
        <v>1209</v>
      </c>
      <c r="D163" t="s">
        <v>109</v>
      </c>
      <c r="E163" t="s">
        <v>109</v>
      </c>
      <c r="F163" t="s">
        <v>109</v>
      </c>
      <c r="G163" t="s">
        <v>1210</v>
      </c>
      <c r="H163" t="s">
        <v>1211</v>
      </c>
      <c r="I163" t="s">
        <v>253</v>
      </c>
      <c r="J163" t="s">
        <v>112</v>
      </c>
      <c r="K163">
        <v>4</v>
      </c>
      <c r="L163">
        <v>2</v>
      </c>
      <c r="M163">
        <v>2</v>
      </c>
      <c r="N163">
        <v>2</v>
      </c>
      <c r="O163">
        <v>0</v>
      </c>
      <c r="P163">
        <v>66.666666666666657</v>
      </c>
      <c r="Q163">
        <v>33.333333333333329</v>
      </c>
      <c r="R163">
        <v>66.666666666666657</v>
      </c>
      <c r="S163">
        <v>100</v>
      </c>
      <c r="T163">
        <v>6.9558848935319757</v>
      </c>
      <c r="U163">
        <v>0</v>
      </c>
      <c r="V163">
        <v>7.0507663112330423</v>
      </c>
      <c r="W163">
        <v>0</v>
      </c>
      <c r="X163">
        <v>0</v>
      </c>
      <c r="Y163">
        <v>6.8918941128129934</v>
      </c>
      <c r="Z163">
        <f t="shared" si="10"/>
        <v>-2.3715856973173408</v>
      </c>
      <c r="AA163" t="s">
        <v>55</v>
      </c>
      <c r="AB163">
        <f t="shared" si="11"/>
        <v>4.6688837349216721</v>
      </c>
      <c r="AC163">
        <f t="shared" si="12"/>
        <v>2.2972980376043313</v>
      </c>
      <c r="AD163" t="s">
        <v>45</v>
      </c>
      <c r="AE163" t="s">
        <v>45</v>
      </c>
      <c r="AF163">
        <v>0</v>
      </c>
      <c r="AG163">
        <v>1</v>
      </c>
      <c r="AH163" t="s">
        <v>1212</v>
      </c>
      <c r="AI163" t="e">
        <f t="shared" si="13"/>
        <v>#N/A</v>
      </c>
      <c r="AJ163" t="e">
        <f t="shared" si="14"/>
        <v>#N/A</v>
      </c>
      <c r="AL163" t="s">
        <v>1213</v>
      </c>
      <c r="AM163" t="s">
        <v>1214</v>
      </c>
    </row>
    <row r="164" spans="1:39" x14ac:dyDescent="0.25">
      <c r="A164" t="s">
        <v>1215</v>
      </c>
      <c r="B164" t="s">
        <v>1215</v>
      </c>
      <c r="C164" t="s">
        <v>1215</v>
      </c>
      <c r="D164">
        <v>3</v>
      </c>
      <c r="E164">
        <v>3</v>
      </c>
      <c r="F164">
        <v>3</v>
      </c>
      <c r="G164" t="s">
        <v>1216</v>
      </c>
      <c r="H164" t="s">
        <v>1217</v>
      </c>
      <c r="I164" t="s">
        <v>1218</v>
      </c>
      <c r="K164">
        <v>1</v>
      </c>
      <c r="L164">
        <v>3</v>
      </c>
      <c r="M164">
        <v>3</v>
      </c>
      <c r="N164">
        <v>3</v>
      </c>
      <c r="O164">
        <v>0</v>
      </c>
      <c r="P164">
        <v>77.777777777777786</v>
      </c>
      <c r="Q164">
        <v>33.333333333333329</v>
      </c>
      <c r="R164">
        <v>100</v>
      </c>
      <c r="S164">
        <v>100</v>
      </c>
      <c r="T164">
        <v>6.6363574881325667</v>
      </c>
      <c r="U164">
        <v>0</v>
      </c>
      <c r="V164">
        <v>6.676080593389865</v>
      </c>
      <c r="W164">
        <v>0</v>
      </c>
      <c r="X164">
        <v>0</v>
      </c>
      <c r="Y164">
        <v>0</v>
      </c>
      <c r="Z164">
        <f t="shared" si="10"/>
        <v>-4.4374793605074769</v>
      </c>
      <c r="AA164" t="s">
        <v>55</v>
      </c>
      <c r="AB164">
        <f t="shared" si="11"/>
        <v>4.4374793605074769</v>
      </c>
      <c r="AC164">
        <f t="shared" si="12"/>
        <v>0</v>
      </c>
      <c r="AD164" t="s">
        <v>45</v>
      </c>
      <c r="AE164" t="s">
        <v>45</v>
      </c>
      <c r="AF164">
        <v>0</v>
      </c>
      <c r="AG164">
        <v>1</v>
      </c>
      <c r="AH164" t="s">
        <v>751</v>
      </c>
      <c r="AI164" t="e">
        <f t="shared" si="13"/>
        <v>#N/A</v>
      </c>
      <c r="AJ164" t="e">
        <f t="shared" si="14"/>
        <v>#N/A</v>
      </c>
      <c r="AL164" t="s">
        <v>1219</v>
      </c>
      <c r="AM164" t="s">
        <v>1220</v>
      </c>
    </row>
    <row r="165" spans="1:39" x14ac:dyDescent="0.25">
      <c r="A165" t="s">
        <v>1221</v>
      </c>
      <c r="B165" t="s">
        <v>1222</v>
      </c>
      <c r="C165" t="s">
        <v>1222</v>
      </c>
      <c r="D165" t="s">
        <v>39</v>
      </c>
      <c r="E165" t="s">
        <v>39</v>
      </c>
      <c r="F165" t="s">
        <v>39</v>
      </c>
      <c r="G165" t="s">
        <v>1223</v>
      </c>
      <c r="H165" t="s">
        <v>1224</v>
      </c>
      <c r="I165" t="s">
        <v>93</v>
      </c>
      <c r="J165" t="s">
        <v>43</v>
      </c>
      <c r="K165">
        <v>2</v>
      </c>
      <c r="L165">
        <v>2</v>
      </c>
      <c r="M165">
        <v>2</v>
      </c>
      <c r="N165">
        <v>2</v>
      </c>
      <c r="O165">
        <v>0</v>
      </c>
      <c r="P165">
        <v>77.777777777777786</v>
      </c>
      <c r="Q165">
        <v>33.333333333333329</v>
      </c>
      <c r="R165">
        <v>100</v>
      </c>
      <c r="S165">
        <v>100</v>
      </c>
      <c r="T165">
        <v>6.4596336954754578</v>
      </c>
      <c r="U165">
        <v>6.8144274043785789</v>
      </c>
      <c r="V165">
        <v>0</v>
      </c>
      <c r="W165">
        <v>0</v>
      </c>
      <c r="X165">
        <v>0</v>
      </c>
      <c r="Y165">
        <v>0</v>
      </c>
      <c r="Z165">
        <f t="shared" si="10"/>
        <v>-4.4246870332846795</v>
      </c>
      <c r="AA165" t="s">
        <v>55</v>
      </c>
      <c r="AB165">
        <f t="shared" si="11"/>
        <v>4.4246870332846795</v>
      </c>
      <c r="AC165">
        <f t="shared" si="12"/>
        <v>0</v>
      </c>
      <c r="AD165" t="s">
        <v>45</v>
      </c>
      <c r="AE165" t="s">
        <v>45</v>
      </c>
      <c r="AF165">
        <v>0</v>
      </c>
      <c r="AG165">
        <v>1</v>
      </c>
      <c r="AH165" t="s">
        <v>1038</v>
      </c>
      <c r="AI165" t="e">
        <f t="shared" si="13"/>
        <v>#N/A</v>
      </c>
      <c r="AJ165" t="e">
        <f t="shared" si="14"/>
        <v>#N/A</v>
      </c>
      <c r="AL165" t="s">
        <v>1225</v>
      </c>
      <c r="AM165" t="s">
        <v>1226</v>
      </c>
    </row>
    <row r="166" spans="1:39" x14ac:dyDescent="0.25">
      <c r="A166" t="s">
        <v>1227</v>
      </c>
      <c r="B166" t="s">
        <v>1228</v>
      </c>
      <c r="C166" t="s">
        <v>1228</v>
      </c>
      <c r="D166" t="s">
        <v>1229</v>
      </c>
      <c r="E166" t="s">
        <v>1229</v>
      </c>
      <c r="F166" t="s">
        <v>1229</v>
      </c>
      <c r="G166" t="s">
        <v>1230</v>
      </c>
      <c r="H166" t="s">
        <v>1231</v>
      </c>
      <c r="I166" t="s">
        <v>93</v>
      </c>
      <c r="J166" t="s">
        <v>43</v>
      </c>
      <c r="K166">
        <v>2</v>
      </c>
      <c r="L166">
        <v>8</v>
      </c>
      <c r="M166">
        <v>8</v>
      </c>
      <c r="N166">
        <v>8</v>
      </c>
      <c r="O166">
        <v>0</v>
      </c>
      <c r="P166">
        <v>33.333333333333329</v>
      </c>
      <c r="Q166">
        <v>0</v>
      </c>
      <c r="R166">
        <v>0</v>
      </c>
      <c r="S166">
        <v>100</v>
      </c>
      <c r="T166">
        <v>7.1490958910679723</v>
      </c>
      <c r="U166">
        <v>7.4893396258579852</v>
      </c>
      <c r="V166">
        <v>7.0895518828864539</v>
      </c>
      <c r="W166">
        <v>7.0204027209838777</v>
      </c>
      <c r="X166">
        <v>7.0030725959676747</v>
      </c>
      <c r="Y166">
        <v>7.291812687467119</v>
      </c>
      <c r="Z166">
        <f t="shared" si="10"/>
        <v>-0.13756646513124693</v>
      </c>
      <c r="AA166" t="s">
        <v>55</v>
      </c>
      <c r="AB166">
        <f t="shared" si="11"/>
        <v>7.2426624666041377</v>
      </c>
      <c r="AC166">
        <f t="shared" si="12"/>
        <v>7.1050960014728908</v>
      </c>
      <c r="AD166">
        <v>0.42690773961488498</v>
      </c>
      <c r="AE166">
        <v>0.675937254390234</v>
      </c>
      <c r="AF166">
        <f>AVERAGE(W166:Y166)-AVERAGE(T166:V166)</f>
        <v>-0.13756646513124693</v>
      </c>
      <c r="AG166">
        <v>0</v>
      </c>
      <c r="AH166" t="s">
        <v>1038</v>
      </c>
      <c r="AI166" t="e">
        <f t="shared" si="13"/>
        <v>#N/A</v>
      </c>
      <c r="AJ166" t="e">
        <f t="shared" si="14"/>
        <v>#N/A</v>
      </c>
      <c r="AL166" t="s">
        <v>1232</v>
      </c>
      <c r="AM166" t="s">
        <v>1233</v>
      </c>
    </row>
    <row r="167" spans="1:39" x14ac:dyDescent="0.25">
      <c r="A167" t="s">
        <v>1234</v>
      </c>
      <c r="B167" t="s">
        <v>1235</v>
      </c>
      <c r="C167" t="s">
        <v>1235</v>
      </c>
      <c r="D167" t="s">
        <v>250</v>
      </c>
      <c r="E167" t="s">
        <v>250</v>
      </c>
      <c r="F167" t="s">
        <v>250</v>
      </c>
      <c r="G167" t="s">
        <v>1236</v>
      </c>
      <c r="H167" t="s">
        <v>1237</v>
      </c>
      <c r="I167" t="s">
        <v>152</v>
      </c>
      <c r="J167" t="s">
        <v>43</v>
      </c>
      <c r="K167">
        <v>2</v>
      </c>
      <c r="L167">
        <v>4</v>
      </c>
      <c r="M167">
        <v>4</v>
      </c>
      <c r="N167">
        <v>4</v>
      </c>
      <c r="O167">
        <v>0</v>
      </c>
      <c r="P167">
        <v>55.555555555555557</v>
      </c>
      <c r="Q167">
        <v>33.333333333333329</v>
      </c>
      <c r="R167">
        <v>33.333333333333329</v>
      </c>
      <c r="S167">
        <v>100</v>
      </c>
      <c r="T167">
        <v>6.7256013111086377</v>
      </c>
      <c r="U167">
        <v>0</v>
      </c>
      <c r="V167">
        <v>6.7658100684956981</v>
      </c>
      <c r="W167">
        <v>0</v>
      </c>
      <c r="X167">
        <v>6.9133475299902445</v>
      </c>
      <c r="Y167">
        <v>6.8493948419854185</v>
      </c>
      <c r="Z167">
        <f t="shared" si="10"/>
        <v>9.0443664123775136E-2</v>
      </c>
      <c r="AA167" t="s">
        <v>55</v>
      </c>
      <c r="AB167">
        <f t="shared" si="11"/>
        <v>4.4971371265347786</v>
      </c>
      <c r="AC167">
        <f t="shared" si="12"/>
        <v>4.5875807906585537</v>
      </c>
      <c r="AD167">
        <v>6.9528025366110996E-2</v>
      </c>
      <c r="AE167">
        <v>0.30485364968218098</v>
      </c>
      <c r="AF167">
        <f>AVERAGE(W167:Y167)-AVERAGE(T167:V167)</f>
        <v>9.0443664123775136E-2</v>
      </c>
      <c r="AG167">
        <v>0</v>
      </c>
      <c r="AH167" t="s">
        <v>548</v>
      </c>
      <c r="AI167" t="e">
        <f t="shared" si="13"/>
        <v>#N/A</v>
      </c>
      <c r="AJ167" t="e">
        <f t="shared" si="14"/>
        <v>#N/A</v>
      </c>
      <c r="AL167" t="s">
        <v>1238</v>
      </c>
      <c r="AM167" t="s">
        <v>1239</v>
      </c>
    </row>
    <row r="168" spans="1:39" x14ac:dyDescent="0.25">
      <c r="A168" t="s">
        <v>1240</v>
      </c>
      <c r="B168" t="s">
        <v>1241</v>
      </c>
      <c r="C168" t="s">
        <v>1241</v>
      </c>
      <c r="D168" t="s">
        <v>1242</v>
      </c>
      <c r="E168" t="s">
        <v>1242</v>
      </c>
      <c r="F168" t="s">
        <v>1242</v>
      </c>
      <c r="G168" t="s">
        <v>1243</v>
      </c>
      <c r="H168" t="s">
        <v>1244</v>
      </c>
      <c r="I168" t="s">
        <v>693</v>
      </c>
      <c r="J168" t="s">
        <v>188</v>
      </c>
      <c r="K168">
        <v>3</v>
      </c>
      <c r="L168">
        <v>6</v>
      </c>
      <c r="M168">
        <v>6</v>
      </c>
      <c r="N168">
        <v>6</v>
      </c>
      <c r="O168">
        <v>0</v>
      </c>
      <c r="P168">
        <v>55.555555555555557</v>
      </c>
      <c r="Q168">
        <v>0</v>
      </c>
      <c r="R168">
        <v>66.666666666666657</v>
      </c>
      <c r="S168">
        <v>100</v>
      </c>
      <c r="T168">
        <v>7.4304620698195558</v>
      </c>
      <c r="U168">
        <v>7.4108952779688977</v>
      </c>
      <c r="V168">
        <v>7.3628027995674126</v>
      </c>
      <c r="W168">
        <v>0</v>
      </c>
      <c r="X168">
        <v>7.3516610517906722</v>
      </c>
      <c r="Y168">
        <v>0</v>
      </c>
      <c r="Z168">
        <f t="shared" si="10"/>
        <v>-4.9508330318550637</v>
      </c>
      <c r="AA168" t="s">
        <v>55</v>
      </c>
      <c r="AB168">
        <f t="shared" si="11"/>
        <v>7.4013867157852884</v>
      </c>
      <c r="AC168">
        <f t="shared" si="12"/>
        <v>2.4505536839302242</v>
      </c>
      <c r="AD168" t="s">
        <v>45</v>
      </c>
      <c r="AE168" t="s">
        <v>45</v>
      </c>
      <c r="AF168">
        <v>0</v>
      </c>
      <c r="AG168">
        <v>1</v>
      </c>
      <c r="AH168" t="s">
        <v>1245</v>
      </c>
      <c r="AI168" t="e">
        <f t="shared" si="13"/>
        <v>#N/A</v>
      </c>
      <c r="AJ168" t="e">
        <f t="shared" si="14"/>
        <v>#N/A</v>
      </c>
      <c r="AL168" t="s">
        <v>1246</v>
      </c>
      <c r="AM168" t="s">
        <v>1247</v>
      </c>
    </row>
    <row r="169" spans="1:39" x14ac:dyDescent="0.25">
      <c r="A169" t="s">
        <v>1248</v>
      </c>
      <c r="B169" t="s">
        <v>1249</v>
      </c>
      <c r="C169" t="s">
        <v>1249</v>
      </c>
      <c r="D169" t="s">
        <v>1250</v>
      </c>
      <c r="E169" t="s">
        <v>1250</v>
      </c>
      <c r="F169" t="s">
        <v>1250</v>
      </c>
      <c r="G169" t="s">
        <v>1251</v>
      </c>
      <c r="H169" t="s">
        <v>1252</v>
      </c>
      <c r="I169" t="s">
        <v>1253</v>
      </c>
      <c r="J169" t="s">
        <v>112</v>
      </c>
      <c r="K169">
        <v>4</v>
      </c>
      <c r="L169">
        <v>3</v>
      </c>
      <c r="M169">
        <v>3</v>
      </c>
      <c r="N169">
        <v>3</v>
      </c>
      <c r="O169">
        <v>0</v>
      </c>
      <c r="P169">
        <v>66.666666666666657</v>
      </c>
      <c r="Q169">
        <v>0</v>
      </c>
      <c r="R169">
        <v>100</v>
      </c>
      <c r="S169">
        <v>100</v>
      </c>
      <c r="T169">
        <v>6.9630744323147065</v>
      </c>
      <c r="U169">
        <v>6.8066072723380895</v>
      </c>
      <c r="V169">
        <v>6.762858544866317</v>
      </c>
      <c r="W169">
        <v>0</v>
      </c>
      <c r="X169">
        <v>0</v>
      </c>
      <c r="Y169">
        <v>0</v>
      </c>
      <c r="Z169">
        <f t="shared" si="10"/>
        <v>-6.8441800831730388</v>
      </c>
      <c r="AA169" t="s">
        <v>44</v>
      </c>
      <c r="AB169">
        <f t="shared" si="11"/>
        <v>6.8441800831730388</v>
      </c>
      <c r="AC169">
        <f t="shared" si="12"/>
        <v>0</v>
      </c>
      <c r="AD169" t="s">
        <v>45</v>
      </c>
      <c r="AE169" t="s">
        <v>45</v>
      </c>
      <c r="AF169">
        <v>0</v>
      </c>
      <c r="AG169">
        <v>1</v>
      </c>
      <c r="AH169" t="s">
        <v>1050</v>
      </c>
      <c r="AI169" t="str">
        <f t="shared" si="13"/>
        <v>RNGTT</v>
      </c>
      <c r="AJ169" t="e">
        <f t="shared" si="14"/>
        <v>#N/A</v>
      </c>
      <c r="AL169" t="s">
        <v>1254</v>
      </c>
      <c r="AM169" t="s">
        <v>1255</v>
      </c>
    </row>
    <row r="170" spans="1:39" x14ac:dyDescent="0.25">
      <c r="A170" t="s">
        <v>1256</v>
      </c>
      <c r="B170" t="s">
        <v>1257</v>
      </c>
      <c r="C170" t="s">
        <v>1256</v>
      </c>
      <c r="D170" t="s">
        <v>1258</v>
      </c>
      <c r="E170" t="s">
        <v>1258</v>
      </c>
      <c r="F170" t="s">
        <v>1258</v>
      </c>
      <c r="G170" t="s">
        <v>1259</v>
      </c>
      <c r="H170" t="s">
        <v>1260</v>
      </c>
      <c r="I170" t="s">
        <v>93</v>
      </c>
      <c r="K170">
        <v>4</v>
      </c>
      <c r="L170">
        <v>3</v>
      </c>
      <c r="M170">
        <v>3</v>
      </c>
      <c r="N170">
        <v>3</v>
      </c>
      <c r="O170">
        <v>0</v>
      </c>
      <c r="P170">
        <v>77.777777777777786</v>
      </c>
      <c r="Q170">
        <v>33.333333333333329</v>
      </c>
      <c r="R170">
        <v>100</v>
      </c>
      <c r="S170">
        <v>100</v>
      </c>
      <c r="T170">
        <v>0</v>
      </c>
      <c r="U170">
        <v>7.2235478559085928</v>
      </c>
      <c r="V170">
        <v>7.0598283816409824</v>
      </c>
      <c r="W170">
        <v>0</v>
      </c>
      <c r="X170">
        <v>0</v>
      </c>
      <c r="Y170">
        <v>0</v>
      </c>
      <c r="Z170">
        <f t="shared" si="10"/>
        <v>-4.7611254125165248</v>
      </c>
      <c r="AA170" t="s">
        <v>55</v>
      </c>
      <c r="AB170">
        <f t="shared" si="11"/>
        <v>4.7611254125165248</v>
      </c>
      <c r="AC170">
        <f t="shared" si="12"/>
        <v>0</v>
      </c>
      <c r="AD170" t="s">
        <v>45</v>
      </c>
      <c r="AE170" t="s">
        <v>45</v>
      </c>
      <c r="AF170">
        <v>0</v>
      </c>
      <c r="AG170">
        <v>1</v>
      </c>
      <c r="AH170" t="s">
        <v>548</v>
      </c>
      <c r="AI170" t="e">
        <f t="shared" si="13"/>
        <v>#N/A</v>
      </c>
      <c r="AJ170" t="e">
        <f t="shared" si="14"/>
        <v>#N/A</v>
      </c>
      <c r="AL170" t="s">
        <v>1261</v>
      </c>
      <c r="AM170" t="s">
        <v>1262</v>
      </c>
    </row>
    <row r="171" spans="1:39" x14ac:dyDescent="0.25">
      <c r="A171" t="s">
        <v>1263</v>
      </c>
      <c r="B171" t="s">
        <v>1263</v>
      </c>
      <c r="C171" t="s">
        <v>1263</v>
      </c>
      <c r="D171">
        <v>4</v>
      </c>
      <c r="E171">
        <v>4</v>
      </c>
      <c r="F171">
        <v>4</v>
      </c>
      <c r="G171" t="s">
        <v>1264</v>
      </c>
      <c r="H171" t="s">
        <v>1265</v>
      </c>
      <c r="I171" t="s">
        <v>152</v>
      </c>
      <c r="K171">
        <v>1</v>
      </c>
      <c r="L171">
        <v>4</v>
      </c>
      <c r="M171">
        <v>4</v>
      </c>
      <c r="N171">
        <v>4</v>
      </c>
      <c r="O171">
        <v>0</v>
      </c>
      <c r="P171">
        <v>44.444444444444443</v>
      </c>
      <c r="Q171">
        <v>0</v>
      </c>
      <c r="R171">
        <v>66.666666666666657</v>
      </c>
      <c r="S171">
        <v>66.666666666666657</v>
      </c>
      <c r="T171">
        <v>7.0250599685995789</v>
      </c>
      <c r="U171">
        <v>7.065019214136254</v>
      </c>
      <c r="V171">
        <v>7.0516540841132862</v>
      </c>
      <c r="W171">
        <v>7.137037454789513</v>
      </c>
      <c r="X171">
        <v>0</v>
      </c>
      <c r="Y171">
        <v>0</v>
      </c>
      <c r="Z171">
        <f t="shared" si="10"/>
        <v>-4.6682319373532017</v>
      </c>
      <c r="AA171" t="s">
        <v>44</v>
      </c>
      <c r="AB171">
        <f t="shared" si="11"/>
        <v>7.0472444222830397</v>
      </c>
      <c r="AC171">
        <f t="shared" si="12"/>
        <v>2.3790124849298375</v>
      </c>
      <c r="AD171" t="s">
        <v>45</v>
      </c>
      <c r="AE171" t="s">
        <v>45</v>
      </c>
      <c r="AF171">
        <v>0</v>
      </c>
      <c r="AG171">
        <v>1</v>
      </c>
      <c r="AH171" t="s">
        <v>1266</v>
      </c>
      <c r="AI171" t="str">
        <f t="shared" si="13"/>
        <v>RRP15</v>
      </c>
      <c r="AJ171" t="e">
        <f t="shared" si="14"/>
        <v>#N/A</v>
      </c>
      <c r="AL171" t="s">
        <v>1267</v>
      </c>
      <c r="AM171" t="s">
        <v>1268</v>
      </c>
    </row>
    <row r="172" spans="1:39" x14ac:dyDescent="0.25">
      <c r="A172" t="s">
        <v>1269</v>
      </c>
      <c r="B172" t="s">
        <v>1269</v>
      </c>
      <c r="C172" t="s">
        <v>1269</v>
      </c>
      <c r="D172">
        <v>4</v>
      </c>
      <c r="E172">
        <v>4</v>
      </c>
      <c r="F172">
        <v>4</v>
      </c>
      <c r="G172" t="s">
        <v>1270</v>
      </c>
      <c r="H172" t="s">
        <v>1271</v>
      </c>
      <c r="I172" t="s">
        <v>1272</v>
      </c>
      <c r="K172">
        <v>1</v>
      </c>
      <c r="L172">
        <v>4</v>
      </c>
      <c r="M172">
        <v>4</v>
      </c>
      <c r="N172">
        <v>4</v>
      </c>
      <c r="O172">
        <v>0</v>
      </c>
      <c r="P172">
        <v>55.555555555555557</v>
      </c>
      <c r="Q172">
        <v>66.666666666666657</v>
      </c>
      <c r="R172">
        <v>0</v>
      </c>
      <c r="S172">
        <v>100</v>
      </c>
      <c r="T172">
        <v>0</v>
      </c>
      <c r="U172">
        <v>6.9361617409111576</v>
      </c>
      <c r="V172">
        <v>0</v>
      </c>
      <c r="W172">
        <v>7.0814553278225736</v>
      </c>
      <c r="X172">
        <v>7.0715138050950888</v>
      </c>
      <c r="Y172">
        <v>7.133219456732494</v>
      </c>
      <c r="Z172">
        <f t="shared" si="10"/>
        <v>4.783342282912999</v>
      </c>
      <c r="AA172" t="s">
        <v>55</v>
      </c>
      <c r="AB172">
        <f t="shared" si="11"/>
        <v>2.3120539136370524</v>
      </c>
      <c r="AC172">
        <f t="shared" si="12"/>
        <v>7.0953961965500518</v>
      </c>
      <c r="AD172" t="s">
        <v>45</v>
      </c>
      <c r="AE172" t="s">
        <v>45</v>
      </c>
      <c r="AF172">
        <v>0</v>
      </c>
      <c r="AG172">
        <v>2</v>
      </c>
      <c r="AH172" t="s">
        <v>1273</v>
      </c>
      <c r="AI172" t="e">
        <f t="shared" si="13"/>
        <v>#N/A</v>
      </c>
      <c r="AJ172" t="e">
        <f t="shared" si="14"/>
        <v>#N/A</v>
      </c>
      <c r="AL172" t="s">
        <v>1274</v>
      </c>
      <c r="AM172" t="s">
        <v>1275</v>
      </c>
    </row>
    <row r="173" spans="1:39" x14ac:dyDescent="0.25">
      <c r="A173" t="s">
        <v>1276</v>
      </c>
      <c r="B173" t="s">
        <v>1277</v>
      </c>
      <c r="C173" t="s">
        <v>1277</v>
      </c>
      <c r="D173" t="s">
        <v>223</v>
      </c>
      <c r="E173" t="s">
        <v>223</v>
      </c>
      <c r="F173" t="s">
        <v>223</v>
      </c>
      <c r="G173" t="s">
        <v>1278</v>
      </c>
      <c r="H173" t="s">
        <v>1279</v>
      </c>
      <c r="I173" t="s">
        <v>1280</v>
      </c>
      <c r="J173" t="s">
        <v>43</v>
      </c>
      <c r="K173">
        <v>2</v>
      </c>
      <c r="L173">
        <v>2</v>
      </c>
      <c r="M173">
        <v>2</v>
      </c>
      <c r="N173">
        <v>2</v>
      </c>
      <c r="O173">
        <v>0</v>
      </c>
      <c r="P173">
        <v>66.666666666666657</v>
      </c>
      <c r="Q173">
        <v>0</v>
      </c>
      <c r="R173">
        <v>100</v>
      </c>
      <c r="S173">
        <v>100</v>
      </c>
      <c r="T173">
        <v>6.7960814832472023</v>
      </c>
      <c r="U173">
        <v>6.7354471894686352</v>
      </c>
      <c r="V173">
        <v>6.0895872186728051</v>
      </c>
      <c r="W173">
        <v>0</v>
      </c>
      <c r="X173">
        <v>0</v>
      </c>
      <c r="Y173">
        <v>0</v>
      </c>
      <c r="Z173">
        <f t="shared" si="10"/>
        <v>-6.5403719637962139</v>
      </c>
      <c r="AA173" t="s">
        <v>55</v>
      </c>
      <c r="AB173">
        <f t="shared" si="11"/>
        <v>6.5403719637962139</v>
      </c>
      <c r="AC173">
        <f t="shared" si="12"/>
        <v>0</v>
      </c>
      <c r="AD173" t="s">
        <v>45</v>
      </c>
      <c r="AE173" t="s">
        <v>45</v>
      </c>
      <c r="AF173">
        <v>0</v>
      </c>
      <c r="AG173">
        <v>1</v>
      </c>
      <c r="AH173" t="s">
        <v>1281</v>
      </c>
      <c r="AI173" t="e">
        <f t="shared" si="13"/>
        <v>#N/A</v>
      </c>
      <c r="AJ173" t="str">
        <f t="shared" si="14"/>
        <v>RSBN1</v>
      </c>
      <c r="AL173" t="s">
        <v>1282</v>
      </c>
      <c r="AM173" t="s">
        <v>1283</v>
      </c>
    </row>
    <row r="174" spans="1:39" x14ac:dyDescent="0.25">
      <c r="A174" t="s">
        <v>1284</v>
      </c>
      <c r="B174" t="s">
        <v>1284</v>
      </c>
      <c r="C174" t="s">
        <v>1284</v>
      </c>
      <c r="D174">
        <v>6</v>
      </c>
      <c r="E174">
        <v>6</v>
      </c>
      <c r="F174">
        <v>6</v>
      </c>
      <c r="G174" t="s">
        <v>1285</v>
      </c>
      <c r="H174" t="s">
        <v>1286</v>
      </c>
      <c r="I174" t="s">
        <v>93</v>
      </c>
      <c r="K174">
        <v>1</v>
      </c>
      <c r="L174">
        <v>6</v>
      </c>
      <c r="M174">
        <v>6</v>
      </c>
      <c r="N174">
        <v>6</v>
      </c>
      <c r="O174">
        <v>0</v>
      </c>
      <c r="P174">
        <v>77.777777777777786</v>
      </c>
      <c r="Q174">
        <v>100</v>
      </c>
      <c r="R174">
        <v>33.333333333333329</v>
      </c>
      <c r="S174">
        <v>100</v>
      </c>
      <c r="T174">
        <v>0</v>
      </c>
      <c r="U174">
        <v>0</v>
      </c>
      <c r="V174">
        <v>0</v>
      </c>
      <c r="W174">
        <v>0</v>
      </c>
      <c r="X174">
        <v>7.0817792267675337</v>
      </c>
      <c r="Y174">
        <v>7.2701895427041814</v>
      </c>
      <c r="Z174">
        <f t="shared" si="10"/>
        <v>4.7839895898239044</v>
      </c>
      <c r="AA174" t="s">
        <v>55</v>
      </c>
      <c r="AB174">
        <f t="shared" si="11"/>
        <v>0</v>
      </c>
      <c r="AC174">
        <f t="shared" si="12"/>
        <v>4.7839895898239044</v>
      </c>
      <c r="AD174" t="s">
        <v>45</v>
      </c>
      <c r="AE174" t="s">
        <v>45</v>
      </c>
      <c r="AF174">
        <v>0</v>
      </c>
      <c r="AG174">
        <v>2</v>
      </c>
      <c r="AH174" t="s">
        <v>1287</v>
      </c>
      <c r="AI174" t="e">
        <f t="shared" si="13"/>
        <v>#N/A</v>
      </c>
      <c r="AJ174" t="e">
        <f t="shared" si="14"/>
        <v>#N/A</v>
      </c>
      <c r="AL174" t="s">
        <v>1288</v>
      </c>
      <c r="AM174" t="s">
        <v>1289</v>
      </c>
    </row>
    <row r="175" spans="1:39" x14ac:dyDescent="0.25">
      <c r="A175" t="s">
        <v>1290</v>
      </c>
      <c r="B175" t="s">
        <v>1290</v>
      </c>
      <c r="C175" t="s">
        <v>1290</v>
      </c>
      <c r="D175">
        <v>2</v>
      </c>
      <c r="E175">
        <v>2</v>
      </c>
      <c r="F175">
        <v>2</v>
      </c>
      <c r="G175" t="s">
        <v>1291</v>
      </c>
      <c r="H175" t="s">
        <v>1292</v>
      </c>
      <c r="I175" t="s">
        <v>1016</v>
      </c>
      <c r="K175">
        <v>1</v>
      </c>
      <c r="L175">
        <v>2</v>
      </c>
      <c r="M175">
        <v>2</v>
      </c>
      <c r="N175">
        <v>2</v>
      </c>
      <c r="O175">
        <v>0</v>
      </c>
      <c r="P175">
        <v>77.777777777777786</v>
      </c>
      <c r="Q175">
        <v>33.333333333333329</v>
      </c>
      <c r="R175">
        <v>100</v>
      </c>
      <c r="S175">
        <v>100</v>
      </c>
      <c r="T175">
        <v>0</v>
      </c>
      <c r="U175">
        <v>7.0794706792352136</v>
      </c>
      <c r="V175">
        <v>7.4076288088765185</v>
      </c>
      <c r="W175">
        <v>0</v>
      </c>
      <c r="X175">
        <v>0</v>
      </c>
      <c r="Y175">
        <v>0</v>
      </c>
      <c r="Z175">
        <f t="shared" si="10"/>
        <v>-4.8290331627039107</v>
      </c>
      <c r="AA175" t="s">
        <v>55</v>
      </c>
      <c r="AB175">
        <f t="shared" si="11"/>
        <v>4.8290331627039107</v>
      </c>
      <c r="AC175">
        <f t="shared" si="12"/>
        <v>0</v>
      </c>
      <c r="AD175" t="s">
        <v>45</v>
      </c>
      <c r="AE175" t="s">
        <v>45</v>
      </c>
      <c r="AF175">
        <v>0</v>
      </c>
      <c r="AG175">
        <v>1</v>
      </c>
      <c r="AH175" t="s">
        <v>1293</v>
      </c>
      <c r="AI175" t="e">
        <f t="shared" si="13"/>
        <v>#N/A</v>
      </c>
      <c r="AJ175" t="str">
        <f t="shared" si="14"/>
        <v>SCD</v>
      </c>
      <c r="AL175" t="s">
        <v>1294</v>
      </c>
      <c r="AM175" t="s">
        <v>1295</v>
      </c>
    </row>
    <row r="176" spans="1:39" x14ac:dyDescent="0.25">
      <c r="A176" t="s">
        <v>1296</v>
      </c>
      <c r="B176" t="s">
        <v>1297</v>
      </c>
      <c r="C176" t="s">
        <v>1297</v>
      </c>
      <c r="D176" t="s">
        <v>928</v>
      </c>
      <c r="E176" t="s">
        <v>928</v>
      </c>
      <c r="F176" t="s">
        <v>928</v>
      </c>
      <c r="G176" t="s">
        <v>1298</v>
      </c>
      <c r="H176" t="s">
        <v>1299</v>
      </c>
      <c r="I176" t="s">
        <v>308</v>
      </c>
      <c r="J176" t="s">
        <v>188</v>
      </c>
      <c r="K176">
        <v>3</v>
      </c>
      <c r="L176">
        <v>5</v>
      </c>
      <c r="M176">
        <v>5</v>
      </c>
      <c r="N176">
        <v>5</v>
      </c>
      <c r="O176">
        <v>0</v>
      </c>
      <c r="P176">
        <v>66.666666666666657</v>
      </c>
      <c r="Q176">
        <v>0</v>
      </c>
      <c r="R176">
        <v>100</v>
      </c>
      <c r="S176">
        <v>100</v>
      </c>
      <c r="T176">
        <v>7.0594119374386564</v>
      </c>
      <c r="U176">
        <v>7.1014033505553309</v>
      </c>
      <c r="V176">
        <v>7.0618293072946994</v>
      </c>
      <c r="W176">
        <v>0</v>
      </c>
      <c r="X176">
        <v>0</v>
      </c>
      <c r="Y176">
        <v>0</v>
      </c>
      <c r="Z176">
        <f t="shared" si="10"/>
        <v>-7.074214865096228</v>
      </c>
      <c r="AA176" t="s">
        <v>55</v>
      </c>
      <c r="AB176">
        <f t="shared" si="11"/>
        <v>7.074214865096228</v>
      </c>
      <c r="AC176">
        <f t="shared" si="12"/>
        <v>0</v>
      </c>
      <c r="AD176" t="s">
        <v>45</v>
      </c>
      <c r="AE176" t="s">
        <v>45</v>
      </c>
      <c r="AF176">
        <v>0</v>
      </c>
      <c r="AG176">
        <v>1</v>
      </c>
      <c r="AH176" t="s">
        <v>1300</v>
      </c>
      <c r="AI176" t="e">
        <f t="shared" si="13"/>
        <v>#N/A</v>
      </c>
      <c r="AJ176" t="e">
        <f t="shared" si="14"/>
        <v>#N/A</v>
      </c>
      <c r="AL176" t="s">
        <v>1301</v>
      </c>
      <c r="AM176" t="s">
        <v>1302</v>
      </c>
    </row>
    <row r="177" spans="1:39" x14ac:dyDescent="0.25">
      <c r="A177" t="s">
        <v>1303</v>
      </c>
      <c r="B177" t="s">
        <v>1304</v>
      </c>
      <c r="C177" t="s">
        <v>1304</v>
      </c>
      <c r="D177" t="s">
        <v>250</v>
      </c>
      <c r="E177" t="s">
        <v>250</v>
      </c>
      <c r="F177" t="s">
        <v>250</v>
      </c>
      <c r="G177" t="s">
        <v>1305</v>
      </c>
      <c r="H177" t="s">
        <v>1306</v>
      </c>
      <c r="I177" t="s">
        <v>152</v>
      </c>
      <c r="J177" t="s">
        <v>43</v>
      </c>
      <c r="K177">
        <v>2</v>
      </c>
      <c r="L177">
        <v>4</v>
      </c>
      <c r="M177">
        <v>4</v>
      </c>
      <c r="N177">
        <v>4</v>
      </c>
      <c r="O177">
        <v>0</v>
      </c>
      <c r="P177">
        <v>77.777777777777786</v>
      </c>
      <c r="Q177">
        <v>33.333333333333329</v>
      </c>
      <c r="R177">
        <v>100</v>
      </c>
      <c r="S177">
        <v>100</v>
      </c>
      <c r="T177">
        <v>7.1439822922239768</v>
      </c>
      <c r="U177">
        <v>6.9559041222262614</v>
      </c>
      <c r="V177">
        <v>0</v>
      </c>
      <c r="W177">
        <v>0</v>
      </c>
      <c r="X177">
        <v>0</v>
      </c>
      <c r="Y177">
        <v>0</v>
      </c>
      <c r="Z177">
        <f t="shared" si="10"/>
        <v>-4.69996213815008</v>
      </c>
      <c r="AA177" t="s">
        <v>55</v>
      </c>
      <c r="AB177">
        <f t="shared" si="11"/>
        <v>4.69996213815008</v>
      </c>
      <c r="AC177">
        <f t="shared" si="12"/>
        <v>0</v>
      </c>
      <c r="AD177" t="s">
        <v>45</v>
      </c>
      <c r="AE177" t="s">
        <v>45</v>
      </c>
      <c r="AF177">
        <v>0</v>
      </c>
      <c r="AG177">
        <v>1</v>
      </c>
      <c r="AH177" t="s">
        <v>270</v>
      </c>
      <c r="AI177" t="e">
        <f t="shared" si="13"/>
        <v>#N/A</v>
      </c>
      <c r="AJ177" t="e">
        <f t="shared" si="14"/>
        <v>#N/A</v>
      </c>
      <c r="AL177" t="s">
        <v>1307</v>
      </c>
      <c r="AM177" t="s">
        <v>1308</v>
      </c>
    </row>
    <row r="178" spans="1:39" x14ac:dyDescent="0.25">
      <c r="A178" t="s">
        <v>1309</v>
      </c>
      <c r="B178" t="s">
        <v>1309</v>
      </c>
      <c r="C178" t="s">
        <v>1309</v>
      </c>
      <c r="D178">
        <v>3</v>
      </c>
      <c r="E178">
        <v>3</v>
      </c>
      <c r="F178">
        <v>3</v>
      </c>
      <c r="G178" t="s">
        <v>1310</v>
      </c>
      <c r="H178" t="s">
        <v>1311</v>
      </c>
      <c r="I178" t="s">
        <v>1312</v>
      </c>
      <c r="K178">
        <v>1</v>
      </c>
      <c r="L178">
        <v>3</v>
      </c>
      <c r="M178">
        <v>3</v>
      </c>
      <c r="N178">
        <v>3</v>
      </c>
      <c r="O178">
        <v>0</v>
      </c>
      <c r="P178">
        <v>66.666666666666657</v>
      </c>
      <c r="Q178">
        <v>0</v>
      </c>
      <c r="R178">
        <v>100</v>
      </c>
      <c r="S178">
        <v>100</v>
      </c>
      <c r="T178">
        <v>6.6890423390281715</v>
      </c>
      <c r="U178">
        <v>6.6947630954929895</v>
      </c>
      <c r="V178">
        <v>6.4570639875876017</v>
      </c>
      <c r="W178">
        <v>0</v>
      </c>
      <c r="X178">
        <v>0</v>
      </c>
      <c r="Y178">
        <v>0</v>
      </c>
      <c r="Z178">
        <f t="shared" si="10"/>
        <v>-6.6136231407029209</v>
      </c>
      <c r="AA178" t="s">
        <v>55</v>
      </c>
      <c r="AB178">
        <f t="shared" si="11"/>
        <v>6.6136231407029209</v>
      </c>
      <c r="AC178">
        <f t="shared" si="12"/>
        <v>0</v>
      </c>
      <c r="AD178" t="s">
        <v>45</v>
      </c>
      <c r="AE178" t="s">
        <v>45</v>
      </c>
      <c r="AF178">
        <v>0</v>
      </c>
      <c r="AG178">
        <v>1</v>
      </c>
      <c r="AH178" t="s">
        <v>1313</v>
      </c>
      <c r="AI178" t="e">
        <f t="shared" si="13"/>
        <v>#N/A</v>
      </c>
      <c r="AJ178" t="e">
        <f t="shared" si="14"/>
        <v>#N/A</v>
      </c>
      <c r="AL178" t="s">
        <v>1314</v>
      </c>
      <c r="AM178" t="s">
        <v>1315</v>
      </c>
    </row>
    <row r="179" spans="1:39" x14ac:dyDescent="0.25">
      <c r="A179" t="s">
        <v>1316</v>
      </c>
      <c r="B179" t="s">
        <v>1317</v>
      </c>
      <c r="C179" t="s">
        <v>1317</v>
      </c>
      <c r="D179" t="s">
        <v>499</v>
      </c>
      <c r="E179" t="s">
        <v>499</v>
      </c>
      <c r="F179" t="s">
        <v>499</v>
      </c>
      <c r="G179" t="s">
        <v>1318</v>
      </c>
      <c r="H179" t="s">
        <v>1319</v>
      </c>
      <c r="I179" t="s">
        <v>1320</v>
      </c>
      <c r="J179" t="s">
        <v>188</v>
      </c>
      <c r="K179">
        <v>3</v>
      </c>
      <c r="L179">
        <v>3</v>
      </c>
      <c r="M179">
        <v>3</v>
      </c>
      <c r="N179">
        <v>3</v>
      </c>
      <c r="O179">
        <v>0</v>
      </c>
      <c r="P179">
        <v>66.666666666666657</v>
      </c>
      <c r="Q179">
        <v>0</v>
      </c>
      <c r="R179">
        <v>100</v>
      </c>
      <c r="S179">
        <v>100</v>
      </c>
      <c r="T179">
        <v>6.842559317835474</v>
      </c>
      <c r="U179">
        <v>6.7680087693220896</v>
      </c>
      <c r="V179">
        <v>6.7930006755502443</v>
      </c>
      <c r="W179">
        <v>0</v>
      </c>
      <c r="X179">
        <v>0</v>
      </c>
      <c r="Y179">
        <v>0</v>
      </c>
      <c r="Z179">
        <f t="shared" si="10"/>
        <v>-6.8011895875692687</v>
      </c>
      <c r="AA179" t="s">
        <v>55</v>
      </c>
      <c r="AB179">
        <f t="shared" si="11"/>
        <v>6.8011895875692687</v>
      </c>
      <c r="AC179">
        <f t="shared" si="12"/>
        <v>0</v>
      </c>
      <c r="AD179" t="s">
        <v>45</v>
      </c>
      <c r="AE179" t="s">
        <v>45</v>
      </c>
      <c r="AF179">
        <v>0</v>
      </c>
      <c r="AG179">
        <v>1</v>
      </c>
      <c r="AH179" t="s">
        <v>1321</v>
      </c>
      <c r="AI179" t="e">
        <f t="shared" si="13"/>
        <v>#N/A</v>
      </c>
      <c r="AJ179" t="e">
        <f t="shared" si="14"/>
        <v>#N/A</v>
      </c>
      <c r="AL179" t="s">
        <v>1322</v>
      </c>
      <c r="AM179" t="s">
        <v>1323</v>
      </c>
    </row>
    <row r="180" spans="1:39" x14ac:dyDescent="0.25">
      <c r="A180" t="s">
        <v>1324</v>
      </c>
      <c r="B180" t="s">
        <v>1324</v>
      </c>
      <c r="C180" t="s">
        <v>1324</v>
      </c>
      <c r="D180">
        <v>2</v>
      </c>
      <c r="E180">
        <v>2</v>
      </c>
      <c r="F180">
        <v>2</v>
      </c>
      <c r="G180" t="s">
        <v>1325</v>
      </c>
      <c r="H180" t="s">
        <v>1326</v>
      </c>
      <c r="I180" t="s">
        <v>152</v>
      </c>
      <c r="K180">
        <v>1</v>
      </c>
      <c r="L180">
        <v>2</v>
      </c>
      <c r="M180">
        <v>2</v>
      </c>
      <c r="N180">
        <v>2</v>
      </c>
      <c r="O180">
        <v>0</v>
      </c>
      <c r="P180">
        <v>33.333333333333329</v>
      </c>
      <c r="Q180">
        <v>0</v>
      </c>
      <c r="R180">
        <v>0</v>
      </c>
      <c r="S180">
        <v>100</v>
      </c>
      <c r="T180">
        <v>6.4939178947133396</v>
      </c>
      <c r="U180">
        <v>6.6011905326153331</v>
      </c>
      <c r="V180">
        <v>6.5969268143429707</v>
      </c>
      <c r="W180">
        <v>6.4230655633300948</v>
      </c>
      <c r="X180">
        <v>6.4736912958655157</v>
      </c>
      <c r="Y180">
        <v>6.5290837045027095</v>
      </c>
      <c r="Z180">
        <f t="shared" si="10"/>
        <v>-8.8731559324441101E-2</v>
      </c>
      <c r="AA180" t="s">
        <v>55</v>
      </c>
      <c r="AB180">
        <f t="shared" si="11"/>
        <v>6.5640117472238808</v>
      </c>
      <c r="AC180">
        <f t="shared" si="12"/>
        <v>6.4752801878994397</v>
      </c>
      <c r="AD180">
        <v>0.12932956845270699</v>
      </c>
      <c r="AE180">
        <v>0.40954363343357297</v>
      </c>
      <c r="AF180">
        <f>AVERAGE(W180:Y180)-AVERAGE(T180:V180)</f>
        <v>-8.8731559324441101E-2</v>
      </c>
      <c r="AG180">
        <v>0</v>
      </c>
      <c r="AH180" t="s">
        <v>1327</v>
      </c>
      <c r="AI180" t="e">
        <f t="shared" si="13"/>
        <v>#N/A</v>
      </c>
      <c r="AJ180" t="e">
        <f t="shared" si="14"/>
        <v>#N/A</v>
      </c>
      <c r="AL180" t="s">
        <v>234</v>
      </c>
      <c r="AM180" t="s">
        <v>1328</v>
      </c>
    </row>
    <row r="181" spans="1:39" x14ac:dyDescent="0.25">
      <c r="A181" t="s">
        <v>1329</v>
      </c>
      <c r="B181" t="s">
        <v>1329</v>
      </c>
      <c r="C181" t="s">
        <v>1329</v>
      </c>
      <c r="D181">
        <v>9</v>
      </c>
      <c r="E181">
        <v>5</v>
      </c>
      <c r="F181">
        <v>5</v>
      </c>
      <c r="G181" t="s">
        <v>1330</v>
      </c>
      <c r="H181" t="s">
        <v>1331</v>
      </c>
      <c r="I181" t="s">
        <v>693</v>
      </c>
      <c r="K181">
        <v>1</v>
      </c>
      <c r="L181">
        <v>9</v>
      </c>
      <c r="M181">
        <v>5</v>
      </c>
      <c r="N181">
        <v>5</v>
      </c>
      <c r="O181">
        <v>0</v>
      </c>
      <c r="P181">
        <v>44.444444444444443</v>
      </c>
      <c r="Q181">
        <v>100</v>
      </c>
      <c r="R181">
        <v>33.333333333333329</v>
      </c>
      <c r="S181">
        <v>0</v>
      </c>
      <c r="T181">
        <v>0</v>
      </c>
      <c r="U181">
        <v>0</v>
      </c>
      <c r="V181">
        <v>0</v>
      </c>
      <c r="W181">
        <v>7.2371162705350569</v>
      </c>
      <c r="X181">
        <v>7.2347197046218756</v>
      </c>
      <c r="Y181">
        <v>0</v>
      </c>
      <c r="Z181">
        <f t="shared" si="10"/>
        <v>4.8239453250523106</v>
      </c>
      <c r="AA181" t="s">
        <v>55</v>
      </c>
      <c r="AB181">
        <f t="shared" si="11"/>
        <v>0</v>
      </c>
      <c r="AC181">
        <f t="shared" si="12"/>
        <v>4.8239453250523106</v>
      </c>
      <c r="AD181" t="s">
        <v>45</v>
      </c>
      <c r="AE181" t="s">
        <v>45</v>
      </c>
      <c r="AF181">
        <v>0</v>
      </c>
      <c r="AG181">
        <v>2</v>
      </c>
      <c r="AH181" t="s">
        <v>1332</v>
      </c>
      <c r="AI181" t="e">
        <f t="shared" si="13"/>
        <v>#N/A</v>
      </c>
      <c r="AJ181" t="e">
        <f t="shared" si="14"/>
        <v>#N/A</v>
      </c>
      <c r="AL181" t="s">
        <v>1333</v>
      </c>
      <c r="AM181" t="s">
        <v>1334</v>
      </c>
    </row>
    <row r="182" spans="1:39" x14ac:dyDescent="0.25">
      <c r="A182" t="s">
        <v>1335</v>
      </c>
      <c r="B182" t="s">
        <v>1335</v>
      </c>
      <c r="C182" t="s">
        <v>1335</v>
      </c>
      <c r="D182">
        <v>3</v>
      </c>
      <c r="E182">
        <v>3</v>
      </c>
      <c r="F182">
        <v>3</v>
      </c>
      <c r="G182" t="s">
        <v>1336</v>
      </c>
      <c r="H182" t="s">
        <v>1337</v>
      </c>
      <c r="I182" t="s">
        <v>1338</v>
      </c>
      <c r="K182">
        <v>1</v>
      </c>
      <c r="L182">
        <v>3</v>
      </c>
      <c r="M182">
        <v>3</v>
      </c>
      <c r="N182">
        <v>3</v>
      </c>
      <c r="O182">
        <v>0</v>
      </c>
      <c r="P182">
        <v>44.444444444444443</v>
      </c>
      <c r="Q182">
        <v>0</v>
      </c>
      <c r="R182">
        <v>33.333333333333329</v>
      </c>
      <c r="S182">
        <v>100</v>
      </c>
      <c r="T182">
        <v>6.7073061129149343</v>
      </c>
      <c r="U182">
        <v>7.0878523751631688</v>
      </c>
      <c r="V182">
        <v>6.7853440739406841</v>
      </c>
      <c r="W182">
        <v>6.6392573285194079</v>
      </c>
      <c r="X182">
        <v>6.6695214250797914</v>
      </c>
      <c r="Y182">
        <v>0</v>
      </c>
      <c r="Z182">
        <f t="shared" si="10"/>
        <v>-2.4239079361398623</v>
      </c>
      <c r="AA182" t="s">
        <v>55</v>
      </c>
      <c r="AB182">
        <f t="shared" si="11"/>
        <v>6.8601675206729285</v>
      </c>
      <c r="AC182">
        <f t="shared" si="12"/>
        <v>4.4362595845330661</v>
      </c>
      <c r="AD182">
        <v>0.26431577572593101</v>
      </c>
      <c r="AE182">
        <v>0.56665617987899597</v>
      </c>
      <c r="AF182">
        <f>AVERAGE(W182:Y182)-AVERAGE(T182:V182)</f>
        <v>-2.4239079361398623</v>
      </c>
      <c r="AG182">
        <v>0</v>
      </c>
      <c r="AH182" t="s">
        <v>1339</v>
      </c>
      <c r="AI182" t="e">
        <f t="shared" si="13"/>
        <v>#N/A</v>
      </c>
      <c r="AJ182" t="e">
        <f t="shared" si="14"/>
        <v>#N/A</v>
      </c>
      <c r="AL182" t="s">
        <v>1340</v>
      </c>
      <c r="AM182" t="s">
        <v>1341</v>
      </c>
    </row>
    <row r="183" spans="1:39" x14ac:dyDescent="0.25">
      <c r="A183" t="s">
        <v>1342</v>
      </c>
      <c r="B183" t="s">
        <v>1342</v>
      </c>
      <c r="C183" t="s">
        <v>1342</v>
      </c>
      <c r="D183">
        <v>4</v>
      </c>
      <c r="E183">
        <v>4</v>
      </c>
      <c r="F183">
        <v>4</v>
      </c>
      <c r="G183" t="s">
        <v>1343</v>
      </c>
      <c r="H183" t="s">
        <v>1344</v>
      </c>
      <c r="I183" t="s">
        <v>137</v>
      </c>
      <c r="K183">
        <v>1</v>
      </c>
      <c r="L183">
        <v>4</v>
      </c>
      <c r="M183">
        <v>4</v>
      </c>
      <c r="N183">
        <v>4</v>
      </c>
      <c r="O183">
        <v>0</v>
      </c>
      <c r="P183">
        <v>77.777777777777786</v>
      </c>
      <c r="Q183">
        <v>33.333333333333329</v>
      </c>
      <c r="R183">
        <v>100</v>
      </c>
      <c r="S183">
        <v>100</v>
      </c>
      <c r="T183">
        <v>0</v>
      </c>
      <c r="U183">
        <v>7.0108933131043809</v>
      </c>
      <c r="V183">
        <v>6.9749719942980688</v>
      </c>
      <c r="W183">
        <v>0</v>
      </c>
      <c r="X183">
        <v>0</v>
      </c>
      <c r="Y183">
        <v>0</v>
      </c>
      <c r="Z183">
        <f t="shared" si="10"/>
        <v>-4.6619551024674832</v>
      </c>
      <c r="AA183" t="s">
        <v>44</v>
      </c>
      <c r="AB183">
        <f t="shared" si="11"/>
        <v>4.6619551024674832</v>
      </c>
      <c r="AC183">
        <f t="shared" si="12"/>
        <v>0</v>
      </c>
      <c r="AD183" t="s">
        <v>45</v>
      </c>
      <c r="AE183" t="s">
        <v>45</v>
      </c>
      <c r="AF183">
        <v>0</v>
      </c>
      <c r="AG183">
        <v>1</v>
      </c>
      <c r="AH183" t="s">
        <v>1345</v>
      </c>
      <c r="AI183" t="str">
        <f t="shared" si="13"/>
        <v>SHROOM2</v>
      </c>
      <c r="AJ183" t="e">
        <f t="shared" si="14"/>
        <v>#N/A</v>
      </c>
      <c r="AL183" t="s">
        <v>1346</v>
      </c>
      <c r="AM183" t="s">
        <v>1347</v>
      </c>
    </row>
    <row r="184" spans="1:39" x14ac:dyDescent="0.25">
      <c r="A184" t="s">
        <v>1348</v>
      </c>
      <c r="B184" t="s">
        <v>1348</v>
      </c>
      <c r="C184" t="s">
        <v>1348</v>
      </c>
      <c r="D184">
        <v>4</v>
      </c>
      <c r="E184">
        <v>4</v>
      </c>
      <c r="F184">
        <v>4</v>
      </c>
      <c r="G184" t="s">
        <v>1349</v>
      </c>
      <c r="H184" t="s">
        <v>1350</v>
      </c>
      <c r="I184" t="s">
        <v>152</v>
      </c>
      <c r="K184">
        <v>1</v>
      </c>
      <c r="L184">
        <v>4</v>
      </c>
      <c r="M184">
        <v>4</v>
      </c>
      <c r="N184">
        <v>4</v>
      </c>
      <c r="O184">
        <v>0</v>
      </c>
      <c r="P184">
        <v>66.666666666666657</v>
      </c>
      <c r="Q184">
        <v>0</v>
      </c>
      <c r="R184">
        <v>100</v>
      </c>
      <c r="S184">
        <v>100</v>
      </c>
      <c r="T184">
        <v>6.8962450475760591</v>
      </c>
      <c r="U184">
        <v>7.0655423705191387</v>
      </c>
      <c r="V184">
        <v>6.9371767416085488</v>
      </c>
      <c r="W184">
        <v>0</v>
      </c>
      <c r="X184">
        <v>0</v>
      </c>
      <c r="Y184">
        <v>0</v>
      </c>
      <c r="Z184">
        <f t="shared" si="10"/>
        <v>-6.9663213865679161</v>
      </c>
      <c r="AA184" t="s">
        <v>55</v>
      </c>
      <c r="AB184">
        <f t="shared" si="11"/>
        <v>6.9663213865679161</v>
      </c>
      <c r="AC184">
        <f t="shared" si="12"/>
        <v>0</v>
      </c>
      <c r="AD184" t="s">
        <v>45</v>
      </c>
      <c r="AE184" t="s">
        <v>45</v>
      </c>
      <c r="AF184">
        <v>0</v>
      </c>
      <c r="AG184">
        <v>1</v>
      </c>
      <c r="AH184" t="s">
        <v>1351</v>
      </c>
      <c r="AI184" t="e">
        <f t="shared" si="13"/>
        <v>#N/A</v>
      </c>
      <c r="AJ184" t="e">
        <f t="shared" si="14"/>
        <v>#N/A</v>
      </c>
      <c r="AL184" t="s">
        <v>1352</v>
      </c>
      <c r="AM184" t="s">
        <v>1353</v>
      </c>
    </row>
    <row r="185" spans="1:39" x14ac:dyDescent="0.25">
      <c r="A185" t="s">
        <v>1354</v>
      </c>
      <c r="B185" t="s">
        <v>1354</v>
      </c>
      <c r="C185" t="s">
        <v>1354</v>
      </c>
      <c r="D185">
        <v>2</v>
      </c>
      <c r="E185">
        <v>2</v>
      </c>
      <c r="F185">
        <v>2</v>
      </c>
      <c r="G185" t="s">
        <v>1355</v>
      </c>
      <c r="H185" t="s">
        <v>1356</v>
      </c>
      <c r="I185" t="s">
        <v>1357</v>
      </c>
      <c r="K185">
        <v>1</v>
      </c>
      <c r="L185">
        <v>2</v>
      </c>
      <c r="M185">
        <v>2</v>
      </c>
      <c r="N185">
        <v>2</v>
      </c>
      <c r="O185">
        <v>0</v>
      </c>
      <c r="P185">
        <v>55.555555555555557</v>
      </c>
      <c r="Q185">
        <v>0</v>
      </c>
      <c r="R185">
        <v>66.666666666666657</v>
      </c>
      <c r="S185">
        <v>100</v>
      </c>
      <c r="T185">
        <v>5.8683093323431459</v>
      </c>
      <c r="U185">
        <v>6.460702441425453</v>
      </c>
      <c r="V185">
        <v>6.0452838513951352</v>
      </c>
      <c r="W185">
        <v>0</v>
      </c>
      <c r="X185">
        <v>6.093526743699675</v>
      </c>
      <c r="Y185">
        <v>0</v>
      </c>
      <c r="Z185">
        <f t="shared" si="10"/>
        <v>-4.0935896271546852</v>
      </c>
      <c r="AA185" t="s">
        <v>44</v>
      </c>
      <c r="AB185">
        <f t="shared" si="11"/>
        <v>6.1247652083879105</v>
      </c>
      <c r="AC185">
        <f t="shared" si="12"/>
        <v>2.0311755812332248</v>
      </c>
      <c r="AD185" t="s">
        <v>45</v>
      </c>
      <c r="AE185" t="s">
        <v>45</v>
      </c>
      <c r="AF185">
        <v>0</v>
      </c>
      <c r="AG185">
        <v>1</v>
      </c>
      <c r="AI185" t="str">
        <f t="shared" si="13"/>
        <v>SLC12A9</v>
      </c>
      <c r="AJ185" t="e">
        <f t="shared" si="14"/>
        <v>#N/A</v>
      </c>
      <c r="AL185" t="s">
        <v>1358</v>
      </c>
      <c r="AM185" t="s">
        <v>1359</v>
      </c>
    </row>
    <row r="186" spans="1:39" x14ac:dyDescent="0.25">
      <c r="A186" t="s">
        <v>1360</v>
      </c>
      <c r="B186" t="s">
        <v>1361</v>
      </c>
      <c r="C186" t="s">
        <v>1361</v>
      </c>
      <c r="D186" t="s">
        <v>1362</v>
      </c>
      <c r="E186" t="s">
        <v>1362</v>
      </c>
      <c r="F186" t="s">
        <v>1362</v>
      </c>
      <c r="G186" t="s">
        <v>1363</v>
      </c>
      <c r="H186" t="s">
        <v>1364</v>
      </c>
      <c r="I186" t="s">
        <v>1365</v>
      </c>
      <c r="J186" t="s">
        <v>43</v>
      </c>
      <c r="K186">
        <v>2</v>
      </c>
      <c r="L186">
        <v>5</v>
      </c>
      <c r="M186">
        <v>5</v>
      </c>
      <c r="N186">
        <v>5</v>
      </c>
      <c r="O186">
        <v>0</v>
      </c>
      <c r="P186">
        <v>55.555555555555557</v>
      </c>
      <c r="Q186">
        <v>0</v>
      </c>
      <c r="R186">
        <v>66.666666666666657</v>
      </c>
      <c r="S186">
        <v>100</v>
      </c>
      <c r="T186">
        <v>7.1823004995933388</v>
      </c>
      <c r="U186">
        <v>7.339928207778514</v>
      </c>
      <c r="V186">
        <v>7.2550311633455511</v>
      </c>
      <c r="W186">
        <v>0</v>
      </c>
      <c r="X186">
        <v>0</v>
      </c>
      <c r="Y186">
        <v>7.2371414273388357</v>
      </c>
      <c r="Z186">
        <f t="shared" si="10"/>
        <v>-4.8467061477928555</v>
      </c>
      <c r="AA186" t="s">
        <v>55</v>
      </c>
      <c r="AB186">
        <f t="shared" si="11"/>
        <v>7.2590866235724674</v>
      </c>
      <c r="AC186">
        <f t="shared" si="12"/>
        <v>2.4123804757796119</v>
      </c>
      <c r="AD186" t="s">
        <v>45</v>
      </c>
      <c r="AE186" t="s">
        <v>45</v>
      </c>
      <c r="AF186">
        <v>0</v>
      </c>
      <c r="AG186">
        <v>1</v>
      </c>
      <c r="AH186" t="s">
        <v>1366</v>
      </c>
      <c r="AI186" t="e">
        <f t="shared" si="13"/>
        <v>#N/A</v>
      </c>
      <c r="AJ186" t="e">
        <f t="shared" si="14"/>
        <v>#N/A</v>
      </c>
      <c r="AL186" t="s">
        <v>1367</v>
      </c>
      <c r="AM186" t="s">
        <v>1368</v>
      </c>
    </row>
    <row r="187" spans="1:39" x14ac:dyDescent="0.25">
      <c r="A187" t="s">
        <v>1369</v>
      </c>
      <c r="B187" t="s">
        <v>1370</v>
      </c>
      <c r="C187" t="s">
        <v>1369</v>
      </c>
      <c r="D187" t="s">
        <v>267</v>
      </c>
      <c r="E187" t="s">
        <v>267</v>
      </c>
      <c r="F187" t="s">
        <v>267</v>
      </c>
      <c r="G187" t="s">
        <v>1371</v>
      </c>
      <c r="H187" t="s">
        <v>1372</v>
      </c>
      <c r="I187" t="s">
        <v>1373</v>
      </c>
      <c r="K187">
        <v>2</v>
      </c>
      <c r="L187">
        <v>3</v>
      </c>
      <c r="M187">
        <v>3</v>
      </c>
      <c r="N187">
        <v>3</v>
      </c>
      <c r="O187">
        <v>0</v>
      </c>
      <c r="P187">
        <v>77.777777777777786</v>
      </c>
      <c r="Q187">
        <v>33.333333333333329</v>
      </c>
      <c r="R187">
        <v>100</v>
      </c>
      <c r="S187">
        <v>100</v>
      </c>
      <c r="T187">
        <v>7.1593566116222265</v>
      </c>
      <c r="U187">
        <v>6.814999632520867</v>
      </c>
      <c r="V187">
        <v>0</v>
      </c>
      <c r="W187">
        <v>0</v>
      </c>
      <c r="X187">
        <v>0</v>
      </c>
      <c r="Y187">
        <v>0</v>
      </c>
      <c r="Z187">
        <f t="shared" si="10"/>
        <v>-4.6581187480476975</v>
      </c>
      <c r="AA187" t="s">
        <v>44</v>
      </c>
      <c r="AB187">
        <f t="shared" si="11"/>
        <v>4.6581187480476975</v>
      </c>
      <c r="AC187">
        <f t="shared" si="12"/>
        <v>0</v>
      </c>
      <c r="AD187" t="s">
        <v>45</v>
      </c>
      <c r="AE187" t="s">
        <v>45</v>
      </c>
      <c r="AF187">
        <v>0</v>
      </c>
      <c r="AG187">
        <v>1</v>
      </c>
      <c r="AH187" t="s">
        <v>1374</v>
      </c>
      <c r="AI187" t="str">
        <f t="shared" si="13"/>
        <v>SLC27A4</v>
      </c>
      <c r="AJ187" t="e">
        <f t="shared" si="14"/>
        <v>#N/A</v>
      </c>
      <c r="AL187" t="s">
        <v>1375</v>
      </c>
      <c r="AM187" t="s">
        <v>1376</v>
      </c>
    </row>
    <row r="188" spans="1:39" x14ac:dyDescent="0.25">
      <c r="A188" t="s">
        <v>1377</v>
      </c>
      <c r="B188" t="s">
        <v>1378</v>
      </c>
      <c r="C188" t="s">
        <v>1379</v>
      </c>
      <c r="D188" t="s">
        <v>1380</v>
      </c>
      <c r="E188" t="s">
        <v>1380</v>
      </c>
      <c r="F188" t="s">
        <v>1380</v>
      </c>
      <c r="G188" t="s">
        <v>1381</v>
      </c>
      <c r="H188" t="s">
        <v>1382</v>
      </c>
      <c r="I188" t="s">
        <v>1383</v>
      </c>
      <c r="J188" t="s">
        <v>1384</v>
      </c>
      <c r="K188">
        <v>14</v>
      </c>
      <c r="L188">
        <v>4</v>
      </c>
      <c r="M188">
        <v>4</v>
      </c>
      <c r="N188">
        <v>4</v>
      </c>
      <c r="O188">
        <v>0</v>
      </c>
      <c r="P188">
        <v>33.333333333333329</v>
      </c>
      <c r="Q188">
        <v>0</v>
      </c>
      <c r="R188">
        <v>0</v>
      </c>
      <c r="S188">
        <v>100</v>
      </c>
      <c r="T188">
        <v>7.1091058637552882</v>
      </c>
      <c r="U188">
        <v>7.1372907985224678</v>
      </c>
      <c r="V188">
        <v>7.0596769935847563</v>
      </c>
      <c r="W188">
        <v>7.0040633003976671</v>
      </c>
      <c r="X188">
        <v>6.8687795834421372</v>
      </c>
      <c r="Y188">
        <v>6.9076263048432667</v>
      </c>
      <c r="Z188">
        <f t="shared" si="10"/>
        <v>-0.17520148905981348</v>
      </c>
      <c r="AA188" t="s">
        <v>55</v>
      </c>
      <c r="AB188">
        <f t="shared" si="11"/>
        <v>7.1020245519541705</v>
      </c>
      <c r="AC188">
        <f t="shared" si="12"/>
        <v>6.926823062894357</v>
      </c>
      <c r="AD188">
        <v>1.9192606717515999E-2</v>
      </c>
      <c r="AE188">
        <v>0.13674732286229899</v>
      </c>
      <c r="AF188">
        <f>AVERAGE(W188:Y188)-AVERAGE(T188:V188)</f>
        <v>-0.17520148905981348</v>
      </c>
      <c r="AG188">
        <v>0</v>
      </c>
      <c r="AH188" t="s">
        <v>1385</v>
      </c>
      <c r="AI188" t="e">
        <f t="shared" si="13"/>
        <v>#N/A</v>
      </c>
      <c r="AJ188" t="e">
        <f t="shared" si="14"/>
        <v>#N/A</v>
      </c>
      <c r="AL188" t="s">
        <v>1386</v>
      </c>
      <c r="AM188" t="s">
        <v>1387</v>
      </c>
    </row>
    <row r="189" spans="1:39" x14ac:dyDescent="0.25">
      <c r="A189" t="s">
        <v>1388</v>
      </c>
      <c r="B189" t="s">
        <v>1388</v>
      </c>
      <c r="C189" t="s">
        <v>1388</v>
      </c>
      <c r="D189">
        <v>3</v>
      </c>
      <c r="E189">
        <v>3</v>
      </c>
      <c r="F189">
        <v>3</v>
      </c>
      <c r="G189" t="s">
        <v>1389</v>
      </c>
      <c r="H189" t="s">
        <v>938</v>
      </c>
      <c r="I189" t="s">
        <v>1390</v>
      </c>
      <c r="K189">
        <v>1</v>
      </c>
      <c r="L189">
        <v>3</v>
      </c>
      <c r="M189">
        <v>3</v>
      </c>
      <c r="N189">
        <v>3</v>
      </c>
      <c r="O189">
        <v>0</v>
      </c>
      <c r="P189">
        <v>66.666666666666657</v>
      </c>
      <c r="Q189">
        <v>33.333333333333329</v>
      </c>
      <c r="R189">
        <v>66.666666666666657</v>
      </c>
      <c r="S189">
        <v>100</v>
      </c>
      <c r="T189">
        <v>7.0217266644137775</v>
      </c>
      <c r="U189">
        <v>0</v>
      </c>
      <c r="V189">
        <v>7.0335443760909477</v>
      </c>
      <c r="W189">
        <v>0</v>
      </c>
      <c r="X189">
        <v>0</v>
      </c>
      <c r="Y189">
        <v>7.0166155475571772</v>
      </c>
      <c r="Z189">
        <f t="shared" si="10"/>
        <v>-2.3462184976491822</v>
      </c>
      <c r="AA189" t="s">
        <v>55</v>
      </c>
      <c r="AB189">
        <f t="shared" si="11"/>
        <v>4.6850903468349081</v>
      </c>
      <c r="AC189">
        <f t="shared" si="12"/>
        <v>2.3388718491857259</v>
      </c>
      <c r="AD189" t="s">
        <v>45</v>
      </c>
      <c r="AE189" t="s">
        <v>45</v>
      </c>
      <c r="AF189">
        <v>0</v>
      </c>
      <c r="AG189">
        <v>1</v>
      </c>
      <c r="AH189" t="s">
        <v>1391</v>
      </c>
      <c r="AI189" t="e">
        <f t="shared" si="13"/>
        <v>#N/A</v>
      </c>
      <c r="AJ189" t="str">
        <f t="shared" si="14"/>
        <v>SLC9A1</v>
      </c>
      <c r="AL189" t="s">
        <v>1392</v>
      </c>
      <c r="AM189" t="s">
        <v>1393</v>
      </c>
    </row>
    <row r="190" spans="1:39" x14ac:dyDescent="0.25">
      <c r="A190" t="s">
        <v>1394</v>
      </c>
      <c r="B190" t="s">
        <v>1395</v>
      </c>
      <c r="C190" t="s">
        <v>1395</v>
      </c>
      <c r="D190" t="s">
        <v>39</v>
      </c>
      <c r="E190" t="s">
        <v>39</v>
      </c>
      <c r="F190" t="s">
        <v>39</v>
      </c>
      <c r="G190" t="s">
        <v>1396</v>
      </c>
      <c r="H190" t="s">
        <v>1397</v>
      </c>
      <c r="I190" t="s">
        <v>137</v>
      </c>
      <c r="J190" t="s">
        <v>43</v>
      </c>
      <c r="K190">
        <v>2</v>
      </c>
      <c r="L190">
        <v>2</v>
      </c>
      <c r="M190">
        <v>2</v>
      </c>
      <c r="N190">
        <v>2</v>
      </c>
      <c r="O190">
        <v>2.0644000000000001E-3</v>
      </c>
      <c r="P190">
        <v>77.777777777777786</v>
      </c>
      <c r="Q190">
        <v>33.333333333333329</v>
      </c>
      <c r="R190">
        <v>100</v>
      </c>
      <c r="S190">
        <v>100</v>
      </c>
      <c r="T190">
        <v>6.2370659525554037</v>
      </c>
      <c r="U190">
        <v>0</v>
      </c>
      <c r="V190">
        <v>6.7245134374414599</v>
      </c>
      <c r="W190">
        <v>0</v>
      </c>
      <c r="X190">
        <v>0</v>
      </c>
      <c r="Y190">
        <v>0</v>
      </c>
      <c r="Z190">
        <f t="shared" si="10"/>
        <v>-4.3205264633322882</v>
      </c>
      <c r="AA190" t="s">
        <v>44</v>
      </c>
      <c r="AB190">
        <f t="shared" si="11"/>
        <v>4.3205264633322882</v>
      </c>
      <c r="AC190">
        <f t="shared" si="12"/>
        <v>0</v>
      </c>
      <c r="AD190" t="s">
        <v>45</v>
      </c>
      <c r="AE190" t="s">
        <v>45</v>
      </c>
      <c r="AF190">
        <v>0</v>
      </c>
      <c r="AG190">
        <v>1</v>
      </c>
      <c r="AI190" t="str">
        <f t="shared" si="13"/>
        <v>SNTB2</v>
      </c>
      <c r="AJ190" t="e">
        <f t="shared" si="14"/>
        <v>#N/A</v>
      </c>
      <c r="AL190" t="s">
        <v>1398</v>
      </c>
      <c r="AM190" t="s">
        <v>1399</v>
      </c>
    </row>
    <row r="191" spans="1:39" x14ac:dyDescent="0.25">
      <c r="A191" t="s">
        <v>1400</v>
      </c>
      <c r="B191" t="s">
        <v>1401</v>
      </c>
      <c r="C191" t="s">
        <v>1400</v>
      </c>
      <c r="D191" t="s">
        <v>267</v>
      </c>
      <c r="E191" t="s">
        <v>267</v>
      </c>
      <c r="F191" t="s">
        <v>267</v>
      </c>
      <c r="G191" t="s">
        <v>1402</v>
      </c>
      <c r="H191" t="s">
        <v>1403</v>
      </c>
      <c r="I191" t="s">
        <v>308</v>
      </c>
      <c r="K191">
        <v>2</v>
      </c>
      <c r="L191">
        <v>3</v>
      </c>
      <c r="M191">
        <v>3</v>
      </c>
      <c r="N191">
        <v>3</v>
      </c>
      <c r="O191">
        <v>0</v>
      </c>
      <c r="P191">
        <v>66.666666666666657</v>
      </c>
      <c r="Q191">
        <v>66.666666666666657</v>
      </c>
      <c r="R191">
        <v>33.333333333333329</v>
      </c>
      <c r="S191">
        <v>100</v>
      </c>
      <c r="T191">
        <v>0</v>
      </c>
      <c r="U191">
        <v>0</v>
      </c>
      <c r="V191">
        <v>7.246424714908744</v>
      </c>
      <c r="W191">
        <v>0</v>
      </c>
      <c r="X191">
        <v>7.1096122903084593</v>
      </c>
      <c r="Y191">
        <v>7.160618572399474</v>
      </c>
      <c r="Z191">
        <f t="shared" si="10"/>
        <v>2.341268715933063</v>
      </c>
      <c r="AA191" t="s">
        <v>55</v>
      </c>
      <c r="AB191">
        <f t="shared" si="11"/>
        <v>2.4154749049695812</v>
      </c>
      <c r="AC191">
        <f t="shared" si="12"/>
        <v>4.7567436209026441</v>
      </c>
      <c r="AD191" t="s">
        <v>45</v>
      </c>
      <c r="AE191" t="s">
        <v>45</v>
      </c>
      <c r="AF191">
        <v>0</v>
      </c>
      <c r="AG191">
        <v>2</v>
      </c>
      <c r="AH191" t="s">
        <v>1404</v>
      </c>
      <c r="AI191" t="e">
        <f t="shared" si="13"/>
        <v>#N/A</v>
      </c>
      <c r="AJ191" t="e">
        <f t="shared" si="14"/>
        <v>#N/A</v>
      </c>
      <c r="AL191" t="s">
        <v>1405</v>
      </c>
      <c r="AM191" t="s">
        <v>1406</v>
      </c>
    </row>
    <row r="192" spans="1:39" x14ac:dyDescent="0.25">
      <c r="A192" t="s">
        <v>1407</v>
      </c>
      <c r="B192" t="s">
        <v>1407</v>
      </c>
      <c r="C192" t="s">
        <v>1407</v>
      </c>
      <c r="D192">
        <v>2</v>
      </c>
      <c r="E192">
        <v>2</v>
      </c>
      <c r="F192">
        <v>2</v>
      </c>
      <c r="G192" t="s">
        <v>1408</v>
      </c>
      <c r="H192" t="s">
        <v>1409</v>
      </c>
      <c r="I192" t="s">
        <v>1410</v>
      </c>
      <c r="K192">
        <v>1</v>
      </c>
      <c r="L192">
        <v>2</v>
      </c>
      <c r="M192">
        <v>2</v>
      </c>
      <c r="N192">
        <v>2</v>
      </c>
      <c r="O192">
        <v>0</v>
      </c>
      <c r="P192">
        <v>66.666666666666657</v>
      </c>
      <c r="Q192">
        <v>33.333333333333329</v>
      </c>
      <c r="R192">
        <v>66.666666666666657</v>
      </c>
      <c r="S192">
        <v>100</v>
      </c>
      <c r="T192">
        <v>7.3403449495281441</v>
      </c>
      <c r="U192">
        <v>7.1073117454906738</v>
      </c>
      <c r="V192">
        <v>0</v>
      </c>
      <c r="W192">
        <v>7.3896267239267273</v>
      </c>
      <c r="X192">
        <v>0</v>
      </c>
      <c r="Y192">
        <v>0</v>
      </c>
      <c r="Z192">
        <f t="shared" si="10"/>
        <v>-2.3526766570306967</v>
      </c>
      <c r="AA192" t="s">
        <v>55</v>
      </c>
      <c r="AB192">
        <f t="shared" si="11"/>
        <v>4.8158855650062726</v>
      </c>
      <c r="AC192">
        <f t="shared" si="12"/>
        <v>2.4632089079755759</v>
      </c>
      <c r="AD192" t="s">
        <v>45</v>
      </c>
      <c r="AE192" t="s">
        <v>45</v>
      </c>
      <c r="AF192">
        <v>0</v>
      </c>
      <c r="AG192">
        <v>1</v>
      </c>
      <c r="AH192" t="s">
        <v>1411</v>
      </c>
      <c r="AI192" t="e">
        <f t="shared" si="13"/>
        <v>#N/A</v>
      </c>
      <c r="AJ192" t="e">
        <f t="shared" si="14"/>
        <v>#N/A</v>
      </c>
      <c r="AL192" t="s">
        <v>1412</v>
      </c>
      <c r="AM192" t="s">
        <v>1413</v>
      </c>
    </row>
    <row r="193" spans="1:39" x14ac:dyDescent="0.25">
      <c r="A193" t="s">
        <v>1414</v>
      </c>
      <c r="B193" t="s">
        <v>1415</v>
      </c>
      <c r="C193" t="s">
        <v>1415</v>
      </c>
      <c r="D193" t="s">
        <v>735</v>
      </c>
      <c r="E193" t="s">
        <v>735</v>
      </c>
      <c r="F193" t="s">
        <v>735</v>
      </c>
      <c r="G193" t="s">
        <v>1416</v>
      </c>
      <c r="H193" t="s">
        <v>1417</v>
      </c>
      <c r="I193" t="s">
        <v>152</v>
      </c>
      <c r="J193" t="s">
        <v>121</v>
      </c>
      <c r="K193">
        <v>5</v>
      </c>
      <c r="L193">
        <v>5</v>
      </c>
      <c r="M193">
        <v>5</v>
      </c>
      <c r="N193">
        <v>5</v>
      </c>
      <c r="O193">
        <v>0</v>
      </c>
      <c r="P193">
        <v>66.666666666666657</v>
      </c>
      <c r="Q193">
        <v>0</v>
      </c>
      <c r="R193">
        <v>100</v>
      </c>
      <c r="S193">
        <v>100</v>
      </c>
      <c r="T193">
        <v>6.9928052737946667</v>
      </c>
      <c r="U193">
        <v>6.8970329660483705</v>
      </c>
      <c r="V193">
        <v>7.0162810245428302</v>
      </c>
      <c r="W193">
        <v>0</v>
      </c>
      <c r="X193">
        <v>0</v>
      </c>
      <c r="Y193">
        <v>0</v>
      </c>
      <c r="Z193">
        <f t="shared" si="10"/>
        <v>-6.9687064214619561</v>
      </c>
      <c r="AA193" t="s">
        <v>55</v>
      </c>
      <c r="AB193">
        <f t="shared" si="11"/>
        <v>6.9687064214619561</v>
      </c>
      <c r="AC193">
        <f t="shared" si="12"/>
        <v>0</v>
      </c>
      <c r="AD193" t="s">
        <v>45</v>
      </c>
      <c r="AE193" t="s">
        <v>45</v>
      </c>
      <c r="AF193">
        <v>0</v>
      </c>
      <c r="AG193">
        <v>1</v>
      </c>
      <c r="AI193" t="e">
        <f t="shared" si="13"/>
        <v>#N/A</v>
      </c>
      <c r="AJ193" t="e">
        <f t="shared" si="14"/>
        <v>#N/A</v>
      </c>
      <c r="AL193" t="s">
        <v>1418</v>
      </c>
      <c r="AM193" t="s">
        <v>1419</v>
      </c>
    </row>
    <row r="194" spans="1:39" x14ac:dyDescent="0.25">
      <c r="A194" t="s">
        <v>1420</v>
      </c>
      <c r="B194" t="s">
        <v>1421</v>
      </c>
      <c r="C194" t="s">
        <v>1421</v>
      </c>
      <c r="D194" t="s">
        <v>1422</v>
      </c>
      <c r="E194" t="s">
        <v>1422</v>
      </c>
      <c r="F194" t="s">
        <v>1422</v>
      </c>
      <c r="G194" t="s">
        <v>1423</v>
      </c>
      <c r="H194" t="s">
        <v>1424</v>
      </c>
      <c r="I194" t="s">
        <v>144</v>
      </c>
      <c r="J194" t="s">
        <v>188</v>
      </c>
      <c r="K194">
        <v>3</v>
      </c>
      <c r="L194">
        <v>4</v>
      </c>
      <c r="M194">
        <v>4</v>
      </c>
      <c r="N194">
        <v>4</v>
      </c>
      <c r="O194">
        <v>0</v>
      </c>
      <c r="P194">
        <v>33.333333333333329</v>
      </c>
      <c r="Q194">
        <v>0</v>
      </c>
      <c r="R194">
        <v>0</v>
      </c>
      <c r="S194">
        <v>100</v>
      </c>
      <c r="T194">
        <v>6.7146817477276803</v>
      </c>
      <c r="U194">
        <v>6.9787509813329835</v>
      </c>
      <c r="V194">
        <v>6.9273754965131982</v>
      </c>
      <c r="W194">
        <v>6.8792278115468637</v>
      </c>
      <c r="X194">
        <v>6.8348211127797969</v>
      </c>
      <c r="Y194">
        <v>7.0756929182018036</v>
      </c>
      <c r="Z194">
        <f t="shared" ref="Z194:Z248" si="15">AC194-AB194</f>
        <v>5.6311205651534024E-2</v>
      </c>
      <c r="AA194" t="s">
        <v>55</v>
      </c>
      <c r="AB194">
        <f t="shared" ref="AB194:AB248" si="16">AVERAGE(T194:V194)</f>
        <v>6.8736027418579537</v>
      </c>
      <c r="AC194">
        <f t="shared" ref="AC194:AC248" si="17">AVERAGE(W194:Y194)</f>
        <v>6.9299139475094877</v>
      </c>
      <c r="AD194">
        <v>0.63446420802661596</v>
      </c>
      <c r="AE194">
        <v>0.84103395017481697</v>
      </c>
      <c r="AF194">
        <f>AVERAGE(W194:Y194)-AVERAGE(T194:V194)</f>
        <v>5.6311205651534024E-2</v>
      </c>
      <c r="AG194">
        <v>0</v>
      </c>
      <c r="AI194" t="e">
        <f t="shared" ref="AI194:AI248" si="18">VLOOKUP(H194,$AL$2:$AL$1764,1,0)</f>
        <v>#N/A</v>
      </c>
      <c r="AJ194" t="e">
        <f t="shared" ref="AJ194:AJ248" si="19">VLOOKUP(H194,$AM$2:$AM$1171,1,0)</f>
        <v>#N/A</v>
      </c>
      <c r="AL194" t="s">
        <v>1425</v>
      </c>
      <c r="AM194" t="s">
        <v>1426</v>
      </c>
    </row>
    <row r="195" spans="1:39" x14ac:dyDescent="0.25">
      <c r="A195" t="s">
        <v>1427</v>
      </c>
      <c r="B195" t="s">
        <v>1427</v>
      </c>
      <c r="C195" t="s">
        <v>1427</v>
      </c>
      <c r="D195">
        <v>2</v>
      </c>
      <c r="E195">
        <v>2</v>
      </c>
      <c r="F195">
        <v>2</v>
      </c>
      <c r="G195" t="s">
        <v>1428</v>
      </c>
      <c r="H195" t="s">
        <v>1429</v>
      </c>
      <c r="I195" t="s">
        <v>152</v>
      </c>
      <c r="K195">
        <v>1</v>
      </c>
      <c r="L195">
        <v>2</v>
      </c>
      <c r="M195">
        <v>2</v>
      </c>
      <c r="N195">
        <v>2</v>
      </c>
      <c r="O195">
        <v>0</v>
      </c>
      <c r="P195">
        <v>44.444444444444443</v>
      </c>
      <c r="Q195">
        <v>0</v>
      </c>
      <c r="R195">
        <v>33.333333333333329</v>
      </c>
      <c r="S195">
        <v>100</v>
      </c>
      <c r="T195">
        <v>6.9140997570598568</v>
      </c>
      <c r="U195">
        <v>7.0227581942367694</v>
      </c>
      <c r="V195">
        <v>6.9104162778179941</v>
      </c>
      <c r="W195">
        <v>0</v>
      </c>
      <c r="X195">
        <v>7.1567308264994187</v>
      </c>
      <c r="Y195">
        <v>7.0917372829916605</v>
      </c>
      <c r="Z195">
        <f t="shared" si="15"/>
        <v>-2.199602039874514</v>
      </c>
      <c r="AA195" t="s">
        <v>55</v>
      </c>
      <c r="AB195">
        <f t="shared" si="16"/>
        <v>6.9490914097048737</v>
      </c>
      <c r="AC195">
        <f t="shared" si="17"/>
        <v>4.7494893698303597</v>
      </c>
      <c r="AD195">
        <v>4.6395363256768997E-2</v>
      </c>
      <c r="AE195">
        <v>0.24041233687598501</v>
      </c>
      <c r="AF195">
        <f>AVERAGE(W195:Y195)-AVERAGE(T195:V195)</f>
        <v>-2.199602039874514</v>
      </c>
      <c r="AG195">
        <v>0</v>
      </c>
      <c r="AI195" t="e">
        <f t="shared" si="18"/>
        <v>#N/A</v>
      </c>
      <c r="AJ195" t="e">
        <f t="shared" si="19"/>
        <v>#N/A</v>
      </c>
      <c r="AL195" t="s">
        <v>1430</v>
      </c>
      <c r="AM195" t="s">
        <v>1431</v>
      </c>
    </row>
    <row r="196" spans="1:39" x14ac:dyDescent="0.25">
      <c r="A196" t="s">
        <v>1432</v>
      </c>
      <c r="B196" t="s">
        <v>1433</v>
      </c>
      <c r="C196" t="s">
        <v>1433</v>
      </c>
      <c r="D196" t="s">
        <v>127</v>
      </c>
      <c r="E196" t="s">
        <v>381</v>
      </c>
      <c r="F196" t="s">
        <v>381</v>
      </c>
      <c r="G196" t="s">
        <v>1434</v>
      </c>
      <c r="H196" t="s">
        <v>1435</v>
      </c>
      <c r="I196" t="s">
        <v>93</v>
      </c>
      <c r="J196" t="s">
        <v>43</v>
      </c>
      <c r="K196">
        <v>2</v>
      </c>
      <c r="L196">
        <v>5</v>
      </c>
      <c r="M196">
        <v>3</v>
      </c>
      <c r="N196">
        <v>3</v>
      </c>
      <c r="O196">
        <v>0</v>
      </c>
      <c r="P196">
        <v>66.666666666666657</v>
      </c>
      <c r="Q196">
        <v>0</v>
      </c>
      <c r="R196">
        <v>100</v>
      </c>
      <c r="S196">
        <v>100</v>
      </c>
      <c r="T196">
        <v>6.695639254767527</v>
      </c>
      <c r="U196">
        <v>6.6368187568475419</v>
      </c>
      <c r="V196">
        <v>6.601016431798449</v>
      </c>
      <c r="W196">
        <v>0</v>
      </c>
      <c r="X196">
        <v>0</v>
      </c>
      <c r="Y196">
        <v>0</v>
      </c>
      <c r="Z196">
        <f t="shared" si="15"/>
        <v>-6.6444914811378384</v>
      </c>
      <c r="AA196" t="s">
        <v>44</v>
      </c>
      <c r="AB196">
        <f t="shared" si="16"/>
        <v>6.6444914811378384</v>
      </c>
      <c r="AC196">
        <f t="shared" si="17"/>
        <v>0</v>
      </c>
      <c r="AD196" t="s">
        <v>45</v>
      </c>
      <c r="AE196" t="s">
        <v>45</v>
      </c>
      <c r="AF196">
        <v>0</v>
      </c>
      <c r="AG196">
        <v>1</v>
      </c>
      <c r="AH196" t="s">
        <v>1436</v>
      </c>
      <c r="AI196" t="str">
        <f t="shared" si="18"/>
        <v>STK39</v>
      </c>
      <c r="AJ196" t="e">
        <f t="shared" si="19"/>
        <v>#N/A</v>
      </c>
      <c r="AL196" t="s">
        <v>1437</v>
      </c>
      <c r="AM196" t="s">
        <v>1438</v>
      </c>
    </row>
    <row r="197" spans="1:39" x14ac:dyDescent="0.25">
      <c r="A197" t="s">
        <v>1439</v>
      </c>
      <c r="B197" t="s">
        <v>1440</v>
      </c>
      <c r="C197" t="s">
        <v>1440</v>
      </c>
      <c r="D197" t="s">
        <v>1155</v>
      </c>
      <c r="E197" t="s">
        <v>127</v>
      </c>
      <c r="F197" t="s">
        <v>127</v>
      </c>
      <c r="G197" t="s">
        <v>1441</v>
      </c>
      <c r="H197" t="s">
        <v>1442</v>
      </c>
      <c r="I197" t="s">
        <v>527</v>
      </c>
      <c r="J197" t="s">
        <v>43</v>
      </c>
      <c r="K197">
        <v>2</v>
      </c>
      <c r="L197">
        <v>6</v>
      </c>
      <c r="M197">
        <v>5</v>
      </c>
      <c r="N197">
        <v>5</v>
      </c>
      <c r="O197">
        <v>0</v>
      </c>
      <c r="P197">
        <v>55.555555555555557</v>
      </c>
      <c r="Q197">
        <v>33.333333333333329</v>
      </c>
      <c r="R197">
        <v>33.333333333333329</v>
      </c>
      <c r="S197">
        <v>100</v>
      </c>
      <c r="T197">
        <v>7.0260836208009874</v>
      </c>
      <c r="U197">
        <v>7.0668475109738997</v>
      </c>
      <c r="V197">
        <v>0</v>
      </c>
      <c r="W197">
        <v>6.9623314457309027</v>
      </c>
      <c r="X197">
        <v>7.0963537599932947</v>
      </c>
      <c r="Y197">
        <v>0</v>
      </c>
      <c r="Z197">
        <f t="shared" si="15"/>
        <v>-1.1415308683562664E-2</v>
      </c>
      <c r="AA197" t="s">
        <v>44</v>
      </c>
      <c r="AB197">
        <f t="shared" si="16"/>
        <v>4.6976437105916284</v>
      </c>
      <c r="AC197">
        <f t="shared" si="17"/>
        <v>4.6862284019080658</v>
      </c>
      <c r="AD197">
        <v>0.82965821613567803</v>
      </c>
      <c r="AE197">
        <v>0.908559970092507</v>
      </c>
      <c r="AF197">
        <f>AVERAGE(W197:Y197)-AVERAGE(T197:V197)</f>
        <v>-1.1415308683562664E-2</v>
      </c>
      <c r="AG197">
        <v>0</v>
      </c>
      <c r="AH197" t="s">
        <v>1443</v>
      </c>
      <c r="AI197" t="str">
        <f t="shared" si="18"/>
        <v>STRBP</v>
      </c>
      <c r="AJ197" t="e">
        <f t="shared" si="19"/>
        <v>#N/A</v>
      </c>
      <c r="AL197" t="s">
        <v>1444</v>
      </c>
      <c r="AM197" t="s">
        <v>1445</v>
      </c>
    </row>
    <row r="198" spans="1:39" x14ac:dyDescent="0.25">
      <c r="A198" t="s">
        <v>1446</v>
      </c>
      <c r="B198" t="s">
        <v>1447</v>
      </c>
      <c r="C198" t="s">
        <v>1447</v>
      </c>
      <c r="D198" t="s">
        <v>223</v>
      </c>
      <c r="E198" t="s">
        <v>223</v>
      </c>
      <c r="F198" t="s">
        <v>223</v>
      </c>
      <c r="G198" t="s">
        <v>1448</v>
      </c>
      <c r="H198" t="s">
        <v>1449</v>
      </c>
      <c r="I198" t="s">
        <v>1450</v>
      </c>
      <c r="J198" t="s">
        <v>43</v>
      </c>
      <c r="K198">
        <v>2</v>
      </c>
      <c r="L198">
        <v>2</v>
      </c>
      <c r="M198">
        <v>2</v>
      </c>
      <c r="N198">
        <v>2</v>
      </c>
      <c r="O198">
        <v>0</v>
      </c>
      <c r="P198">
        <v>77.777777777777786</v>
      </c>
      <c r="Q198">
        <v>33.333333333333329</v>
      </c>
      <c r="R198">
        <v>100</v>
      </c>
      <c r="S198">
        <v>100</v>
      </c>
      <c r="T198">
        <v>0</v>
      </c>
      <c r="U198">
        <v>6.7805837129348374</v>
      </c>
      <c r="V198">
        <v>6.5059228772069009</v>
      </c>
      <c r="W198">
        <v>0</v>
      </c>
      <c r="X198">
        <v>0</v>
      </c>
      <c r="Y198">
        <v>0</v>
      </c>
      <c r="Z198">
        <f t="shared" si="15"/>
        <v>-4.4288355300472455</v>
      </c>
      <c r="AA198" t="s">
        <v>55</v>
      </c>
      <c r="AB198">
        <f t="shared" si="16"/>
        <v>4.4288355300472455</v>
      </c>
      <c r="AC198">
        <f t="shared" si="17"/>
        <v>0</v>
      </c>
      <c r="AD198" t="s">
        <v>45</v>
      </c>
      <c r="AE198" t="s">
        <v>45</v>
      </c>
      <c r="AF198">
        <v>0</v>
      </c>
      <c r="AG198">
        <v>1</v>
      </c>
      <c r="AH198" t="s">
        <v>1451</v>
      </c>
      <c r="AI198" t="e">
        <f t="shared" si="18"/>
        <v>#N/A</v>
      </c>
      <c r="AJ198" t="e">
        <f t="shared" si="19"/>
        <v>#N/A</v>
      </c>
      <c r="AL198" t="s">
        <v>1452</v>
      </c>
      <c r="AM198" t="s">
        <v>1453</v>
      </c>
    </row>
    <row r="199" spans="1:39" x14ac:dyDescent="0.25">
      <c r="A199" t="s">
        <v>1454</v>
      </c>
      <c r="B199" t="s">
        <v>1455</v>
      </c>
      <c r="C199" t="s">
        <v>1455</v>
      </c>
      <c r="D199" t="s">
        <v>381</v>
      </c>
      <c r="E199" t="s">
        <v>381</v>
      </c>
      <c r="F199" t="s">
        <v>381</v>
      </c>
      <c r="G199" t="s">
        <v>1456</v>
      </c>
      <c r="H199" t="s">
        <v>1457</v>
      </c>
      <c r="I199" t="s">
        <v>1450</v>
      </c>
      <c r="J199" t="s">
        <v>43</v>
      </c>
      <c r="K199">
        <v>2</v>
      </c>
      <c r="L199">
        <v>3</v>
      </c>
      <c r="M199">
        <v>3</v>
      </c>
      <c r="N199">
        <v>3</v>
      </c>
      <c r="O199">
        <v>0</v>
      </c>
      <c r="P199">
        <v>44.444444444444443</v>
      </c>
      <c r="Q199">
        <v>0</v>
      </c>
      <c r="R199">
        <v>33.333333333333329</v>
      </c>
      <c r="S199">
        <v>100</v>
      </c>
      <c r="T199">
        <v>7.1082605049764735</v>
      </c>
      <c r="U199">
        <v>7.2053938526146792</v>
      </c>
      <c r="V199">
        <v>7.1779691360093762</v>
      </c>
      <c r="W199">
        <v>7.2326404020269432</v>
      </c>
      <c r="X199">
        <v>7.0870712059065353</v>
      </c>
      <c r="Y199">
        <v>0</v>
      </c>
      <c r="Z199">
        <f t="shared" si="15"/>
        <v>-2.3906372952223505</v>
      </c>
      <c r="AA199" t="s">
        <v>55</v>
      </c>
      <c r="AB199">
        <f t="shared" si="16"/>
        <v>7.1638744978668427</v>
      </c>
      <c r="AC199">
        <f t="shared" si="17"/>
        <v>4.7732372026444922</v>
      </c>
      <c r="AD199">
        <v>0.95517003962675295</v>
      </c>
      <c r="AE199">
        <v>0.97461797967714503</v>
      </c>
      <c r="AF199">
        <f>AVERAGE(W199:Y199)-AVERAGE(T199:V199)</f>
        <v>-2.3906372952223505</v>
      </c>
      <c r="AG199">
        <v>0</v>
      </c>
      <c r="AH199" t="s">
        <v>1458</v>
      </c>
      <c r="AI199" t="e">
        <f t="shared" si="18"/>
        <v>#N/A</v>
      </c>
      <c r="AJ199" t="e">
        <f t="shared" si="19"/>
        <v>#N/A</v>
      </c>
      <c r="AL199" t="s">
        <v>1459</v>
      </c>
      <c r="AM199" t="s">
        <v>1460</v>
      </c>
    </row>
    <row r="200" spans="1:39" x14ac:dyDescent="0.25">
      <c r="A200" t="s">
        <v>1461</v>
      </c>
      <c r="B200" t="s">
        <v>1462</v>
      </c>
      <c r="C200" t="s">
        <v>1462</v>
      </c>
      <c r="D200" t="s">
        <v>1463</v>
      </c>
      <c r="E200" t="s">
        <v>1463</v>
      </c>
      <c r="F200" t="s">
        <v>1463</v>
      </c>
      <c r="G200" t="s">
        <v>1464</v>
      </c>
      <c r="H200" t="s">
        <v>1465</v>
      </c>
      <c r="I200" t="s">
        <v>1450</v>
      </c>
      <c r="J200" t="s">
        <v>188</v>
      </c>
      <c r="K200">
        <v>3</v>
      </c>
      <c r="L200">
        <v>4</v>
      </c>
      <c r="M200">
        <v>4</v>
      </c>
      <c r="N200">
        <v>4</v>
      </c>
      <c r="O200">
        <v>0</v>
      </c>
      <c r="P200">
        <v>77.777777777777786</v>
      </c>
      <c r="Q200">
        <v>33.333333333333329</v>
      </c>
      <c r="R200">
        <v>100</v>
      </c>
      <c r="S200">
        <v>100</v>
      </c>
      <c r="T200">
        <v>6.9603090167184254</v>
      </c>
      <c r="U200">
        <v>0</v>
      </c>
      <c r="V200">
        <v>6.8198596712750801</v>
      </c>
      <c r="W200">
        <v>0</v>
      </c>
      <c r="X200">
        <v>0</v>
      </c>
      <c r="Y200">
        <v>0</v>
      </c>
      <c r="Z200">
        <f t="shared" si="15"/>
        <v>-4.5933895626645018</v>
      </c>
      <c r="AA200" t="s">
        <v>55</v>
      </c>
      <c r="AB200">
        <f t="shared" si="16"/>
        <v>4.5933895626645018</v>
      </c>
      <c r="AC200">
        <f t="shared" si="17"/>
        <v>0</v>
      </c>
      <c r="AD200" t="s">
        <v>45</v>
      </c>
      <c r="AE200" t="s">
        <v>45</v>
      </c>
      <c r="AF200">
        <v>0</v>
      </c>
      <c r="AG200">
        <v>1</v>
      </c>
      <c r="AI200" t="e">
        <f t="shared" si="18"/>
        <v>#N/A</v>
      </c>
      <c r="AJ200" t="e">
        <f t="shared" si="19"/>
        <v>#N/A</v>
      </c>
      <c r="AL200" t="s">
        <v>1466</v>
      </c>
      <c r="AM200" t="s">
        <v>1467</v>
      </c>
    </row>
    <row r="201" spans="1:39" x14ac:dyDescent="0.25">
      <c r="A201" t="s">
        <v>1468</v>
      </c>
      <c r="B201" t="s">
        <v>1469</v>
      </c>
      <c r="C201" t="s">
        <v>1469</v>
      </c>
      <c r="D201" t="s">
        <v>381</v>
      </c>
      <c r="E201" t="s">
        <v>381</v>
      </c>
      <c r="F201" t="s">
        <v>381</v>
      </c>
      <c r="G201" t="s">
        <v>1470</v>
      </c>
      <c r="H201" t="s">
        <v>1471</v>
      </c>
      <c r="I201" t="s">
        <v>1472</v>
      </c>
      <c r="J201" t="s">
        <v>43</v>
      </c>
      <c r="K201">
        <v>2</v>
      </c>
      <c r="L201">
        <v>3</v>
      </c>
      <c r="M201">
        <v>3</v>
      </c>
      <c r="N201">
        <v>3</v>
      </c>
      <c r="O201">
        <v>0</v>
      </c>
      <c r="P201">
        <v>55.555555555555557</v>
      </c>
      <c r="Q201">
        <v>66.666666666666657</v>
      </c>
      <c r="R201">
        <v>0</v>
      </c>
      <c r="S201">
        <v>100</v>
      </c>
      <c r="T201">
        <v>0</v>
      </c>
      <c r="U201">
        <v>6.7330447134525633</v>
      </c>
      <c r="V201">
        <v>0</v>
      </c>
      <c r="W201">
        <v>6.8661336839254963</v>
      </c>
      <c r="X201">
        <v>6.9486916464533612</v>
      </c>
      <c r="Y201">
        <v>7.0606978403536118</v>
      </c>
      <c r="Z201">
        <f t="shared" si="15"/>
        <v>4.7141594857599696</v>
      </c>
      <c r="AA201" t="s">
        <v>55</v>
      </c>
      <c r="AB201">
        <f t="shared" si="16"/>
        <v>2.2443482378175212</v>
      </c>
      <c r="AC201">
        <f t="shared" si="17"/>
        <v>6.9585077235774904</v>
      </c>
      <c r="AD201" t="s">
        <v>45</v>
      </c>
      <c r="AE201" t="s">
        <v>45</v>
      </c>
      <c r="AF201">
        <v>0</v>
      </c>
      <c r="AG201">
        <v>2</v>
      </c>
      <c r="AH201" t="s">
        <v>1473</v>
      </c>
      <c r="AI201" t="e">
        <f t="shared" si="18"/>
        <v>#N/A</v>
      </c>
      <c r="AJ201" t="e">
        <f t="shared" si="19"/>
        <v>#N/A</v>
      </c>
      <c r="AL201" t="s">
        <v>1474</v>
      </c>
      <c r="AM201" t="s">
        <v>1475</v>
      </c>
    </row>
    <row r="202" spans="1:39" x14ac:dyDescent="0.25">
      <c r="A202" t="s">
        <v>1476</v>
      </c>
      <c r="B202" t="s">
        <v>1477</v>
      </c>
      <c r="C202" t="s">
        <v>1477</v>
      </c>
      <c r="D202" t="s">
        <v>296</v>
      </c>
      <c r="E202" t="s">
        <v>296</v>
      </c>
      <c r="F202" t="s">
        <v>296</v>
      </c>
      <c r="G202" t="s">
        <v>1478</v>
      </c>
      <c r="H202" t="s">
        <v>1479</v>
      </c>
      <c r="I202" t="s">
        <v>502</v>
      </c>
      <c r="J202" t="s">
        <v>43</v>
      </c>
      <c r="K202">
        <v>2</v>
      </c>
      <c r="L202">
        <v>4</v>
      </c>
      <c r="M202">
        <v>4</v>
      </c>
      <c r="N202">
        <v>4</v>
      </c>
      <c r="O202">
        <v>0</v>
      </c>
      <c r="P202">
        <v>44.444444444444443</v>
      </c>
      <c r="Q202">
        <v>0</v>
      </c>
      <c r="R202">
        <v>33.333333333333329</v>
      </c>
      <c r="S202">
        <v>100</v>
      </c>
      <c r="T202">
        <v>7.1339219404237717</v>
      </c>
      <c r="U202">
        <v>7.2249989605394527</v>
      </c>
      <c r="V202">
        <v>7.0836101051623102</v>
      </c>
      <c r="W202">
        <v>7.0166573448222023</v>
      </c>
      <c r="X202">
        <v>0</v>
      </c>
      <c r="Y202">
        <v>7.133219456732494</v>
      </c>
      <c r="Z202">
        <f t="shared" si="15"/>
        <v>-2.4308847348569458</v>
      </c>
      <c r="AA202" t="s">
        <v>55</v>
      </c>
      <c r="AB202">
        <f t="shared" si="16"/>
        <v>7.1475103353751779</v>
      </c>
      <c r="AC202">
        <f t="shared" si="17"/>
        <v>4.7166256005182321</v>
      </c>
      <c r="AD202">
        <v>0.369252418347152</v>
      </c>
      <c r="AE202">
        <v>0.62012725934090396</v>
      </c>
      <c r="AF202">
        <f>AVERAGE(W202:Y202)-AVERAGE(T202:V202)</f>
        <v>-2.4308847348569458</v>
      </c>
      <c r="AG202">
        <v>0</v>
      </c>
      <c r="AH202" t="s">
        <v>1480</v>
      </c>
      <c r="AI202" t="e">
        <f t="shared" si="18"/>
        <v>#N/A</v>
      </c>
      <c r="AJ202" t="e">
        <f t="shared" si="19"/>
        <v>#N/A</v>
      </c>
      <c r="AL202" t="s">
        <v>1481</v>
      </c>
      <c r="AM202" t="s">
        <v>1482</v>
      </c>
    </row>
    <row r="203" spans="1:39" x14ac:dyDescent="0.25">
      <c r="A203" t="s">
        <v>1483</v>
      </c>
      <c r="B203" t="s">
        <v>1483</v>
      </c>
      <c r="C203" t="s">
        <v>1483</v>
      </c>
      <c r="D203">
        <v>2</v>
      </c>
      <c r="E203">
        <v>2</v>
      </c>
      <c r="F203">
        <v>2</v>
      </c>
      <c r="G203" t="s">
        <v>1484</v>
      </c>
      <c r="H203" t="s">
        <v>1485</v>
      </c>
      <c r="I203" t="s">
        <v>1486</v>
      </c>
      <c r="K203">
        <v>1</v>
      </c>
      <c r="L203">
        <v>2</v>
      </c>
      <c r="M203">
        <v>2</v>
      </c>
      <c r="N203">
        <v>2</v>
      </c>
      <c r="O203">
        <v>0</v>
      </c>
      <c r="P203">
        <v>55.555555555555557</v>
      </c>
      <c r="Q203">
        <v>0</v>
      </c>
      <c r="R203">
        <v>66.666666666666657</v>
      </c>
      <c r="S203">
        <v>100</v>
      </c>
      <c r="T203">
        <v>6.9870402869792665</v>
      </c>
      <c r="U203">
        <v>6.7597811241273646</v>
      </c>
      <c r="V203">
        <v>6.9139991824303202</v>
      </c>
      <c r="W203">
        <v>0</v>
      </c>
      <c r="X203">
        <v>6.1395642661758494</v>
      </c>
      <c r="Y203">
        <v>0</v>
      </c>
      <c r="Z203">
        <f t="shared" si="15"/>
        <v>-4.8404187757870343</v>
      </c>
      <c r="AA203" t="s">
        <v>44</v>
      </c>
      <c r="AB203">
        <f t="shared" si="16"/>
        <v>6.8869401978456501</v>
      </c>
      <c r="AC203">
        <f t="shared" si="17"/>
        <v>2.0465214220586163</v>
      </c>
      <c r="AD203" t="s">
        <v>45</v>
      </c>
      <c r="AE203" t="s">
        <v>45</v>
      </c>
      <c r="AF203">
        <v>0</v>
      </c>
      <c r="AG203">
        <v>1</v>
      </c>
      <c r="AH203" t="s">
        <v>1480</v>
      </c>
      <c r="AI203" t="str">
        <f t="shared" si="18"/>
        <v>STX8</v>
      </c>
      <c r="AJ203" t="e">
        <f t="shared" si="19"/>
        <v>#N/A</v>
      </c>
      <c r="AL203" t="s">
        <v>1487</v>
      </c>
      <c r="AM203" t="s">
        <v>1488</v>
      </c>
    </row>
    <row r="204" spans="1:39" x14ac:dyDescent="0.25">
      <c r="A204" t="s">
        <v>1489</v>
      </c>
      <c r="B204" t="s">
        <v>1489</v>
      </c>
      <c r="C204" t="s">
        <v>1489</v>
      </c>
      <c r="D204">
        <v>2</v>
      </c>
      <c r="E204">
        <v>2</v>
      </c>
      <c r="F204">
        <v>2</v>
      </c>
      <c r="G204" t="s">
        <v>1490</v>
      </c>
      <c r="H204" t="s">
        <v>1491</v>
      </c>
      <c r="I204" t="s">
        <v>1492</v>
      </c>
      <c r="K204">
        <v>1</v>
      </c>
      <c r="L204">
        <v>2</v>
      </c>
      <c r="M204">
        <v>2</v>
      </c>
      <c r="N204">
        <v>2</v>
      </c>
      <c r="O204">
        <v>0</v>
      </c>
      <c r="P204">
        <v>77.777777777777786</v>
      </c>
      <c r="Q204">
        <v>33.333333333333329</v>
      </c>
      <c r="R204">
        <v>100</v>
      </c>
      <c r="S204">
        <v>100</v>
      </c>
      <c r="T204">
        <v>0</v>
      </c>
      <c r="U204">
        <v>7.1609484808646968</v>
      </c>
      <c r="V204">
        <v>6.9692434650759107</v>
      </c>
      <c r="W204">
        <v>0</v>
      </c>
      <c r="X204">
        <v>0</v>
      </c>
      <c r="Y204">
        <v>0</v>
      </c>
      <c r="Z204">
        <f t="shared" si="15"/>
        <v>-4.7100639819802028</v>
      </c>
      <c r="AA204" t="s">
        <v>55</v>
      </c>
      <c r="AB204">
        <f t="shared" si="16"/>
        <v>4.7100639819802028</v>
      </c>
      <c r="AC204">
        <f t="shared" si="17"/>
        <v>0</v>
      </c>
      <c r="AD204" t="s">
        <v>45</v>
      </c>
      <c r="AE204" t="s">
        <v>45</v>
      </c>
      <c r="AF204">
        <v>0</v>
      </c>
      <c r="AG204">
        <v>1</v>
      </c>
      <c r="AH204" t="s">
        <v>1493</v>
      </c>
      <c r="AI204" t="e">
        <f t="shared" si="18"/>
        <v>#N/A</v>
      </c>
      <c r="AJ204" t="e">
        <f t="shared" si="19"/>
        <v>#N/A</v>
      </c>
      <c r="AL204" t="s">
        <v>1494</v>
      </c>
      <c r="AM204" t="s">
        <v>1495</v>
      </c>
    </row>
    <row r="205" spans="1:39" x14ac:dyDescent="0.25">
      <c r="A205" t="s">
        <v>1496</v>
      </c>
      <c r="B205" t="s">
        <v>1497</v>
      </c>
      <c r="C205" t="s">
        <v>1497</v>
      </c>
      <c r="D205" t="s">
        <v>39</v>
      </c>
      <c r="E205" t="s">
        <v>39</v>
      </c>
      <c r="F205" t="s">
        <v>39</v>
      </c>
      <c r="G205" t="s">
        <v>1498</v>
      </c>
      <c r="H205" t="s">
        <v>1499</v>
      </c>
      <c r="I205" t="s">
        <v>647</v>
      </c>
      <c r="J205" t="s">
        <v>43</v>
      </c>
      <c r="K205">
        <v>2</v>
      </c>
      <c r="L205">
        <v>2</v>
      </c>
      <c r="M205">
        <v>2</v>
      </c>
      <c r="N205">
        <v>2</v>
      </c>
      <c r="O205">
        <v>0</v>
      </c>
      <c r="P205">
        <v>66.666666666666657</v>
      </c>
      <c r="Q205">
        <v>66.666666666666657</v>
      </c>
      <c r="R205">
        <v>33.333333333333329</v>
      </c>
      <c r="S205">
        <v>100</v>
      </c>
      <c r="T205">
        <v>0</v>
      </c>
      <c r="U205">
        <v>6.5700406424572151</v>
      </c>
      <c r="V205">
        <v>0</v>
      </c>
      <c r="W205">
        <v>0</v>
      </c>
      <c r="X205">
        <v>6.4989167640651671</v>
      </c>
      <c r="Y205">
        <v>6.4897476056737124</v>
      </c>
      <c r="Z205">
        <f t="shared" si="15"/>
        <v>2.1395412424272213</v>
      </c>
      <c r="AA205" t="s">
        <v>55</v>
      </c>
      <c r="AB205">
        <f t="shared" si="16"/>
        <v>2.1900135474857385</v>
      </c>
      <c r="AC205">
        <f t="shared" si="17"/>
        <v>4.3295547899129598</v>
      </c>
      <c r="AD205" t="s">
        <v>45</v>
      </c>
      <c r="AE205" t="s">
        <v>45</v>
      </c>
      <c r="AF205">
        <v>0</v>
      </c>
      <c r="AG205">
        <v>2</v>
      </c>
      <c r="AH205" t="s">
        <v>1050</v>
      </c>
      <c r="AI205" t="e">
        <f t="shared" si="18"/>
        <v>#N/A</v>
      </c>
      <c r="AJ205" t="e">
        <f t="shared" si="19"/>
        <v>#N/A</v>
      </c>
      <c r="AL205" t="s">
        <v>1500</v>
      </c>
      <c r="AM205" t="s">
        <v>1501</v>
      </c>
    </row>
    <row r="206" spans="1:39" x14ac:dyDescent="0.25">
      <c r="A206" t="s">
        <v>1502</v>
      </c>
      <c r="B206" t="s">
        <v>1503</v>
      </c>
      <c r="C206" t="s">
        <v>1503</v>
      </c>
      <c r="D206" t="s">
        <v>305</v>
      </c>
      <c r="E206" t="s">
        <v>305</v>
      </c>
      <c r="F206" t="s">
        <v>305</v>
      </c>
      <c r="G206" t="s">
        <v>1504</v>
      </c>
      <c r="H206" t="s">
        <v>1505</v>
      </c>
      <c r="I206" t="s">
        <v>152</v>
      </c>
      <c r="J206" t="s">
        <v>188</v>
      </c>
      <c r="K206">
        <v>3</v>
      </c>
      <c r="L206">
        <v>2</v>
      </c>
      <c r="M206">
        <v>2</v>
      </c>
      <c r="N206">
        <v>2</v>
      </c>
      <c r="O206">
        <v>0</v>
      </c>
      <c r="P206">
        <v>66.666666666666657</v>
      </c>
      <c r="Q206">
        <v>0</v>
      </c>
      <c r="R206">
        <v>100</v>
      </c>
      <c r="S206">
        <v>100</v>
      </c>
      <c r="T206">
        <v>7.5228092526036709</v>
      </c>
      <c r="U206">
        <v>7.168762575622357</v>
      </c>
      <c r="V206">
        <v>7.5948453949570407</v>
      </c>
      <c r="W206">
        <v>0</v>
      </c>
      <c r="X206">
        <v>0</v>
      </c>
      <c r="Y206">
        <v>0</v>
      </c>
      <c r="Z206">
        <f t="shared" si="15"/>
        <v>-7.4288057410610229</v>
      </c>
      <c r="AA206" t="s">
        <v>55</v>
      </c>
      <c r="AB206">
        <f t="shared" si="16"/>
        <v>7.4288057410610229</v>
      </c>
      <c r="AC206">
        <f t="shared" si="17"/>
        <v>0</v>
      </c>
      <c r="AD206" t="s">
        <v>45</v>
      </c>
      <c r="AE206" t="s">
        <v>45</v>
      </c>
      <c r="AF206">
        <v>0</v>
      </c>
      <c r="AG206">
        <v>1</v>
      </c>
      <c r="AH206" t="s">
        <v>1506</v>
      </c>
      <c r="AI206" t="e">
        <f t="shared" si="18"/>
        <v>#N/A</v>
      </c>
      <c r="AJ206" t="e">
        <f t="shared" si="19"/>
        <v>#N/A</v>
      </c>
      <c r="AL206" t="s">
        <v>1507</v>
      </c>
      <c r="AM206" t="s">
        <v>1508</v>
      </c>
    </row>
    <row r="207" spans="1:39" x14ac:dyDescent="0.25">
      <c r="A207" t="s">
        <v>1509</v>
      </c>
      <c r="B207" t="s">
        <v>1509</v>
      </c>
      <c r="C207" t="s">
        <v>1509</v>
      </c>
      <c r="D207">
        <v>5</v>
      </c>
      <c r="E207">
        <v>3</v>
      </c>
      <c r="F207">
        <v>3</v>
      </c>
      <c r="G207" t="s">
        <v>1510</v>
      </c>
      <c r="H207" t="s">
        <v>1511</v>
      </c>
      <c r="I207" t="s">
        <v>276</v>
      </c>
      <c r="K207">
        <v>1</v>
      </c>
      <c r="L207">
        <v>5</v>
      </c>
      <c r="M207">
        <v>3</v>
      </c>
      <c r="N207">
        <v>3</v>
      </c>
      <c r="O207">
        <v>0</v>
      </c>
      <c r="P207">
        <v>77.777777777777786</v>
      </c>
      <c r="Q207">
        <v>33.333333333333329</v>
      </c>
      <c r="R207">
        <v>100</v>
      </c>
      <c r="S207">
        <v>100</v>
      </c>
      <c r="T207">
        <v>0</v>
      </c>
      <c r="U207">
        <v>6.5089873386369179</v>
      </c>
      <c r="V207">
        <v>6.7810225577710534</v>
      </c>
      <c r="W207">
        <v>0</v>
      </c>
      <c r="X207">
        <v>0</v>
      </c>
      <c r="Y207">
        <v>0</v>
      </c>
      <c r="Z207">
        <f t="shared" si="15"/>
        <v>-4.4300032988026574</v>
      </c>
      <c r="AA207" t="s">
        <v>44</v>
      </c>
      <c r="AB207">
        <f t="shared" si="16"/>
        <v>4.4300032988026574</v>
      </c>
      <c r="AC207">
        <f t="shared" si="17"/>
        <v>0</v>
      </c>
      <c r="AD207" t="s">
        <v>45</v>
      </c>
      <c r="AE207" t="s">
        <v>45</v>
      </c>
      <c r="AF207">
        <v>0</v>
      </c>
      <c r="AG207">
        <v>1</v>
      </c>
      <c r="AH207" t="s">
        <v>1300</v>
      </c>
      <c r="AI207" t="str">
        <f t="shared" si="18"/>
        <v>TBC1D9</v>
      </c>
      <c r="AJ207" t="e">
        <f t="shared" si="19"/>
        <v>#N/A</v>
      </c>
      <c r="AL207" t="s">
        <v>1512</v>
      </c>
      <c r="AM207" t="s">
        <v>1513</v>
      </c>
    </row>
    <row r="208" spans="1:39" x14ac:dyDescent="0.25">
      <c r="A208" t="s">
        <v>1514</v>
      </c>
      <c r="B208" t="s">
        <v>1514</v>
      </c>
      <c r="C208" t="s">
        <v>1514</v>
      </c>
      <c r="D208">
        <v>2</v>
      </c>
      <c r="E208">
        <v>2</v>
      </c>
      <c r="F208">
        <v>2</v>
      </c>
      <c r="G208" t="s">
        <v>1515</v>
      </c>
      <c r="H208" t="s">
        <v>880</v>
      </c>
      <c r="I208" t="s">
        <v>707</v>
      </c>
      <c r="K208">
        <v>1</v>
      </c>
      <c r="L208">
        <v>2</v>
      </c>
      <c r="M208">
        <v>2</v>
      </c>
      <c r="N208">
        <v>2</v>
      </c>
      <c r="O208">
        <v>0</v>
      </c>
      <c r="P208">
        <v>66.666666666666657</v>
      </c>
      <c r="Q208">
        <v>0</v>
      </c>
      <c r="R208">
        <v>100</v>
      </c>
      <c r="S208">
        <v>100</v>
      </c>
      <c r="T208">
        <v>6.5499591293827493</v>
      </c>
      <c r="U208">
        <v>6.7274517864029706</v>
      </c>
      <c r="V208">
        <v>6.4939039672065029</v>
      </c>
      <c r="W208">
        <v>0</v>
      </c>
      <c r="X208">
        <v>0</v>
      </c>
      <c r="Y208">
        <v>0</v>
      </c>
      <c r="Z208">
        <f t="shared" si="15"/>
        <v>-6.5904382943307409</v>
      </c>
      <c r="AA208" t="s">
        <v>44</v>
      </c>
      <c r="AB208">
        <f t="shared" si="16"/>
        <v>6.5904382943307409</v>
      </c>
      <c r="AC208">
        <f t="shared" si="17"/>
        <v>0</v>
      </c>
      <c r="AD208" t="s">
        <v>45</v>
      </c>
      <c r="AE208" t="s">
        <v>45</v>
      </c>
      <c r="AF208">
        <v>0</v>
      </c>
      <c r="AG208">
        <v>1</v>
      </c>
      <c r="AH208" t="s">
        <v>1516</v>
      </c>
      <c r="AI208" t="str">
        <f t="shared" si="18"/>
        <v>TBL1XR1</v>
      </c>
      <c r="AJ208" t="e">
        <f t="shared" si="19"/>
        <v>#N/A</v>
      </c>
      <c r="AL208" t="s">
        <v>1517</v>
      </c>
      <c r="AM208" t="s">
        <v>1518</v>
      </c>
    </row>
    <row r="209" spans="1:39" x14ac:dyDescent="0.25">
      <c r="A209" t="s">
        <v>1519</v>
      </c>
      <c r="B209" t="s">
        <v>1519</v>
      </c>
      <c r="C209" t="s">
        <v>1519</v>
      </c>
      <c r="D209">
        <v>4</v>
      </c>
      <c r="E209">
        <v>4</v>
      </c>
      <c r="F209">
        <v>4</v>
      </c>
      <c r="G209" t="s">
        <v>1520</v>
      </c>
      <c r="H209" t="s">
        <v>1521</v>
      </c>
      <c r="I209" t="s">
        <v>1522</v>
      </c>
      <c r="K209">
        <v>1</v>
      </c>
      <c r="L209">
        <v>4</v>
      </c>
      <c r="M209">
        <v>4</v>
      </c>
      <c r="N209">
        <v>4</v>
      </c>
      <c r="O209">
        <v>0</v>
      </c>
      <c r="P209">
        <v>55.555555555555557</v>
      </c>
      <c r="Q209">
        <v>33.333333333333329</v>
      </c>
      <c r="R209">
        <v>33.333333333333329</v>
      </c>
      <c r="S209">
        <v>100</v>
      </c>
      <c r="T209">
        <v>7.1206397284155667</v>
      </c>
      <c r="U209">
        <v>7.183070449629958</v>
      </c>
      <c r="V209">
        <v>0</v>
      </c>
      <c r="W209">
        <v>7.1106570375580311</v>
      </c>
      <c r="X209">
        <v>7.2813970218487567</v>
      </c>
      <c r="Y209">
        <v>0</v>
      </c>
      <c r="Z209">
        <f t="shared" si="15"/>
        <v>2.9447960453754973E-2</v>
      </c>
      <c r="AA209" t="s">
        <v>55</v>
      </c>
      <c r="AB209">
        <f t="shared" si="16"/>
        <v>4.7679033926818413</v>
      </c>
      <c r="AC209">
        <f t="shared" si="17"/>
        <v>4.7973513531355962</v>
      </c>
      <c r="AD209">
        <v>0.67503006564250101</v>
      </c>
      <c r="AE209">
        <v>0.84532466826810204</v>
      </c>
      <c r="AF209">
        <f>AVERAGE(W209:Y209)-AVERAGE(T209:V209)</f>
        <v>2.9447960453754973E-2</v>
      </c>
      <c r="AG209">
        <v>0</v>
      </c>
      <c r="AH209" t="s">
        <v>1273</v>
      </c>
      <c r="AI209" t="e">
        <f t="shared" si="18"/>
        <v>#N/A</v>
      </c>
      <c r="AJ209" t="e">
        <f t="shared" si="19"/>
        <v>#N/A</v>
      </c>
      <c r="AL209" t="s">
        <v>1523</v>
      </c>
      <c r="AM209" t="s">
        <v>1524</v>
      </c>
    </row>
    <row r="210" spans="1:39" x14ac:dyDescent="0.25">
      <c r="A210" t="s">
        <v>1525</v>
      </c>
      <c r="B210" t="s">
        <v>1526</v>
      </c>
      <c r="C210" t="s">
        <v>1527</v>
      </c>
      <c r="D210" t="s">
        <v>1528</v>
      </c>
      <c r="E210" t="s">
        <v>1528</v>
      </c>
      <c r="F210" t="s">
        <v>1529</v>
      </c>
      <c r="G210" t="s">
        <v>1530</v>
      </c>
      <c r="H210" t="s">
        <v>1531</v>
      </c>
      <c r="I210" t="s">
        <v>152</v>
      </c>
      <c r="J210" t="s">
        <v>103</v>
      </c>
      <c r="K210">
        <v>14</v>
      </c>
      <c r="L210">
        <v>4</v>
      </c>
      <c r="M210">
        <v>4</v>
      </c>
      <c r="N210">
        <v>3</v>
      </c>
      <c r="O210">
        <v>0</v>
      </c>
      <c r="P210">
        <v>66.666666666666657</v>
      </c>
      <c r="Q210">
        <v>0</v>
      </c>
      <c r="R210">
        <v>100</v>
      </c>
      <c r="S210">
        <v>100</v>
      </c>
      <c r="T210">
        <v>6.5753033334223989</v>
      </c>
      <c r="U210">
        <v>6.8448498008066387</v>
      </c>
      <c r="V210">
        <v>6.6225145046725693</v>
      </c>
      <c r="W210">
        <v>0</v>
      </c>
      <c r="X210">
        <v>0</v>
      </c>
      <c r="Y210">
        <v>0</v>
      </c>
      <c r="Z210">
        <f t="shared" si="15"/>
        <v>-6.6808892129672017</v>
      </c>
      <c r="AA210" t="s">
        <v>55</v>
      </c>
      <c r="AB210">
        <f t="shared" si="16"/>
        <v>6.6808892129672017</v>
      </c>
      <c r="AC210">
        <f t="shared" si="17"/>
        <v>0</v>
      </c>
      <c r="AD210" t="s">
        <v>45</v>
      </c>
      <c r="AE210" t="s">
        <v>45</v>
      </c>
      <c r="AF210">
        <v>0</v>
      </c>
      <c r="AG210">
        <v>1</v>
      </c>
      <c r="AH210" t="s">
        <v>1532</v>
      </c>
      <c r="AI210" t="e">
        <f t="shared" si="18"/>
        <v>#N/A</v>
      </c>
      <c r="AJ210" t="str">
        <f t="shared" si="19"/>
        <v>TLE3</v>
      </c>
      <c r="AL210" t="s">
        <v>1533</v>
      </c>
      <c r="AM210" t="s">
        <v>1534</v>
      </c>
    </row>
    <row r="211" spans="1:39" x14ac:dyDescent="0.25">
      <c r="A211" t="s">
        <v>1535</v>
      </c>
      <c r="B211" t="s">
        <v>1536</v>
      </c>
      <c r="C211" t="s">
        <v>1536</v>
      </c>
      <c r="D211" t="s">
        <v>381</v>
      </c>
      <c r="E211" t="s">
        <v>381</v>
      </c>
      <c r="F211" t="s">
        <v>381</v>
      </c>
      <c r="G211" t="s">
        <v>1537</v>
      </c>
      <c r="H211" t="s">
        <v>1538</v>
      </c>
      <c r="I211" t="s">
        <v>152</v>
      </c>
      <c r="J211" t="s">
        <v>43</v>
      </c>
      <c r="K211">
        <v>2</v>
      </c>
      <c r="L211">
        <v>3</v>
      </c>
      <c r="M211">
        <v>3</v>
      </c>
      <c r="N211">
        <v>3</v>
      </c>
      <c r="O211">
        <v>0</v>
      </c>
      <c r="P211">
        <v>33.333333333333329</v>
      </c>
      <c r="Q211">
        <v>0</v>
      </c>
      <c r="R211">
        <v>0</v>
      </c>
      <c r="S211">
        <v>100</v>
      </c>
      <c r="T211">
        <v>6.9218996695391404</v>
      </c>
      <c r="U211">
        <v>6.8631681523416885</v>
      </c>
      <c r="V211">
        <v>6.8905663182570516</v>
      </c>
      <c r="W211">
        <v>6.9771884077112531</v>
      </c>
      <c r="X211">
        <v>7.3411178391338616</v>
      </c>
      <c r="Y211">
        <v>7.2186667714958714</v>
      </c>
      <c r="Z211">
        <f t="shared" si="15"/>
        <v>0.28711295940103554</v>
      </c>
      <c r="AA211" t="s">
        <v>55</v>
      </c>
      <c r="AB211">
        <f t="shared" si="16"/>
        <v>6.8918780467126268</v>
      </c>
      <c r="AC211">
        <f t="shared" si="17"/>
        <v>7.1789910061136624</v>
      </c>
      <c r="AD211">
        <v>5.6847352097541E-2</v>
      </c>
      <c r="AE211">
        <v>0.27002492246331999</v>
      </c>
      <c r="AF211">
        <f>AVERAGE(W211:Y211)-AVERAGE(T211:V211)</f>
        <v>0.28711295940103554</v>
      </c>
      <c r="AG211">
        <v>0</v>
      </c>
      <c r="AH211" t="s">
        <v>1539</v>
      </c>
      <c r="AI211" t="e">
        <f t="shared" si="18"/>
        <v>#N/A</v>
      </c>
      <c r="AJ211" t="e">
        <f t="shared" si="19"/>
        <v>#N/A</v>
      </c>
      <c r="AL211" t="s">
        <v>1540</v>
      </c>
      <c r="AM211" t="s">
        <v>1541</v>
      </c>
    </row>
    <row r="212" spans="1:39" x14ac:dyDescent="0.25">
      <c r="A212" t="s">
        <v>1542</v>
      </c>
      <c r="B212" t="s">
        <v>1543</v>
      </c>
      <c r="C212" t="s">
        <v>1543</v>
      </c>
      <c r="D212" t="s">
        <v>127</v>
      </c>
      <c r="E212" t="s">
        <v>127</v>
      </c>
      <c r="F212" t="s">
        <v>127</v>
      </c>
      <c r="G212" t="s">
        <v>1544</v>
      </c>
      <c r="H212" t="s">
        <v>1545</v>
      </c>
      <c r="I212" t="s">
        <v>1546</v>
      </c>
      <c r="J212" t="s">
        <v>43</v>
      </c>
      <c r="K212">
        <v>2</v>
      </c>
      <c r="L212">
        <v>5</v>
      </c>
      <c r="M212">
        <v>5</v>
      </c>
      <c r="N212">
        <v>5</v>
      </c>
      <c r="O212">
        <v>0</v>
      </c>
      <c r="P212">
        <v>55.555555555555557</v>
      </c>
      <c r="Q212">
        <v>0</v>
      </c>
      <c r="R212">
        <v>66.666666666666657</v>
      </c>
      <c r="S212">
        <v>100</v>
      </c>
      <c r="T212">
        <v>7.4646236602294627</v>
      </c>
      <c r="U212">
        <v>7.5212034845748628</v>
      </c>
      <c r="V212">
        <v>7.5066538305655506</v>
      </c>
      <c r="W212">
        <v>0</v>
      </c>
      <c r="X212">
        <v>0</v>
      </c>
      <c r="Y212">
        <v>7.4008487052792118</v>
      </c>
      <c r="Z212">
        <f t="shared" si="15"/>
        <v>-5.0305440900302223</v>
      </c>
      <c r="AA212" t="s">
        <v>55</v>
      </c>
      <c r="AB212">
        <f t="shared" si="16"/>
        <v>7.4974936584566256</v>
      </c>
      <c r="AC212">
        <f t="shared" si="17"/>
        <v>2.4669495684264038</v>
      </c>
      <c r="AD212" t="s">
        <v>45</v>
      </c>
      <c r="AE212" t="s">
        <v>45</v>
      </c>
      <c r="AF212">
        <v>0</v>
      </c>
      <c r="AG212">
        <v>1</v>
      </c>
      <c r="AH212" t="s">
        <v>1547</v>
      </c>
      <c r="AI212" t="e">
        <f t="shared" si="18"/>
        <v>#N/A</v>
      </c>
      <c r="AJ212" t="e">
        <f t="shared" si="19"/>
        <v>#N/A</v>
      </c>
      <c r="AL212" t="s">
        <v>1548</v>
      </c>
      <c r="AM212" t="s">
        <v>1549</v>
      </c>
    </row>
    <row r="213" spans="1:39" x14ac:dyDescent="0.25">
      <c r="A213" t="s">
        <v>1550</v>
      </c>
      <c r="B213" t="s">
        <v>1550</v>
      </c>
      <c r="C213" t="s">
        <v>1550</v>
      </c>
      <c r="D213">
        <v>5</v>
      </c>
      <c r="E213">
        <v>5</v>
      </c>
      <c r="F213">
        <v>5</v>
      </c>
      <c r="G213" t="s">
        <v>1551</v>
      </c>
      <c r="H213" t="s">
        <v>1552</v>
      </c>
      <c r="I213" t="s">
        <v>1553</v>
      </c>
      <c r="K213">
        <v>1</v>
      </c>
      <c r="L213">
        <v>5</v>
      </c>
      <c r="M213">
        <v>5</v>
      </c>
      <c r="N213">
        <v>5</v>
      </c>
      <c r="O213">
        <v>0</v>
      </c>
      <c r="P213">
        <v>66.666666666666657</v>
      </c>
      <c r="Q213">
        <v>0</v>
      </c>
      <c r="R213">
        <v>100</v>
      </c>
      <c r="S213">
        <v>100</v>
      </c>
      <c r="T213">
        <v>7.3994141053637703</v>
      </c>
      <c r="U213">
        <v>7.3002910667770813</v>
      </c>
      <c r="V213">
        <v>7.4296392518615537</v>
      </c>
      <c r="W213">
        <v>0</v>
      </c>
      <c r="X213">
        <v>0</v>
      </c>
      <c r="Y213">
        <v>0</v>
      </c>
      <c r="Z213">
        <f t="shared" si="15"/>
        <v>-7.3764481413341345</v>
      </c>
      <c r="AA213" t="s">
        <v>55</v>
      </c>
      <c r="AB213">
        <f t="shared" si="16"/>
        <v>7.3764481413341345</v>
      </c>
      <c r="AC213">
        <f t="shared" si="17"/>
        <v>0</v>
      </c>
      <c r="AD213" t="s">
        <v>45</v>
      </c>
      <c r="AE213" t="s">
        <v>45</v>
      </c>
      <c r="AF213">
        <v>0</v>
      </c>
      <c r="AG213">
        <v>1</v>
      </c>
      <c r="AH213" t="s">
        <v>1554</v>
      </c>
      <c r="AI213" t="e">
        <f t="shared" si="18"/>
        <v>#N/A</v>
      </c>
      <c r="AJ213" t="e">
        <f t="shared" si="19"/>
        <v>#N/A</v>
      </c>
      <c r="AL213" t="s">
        <v>1555</v>
      </c>
      <c r="AM213" t="s">
        <v>1556</v>
      </c>
    </row>
    <row r="214" spans="1:39" x14ac:dyDescent="0.25">
      <c r="A214" t="s">
        <v>1557</v>
      </c>
      <c r="B214" t="s">
        <v>1558</v>
      </c>
      <c r="C214" t="s">
        <v>1558</v>
      </c>
      <c r="D214" t="s">
        <v>381</v>
      </c>
      <c r="E214" t="s">
        <v>381</v>
      </c>
      <c r="F214" t="s">
        <v>381</v>
      </c>
      <c r="G214" t="s">
        <v>1559</v>
      </c>
      <c r="H214" t="s">
        <v>1560</v>
      </c>
      <c r="I214" t="s">
        <v>1561</v>
      </c>
      <c r="J214" t="s">
        <v>43</v>
      </c>
      <c r="K214">
        <v>2</v>
      </c>
      <c r="L214">
        <v>3</v>
      </c>
      <c r="M214">
        <v>3</v>
      </c>
      <c r="N214">
        <v>3</v>
      </c>
      <c r="O214">
        <v>0</v>
      </c>
      <c r="P214">
        <v>66.666666666666657</v>
      </c>
      <c r="Q214">
        <v>0</v>
      </c>
      <c r="R214">
        <v>100</v>
      </c>
      <c r="S214">
        <v>100</v>
      </c>
      <c r="T214">
        <v>7.1392492175716074</v>
      </c>
      <c r="U214">
        <v>6.2280151751017874</v>
      </c>
      <c r="V214">
        <v>7.2002757991118509</v>
      </c>
      <c r="W214">
        <v>0</v>
      </c>
      <c r="X214">
        <v>0</v>
      </c>
      <c r="Y214">
        <v>0</v>
      </c>
      <c r="Z214">
        <f t="shared" si="15"/>
        <v>-6.8558467305950819</v>
      </c>
      <c r="AA214" t="s">
        <v>55</v>
      </c>
      <c r="AB214">
        <f t="shared" si="16"/>
        <v>6.8558467305950819</v>
      </c>
      <c r="AC214">
        <f t="shared" si="17"/>
        <v>0</v>
      </c>
      <c r="AD214" t="s">
        <v>45</v>
      </c>
      <c r="AE214" t="s">
        <v>45</v>
      </c>
      <c r="AF214">
        <v>0</v>
      </c>
      <c r="AG214">
        <v>1</v>
      </c>
      <c r="AH214" t="s">
        <v>1562</v>
      </c>
      <c r="AI214" t="e">
        <f t="shared" si="18"/>
        <v>#N/A</v>
      </c>
      <c r="AJ214" t="e">
        <f t="shared" si="19"/>
        <v>#N/A</v>
      </c>
      <c r="AL214" t="s">
        <v>1563</v>
      </c>
      <c r="AM214" t="s">
        <v>1564</v>
      </c>
    </row>
    <row r="215" spans="1:39" x14ac:dyDescent="0.25">
      <c r="A215" t="s">
        <v>1565</v>
      </c>
      <c r="B215" t="s">
        <v>1566</v>
      </c>
      <c r="C215" t="s">
        <v>1566</v>
      </c>
      <c r="D215" t="s">
        <v>1567</v>
      </c>
      <c r="E215" t="s">
        <v>250</v>
      </c>
      <c r="F215" t="s">
        <v>250</v>
      </c>
      <c r="G215" t="s">
        <v>1568</v>
      </c>
      <c r="H215" t="s">
        <v>1569</v>
      </c>
      <c r="I215" t="s">
        <v>93</v>
      </c>
      <c r="J215" t="s">
        <v>43</v>
      </c>
      <c r="K215">
        <v>2</v>
      </c>
      <c r="L215">
        <v>7</v>
      </c>
      <c r="M215">
        <v>4</v>
      </c>
      <c r="N215">
        <v>4</v>
      </c>
      <c r="O215">
        <v>0</v>
      </c>
      <c r="P215">
        <v>77.777777777777786</v>
      </c>
      <c r="Q215">
        <v>33.333333333333329</v>
      </c>
      <c r="R215">
        <v>100</v>
      </c>
      <c r="S215">
        <v>100</v>
      </c>
      <c r="T215">
        <v>6.9312900195458544</v>
      </c>
      <c r="U215">
        <v>0</v>
      </c>
      <c r="V215">
        <v>7.138113146487167</v>
      </c>
      <c r="W215">
        <v>0</v>
      </c>
      <c r="X215">
        <v>0</v>
      </c>
      <c r="Y215">
        <v>0</v>
      </c>
      <c r="Z215">
        <f t="shared" si="15"/>
        <v>-4.6898010553443408</v>
      </c>
      <c r="AA215" t="s">
        <v>55</v>
      </c>
      <c r="AB215">
        <f t="shared" si="16"/>
        <v>4.6898010553443408</v>
      </c>
      <c r="AC215">
        <f t="shared" si="17"/>
        <v>0</v>
      </c>
      <c r="AD215" t="s">
        <v>45</v>
      </c>
      <c r="AE215" t="s">
        <v>45</v>
      </c>
      <c r="AF215">
        <v>0</v>
      </c>
      <c r="AG215">
        <v>1</v>
      </c>
      <c r="AH215" t="s">
        <v>974</v>
      </c>
      <c r="AI215" t="e">
        <f t="shared" si="18"/>
        <v>#N/A</v>
      </c>
      <c r="AJ215" t="e">
        <f t="shared" si="19"/>
        <v>#N/A</v>
      </c>
      <c r="AL215" t="s">
        <v>1570</v>
      </c>
      <c r="AM215" t="s">
        <v>1571</v>
      </c>
    </row>
    <row r="216" spans="1:39" x14ac:dyDescent="0.25">
      <c r="A216" t="s">
        <v>1572</v>
      </c>
      <c r="B216" t="s">
        <v>1573</v>
      </c>
      <c r="C216" t="s">
        <v>1573</v>
      </c>
      <c r="D216" t="s">
        <v>1574</v>
      </c>
      <c r="E216" t="s">
        <v>1575</v>
      </c>
      <c r="F216" t="s">
        <v>1576</v>
      </c>
      <c r="G216" t="s">
        <v>1577</v>
      </c>
      <c r="H216" t="s">
        <v>1578</v>
      </c>
      <c r="I216" t="s">
        <v>137</v>
      </c>
      <c r="J216" t="s">
        <v>161</v>
      </c>
      <c r="K216">
        <v>9</v>
      </c>
      <c r="L216">
        <v>7</v>
      </c>
      <c r="M216">
        <v>3</v>
      </c>
      <c r="N216">
        <v>2</v>
      </c>
      <c r="O216">
        <v>0</v>
      </c>
      <c r="P216">
        <v>44.444444444444443</v>
      </c>
      <c r="Q216">
        <v>0</v>
      </c>
      <c r="R216">
        <v>33.333333333333329</v>
      </c>
      <c r="S216">
        <v>100</v>
      </c>
      <c r="T216">
        <v>7.2961384534087221</v>
      </c>
      <c r="U216">
        <v>6.837291653120773</v>
      </c>
      <c r="V216">
        <v>7.6491303221219455</v>
      </c>
      <c r="W216">
        <v>7.1940701076210996</v>
      </c>
      <c r="X216">
        <v>6.9332645156038089</v>
      </c>
      <c r="Y216">
        <v>0</v>
      </c>
      <c r="Z216">
        <f t="shared" si="15"/>
        <v>-2.5517419351421777</v>
      </c>
      <c r="AA216" t="s">
        <v>44</v>
      </c>
      <c r="AB216">
        <f t="shared" si="16"/>
        <v>7.2608534762171466</v>
      </c>
      <c r="AC216">
        <f t="shared" si="17"/>
        <v>4.7091115410749689</v>
      </c>
      <c r="AD216">
        <v>0.57979076276976804</v>
      </c>
      <c r="AE216">
        <v>0.84103395017481697</v>
      </c>
      <c r="AF216">
        <f>AVERAGE(W216:Y216)-AVERAGE(T216:V216)</f>
        <v>-2.5517419351421777</v>
      </c>
      <c r="AG216">
        <v>0</v>
      </c>
      <c r="AH216" t="s">
        <v>113</v>
      </c>
      <c r="AI216" t="str">
        <f t="shared" si="18"/>
        <v>TPM1</v>
      </c>
      <c r="AJ216" t="e">
        <f t="shared" si="19"/>
        <v>#N/A</v>
      </c>
      <c r="AL216" t="s">
        <v>1579</v>
      </c>
      <c r="AM216" t="s">
        <v>1580</v>
      </c>
    </row>
    <row r="217" spans="1:39" x14ac:dyDescent="0.25">
      <c r="A217" t="s">
        <v>1581</v>
      </c>
      <c r="B217" t="s">
        <v>1581</v>
      </c>
      <c r="C217" t="s">
        <v>1581</v>
      </c>
      <c r="D217">
        <v>3</v>
      </c>
      <c r="E217">
        <v>3</v>
      </c>
      <c r="F217">
        <v>3</v>
      </c>
      <c r="G217" t="s">
        <v>1582</v>
      </c>
      <c r="H217" t="s">
        <v>1583</v>
      </c>
      <c r="I217" t="s">
        <v>1584</v>
      </c>
      <c r="K217">
        <v>1</v>
      </c>
      <c r="L217">
        <v>3</v>
      </c>
      <c r="M217">
        <v>3</v>
      </c>
      <c r="N217">
        <v>3</v>
      </c>
      <c r="O217">
        <v>0</v>
      </c>
      <c r="P217">
        <v>44.444444444444443</v>
      </c>
      <c r="Q217">
        <v>0</v>
      </c>
      <c r="R217">
        <v>33.333333333333329</v>
      </c>
      <c r="S217">
        <v>100</v>
      </c>
      <c r="T217">
        <v>6.8505788499936582</v>
      </c>
      <c r="U217">
        <v>7.016699138064971</v>
      </c>
      <c r="V217">
        <v>6.7419154741268175</v>
      </c>
      <c r="W217">
        <v>0</v>
      </c>
      <c r="X217">
        <v>6.6722179653315186</v>
      </c>
      <c r="Y217">
        <v>6.5978706230040052</v>
      </c>
      <c r="Z217">
        <f t="shared" si="15"/>
        <v>-2.4463682912833065</v>
      </c>
      <c r="AA217" t="s">
        <v>55</v>
      </c>
      <c r="AB217">
        <f t="shared" si="16"/>
        <v>6.8697311540618147</v>
      </c>
      <c r="AC217">
        <f t="shared" si="17"/>
        <v>4.4233628627785082</v>
      </c>
      <c r="AD217">
        <v>0.115461266122986</v>
      </c>
      <c r="AE217">
        <v>0.38713483347118799</v>
      </c>
      <c r="AF217">
        <f>AVERAGE(W217:Y217)-AVERAGE(T217:V217)</f>
        <v>-2.4463682912833065</v>
      </c>
      <c r="AG217">
        <v>0</v>
      </c>
      <c r="AH217" t="s">
        <v>1585</v>
      </c>
      <c r="AI217" t="e">
        <f t="shared" si="18"/>
        <v>#N/A</v>
      </c>
      <c r="AJ217" t="e">
        <f t="shared" si="19"/>
        <v>#N/A</v>
      </c>
      <c r="AL217" t="s">
        <v>1586</v>
      </c>
      <c r="AM217" t="s">
        <v>1587</v>
      </c>
    </row>
    <row r="218" spans="1:39" x14ac:dyDescent="0.25">
      <c r="A218" t="s">
        <v>1588</v>
      </c>
      <c r="B218" t="s">
        <v>1589</v>
      </c>
      <c r="C218" t="s">
        <v>1589</v>
      </c>
      <c r="D218" t="s">
        <v>1590</v>
      </c>
      <c r="E218" t="s">
        <v>1590</v>
      </c>
      <c r="F218" t="s">
        <v>1590</v>
      </c>
      <c r="G218" t="s">
        <v>1591</v>
      </c>
      <c r="H218" t="s">
        <v>1592</v>
      </c>
      <c r="I218" t="s">
        <v>93</v>
      </c>
      <c r="J218" t="s">
        <v>43</v>
      </c>
      <c r="K218">
        <v>2</v>
      </c>
      <c r="L218">
        <v>19</v>
      </c>
      <c r="M218">
        <v>19</v>
      </c>
      <c r="N218">
        <v>19</v>
      </c>
      <c r="O218">
        <v>0</v>
      </c>
      <c r="P218">
        <v>44.444444444444443</v>
      </c>
      <c r="Q218">
        <v>66.666666666666657</v>
      </c>
      <c r="R218">
        <v>0</v>
      </c>
      <c r="S218">
        <v>66.666666666666657</v>
      </c>
      <c r="T218">
        <v>0</v>
      </c>
      <c r="U218">
        <v>6.774677515521204</v>
      </c>
      <c r="V218">
        <v>0</v>
      </c>
      <c r="W218">
        <v>7.6513264816598099</v>
      </c>
      <c r="X218">
        <v>6.6168324654010258</v>
      </c>
      <c r="Y218">
        <v>7.4517096982713467</v>
      </c>
      <c r="Z218">
        <f t="shared" si="15"/>
        <v>4.9817303766036591</v>
      </c>
      <c r="AA218" t="s">
        <v>55</v>
      </c>
      <c r="AB218">
        <f t="shared" si="16"/>
        <v>2.2582258385070682</v>
      </c>
      <c r="AC218">
        <f t="shared" si="17"/>
        <v>7.2399562151107277</v>
      </c>
      <c r="AD218" t="s">
        <v>45</v>
      </c>
      <c r="AE218" t="s">
        <v>45</v>
      </c>
      <c r="AF218">
        <v>0</v>
      </c>
      <c r="AG218">
        <v>2</v>
      </c>
      <c r="AH218" t="s">
        <v>1593</v>
      </c>
      <c r="AI218" t="e">
        <f t="shared" si="18"/>
        <v>#N/A</v>
      </c>
      <c r="AJ218" t="e">
        <f t="shared" si="19"/>
        <v>#N/A</v>
      </c>
      <c r="AL218" t="s">
        <v>1594</v>
      </c>
      <c r="AM218" t="s">
        <v>1595</v>
      </c>
    </row>
    <row r="219" spans="1:39" x14ac:dyDescent="0.25">
      <c r="A219" t="s">
        <v>1596</v>
      </c>
      <c r="B219" t="s">
        <v>1597</v>
      </c>
      <c r="C219" t="s">
        <v>1597</v>
      </c>
      <c r="D219" t="s">
        <v>1598</v>
      </c>
      <c r="E219" t="s">
        <v>1598</v>
      </c>
      <c r="F219" t="s">
        <v>1598</v>
      </c>
      <c r="G219" t="s">
        <v>1599</v>
      </c>
      <c r="H219" t="s">
        <v>1600</v>
      </c>
      <c r="I219" t="s">
        <v>1601</v>
      </c>
      <c r="J219" t="s">
        <v>112</v>
      </c>
      <c r="K219">
        <v>4</v>
      </c>
      <c r="L219">
        <v>4</v>
      </c>
      <c r="M219">
        <v>4</v>
      </c>
      <c r="N219">
        <v>4</v>
      </c>
      <c r="O219">
        <v>0</v>
      </c>
      <c r="P219">
        <v>55.555555555555557</v>
      </c>
      <c r="Q219">
        <v>0</v>
      </c>
      <c r="R219">
        <v>66.666666666666657</v>
      </c>
      <c r="S219">
        <v>100</v>
      </c>
      <c r="T219">
        <v>6.7790550893818882</v>
      </c>
      <c r="U219">
        <v>6.9486134383505211</v>
      </c>
      <c r="V219">
        <v>6.7047509042906714</v>
      </c>
      <c r="W219">
        <v>0</v>
      </c>
      <c r="X219">
        <v>6.92531724936073</v>
      </c>
      <c r="Y219">
        <v>0</v>
      </c>
      <c r="Z219">
        <f t="shared" si="15"/>
        <v>-4.5023673942207836</v>
      </c>
      <c r="AA219" t="s">
        <v>55</v>
      </c>
      <c r="AB219">
        <f t="shared" si="16"/>
        <v>6.8108064773410275</v>
      </c>
      <c r="AC219">
        <f t="shared" si="17"/>
        <v>2.3084390831202435</v>
      </c>
      <c r="AD219" t="s">
        <v>45</v>
      </c>
      <c r="AE219" t="s">
        <v>45</v>
      </c>
      <c r="AF219">
        <v>0</v>
      </c>
      <c r="AG219">
        <v>1</v>
      </c>
      <c r="AH219" t="s">
        <v>1602</v>
      </c>
      <c r="AI219" t="e">
        <f t="shared" si="18"/>
        <v>#N/A</v>
      </c>
      <c r="AJ219" t="e">
        <f t="shared" si="19"/>
        <v>#N/A</v>
      </c>
      <c r="AL219" t="s">
        <v>1603</v>
      </c>
      <c r="AM219" t="s">
        <v>1604</v>
      </c>
    </row>
    <row r="220" spans="1:39" x14ac:dyDescent="0.25">
      <c r="A220" t="s">
        <v>1605</v>
      </c>
      <c r="B220" t="s">
        <v>1605</v>
      </c>
      <c r="C220" t="s">
        <v>1605</v>
      </c>
      <c r="D220">
        <v>2</v>
      </c>
      <c r="E220">
        <v>2</v>
      </c>
      <c r="F220">
        <v>2</v>
      </c>
      <c r="G220" t="s">
        <v>1606</v>
      </c>
      <c r="H220" t="s">
        <v>1607</v>
      </c>
      <c r="I220" t="s">
        <v>1312</v>
      </c>
      <c r="K220">
        <v>1</v>
      </c>
      <c r="L220">
        <v>2</v>
      </c>
      <c r="M220">
        <v>2</v>
      </c>
      <c r="N220">
        <v>2</v>
      </c>
      <c r="O220">
        <v>0</v>
      </c>
      <c r="P220">
        <v>66.666666666666657</v>
      </c>
      <c r="Q220">
        <v>0</v>
      </c>
      <c r="R220">
        <v>100</v>
      </c>
      <c r="S220">
        <v>100</v>
      </c>
      <c r="T220">
        <v>6.5842407369243654</v>
      </c>
      <c r="U220">
        <v>6.6753841826356242</v>
      </c>
      <c r="V220">
        <v>6.6437881380832726</v>
      </c>
      <c r="W220">
        <v>0</v>
      </c>
      <c r="X220">
        <v>0</v>
      </c>
      <c r="Y220">
        <v>0</v>
      </c>
      <c r="Z220">
        <f t="shared" si="15"/>
        <v>-6.6344710192144207</v>
      </c>
      <c r="AA220" t="s">
        <v>55</v>
      </c>
      <c r="AB220">
        <f t="shared" si="16"/>
        <v>6.6344710192144207</v>
      </c>
      <c r="AC220">
        <f t="shared" si="17"/>
        <v>0</v>
      </c>
      <c r="AD220" t="s">
        <v>45</v>
      </c>
      <c r="AE220" t="s">
        <v>45</v>
      </c>
      <c r="AF220">
        <v>0</v>
      </c>
      <c r="AG220">
        <v>1</v>
      </c>
      <c r="AH220" t="s">
        <v>1608</v>
      </c>
      <c r="AI220" t="e">
        <f t="shared" si="18"/>
        <v>#N/A</v>
      </c>
      <c r="AJ220" t="e">
        <f t="shared" si="19"/>
        <v>#N/A</v>
      </c>
      <c r="AL220" t="s">
        <v>1609</v>
      </c>
      <c r="AM220" t="s">
        <v>1610</v>
      </c>
    </row>
    <row r="221" spans="1:39" x14ac:dyDescent="0.25">
      <c r="A221" t="s">
        <v>1611</v>
      </c>
      <c r="B221" t="s">
        <v>1612</v>
      </c>
      <c r="C221" t="s">
        <v>1612</v>
      </c>
      <c r="D221" t="s">
        <v>223</v>
      </c>
      <c r="E221" t="s">
        <v>223</v>
      </c>
      <c r="F221" t="s">
        <v>223</v>
      </c>
      <c r="G221" t="s">
        <v>1613</v>
      </c>
      <c r="H221" t="s">
        <v>1614</v>
      </c>
      <c r="I221" t="s">
        <v>1615</v>
      </c>
      <c r="J221" t="s">
        <v>43</v>
      </c>
      <c r="K221">
        <v>2</v>
      </c>
      <c r="L221">
        <v>2</v>
      </c>
      <c r="M221">
        <v>2</v>
      </c>
      <c r="N221">
        <v>2</v>
      </c>
      <c r="O221">
        <v>0</v>
      </c>
      <c r="P221">
        <v>66.666666666666657</v>
      </c>
      <c r="Q221">
        <v>0</v>
      </c>
      <c r="R221">
        <v>100</v>
      </c>
      <c r="S221">
        <v>100</v>
      </c>
      <c r="T221">
        <v>7.0016471913460379</v>
      </c>
      <c r="U221">
        <v>6.9545898061246882</v>
      </c>
      <c r="V221">
        <v>6.9221906924291678</v>
      </c>
      <c r="W221">
        <v>0</v>
      </c>
      <c r="X221">
        <v>0</v>
      </c>
      <c r="Y221">
        <v>0</v>
      </c>
      <c r="Z221">
        <f t="shared" si="15"/>
        <v>-6.9594758966332977</v>
      </c>
      <c r="AA221" t="s">
        <v>55</v>
      </c>
      <c r="AB221">
        <f t="shared" si="16"/>
        <v>6.9594758966332977</v>
      </c>
      <c r="AC221">
        <f t="shared" si="17"/>
        <v>0</v>
      </c>
      <c r="AD221" t="s">
        <v>45</v>
      </c>
      <c r="AE221" t="s">
        <v>45</v>
      </c>
      <c r="AF221">
        <v>0</v>
      </c>
      <c r="AG221">
        <v>1</v>
      </c>
      <c r="AH221" t="s">
        <v>1616</v>
      </c>
      <c r="AI221" t="e">
        <f t="shared" si="18"/>
        <v>#N/A</v>
      </c>
      <c r="AJ221" t="e">
        <f t="shared" si="19"/>
        <v>#N/A</v>
      </c>
      <c r="AL221" t="s">
        <v>1617</v>
      </c>
      <c r="AM221" t="s">
        <v>1618</v>
      </c>
    </row>
    <row r="222" spans="1:39" x14ac:dyDescent="0.25">
      <c r="A222" t="s">
        <v>1619</v>
      </c>
      <c r="B222" t="s">
        <v>1620</v>
      </c>
      <c r="C222" t="s">
        <v>1620</v>
      </c>
      <c r="D222" t="s">
        <v>337</v>
      </c>
      <c r="E222" t="s">
        <v>337</v>
      </c>
      <c r="F222" t="s">
        <v>337</v>
      </c>
      <c r="G222" t="s">
        <v>1621</v>
      </c>
      <c r="H222" t="s">
        <v>1622</v>
      </c>
      <c r="I222" t="s">
        <v>93</v>
      </c>
      <c r="J222" t="s">
        <v>188</v>
      </c>
      <c r="K222">
        <v>3</v>
      </c>
      <c r="L222">
        <v>2</v>
      </c>
      <c r="M222">
        <v>2</v>
      </c>
      <c r="N222">
        <v>2</v>
      </c>
      <c r="O222">
        <v>0</v>
      </c>
      <c r="P222">
        <v>55.555555555555557</v>
      </c>
      <c r="Q222">
        <v>0</v>
      </c>
      <c r="R222">
        <v>66.666666666666657</v>
      </c>
      <c r="S222">
        <v>100</v>
      </c>
      <c r="T222">
        <v>6.970277123120983</v>
      </c>
      <c r="U222">
        <v>6.8960188769496602</v>
      </c>
      <c r="V222">
        <v>6.9697838815743536</v>
      </c>
      <c r="W222">
        <v>0</v>
      </c>
      <c r="X222">
        <v>0</v>
      </c>
      <c r="Y222">
        <v>6.8036482724014808</v>
      </c>
      <c r="Z222">
        <f t="shared" si="15"/>
        <v>-4.6774772030811729</v>
      </c>
      <c r="AA222" t="s">
        <v>55</v>
      </c>
      <c r="AB222">
        <f t="shared" si="16"/>
        <v>6.9453599605483332</v>
      </c>
      <c r="AC222">
        <f t="shared" si="17"/>
        <v>2.2678827574671603</v>
      </c>
      <c r="AD222" t="s">
        <v>45</v>
      </c>
      <c r="AE222" t="s">
        <v>45</v>
      </c>
      <c r="AF222">
        <v>0</v>
      </c>
      <c r="AG222">
        <v>1</v>
      </c>
      <c r="AH222" t="s">
        <v>1623</v>
      </c>
      <c r="AI222" t="e">
        <f t="shared" si="18"/>
        <v>#N/A</v>
      </c>
      <c r="AJ222" t="e">
        <f t="shared" si="19"/>
        <v>#N/A</v>
      </c>
      <c r="AL222" t="s">
        <v>1624</v>
      </c>
      <c r="AM222" t="s">
        <v>1625</v>
      </c>
    </row>
    <row r="223" spans="1:39" x14ac:dyDescent="0.25">
      <c r="A223" t="s">
        <v>1626</v>
      </c>
      <c r="B223" t="s">
        <v>1627</v>
      </c>
      <c r="C223" t="s">
        <v>1627</v>
      </c>
      <c r="D223" t="s">
        <v>223</v>
      </c>
      <c r="E223" t="s">
        <v>223</v>
      </c>
      <c r="F223" t="s">
        <v>223</v>
      </c>
      <c r="G223" t="s">
        <v>1628</v>
      </c>
      <c r="H223" t="s">
        <v>1629</v>
      </c>
      <c r="I223" t="s">
        <v>152</v>
      </c>
      <c r="J223" t="s">
        <v>43</v>
      </c>
      <c r="K223">
        <v>2</v>
      </c>
      <c r="L223">
        <v>2</v>
      </c>
      <c r="M223">
        <v>2</v>
      </c>
      <c r="N223">
        <v>2</v>
      </c>
      <c r="O223">
        <v>0</v>
      </c>
      <c r="P223">
        <v>77.777777777777786</v>
      </c>
      <c r="Q223">
        <v>33.333333333333329</v>
      </c>
      <c r="R223">
        <v>100</v>
      </c>
      <c r="S223">
        <v>100</v>
      </c>
      <c r="T223">
        <v>0</v>
      </c>
      <c r="U223">
        <v>6.4012454079054875</v>
      </c>
      <c r="V223">
        <v>6.3666470513908537</v>
      </c>
      <c r="W223">
        <v>0</v>
      </c>
      <c r="X223">
        <v>0</v>
      </c>
      <c r="Y223">
        <v>0</v>
      </c>
      <c r="Z223">
        <f t="shared" si="15"/>
        <v>-4.2559641530987804</v>
      </c>
      <c r="AA223" t="s">
        <v>55</v>
      </c>
      <c r="AB223">
        <f t="shared" si="16"/>
        <v>4.2559641530987804</v>
      </c>
      <c r="AC223">
        <f t="shared" si="17"/>
        <v>0</v>
      </c>
      <c r="AD223" t="s">
        <v>45</v>
      </c>
      <c r="AE223" t="s">
        <v>45</v>
      </c>
      <c r="AF223">
        <v>0</v>
      </c>
      <c r="AG223">
        <v>1</v>
      </c>
      <c r="AH223" t="s">
        <v>1205</v>
      </c>
      <c r="AI223" t="e">
        <f t="shared" si="18"/>
        <v>#N/A</v>
      </c>
      <c r="AJ223" t="e">
        <f t="shared" si="19"/>
        <v>#N/A</v>
      </c>
      <c r="AL223" t="s">
        <v>1630</v>
      </c>
      <c r="AM223" t="s">
        <v>1631</v>
      </c>
    </row>
    <row r="224" spans="1:39" x14ac:dyDescent="0.25">
      <c r="A224" t="s">
        <v>1632</v>
      </c>
      <c r="B224" t="s">
        <v>1633</v>
      </c>
      <c r="C224" t="s">
        <v>1633</v>
      </c>
      <c r="D224" t="s">
        <v>1422</v>
      </c>
      <c r="E224" t="s">
        <v>1422</v>
      </c>
      <c r="F224" t="s">
        <v>1422</v>
      </c>
      <c r="G224" t="s">
        <v>1634</v>
      </c>
      <c r="H224" t="s">
        <v>1635</v>
      </c>
      <c r="I224" t="s">
        <v>1636</v>
      </c>
      <c r="J224" t="s">
        <v>188</v>
      </c>
      <c r="K224">
        <v>3</v>
      </c>
      <c r="L224">
        <v>4</v>
      </c>
      <c r="M224">
        <v>4</v>
      </c>
      <c r="N224">
        <v>4</v>
      </c>
      <c r="O224">
        <v>0</v>
      </c>
      <c r="P224">
        <v>77.777777777777786</v>
      </c>
      <c r="Q224">
        <v>33.333333333333329</v>
      </c>
      <c r="R224">
        <v>100</v>
      </c>
      <c r="S224">
        <v>100</v>
      </c>
      <c r="T224">
        <v>6.9874115113598654</v>
      </c>
      <c r="U224">
        <v>7.1661339703051095</v>
      </c>
      <c r="V224">
        <v>0</v>
      </c>
      <c r="W224">
        <v>0</v>
      </c>
      <c r="X224">
        <v>0</v>
      </c>
      <c r="Y224">
        <v>0</v>
      </c>
      <c r="Z224">
        <f t="shared" si="15"/>
        <v>-4.7178484938883249</v>
      </c>
      <c r="AA224" t="s">
        <v>55</v>
      </c>
      <c r="AB224">
        <f t="shared" si="16"/>
        <v>4.7178484938883249</v>
      </c>
      <c r="AC224">
        <f t="shared" si="17"/>
        <v>0</v>
      </c>
      <c r="AD224" t="s">
        <v>45</v>
      </c>
      <c r="AE224" t="s">
        <v>45</v>
      </c>
      <c r="AF224">
        <v>0</v>
      </c>
      <c r="AG224">
        <v>1</v>
      </c>
      <c r="AH224" t="s">
        <v>1637</v>
      </c>
      <c r="AI224" t="e">
        <f t="shared" si="18"/>
        <v>#N/A</v>
      </c>
      <c r="AJ224" t="e">
        <f t="shared" si="19"/>
        <v>#N/A</v>
      </c>
      <c r="AL224" t="s">
        <v>1638</v>
      </c>
      <c r="AM224" t="s">
        <v>1639</v>
      </c>
    </row>
    <row r="225" spans="1:39" x14ac:dyDescent="0.25">
      <c r="A225" t="s">
        <v>1640</v>
      </c>
      <c r="B225" t="s">
        <v>1640</v>
      </c>
      <c r="C225" t="s">
        <v>1640</v>
      </c>
      <c r="D225">
        <v>4</v>
      </c>
      <c r="E225">
        <v>4</v>
      </c>
      <c r="F225">
        <v>4</v>
      </c>
      <c r="G225" t="s">
        <v>1641</v>
      </c>
      <c r="H225" t="s">
        <v>1642</v>
      </c>
      <c r="I225" t="s">
        <v>1643</v>
      </c>
      <c r="K225">
        <v>1</v>
      </c>
      <c r="L225">
        <v>4</v>
      </c>
      <c r="M225">
        <v>4</v>
      </c>
      <c r="N225">
        <v>4</v>
      </c>
      <c r="O225">
        <v>0</v>
      </c>
      <c r="P225">
        <v>55.555555555555557</v>
      </c>
      <c r="Q225">
        <v>0</v>
      </c>
      <c r="R225">
        <v>66.666666666666657</v>
      </c>
      <c r="S225">
        <v>100</v>
      </c>
      <c r="T225">
        <v>7.3748033165160827</v>
      </c>
      <c r="U225">
        <v>7.5065050324048723</v>
      </c>
      <c r="V225">
        <v>7.2323098403279875</v>
      </c>
      <c r="W225">
        <v>0</v>
      </c>
      <c r="X225">
        <v>0</v>
      </c>
      <c r="Y225">
        <v>7.3288483069111958</v>
      </c>
      <c r="Z225">
        <f t="shared" si="15"/>
        <v>-4.928256627445915</v>
      </c>
      <c r="AA225" t="s">
        <v>55</v>
      </c>
      <c r="AB225">
        <f t="shared" si="16"/>
        <v>7.3712060630829805</v>
      </c>
      <c r="AC225">
        <f t="shared" si="17"/>
        <v>2.4429494356370651</v>
      </c>
      <c r="AD225" t="s">
        <v>45</v>
      </c>
      <c r="AE225" t="s">
        <v>45</v>
      </c>
      <c r="AF225">
        <v>0</v>
      </c>
      <c r="AG225">
        <v>1</v>
      </c>
      <c r="AH225" t="s">
        <v>1644</v>
      </c>
      <c r="AI225" t="e">
        <f t="shared" si="18"/>
        <v>#N/A</v>
      </c>
      <c r="AJ225" t="e">
        <f t="shared" si="19"/>
        <v>#N/A</v>
      </c>
      <c r="AL225" t="s">
        <v>1645</v>
      </c>
      <c r="AM225" t="s">
        <v>1646</v>
      </c>
    </row>
    <row r="226" spans="1:39" x14ac:dyDescent="0.25">
      <c r="A226" t="s">
        <v>1647</v>
      </c>
      <c r="B226" t="s">
        <v>1648</v>
      </c>
      <c r="C226" t="s">
        <v>1648</v>
      </c>
      <c r="D226" t="s">
        <v>1649</v>
      </c>
      <c r="E226" t="s">
        <v>1649</v>
      </c>
      <c r="F226" t="s">
        <v>1649</v>
      </c>
      <c r="G226" t="s">
        <v>1650</v>
      </c>
      <c r="H226" t="s">
        <v>1651</v>
      </c>
      <c r="I226" t="s">
        <v>93</v>
      </c>
      <c r="J226" t="s">
        <v>43</v>
      </c>
      <c r="K226">
        <v>2</v>
      </c>
      <c r="L226">
        <v>7</v>
      </c>
      <c r="M226">
        <v>7</v>
      </c>
      <c r="N226">
        <v>7</v>
      </c>
      <c r="O226">
        <v>0</v>
      </c>
      <c r="P226">
        <v>77.777777777777786</v>
      </c>
      <c r="Q226">
        <v>33.333333333333329</v>
      </c>
      <c r="R226">
        <v>100</v>
      </c>
      <c r="S226">
        <v>100</v>
      </c>
      <c r="T226">
        <v>7.20104189554268</v>
      </c>
      <c r="U226">
        <v>0</v>
      </c>
      <c r="V226">
        <v>6.864160893813251</v>
      </c>
      <c r="W226">
        <v>0</v>
      </c>
      <c r="X226">
        <v>0</v>
      </c>
      <c r="Y226">
        <v>0</v>
      </c>
      <c r="Z226">
        <f t="shared" si="15"/>
        <v>-4.6884009297853106</v>
      </c>
      <c r="AA226" t="s">
        <v>55</v>
      </c>
      <c r="AB226">
        <f t="shared" si="16"/>
        <v>4.6884009297853106</v>
      </c>
      <c r="AC226">
        <f t="shared" si="17"/>
        <v>0</v>
      </c>
      <c r="AD226" t="s">
        <v>45</v>
      </c>
      <c r="AE226" t="s">
        <v>45</v>
      </c>
      <c r="AF226">
        <v>0</v>
      </c>
      <c r="AG226">
        <v>1</v>
      </c>
      <c r="AH226" t="s">
        <v>1652</v>
      </c>
      <c r="AI226" t="e">
        <f t="shared" si="18"/>
        <v>#N/A</v>
      </c>
      <c r="AJ226" t="e">
        <f t="shared" si="19"/>
        <v>#N/A</v>
      </c>
      <c r="AL226" t="s">
        <v>1653</v>
      </c>
      <c r="AM226" t="s">
        <v>1654</v>
      </c>
    </row>
    <row r="227" spans="1:39" x14ac:dyDescent="0.25">
      <c r="A227" t="s">
        <v>1655</v>
      </c>
      <c r="B227" t="s">
        <v>1656</v>
      </c>
      <c r="C227" t="s">
        <v>1656</v>
      </c>
      <c r="D227" t="s">
        <v>381</v>
      </c>
      <c r="E227" t="s">
        <v>381</v>
      </c>
      <c r="F227" t="s">
        <v>381</v>
      </c>
      <c r="G227" t="s">
        <v>1657</v>
      </c>
      <c r="H227" t="s">
        <v>1658</v>
      </c>
      <c r="I227" t="s">
        <v>662</v>
      </c>
      <c r="J227" t="s">
        <v>43</v>
      </c>
      <c r="K227">
        <v>2</v>
      </c>
      <c r="L227">
        <v>3</v>
      </c>
      <c r="M227">
        <v>3</v>
      </c>
      <c r="N227">
        <v>3</v>
      </c>
      <c r="O227">
        <v>0</v>
      </c>
      <c r="P227">
        <v>55.555555555555557</v>
      </c>
      <c r="Q227">
        <v>33.333333333333329</v>
      </c>
      <c r="R227">
        <v>33.333333333333329</v>
      </c>
      <c r="S227">
        <v>100</v>
      </c>
      <c r="T227">
        <v>6.9994915779712539</v>
      </c>
      <c r="U227">
        <v>0</v>
      </c>
      <c r="V227">
        <v>6.9302917463641336</v>
      </c>
      <c r="W227">
        <v>0</v>
      </c>
      <c r="X227">
        <v>6.9844688034102393</v>
      </c>
      <c r="Y227">
        <v>7.122314197968806</v>
      </c>
      <c r="Z227">
        <f t="shared" si="15"/>
        <v>5.8999892347886274E-2</v>
      </c>
      <c r="AA227" t="s">
        <v>55</v>
      </c>
      <c r="AB227">
        <f t="shared" si="16"/>
        <v>4.6432611081117958</v>
      </c>
      <c r="AC227">
        <f t="shared" si="17"/>
        <v>4.7022610004596821</v>
      </c>
      <c r="AD227">
        <v>0.36990047048404801</v>
      </c>
      <c r="AE227">
        <v>0.62012725934090396</v>
      </c>
      <c r="AF227">
        <f>AVERAGE(W227:Y227)-AVERAGE(T227:V227)</f>
        <v>5.8999892347886274E-2</v>
      </c>
      <c r="AG227">
        <v>0</v>
      </c>
      <c r="AH227" t="s">
        <v>1659</v>
      </c>
      <c r="AI227" t="e">
        <f t="shared" si="18"/>
        <v>#N/A</v>
      </c>
      <c r="AJ227" t="e">
        <f t="shared" si="19"/>
        <v>#N/A</v>
      </c>
      <c r="AL227" t="s">
        <v>1660</v>
      </c>
      <c r="AM227" t="s">
        <v>1661</v>
      </c>
    </row>
    <row r="228" spans="1:39" x14ac:dyDescent="0.25">
      <c r="A228" t="s">
        <v>1662</v>
      </c>
      <c r="B228" t="s">
        <v>1663</v>
      </c>
      <c r="C228" t="s">
        <v>1663</v>
      </c>
      <c r="D228" t="s">
        <v>1664</v>
      </c>
      <c r="E228" t="s">
        <v>1664</v>
      </c>
      <c r="F228" t="s">
        <v>1664</v>
      </c>
      <c r="G228" t="s">
        <v>1665</v>
      </c>
      <c r="H228" t="s">
        <v>1666</v>
      </c>
      <c r="I228" t="s">
        <v>803</v>
      </c>
      <c r="J228" t="s">
        <v>188</v>
      </c>
      <c r="K228">
        <v>3</v>
      </c>
      <c r="L228">
        <v>8</v>
      </c>
      <c r="M228">
        <v>8</v>
      </c>
      <c r="N228">
        <v>8</v>
      </c>
      <c r="O228">
        <v>0</v>
      </c>
      <c r="P228">
        <v>55.555555555555557</v>
      </c>
      <c r="Q228">
        <v>0</v>
      </c>
      <c r="R228">
        <v>66.666666666666657</v>
      </c>
      <c r="S228">
        <v>100</v>
      </c>
      <c r="T228">
        <v>7.2244553643355678</v>
      </c>
      <c r="U228">
        <v>7.2119477436794339</v>
      </c>
      <c r="V228">
        <v>7.2326658194314453</v>
      </c>
      <c r="W228">
        <v>0</v>
      </c>
      <c r="X228">
        <v>0</v>
      </c>
      <c r="Y228">
        <v>7.1829564690553509</v>
      </c>
      <c r="Z228">
        <f t="shared" si="15"/>
        <v>-4.828704152797032</v>
      </c>
      <c r="AA228" t="s">
        <v>44</v>
      </c>
      <c r="AB228">
        <f t="shared" si="16"/>
        <v>7.223022975815482</v>
      </c>
      <c r="AC228">
        <f t="shared" si="17"/>
        <v>2.3943188230184504</v>
      </c>
      <c r="AD228" t="s">
        <v>45</v>
      </c>
      <c r="AE228" t="s">
        <v>45</v>
      </c>
      <c r="AF228">
        <v>0</v>
      </c>
      <c r="AG228">
        <v>1</v>
      </c>
      <c r="AH228" t="s">
        <v>1667</v>
      </c>
      <c r="AI228" t="str">
        <f t="shared" si="18"/>
        <v>UGDH</v>
      </c>
      <c r="AJ228" t="e">
        <f t="shared" si="19"/>
        <v>#N/A</v>
      </c>
      <c r="AL228" t="s">
        <v>1668</v>
      </c>
      <c r="AM228" t="s">
        <v>1669</v>
      </c>
    </row>
    <row r="229" spans="1:39" x14ac:dyDescent="0.25">
      <c r="A229" t="s">
        <v>1670</v>
      </c>
      <c r="B229" t="s">
        <v>1670</v>
      </c>
      <c r="C229" t="s">
        <v>1670</v>
      </c>
      <c r="D229">
        <v>6</v>
      </c>
      <c r="E229">
        <v>6</v>
      </c>
      <c r="F229">
        <v>6</v>
      </c>
      <c r="G229" t="s">
        <v>1671</v>
      </c>
      <c r="H229" t="s">
        <v>1672</v>
      </c>
      <c r="I229" t="s">
        <v>1673</v>
      </c>
      <c r="K229">
        <v>1</v>
      </c>
      <c r="L229">
        <v>6</v>
      </c>
      <c r="M229">
        <v>6</v>
      </c>
      <c r="N229">
        <v>6</v>
      </c>
      <c r="O229">
        <v>0</v>
      </c>
      <c r="P229">
        <v>33.333333333333329</v>
      </c>
      <c r="Q229">
        <v>0</v>
      </c>
      <c r="R229">
        <v>0</v>
      </c>
      <c r="S229">
        <v>100</v>
      </c>
      <c r="T229">
        <v>7.4023989589132322</v>
      </c>
      <c r="U229">
        <v>7.6554745946527163</v>
      </c>
      <c r="V229">
        <v>7.587318014514068</v>
      </c>
      <c r="W229">
        <v>6.8433200020893885</v>
      </c>
      <c r="X229">
        <v>7.0466512169709192</v>
      </c>
      <c r="Y229">
        <v>6.9058336434635752</v>
      </c>
      <c r="Z229">
        <f t="shared" si="15"/>
        <v>-0.61646223518537901</v>
      </c>
      <c r="AA229" t="s">
        <v>55</v>
      </c>
      <c r="AB229">
        <f t="shared" si="16"/>
        <v>7.5483971893600055</v>
      </c>
      <c r="AC229">
        <f t="shared" si="17"/>
        <v>6.9319349541746265</v>
      </c>
      <c r="AD229">
        <v>3.0937722596880001E-3</v>
      </c>
      <c r="AE229">
        <v>4.6262341378171999E-2</v>
      </c>
      <c r="AF229">
        <f>AVERAGE(W229:Y229)-AVERAGE(T229:V229)</f>
        <v>-0.61646223518537901</v>
      </c>
      <c r="AG229">
        <v>0</v>
      </c>
      <c r="AH229" t="s">
        <v>765</v>
      </c>
      <c r="AI229" t="e">
        <f t="shared" si="18"/>
        <v>#N/A</v>
      </c>
      <c r="AJ229" t="e">
        <f t="shared" si="19"/>
        <v>#N/A</v>
      </c>
      <c r="AL229" t="s">
        <v>1674</v>
      </c>
      <c r="AM229" t="s">
        <v>1675</v>
      </c>
    </row>
    <row r="230" spans="1:39" x14ac:dyDescent="0.25">
      <c r="A230" t="s">
        <v>1676</v>
      </c>
      <c r="B230" t="s">
        <v>1677</v>
      </c>
      <c r="C230" t="s">
        <v>1677</v>
      </c>
      <c r="D230" t="s">
        <v>39</v>
      </c>
      <c r="E230" t="s">
        <v>39</v>
      </c>
      <c r="F230" t="s">
        <v>39</v>
      </c>
      <c r="G230" t="s">
        <v>1678</v>
      </c>
      <c r="H230" t="s">
        <v>1679</v>
      </c>
      <c r="I230" t="s">
        <v>1680</v>
      </c>
      <c r="J230" t="s">
        <v>43</v>
      </c>
      <c r="K230">
        <v>2</v>
      </c>
      <c r="L230">
        <v>2</v>
      </c>
      <c r="M230">
        <v>2</v>
      </c>
      <c r="N230">
        <v>2</v>
      </c>
      <c r="O230">
        <v>0</v>
      </c>
      <c r="P230">
        <v>66.666666666666657</v>
      </c>
      <c r="Q230">
        <v>0</v>
      </c>
      <c r="R230">
        <v>100</v>
      </c>
      <c r="S230">
        <v>100</v>
      </c>
      <c r="T230">
        <v>7.1665485147387553</v>
      </c>
      <c r="U230">
        <v>7.131875187972593</v>
      </c>
      <c r="V230">
        <v>7.1793794178817567</v>
      </c>
      <c r="W230">
        <v>0</v>
      </c>
      <c r="X230">
        <v>0</v>
      </c>
      <c r="Y230">
        <v>0</v>
      </c>
      <c r="Z230">
        <f t="shared" si="15"/>
        <v>-7.1592677068643686</v>
      </c>
      <c r="AA230" t="s">
        <v>55</v>
      </c>
      <c r="AB230">
        <f t="shared" si="16"/>
        <v>7.1592677068643686</v>
      </c>
      <c r="AC230">
        <f t="shared" si="17"/>
        <v>0</v>
      </c>
      <c r="AD230" t="s">
        <v>45</v>
      </c>
      <c r="AE230" t="s">
        <v>45</v>
      </c>
      <c r="AF230">
        <v>0</v>
      </c>
      <c r="AG230">
        <v>1</v>
      </c>
      <c r="AH230" t="s">
        <v>1681</v>
      </c>
      <c r="AI230" t="e">
        <f t="shared" si="18"/>
        <v>#N/A</v>
      </c>
      <c r="AJ230" t="e">
        <f t="shared" si="19"/>
        <v>#N/A</v>
      </c>
      <c r="AL230" t="s">
        <v>1682</v>
      </c>
      <c r="AM230" t="s">
        <v>1683</v>
      </c>
    </row>
    <row r="231" spans="1:39" x14ac:dyDescent="0.25">
      <c r="A231" t="s">
        <v>1684</v>
      </c>
      <c r="B231" t="s">
        <v>1685</v>
      </c>
      <c r="C231" t="s">
        <v>1685</v>
      </c>
      <c r="D231" t="s">
        <v>223</v>
      </c>
      <c r="E231" t="s">
        <v>223</v>
      </c>
      <c r="F231" t="s">
        <v>223</v>
      </c>
      <c r="G231" t="s">
        <v>1686</v>
      </c>
      <c r="H231" t="s">
        <v>1687</v>
      </c>
      <c r="I231" t="s">
        <v>1688</v>
      </c>
      <c r="J231" t="s">
        <v>43</v>
      </c>
      <c r="K231">
        <v>2</v>
      </c>
      <c r="L231">
        <v>2</v>
      </c>
      <c r="M231">
        <v>2</v>
      </c>
      <c r="N231">
        <v>2</v>
      </c>
      <c r="O231">
        <v>0</v>
      </c>
      <c r="P231">
        <v>66.666666666666657</v>
      </c>
      <c r="Q231">
        <v>33.333333333333329</v>
      </c>
      <c r="R231">
        <v>66.666666666666657</v>
      </c>
      <c r="S231">
        <v>100</v>
      </c>
      <c r="T231">
        <v>6.8117023266370742</v>
      </c>
      <c r="U231">
        <v>0</v>
      </c>
      <c r="V231">
        <v>6.8002013911267181</v>
      </c>
      <c r="W231">
        <v>0</v>
      </c>
      <c r="X231">
        <v>0</v>
      </c>
      <c r="Y231">
        <v>6.9112588435063964</v>
      </c>
      <c r="Z231">
        <f t="shared" si="15"/>
        <v>-2.2335482914191314</v>
      </c>
      <c r="AA231" t="s">
        <v>55</v>
      </c>
      <c r="AB231">
        <f t="shared" si="16"/>
        <v>4.5373012392545968</v>
      </c>
      <c r="AC231">
        <f t="shared" si="17"/>
        <v>2.3037529478354655</v>
      </c>
      <c r="AD231" t="s">
        <v>45</v>
      </c>
      <c r="AE231" t="s">
        <v>45</v>
      </c>
      <c r="AF231">
        <v>0</v>
      </c>
      <c r="AG231">
        <v>1</v>
      </c>
      <c r="AH231" t="s">
        <v>765</v>
      </c>
      <c r="AI231" t="e">
        <f t="shared" si="18"/>
        <v>#N/A</v>
      </c>
      <c r="AJ231" t="e">
        <f t="shared" si="19"/>
        <v>#N/A</v>
      </c>
      <c r="AL231" t="s">
        <v>1689</v>
      </c>
      <c r="AM231" t="s">
        <v>1690</v>
      </c>
    </row>
    <row r="232" spans="1:39" x14ac:dyDescent="0.25">
      <c r="A232" t="s">
        <v>1691</v>
      </c>
      <c r="B232" t="s">
        <v>1692</v>
      </c>
      <c r="C232" t="s">
        <v>1691</v>
      </c>
      <c r="D232" t="s">
        <v>1693</v>
      </c>
      <c r="E232" t="s">
        <v>1693</v>
      </c>
      <c r="F232" t="s">
        <v>1693</v>
      </c>
      <c r="G232" t="s">
        <v>1694</v>
      </c>
      <c r="H232" t="s">
        <v>1695</v>
      </c>
      <c r="I232" t="s">
        <v>276</v>
      </c>
      <c r="K232">
        <v>3</v>
      </c>
      <c r="L232">
        <v>4</v>
      </c>
      <c r="M232">
        <v>4</v>
      </c>
      <c r="N232">
        <v>4</v>
      </c>
      <c r="O232">
        <v>0</v>
      </c>
      <c r="P232">
        <v>66.666666666666657</v>
      </c>
      <c r="Q232">
        <v>33.333333333333329</v>
      </c>
      <c r="R232">
        <v>66.666666666666657</v>
      </c>
      <c r="S232">
        <v>100</v>
      </c>
      <c r="T232">
        <v>0</v>
      </c>
      <c r="U232">
        <v>6.7483973685263416</v>
      </c>
      <c r="V232">
        <v>6.5864860324935259</v>
      </c>
      <c r="W232">
        <v>0</v>
      </c>
      <c r="X232">
        <v>6.6227009060458881</v>
      </c>
      <c r="Y232">
        <v>0</v>
      </c>
      <c r="Z232">
        <f t="shared" si="15"/>
        <v>-2.2373941649913269</v>
      </c>
      <c r="AA232" t="s">
        <v>44</v>
      </c>
      <c r="AB232">
        <f t="shared" si="16"/>
        <v>4.4449611336732895</v>
      </c>
      <c r="AC232">
        <f t="shared" si="17"/>
        <v>2.2075669686819626</v>
      </c>
      <c r="AD232" t="s">
        <v>45</v>
      </c>
      <c r="AE232" t="s">
        <v>45</v>
      </c>
      <c r="AF232">
        <v>0</v>
      </c>
      <c r="AG232">
        <v>1</v>
      </c>
      <c r="AH232" t="s">
        <v>1696</v>
      </c>
      <c r="AI232" t="str">
        <f t="shared" si="18"/>
        <v>USP32</v>
      </c>
      <c r="AJ232" t="e">
        <f t="shared" si="19"/>
        <v>#N/A</v>
      </c>
      <c r="AL232" t="s">
        <v>1697</v>
      </c>
      <c r="AM232" t="s">
        <v>1698</v>
      </c>
    </row>
    <row r="233" spans="1:39" x14ac:dyDescent="0.25">
      <c r="A233" t="s">
        <v>1699</v>
      </c>
      <c r="B233" t="s">
        <v>1700</v>
      </c>
      <c r="C233" t="s">
        <v>1700</v>
      </c>
      <c r="D233" t="s">
        <v>305</v>
      </c>
      <c r="E233" t="s">
        <v>305</v>
      </c>
      <c r="F233" t="s">
        <v>305</v>
      </c>
      <c r="G233" t="s">
        <v>1701</v>
      </c>
      <c r="H233" t="s">
        <v>1702</v>
      </c>
      <c r="I233" t="s">
        <v>253</v>
      </c>
      <c r="J233" t="s">
        <v>188</v>
      </c>
      <c r="K233">
        <v>3</v>
      </c>
      <c r="L233">
        <v>2</v>
      </c>
      <c r="M233">
        <v>2</v>
      </c>
      <c r="N233">
        <v>2</v>
      </c>
      <c r="O233">
        <v>0</v>
      </c>
      <c r="P233">
        <v>66.666666666666657</v>
      </c>
      <c r="Q233">
        <v>0</v>
      </c>
      <c r="R233">
        <v>100</v>
      </c>
      <c r="S233">
        <v>100</v>
      </c>
      <c r="T233">
        <v>6.7294644790997484</v>
      </c>
      <c r="U233">
        <v>6.7303380672217914</v>
      </c>
      <c r="V233">
        <v>6.7682013676831891</v>
      </c>
      <c r="W233">
        <v>0</v>
      </c>
      <c r="X233">
        <v>0</v>
      </c>
      <c r="Y233">
        <v>0</v>
      </c>
      <c r="Z233">
        <f t="shared" si="15"/>
        <v>-6.7426679713349102</v>
      </c>
      <c r="AA233" t="s">
        <v>55</v>
      </c>
      <c r="AB233">
        <f t="shared" si="16"/>
        <v>6.7426679713349102</v>
      </c>
      <c r="AC233">
        <f t="shared" si="17"/>
        <v>0</v>
      </c>
      <c r="AD233" t="s">
        <v>45</v>
      </c>
      <c r="AE233" t="s">
        <v>45</v>
      </c>
      <c r="AF233">
        <v>0</v>
      </c>
      <c r="AG233">
        <v>1</v>
      </c>
      <c r="AH233" t="s">
        <v>1703</v>
      </c>
      <c r="AI233" t="e">
        <f t="shared" si="18"/>
        <v>#N/A</v>
      </c>
      <c r="AJ233" t="e">
        <f t="shared" si="19"/>
        <v>#N/A</v>
      </c>
      <c r="AL233" t="s">
        <v>1704</v>
      </c>
      <c r="AM233" t="s">
        <v>1705</v>
      </c>
    </row>
    <row r="234" spans="1:39" x14ac:dyDescent="0.25">
      <c r="A234" t="s">
        <v>1706</v>
      </c>
      <c r="B234" t="s">
        <v>1707</v>
      </c>
      <c r="C234" t="s">
        <v>1707</v>
      </c>
      <c r="D234" t="s">
        <v>337</v>
      </c>
      <c r="E234" t="s">
        <v>337</v>
      </c>
      <c r="F234" t="s">
        <v>337</v>
      </c>
      <c r="G234" t="s">
        <v>1708</v>
      </c>
      <c r="H234" t="s">
        <v>1709</v>
      </c>
      <c r="I234" t="s">
        <v>502</v>
      </c>
      <c r="J234" t="s">
        <v>188</v>
      </c>
      <c r="K234">
        <v>3</v>
      </c>
      <c r="L234">
        <v>2</v>
      </c>
      <c r="M234">
        <v>2</v>
      </c>
      <c r="N234">
        <v>2</v>
      </c>
      <c r="O234">
        <v>0</v>
      </c>
      <c r="P234">
        <v>77.777777777777786</v>
      </c>
      <c r="Q234">
        <v>33.333333333333329</v>
      </c>
      <c r="R234">
        <v>100</v>
      </c>
      <c r="S234">
        <v>100</v>
      </c>
      <c r="T234">
        <v>7.0117395613883184</v>
      </c>
      <c r="U234">
        <v>7.1274287778515992</v>
      </c>
      <c r="V234">
        <v>0</v>
      </c>
      <c r="W234">
        <v>0</v>
      </c>
      <c r="X234">
        <v>0</v>
      </c>
      <c r="Y234">
        <v>0</v>
      </c>
      <c r="Z234">
        <f t="shared" si="15"/>
        <v>-4.7130561130799729</v>
      </c>
      <c r="AA234" t="s">
        <v>55</v>
      </c>
      <c r="AB234">
        <f t="shared" si="16"/>
        <v>4.7130561130799729</v>
      </c>
      <c r="AC234">
        <f t="shared" si="17"/>
        <v>0</v>
      </c>
      <c r="AD234" t="s">
        <v>45</v>
      </c>
      <c r="AE234" t="s">
        <v>45</v>
      </c>
      <c r="AF234">
        <v>0</v>
      </c>
      <c r="AG234">
        <v>1</v>
      </c>
      <c r="AH234" t="s">
        <v>1710</v>
      </c>
      <c r="AI234" t="e">
        <f t="shared" si="18"/>
        <v>#N/A</v>
      </c>
      <c r="AJ234" t="e">
        <f t="shared" si="19"/>
        <v>#N/A</v>
      </c>
      <c r="AL234" t="s">
        <v>1711</v>
      </c>
      <c r="AM234" t="s">
        <v>1712</v>
      </c>
    </row>
    <row r="235" spans="1:39" x14ac:dyDescent="0.25">
      <c r="A235" t="s">
        <v>1713</v>
      </c>
      <c r="B235" t="s">
        <v>1713</v>
      </c>
      <c r="C235" t="s">
        <v>1713</v>
      </c>
      <c r="D235">
        <v>3</v>
      </c>
      <c r="E235">
        <v>3</v>
      </c>
      <c r="F235">
        <v>3</v>
      </c>
      <c r="G235" t="s">
        <v>1714</v>
      </c>
      <c r="H235" t="s">
        <v>1715</v>
      </c>
      <c r="I235" t="s">
        <v>602</v>
      </c>
      <c r="K235">
        <v>1</v>
      </c>
      <c r="L235">
        <v>3</v>
      </c>
      <c r="M235">
        <v>3</v>
      </c>
      <c r="N235">
        <v>3</v>
      </c>
      <c r="O235">
        <v>0</v>
      </c>
      <c r="P235">
        <v>77.777777777777786</v>
      </c>
      <c r="Q235">
        <v>33.333333333333329</v>
      </c>
      <c r="R235">
        <v>100</v>
      </c>
      <c r="S235">
        <v>100</v>
      </c>
      <c r="T235">
        <v>6.5200509880628221</v>
      </c>
      <c r="U235">
        <v>6.8337206904446335</v>
      </c>
      <c r="V235">
        <v>0</v>
      </c>
      <c r="W235">
        <v>0</v>
      </c>
      <c r="X235">
        <v>0</v>
      </c>
      <c r="Y235">
        <v>0</v>
      </c>
      <c r="Z235">
        <f t="shared" si="15"/>
        <v>-4.4512572261691519</v>
      </c>
      <c r="AA235" t="s">
        <v>55</v>
      </c>
      <c r="AB235">
        <f t="shared" si="16"/>
        <v>4.4512572261691519</v>
      </c>
      <c r="AC235">
        <f t="shared" si="17"/>
        <v>0</v>
      </c>
      <c r="AD235" t="s">
        <v>45</v>
      </c>
      <c r="AE235" t="s">
        <v>45</v>
      </c>
      <c r="AF235">
        <v>0</v>
      </c>
      <c r="AG235">
        <v>1</v>
      </c>
      <c r="AH235" t="s">
        <v>1716</v>
      </c>
      <c r="AI235" t="e">
        <f t="shared" si="18"/>
        <v>#N/A</v>
      </c>
      <c r="AJ235" t="e">
        <f t="shared" si="19"/>
        <v>#N/A</v>
      </c>
      <c r="AL235" t="s">
        <v>1717</v>
      </c>
      <c r="AM235" t="s">
        <v>1718</v>
      </c>
    </row>
    <row r="236" spans="1:39" x14ac:dyDescent="0.25">
      <c r="A236" t="s">
        <v>1719</v>
      </c>
      <c r="B236" t="s">
        <v>1720</v>
      </c>
      <c r="C236" t="s">
        <v>1720</v>
      </c>
      <c r="D236" t="s">
        <v>381</v>
      </c>
      <c r="E236" t="s">
        <v>381</v>
      </c>
      <c r="F236" t="s">
        <v>381</v>
      </c>
      <c r="G236" t="s">
        <v>1721</v>
      </c>
      <c r="H236" t="s">
        <v>1722</v>
      </c>
      <c r="I236" t="s">
        <v>152</v>
      </c>
      <c r="J236" t="s">
        <v>43</v>
      </c>
      <c r="K236">
        <v>2</v>
      </c>
      <c r="L236">
        <v>3</v>
      </c>
      <c r="M236">
        <v>3</v>
      </c>
      <c r="N236">
        <v>3</v>
      </c>
      <c r="O236">
        <v>0</v>
      </c>
      <c r="P236">
        <v>66.666666666666657</v>
      </c>
      <c r="Q236">
        <v>0</v>
      </c>
      <c r="R236">
        <v>100</v>
      </c>
      <c r="S236">
        <v>100</v>
      </c>
      <c r="T236">
        <v>6.7453558984520345</v>
      </c>
      <c r="U236">
        <v>6.7865171805894189</v>
      </c>
      <c r="V236">
        <v>6.7133056975998118</v>
      </c>
      <c r="W236">
        <v>0</v>
      </c>
      <c r="X236">
        <v>0</v>
      </c>
      <c r="Y236">
        <v>0</v>
      </c>
      <c r="Z236">
        <f t="shared" si="15"/>
        <v>-6.7483929255470878</v>
      </c>
      <c r="AA236" t="s">
        <v>55</v>
      </c>
      <c r="AB236">
        <f t="shared" si="16"/>
        <v>6.7483929255470878</v>
      </c>
      <c r="AC236">
        <f t="shared" si="17"/>
        <v>0</v>
      </c>
      <c r="AD236" t="s">
        <v>45</v>
      </c>
      <c r="AE236" t="s">
        <v>45</v>
      </c>
      <c r="AF236">
        <v>0</v>
      </c>
      <c r="AG236">
        <v>1</v>
      </c>
      <c r="AH236" t="s">
        <v>1539</v>
      </c>
      <c r="AI236" t="e">
        <f t="shared" si="18"/>
        <v>#N/A</v>
      </c>
      <c r="AJ236" t="e">
        <f t="shared" si="19"/>
        <v>#N/A</v>
      </c>
      <c r="AL236" t="s">
        <v>1723</v>
      </c>
      <c r="AM236" t="s">
        <v>1724</v>
      </c>
    </row>
    <row r="237" spans="1:39" x14ac:dyDescent="0.25">
      <c r="A237" t="s">
        <v>1725</v>
      </c>
      <c r="B237" t="s">
        <v>1726</v>
      </c>
      <c r="C237" t="s">
        <v>1726</v>
      </c>
      <c r="D237" t="s">
        <v>809</v>
      </c>
      <c r="E237" t="s">
        <v>809</v>
      </c>
      <c r="F237" t="s">
        <v>809</v>
      </c>
      <c r="G237" t="s">
        <v>1727</v>
      </c>
      <c r="H237" t="s">
        <v>1728</v>
      </c>
      <c r="I237" t="s">
        <v>152</v>
      </c>
      <c r="J237" t="s">
        <v>43</v>
      </c>
      <c r="K237">
        <v>2</v>
      </c>
      <c r="L237">
        <v>6</v>
      </c>
      <c r="M237">
        <v>6</v>
      </c>
      <c r="N237">
        <v>6</v>
      </c>
      <c r="O237">
        <v>0</v>
      </c>
      <c r="P237">
        <v>44.444444444444443</v>
      </c>
      <c r="Q237">
        <v>33.333333333333329</v>
      </c>
      <c r="R237">
        <v>0</v>
      </c>
      <c r="S237">
        <v>100</v>
      </c>
      <c r="T237">
        <v>0</v>
      </c>
      <c r="U237">
        <v>7.1544848370320482</v>
      </c>
      <c r="V237">
        <v>7.1315865882398084</v>
      </c>
      <c r="W237">
        <v>6.7483431044875495</v>
      </c>
      <c r="X237">
        <v>6.8171156386882723</v>
      </c>
      <c r="Y237">
        <v>6.8177768465774857</v>
      </c>
      <c r="Z237">
        <f t="shared" si="15"/>
        <v>2.03238805482715</v>
      </c>
      <c r="AA237" t="s">
        <v>55</v>
      </c>
      <c r="AB237">
        <f t="shared" si="16"/>
        <v>4.7620238084239519</v>
      </c>
      <c r="AC237">
        <f t="shared" si="17"/>
        <v>6.7944118632511019</v>
      </c>
      <c r="AD237">
        <v>1.498726071457E-3</v>
      </c>
      <c r="AE237">
        <v>4.2713693036522997E-2</v>
      </c>
      <c r="AF237">
        <f>AVERAGE(W237:Y237)-AVERAGE(T237:V237)</f>
        <v>2.03238805482715</v>
      </c>
      <c r="AG237">
        <v>0</v>
      </c>
      <c r="AH237" t="s">
        <v>1539</v>
      </c>
      <c r="AI237" t="e">
        <f t="shared" si="18"/>
        <v>#N/A</v>
      </c>
      <c r="AJ237" t="e">
        <f t="shared" si="19"/>
        <v>#N/A</v>
      </c>
      <c r="AL237" t="s">
        <v>1729</v>
      </c>
      <c r="AM237" t="s">
        <v>1730</v>
      </c>
    </row>
    <row r="238" spans="1:39" x14ac:dyDescent="0.25">
      <c r="A238" t="s">
        <v>1731</v>
      </c>
      <c r="B238" t="s">
        <v>1732</v>
      </c>
      <c r="C238" t="s">
        <v>1732</v>
      </c>
      <c r="D238" t="s">
        <v>337</v>
      </c>
      <c r="E238" t="s">
        <v>337</v>
      </c>
      <c r="F238" t="s">
        <v>337</v>
      </c>
      <c r="G238" t="s">
        <v>1733</v>
      </c>
      <c r="H238" t="s">
        <v>1734</v>
      </c>
      <c r="I238" t="s">
        <v>693</v>
      </c>
      <c r="J238" t="s">
        <v>188</v>
      </c>
      <c r="K238">
        <v>3</v>
      </c>
      <c r="L238">
        <v>2</v>
      </c>
      <c r="M238">
        <v>2</v>
      </c>
      <c r="N238">
        <v>2</v>
      </c>
      <c r="O238">
        <v>0</v>
      </c>
      <c r="P238">
        <v>55.555555555555557</v>
      </c>
      <c r="Q238">
        <v>0</v>
      </c>
      <c r="R238">
        <v>66.666666666666657</v>
      </c>
      <c r="S238">
        <v>100</v>
      </c>
      <c r="T238">
        <v>7.0359897569364263</v>
      </c>
      <c r="U238">
        <v>7.2487822140685498</v>
      </c>
      <c r="V238">
        <v>7.0497992779189866</v>
      </c>
      <c r="W238">
        <v>0</v>
      </c>
      <c r="X238">
        <v>6.9988954886920274</v>
      </c>
      <c r="Y238">
        <v>0</v>
      </c>
      <c r="Z238">
        <f t="shared" si="15"/>
        <v>-4.7785585867439782</v>
      </c>
      <c r="AA238" t="s">
        <v>44</v>
      </c>
      <c r="AB238">
        <f t="shared" si="16"/>
        <v>7.1115237496413206</v>
      </c>
      <c r="AC238">
        <f t="shared" si="17"/>
        <v>2.3329651628973425</v>
      </c>
      <c r="AD238" t="s">
        <v>45</v>
      </c>
      <c r="AE238" t="s">
        <v>45</v>
      </c>
      <c r="AF238">
        <v>0</v>
      </c>
      <c r="AG238">
        <v>1</v>
      </c>
      <c r="AH238" t="s">
        <v>1735</v>
      </c>
      <c r="AI238" t="str">
        <f t="shared" si="18"/>
        <v>VPS8</v>
      </c>
      <c r="AJ238" t="e">
        <f t="shared" si="19"/>
        <v>#N/A</v>
      </c>
      <c r="AL238" t="s">
        <v>1736</v>
      </c>
      <c r="AM238" t="s">
        <v>1737</v>
      </c>
    </row>
    <row r="239" spans="1:39" x14ac:dyDescent="0.25">
      <c r="A239" t="s">
        <v>1738</v>
      </c>
      <c r="B239" t="s">
        <v>1739</v>
      </c>
      <c r="C239" t="s">
        <v>1739</v>
      </c>
      <c r="D239" t="s">
        <v>337</v>
      </c>
      <c r="E239" t="s">
        <v>337</v>
      </c>
      <c r="F239" t="s">
        <v>337</v>
      </c>
      <c r="G239" t="s">
        <v>1740</v>
      </c>
      <c r="H239" t="s">
        <v>1741</v>
      </c>
      <c r="I239" t="s">
        <v>152</v>
      </c>
      <c r="J239" t="s">
        <v>188</v>
      </c>
      <c r="K239">
        <v>3</v>
      </c>
      <c r="L239">
        <v>2</v>
      </c>
      <c r="M239">
        <v>2</v>
      </c>
      <c r="N239">
        <v>2</v>
      </c>
      <c r="O239">
        <v>0</v>
      </c>
      <c r="P239">
        <v>66.666666666666657</v>
      </c>
      <c r="Q239">
        <v>33.333333333333329</v>
      </c>
      <c r="R239">
        <v>66.666666666666657</v>
      </c>
      <c r="S239">
        <v>100</v>
      </c>
      <c r="T239">
        <v>6.7614542142988778</v>
      </c>
      <c r="U239">
        <v>0</v>
      </c>
      <c r="V239">
        <v>6.8021919967889426</v>
      </c>
      <c r="W239">
        <v>0</v>
      </c>
      <c r="X239">
        <v>0</v>
      </c>
      <c r="Y239">
        <v>6.8835649145438405</v>
      </c>
      <c r="Z239">
        <f t="shared" si="15"/>
        <v>-2.2266937655146601</v>
      </c>
      <c r="AA239" t="s">
        <v>55</v>
      </c>
      <c r="AB239">
        <f t="shared" si="16"/>
        <v>4.5212154036959404</v>
      </c>
      <c r="AC239">
        <f t="shared" si="17"/>
        <v>2.2945216381812803</v>
      </c>
      <c r="AD239" t="s">
        <v>45</v>
      </c>
      <c r="AE239" t="s">
        <v>45</v>
      </c>
      <c r="AF239">
        <v>0</v>
      </c>
      <c r="AG239">
        <v>1</v>
      </c>
      <c r="AH239" t="s">
        <v>1742</v>
      </c>
      <c r="AI239" t="e">
        <f t="shared" si="18"/>
        <v>#N/A</v>
      </c>
      <c r="AJ239" t="e">
        <f t="shared" si="19"/>
        <v>#N/A</v>
      </c>
      <c r="AL239" t="s">
        <v>1743</v>
      </c>
      <c r="AM239" t="s">
        <v>1744</v>
      </c>
    </row>
    <row r="240" spans="1:39" x14ac:dyDescent="0.25">
      <c r="A240" t="s">
        <v>1745</v>
      </c>
      <c r="B240" t="s">
        <v>1746</v>
      </c>
      <c r="C240" t="s">
        <v>1746</v>
      </c>
      <c r="D240" t="s">
        <v>127</v>
      </c>
      <c r="E240" t="s">
        <v>127</v>
      </c>
      <c r="F240" t="s">
        <v>127</v>
      </c>
      <c r="G240" t="s">
        <v>1747</v>
      </c>
      <c r="H240" t="s">
        <v>1748</v>
      </c>
      <c r="I240" t="s">
        <v>973</v>
      </c>
      <c r="J240" t="s">
        <v>43</v>
      </c>
      <c r="K240">
        <v>2</v>
      </c>
      <c r="L240">
        <v>5</v>
      </c>
      <c r="M240">
        <v>5</v>
      </c>
      <c r="N240">
        <v>5</v>
      </c>
      <c r="O240">
        <v>0</v>
      </c>
      <c r="P240">
        <v>66.666666666666657</v>
      </c>
      <c r="Q240">
        <v>0</v>
      </c>
      <c r="R240">
        <v>100</v>
      </c>
      <c r="S240">
        <v>100</v>
      </c>
      <c r="T240">
        <v>6.7625360257422704</v>
      </c>
      <c r="U240">
        <v>6.8936785559111415</v>
      </c>
      <c r="V240">
        <v>6.695008598315753</v>
      </c>
      <c r="W240">
        <v>0</v>
      </c>
      <c r="X240">
        <v>0</v>
      </c>
      <c r="Y240">
        <v>0</v>
      </c>
      <c r="Z240">
        <f t="shared" si="15"/>
        <v>-6.7837410599897217</v>
      </c>
      <c r="AA240" t="s">
        <v>55</v>
      </c>
      <c r="AB240">
        <f t="shared" si="16"/>
        <v>6.7837410599897217</v>
      </c>
      <c r="AC240">
        <f t="shared" si="17"/>
        <v>0</v>
      </c>
      <c r="AD240" t="s">
        <v>45</v>
      </c>
      <c r="AE240" t="s">
        <v>45</v>
      </c>
      <c r="AF240">
        <v>0</v>
      </c>
      <c r="AG240">
        <v>1</v>
      </c>
      <c r="AH240" t="s">
        <v>1749</v>
      </c>
      <c r="AI240" t="e">
        <f t="shared" si="18"/>
        <v>#N/A</v>
      </c>
      <c r="AJ240" t="e">
        <f t="shared" si="19"/>
        <v>#N/A</v>
      </c>
      <c r="AL240" t="s">
        <v>1750</v>
      </c>
      <c r="AM240" t="s">
        <v>1751</v>
      </c>
    </row>
    <row r="241" spans="1:39" x14ac:dyDescent="0.25">
      <c r="A241" t="s">
        <v>1752</v>
      </c>
      <c r="B241" t="s">
        <v>1752</v>
      </c>
      <c r="C241" t="s">
        <v>1752</v>
      </c>
      <c r="D241">
        <v>2</v>
      </c>
      <c r="E241">
        <v>2</v>
      </c>
      <c r="F241">
        <v>2</v>
      </c>
      <c r="G241" t="s">
        <v>1753</v>
      </c>
      <c r="H241" t="s">
        <v>1754</v>
      </c>
      <c r="I241" t="s">
        <v>964</v>
      </c>
      <c r="K241">
        <v>1</v>
      </c>
      <c r="L241">
        <v>2</v>
      </c>
      <c r="M241">
        <v>2</v>
      </c>
      <c r="N241">
        <v>2</v>
      </c>
      <c r="O241">
        <v>0</v>
      </c>
      <c r="P241">
        <v>66.666666666666657</v>
      </c>
      <c r="Q241">
        <v>0</v>
      </c>
      <c r="R241">
        <v>100</v>
      </c>
      <c r="S241">
        <v>100</v>
      </c>
      <c r="T241">
        <v>6.4101696395679975</v>
      </c>
      <c r="U241">
        <v>6.5096594339796692</v>
      </c>
      <c r="V241">
        <v>6.4758890071780648</v>
      </c>
      <c r="W241">
        <v>0</v>
      </c>
      <c r="X241">
        <v>0</v>
      </c>
      <c r="Y241">
        <v>0</v>
      </c>
      <c r="Z241">
        <f t="shared" si="15"/>
        <v>-6.4652393602419105</v>
      </c>
      <c r="AA241" t="s">
        <v>44</v>
      </c>
      <c r="AB241">
        <f t="shared" si="16"/>
        <v>6.4652393602419105</v>
      </c>
      <c r="AC241">
        <f t="shared" si="17"/>
        <v>0</v>
      </c>
      <c r="AD241" t="s">
        <v>45</v>
      </c>
      <c r="AE241" t="s">
        <v>45</v>
      </c>
      <c r="AF241">
        <v>0</v>
      </c>
      <c r="AG241">
        <v>1</v>
      </c>
      <c r="AI241" t="str">
        <f t="shared" si="18"/>
        <v>WDR70</v>
      </c>
      <c r="AJ241" t="e">
        <f t="shared" si="19"/>
        <v>#N/A</v>
      </c>
      <c r="AL241" t="s">
        <v>1755</v>
      </c>
      <c r="AM241" t="s">
        <v>1756</v>
      </c>
    </row>
    <row r="242" spans="1:39" x14ac:dyDescent="0.25">
      <c r="A242" t="s">
        <v>1757</v>
      </c>
      <c r="B242" t="s">
        <v>1757</v>
      </c>
      <c r="C242" t="s">
        <v>1757</v>
      </c>
      <c r="D242">
        <v>3</v>
      </c>
      <c r="E242">
        <v>3</v>
      </c>
      <c r="F242">
        <v>3</v>
      </c>
      <c r="G242" t="s">
        <v>1758</v>
      </c>
      <c r="H242" t="s">
        <v>1759</v>
      </c>
      <c r="I242" t="s">
        <v>152</v>
      </c>
      <c r="K242">
        <v>1</v>
      </c>
      <c r="L242">
        <v>3</v>
      </c>
      <c r="M242">
        <v>3</v>
      </c>
      <c r="N242">
        <v>3</v>
      </c>
      <c r="O242">
        <v>4.3029E-4</v>
      </c>
      <c r="P242">
        <v>66.666666666666657</v>
      </c>
      <c r="Q242">
        <v>66.666666666666657</v>
      </c>
      <c r="R242">
        <v>33.333333333333329</v>
      </c>
      <c r="S242">
        <v>100</v>
      </c>
      <c r="T242">
        <v>6.8186612898165651</v>
      </c>
      <c r="U242">
        <v>0</v>
      </c>
      <c r="V242">
        <v>0</v>
      </c>
      <c r="W242">
        <v>7.0259609098563791</v>
      </c>
      <c r="X242">
        <v>0</v>
      </c>
      <c r="Y242">
        <v>6.8741279758164353</v>
      </c>
      <c r="Z242">
        <f t="shared" si="15"/>
        <v>2.3604758652854168</v>
      </c>
      <c r="AA242" t="s">
        <v>55</v>
      </c>
      <c r="AB242">
        <f t="shared" si="16"/>
        <v>2.2728870966055217</v>
      </c>
      <c r="AC242">
        <f t="shared" si="17"/>
        <v>4.6333629618909384</v>
      </c>
      <c r="AD242" t="s">
        <v>45</v>
      </c>
      <c r="AE242" t="s">
        <v>45</v>
      </c>
      <c r="AF242">
        <v>0</v>
      </c>
      <c r="AG242">
        <v>2</v>
      </c>
      <c r="AH242" t="s">
        <v>1760</v>
      </c>
      <c r="AI242" t="e">
        <f t="shared" si="18"/>
        <v>#N/A</v>
      </c>
      <c r="AJ242" t="e">
        <f t="shared" si="19"/>
        <v>#N/A</v>
      </c>
      <c r="AL242" t="s">
        <v>1761</v>
      </c>
      <c r="AM242" t="s">
        <v>1762</v>
      </c>
    </row>
    <row r="243" spans="1:39" x14ac:dyDescent="0.25">
      <c r="A243" t="s">
        <v>1763</v>
      </c>
      <c r="B243" t="s">
        <v>1764</v>
      </c>
      <c r="C243" t="s">
        <v>1765</v>
      </c>
      <c r="D243" t="s">
        <v>354</v>
      </c>
      <c r="E243" t="s">
        <v>354</v>
      </c>
      <c r="F243" t="s">
        <v>354</v>
      </c>
      <c r="G243" t="s">
        <v>1766</v>
      </c>
      <c r="H243" t="s">
        <v>1767</v>
      </c>
      <c r="I243" t="s">
        <v>1768</v>
      </c>
      <c r="J243" t="s">
        <v>43</v>
      </c>
      <c r="K243">
        <v>3</v>
      </c>
      <c r="L243">
        <v>3</v>
      </c>
      <c r="M243">
        <v>3</v>
      </c>
      <c r="N243">
        <v>3</v>
      </c>
      <c r="O243">
        <v>0</v>
      </c>
      <c r="P243">
        <v>66.666666666666657</v>
      </c>
      <c r="Q243">
        <v>33.333333333333329</v>
      </c>
      <c r="R243">
        <v>66.666666666666657</v>
      </c>
      <c r="S243">
        <v>100</v>
      </c>
      <c r="T243">
        <v>0</v>
      </c>
      <c r="U243">
        <v>7.0139321207112042</v>
      </c>
      <c r="V243">
        <v>6.6654684163039075</v>
      </c>
      <c r="W243">
        <v>0</v>
      </c>
      <c r="X243">
        <v>0</v>
      </c>
      <c r="Y243">
        <v>6.5456410607205733</v>
      </c>
      <c r="Z243">
        <f t="shared" si="15"/>
        <v>-2.3779198254315133</v>
      </c>
      <c r="AA243" t="s">
        <v>55</v>
      </c>
      <c r="AB243">
        <f t="shared" si="16"/>
        <v>4.5598001790050375</v>
      </c>
      <c r="AC243">
        <f t="shared" si="17"/>
        <v>2.1818803535735243</v>
      </c>
      <c r="AD243" t="s">
        <v>45</v>
      </c>
      <c r="AE243" t="s">
        <v>45</v>
      </c>
      <c r="AF243">
        <v>0</v>
      </c>
      <c r="AG243">
        <v>1</v>
      </c>
      <c r="AH243" t="s">
        <v>1769</v>
      </c>
      <c r="AI243" t="e">
        <f t="shared" si="18"/>
        <v>#N/A</v>
      </c>
      <c r="AJ243" t="e">
        <f t="shared" si="19"/>
        <v>#N/A</v>
      </c>
      <c r="AL243" t="s">
        <v>1770</v>
      </c>
      <c r="AM243" t="s">
        <v>1771</v>
      </c>
    </row>
    <row r="244" spans="1:39" x14ac:dyDescent="0.25">
      <c r="A244" t="s">
        <v>1772</v>
      </c>
      <c r="B244" t="s">
        <v>1772</v>
      </c>
      <c r="C244" t="s">
        <v>1772</v>
      </c>
      <c r="D244">
        <v>4</v>
      </c>
      <c r="E244">
        <v>4</v>
      </c>
      <c r="F244">
        <v>2</v>
      </c>
      <c r="G244" t="s">
        <v>1773</v>
      </c>
      <c r="H244" t="s">
        <v>1774</v>
      </c>
      <c r="I244" t="s">
        <v>1775</v>
      </c>
      <c r="K244">
        <v>1</v>
      </c>
      <c r="L244">
        <v>4</v>
      </c>
      <c r="M244">
        <v>4</v>
      </c>
      <c r="N244">
        <v>2</v>
      </c>
      <c r="O244">
        <v>0</v>
      </c>
      <c r="P244">
        <v>66.666666666666657</v>
      </c>
      <c r="Q244">
        <v>0</v>
      </c>
      <c r="R244">
        <v>100</v>
      </c>
      <c r="S244">
        <v>100</v>
      </c>
      <c r="T244">
        <v>7.0065943861841369</v>
      </c>
      <c r="U244">
        <v>6.6339025330589054</v>
      </c>
      <c r="V244">
        <v>7.0228406108765276</v>
      </c>
      <c r="W244">
        <v>0</v>
      </c>
      <c r="X244">
        <v>0</v>
      </c>
      <c r="Y244">
        <v>0</v>
      </c>
      <c r="Z244">
        <f t="shared" si="15"/>
        <v>-6.8877791767065233</v>
      </c>
      <c r="AA244" t="s">
        <v>55</v>
      </c>
      <c r="AB244">
        <f t="shared" si="16"/>
        <v>6.8877791767065233</v>
      </c>
      <c r="AC244">
        <f t="shared" si="17"/>
        <v>0</v>
      </c>
      <c r="AD244" t="s">
        <v>45</v>
      </c>
      <c r="AE244" t="s">
        <v>45</v>
      </c>
      <c r="AF244">
        <v>0</v>
      </c>
      <c r="AG244">
        <v>1</v>
      </c>
      <c r="AH244" t="s">
        <v>1776</v>
      </c>
      <c r="AI244" t="e">
        <f t="shared" si="18"/>
        <v>#N/A</v>
      </c>
      <c r="AJ244" t="e">
        <f t="shared" si="19"/>
        <v>#N/A</v>
      </c>
      <c r="AL244" t="s">
        <v>1777</v>
      </c>
      <c r="AM244" t="s">
        <v>1778</v>
      </c>
    </row>
    <row r="245" spans="1:39" x14ac:dyDescent="0.25">
      <c r="A245" t="s">
        <v>1779</v>
      </c>
      <c r="B245" t="s">
        <v>1779</v>
      </c>
      <c r="C245" t="s">
        <v>1779</v>
      </c>
      <c r="D245">
        <v>3</v>
      </c>
      <c r="E245">
        <v>3</v>
      </c>
      <c r="F245">
        <v>3</v>
      </c>
      <c r="G245" t="s">
        <v>1780</v>
      </c>
      <c r="H245" t="s">
        <v>1781</v>
      </c>
      <c r="I245" t="s">
        <v>693</v>
      </c>
      <c r="K245">
        <v>1</v>
      </c>
      <c r="L245">
        <v>3</v>
      </c>
      <c r="M245">
        <v>3</v>
      </c>
      <c r="N245">
        <v>3</v>
      </c>
      <c r="O245">
        <v>0</v>
      </c>
      <c r="P245">
        <v>77.777777777777786</v>
      </c>
      <c r="Q245">
        <v>33.333333333333329</v>
      </c>
      <c r="R245">
        <v>100</v>
      </c>
      <c r="S245">
        <v>100</v>
      </c>
      <c r="T245">
        <v>6.5262358616298837</v>
      </c>
      <c r="U245">
        <v>0</v>
      </c>
      <c r="V245">
        <v>6.5011003606972144</v>
      </c>
      <c r="W245">
        <v>0</v>
      </c>
      <c r="X245">
        <v>0</v>
      </c>
      <c r="Y245">
        <v>0</v>
      </c>
      <c r="Z245">
        <f t="shared" si="15"/>
        <v>-4.3424454074423657</v>
      </c>
      <c r="AA245" t="s">
        <v>55</v>
      </c>
      <c r="AB245">
        <f t="shared" si="16"/>
        <v>4.3424454074423657</v>
      </c>
      <c r="AC245">
        <f t="shared" si="17"/>
        <v>0</v>
      </c>
      <c r="AD245" t="s">
        <v>45</v>
      </c>
      <c r="AE245" t="s">
        <v>45</v>
      </c>
      <c r="AF245">
        <v>0</v>
      </c>
      <c r="AG245">
        <v>1</v>
      </c>
      <c r="AH245" t="s">
        <v>1782</v>
      </c>
      <c r="AI245" t="e">
        <f t="shared" si="18"/>
        <v>#N/A</v>
      </c>
      <c r="AJ245" t="e">
        <f t="shared" si="19"/>
        <v>#N/A</v>
      </c>
      <c r="AL245" t="s">
        <v>1783</v>
      </c>
      <c r="AM245" t="s">
        <v>1784</v>
      </c>
    </row>
    <row r="246" spans="1:39" x14ac:dyDescent="0.25">
      <c r="A246" t="s">
        <v>1785</v>
      </c>
      <c r="B246" t="s">
        <v>1786</v>
      </c>
      <c r="C246" t="s">
        <v>1786</v>
      </c>
      <c r="D246" t="s">
        <v>39</v>
      </c>
      <c r="E246" t="s">
        <v>39</v>
      </c>
      <c r="F246" t="s">
        <v>39</v>
      </c>
      <c r="G246" t="s">
        <v>1787</v>
      </c>
      <c r="H246" t="s">
        <v>1788</v>
      </c>
      <c r="I246" t="s">
        <v>1789</v>
      </c>
      <c r="J246" t="s">
        <v>43</v>
      </c>
      <c r="K246">
        <v>2</v>
      </c>
      <c r="L246">
        <v>2</v>
      </c>
      <c r="M246">
        <v>2</v>
      </c>
      <c r="N246">
        <v>2</v>
      </c>
      <c r="O246">
        <v>0</v>
      </c>
      <c r="P246">
        <v>66.666666666666657</v>
      </c>
      <c r="Q246">
        <v>0</v>
      </c>
      <c r="R246">
        <v>100</v>
      </c>
      <c r="S246">
        <v>100</v>
      </c>
      <c r="T246">
        <v>6.4927045276232098</v>
      </c>
      <c r="U246">
        <v>6.7022236802940061</v>
      </c>
      <c r="V246">
        <v>6.5323848805038462</v>
      </c>
      <c r="W246">
        <v>0</v>
      </c>
      <c r="X246">
        <v>0</v>
      </c>
      <c r="Y246">
        <v>0</v>
      </c>
      <c r="Z246">
        <f t="shared" si="15"/>
        <v>-6.575771029473688</v>
      </c>
      <c r="AA246" t="s">
        <v>55</v>
      </c>
      <c r="AB246">
        <f t="shared" si="16"/>
        <v>6.575771029473688</v>
      </c>
      <c r="AC246">
        <f t="shared" si="17"/>
        <v>0</v>
      </c>
      <c r="AD246" t="s">
        <v>45</v>
      </c>
      <c r="AE246" t="s">
        <v>45</v>
      </c>
      <c r="AF246">
        <v>0</v>
      </c>
      <c r="AG246">
        <v>1</v>
      </c>
      <c r="AH246" t="s">
        <v>1790</v>
      </c>
      <c r="AI246" t="e">
        <f t="shared" si="18"/>
        <v>#N/A</v>
      </c>
      <c r="AJ246" t="e">
        <f t="shared" si="19"/>
        <v>#N/A</v>
      </c>
      <c r="AL246" t="s">
        <v>1791</v>
      </c>
      <c r="AM246" t="s">
        <v>1792</v>
      </c>
    </row>
    <row r="247" spans="1:39" x14ac:dyDescent="0.25">
      <c r="A247" t="s">
        <v>1793</v>
      </c>
      <c r="B247" t="s">
        <v>1794</v>
      </c>
      <c r="C247" t="s">
        <v>1794</v>
      </c>
      <c r="D247" t="s">
        <v>1795</v>
      </c>
      <c r="E247" t="s">
        <v>1796</v>
      </c>
      <c r="F247" t="s">
        <v>1796</v>
      </c>
      <c r="G247" t="s">
        <v>1797</v>
      </c>
      <c r="H247" t="s">
        <v>1798</v>
      </c>
      <c r="I247" t="s">
        <v>144</v>
      </c>
      <c r="J247" t="s">
        <v>121</v>
      </c>
      <c r="K247">
        <v>5</v>
      </c>
      <c r="L247">
        <v>31</v>
      </c>
      <c r="M247">
        <v>2</v>
      </c>
      <c r="N247">
        <v>2</v>
      </c>
      <c r="O247">
        <v>0</v>
      </c>
      <c r="P247">
        <v>77.777777777777786</v>
      </c>
      <c r="Q247">
        <v>33.333333333333329</v>
      </c>
      <c r="R247">
        <v>100</v>
      </c>
      <c r="S247">
        <v>100</v>
      </c>
      <c r="T247">
        <v>7.1278172344802737</v>
      </c>
      <c r="U247">
        <v>0</v>
      </c>
      <c r="V247">
        <v>7.0167409272862598</v>
      </c>
      <c r="W247">
        <v>0</v>
      </c>
      <c r="X247">
        <v>0</v>
      </c>
      <c r="Y247">
        <v>0</v>
      </c>
      <c r="Z247">
        <f t="shared" si="15"/>
        <v>-4.7148527205888442</v>
      </c>
      <c r="AA247" t="s">
        <v>55</v>
      </c>
      <c r="AB247">
        <f t="shared" si="16"/>
        <v>4.7148527205888442</v>
      </c>
      <c r="AC247">
        <f t="shared" si="17"/>
        <v>0</v>
      </c>
      <c r="AD247" t="s">
        <v>45</v>
      </c>
      <c r="AE247" t="s">
        <v>45</v>
      </c>
      <c r="AF247">
        <v>0</v>
      </c>
      <c r="AG247">
        <v>1</v>
      </c>
      <c r="AI247" t="e">
        <f t="shared" si="18"/>
        <v>#N/A</v>
      </c>
      <c r="AJ247" t="e">
        <f t="shared" si="19"/>
        <v>#N/A</v>
      </c>
      <c r="AL247" t="s">
        <v>1799</v>
      </c>
      <c r="AM247" t="s">
        <v>1800</v>
      </c>
    </row>
    <row r="248" spans="1:39" x14ac:dyDescent="0.25">
      <c r="A248" t="s">
        <v>1801</v>
      </c>
      <c r="B248" t="s">
        <v>1802</v>
      </c>
      <c r="C248" t="s">
        <v>1802</v>
      </c>
      <c r="D248" t="s">
        <v>1803</v>
      </c>
      <c r="E248" t="s">
        <v>1803</v>
      </c>
      <c r="F248" t="s">
        <v>1803</v>
      </c>
      <c r="G248" t="s">
        <v>1804</v>
      </c>
      <c r="H248" t="s">
        <v>1805</v>
      </c>
      <c r="I248" t="s">
        <v>86</v>
      </c>
      <c r="J248" t="s">
        <v>547</v>
      </c>
      <c r="K248">
        <v>6</v>
      </c>
      <c r="L248">
        <v>2</v>
      </c>
      <c r="M248">
        <v>2</v>
      </c>
      <c r="N248">
        <v>2</v>
      </c>
      <c r="O248">
        <v>0</v>
      </c>
      <c r="P248">
        <v>55.555555555555557</v>
      </c>
      <c r="Q248">
        <v>33.333333333333329</v>
      </c>
      <c r="R248">
        <v>33.333333333333329</v>
      </c>
      <c r="S248">
        <v>100</v>
      </c>
      <c r="T248">
        <v>6.9665875360227911</v>
      </c>
      <c r="U248">
        <v>7.0820669342851126</v>
      </c>
      <c r="V248">
        <v>0</v>
      </c>
      <c r="W248">
        <v>7.1690569327448523</v>
      </c>
      <c r="X248">
        <v>0</v>
      </c>
      <c r="Y248">
        <v>7.0927206446840989</v>
      </c>
      <c r="Z248">
        <f t="shared" si="15"/>
        <v>7.1041035707016142E-2</v>
      </c>
      <c r="AA248" t="s">
        <v>55</v>
      </c>
      <c r="AB248">
        <f t="shared" si="16"/>
        <v>4.6828848234359679</v>
      </c>
      <c r="AC248">
        <f t="shared" si="17"/>
        <v>4.753925859142984</v>
      </c>
      <c r="AD248">
        <v>0.263544049021608</v>
      </c>
      <c r="AE248">
        <v>0.56665617987899597</v>
      </c>
      <c r="AF248">
        <f>AVERAGE(W248:Y248)-AVERAGE(T248:V248)</f>
        <v>7.1041035707016142E-2</v>
      </c>
      <c r="AG248">
        <v>0</v>
      </c>
      <c r="AH248" t="s">
        <v>1806</v>
      </c>
      <c r="AI248" t="e">
        <f t="shared" si="18"/>
        <v>#N/A</v>
      </c>
      <c r="AJ248" t="e">
        <f t="shared" si="19"/>
        <v>#N/A</v>
      </c>
      <c r="AL248" t="s">
        <v>1807</v>
      </c>
      <c r="AM248" t="s">
        <v>1808</v>
      </c>
    </row>
    <row r="249" spans="1:39" x14ac:dyDescent="0.25">
      <c r="AL249" t="s">
        <v>1809</v>
      </c>
      <c r="AM249" t="s">
        <v>1810</v>
      </c>
    </row>
    <row r="250" spans="1:39" x14ac:dyDescent="0.25">
      <c r="AL250" t="s">
        <v>1811</v>
      </c>
      <c r="AM250" t="s">
        <v>1812</v>
      </c>
    </row>
    <row r="251" spans="1:39" x14ac:dyDescent="0.25">
      <c r="AL251" t="s">
        <v>1813</v>
      </c>
      <c r="AM251" t="s">
        <v>1814</v>
      </c>
    </row>
    <row r="252" spans="1:39" x14ac:dyDescent="0.25">
      <c r="AL252" t="s">
        <v>1815</v>
      </c>
      <c r="AM252" t="s">
        <v>1816</v>
      </c>
    </row>
    <row r="253" spans="1:39" x14ac:dyDescent="0.25">
      <c r="AL253" t="s">
        <v>1817</v>
      </c>
      <c r="AM253" t="s">
        <v>1818</v>
      </c>
    </row>
    <row r="254" spans="1:39" x14ac:dyDescent="0.25">
      <c r="AL254" t="s">
        <v>1819</v>
      </c>
      <c r="AM254" t="s">
        <v>1820</v>
      </c>
    </row>
    <row r="255" spans="1:39" x14ac:dyDescent="0.25">
      <c r="AL255" t="s">
        <v>1821</v>
      </c>
      <c r="AM255" t="s">
        <v>1822</v>
      </c>
    </row>
    <row r="256" spans="1:39" x14ac:dyDescent="0.25">
      <c r="AL256" t="s">
        <v>1823</v>
      </c>
      <c r="AM256" t="s">
        <v>1824</v>
      </c>
    </row>
    <row r="257" spans="38:39" x14ac:dyDescent="0.25">
      <c r="AL257" t="s">
        <v>1825</v>
      </c>
      <c r="AM257" t="s">
        <v>1826</v>
      </c>
    </row>
    <row r="258" spans="38:39" x14ac:dyDescent="0.25">
      <c r="AL258" t="s">
        <v>1827</v>
      </c>
      <c r="AM258" t="s">
        <v>1828</v>
      </c>
    </row>
    <row r="259" spans="38:39" x14ac:dyDescent="0.25">
      <c r="AL259" t="s">
        <v>1829</v>
      </c>
      <c r="AM259" t="s">
        <v>1830</v>
      </c>
    </row>
    <row r="260" spans="38:39" x14ac:dyDescent="0.25">
      <c r="AL260" t="s">
        <v>1831</v>
      </c>
      <c r="AM260" t="s">
        <v>1832</v>
      </c>
    </row>
    <row r="261" spans="38:39" x14ac:dyDescent="0.25">
      <c r="AL261" t="s">
        <v>1833</v>
      </c>
      <c r="AM261" t="s">
        <v>1834</v>
      </c>
    </row>
    <row r="262" spans="38:39" x14ac:dyDescent="0.25">
      <c r="AL262" t="s">
        <v>1835</v>
      </c>
      <c r="AM262" t="s">
        <v>1836</v>
      </c>
    </row>
    <row r="263" spans="38:39" x14ac:dyDescent="0.25">
      <c r="AL263" t="s">
        <v>1837</v>
      </c>
      <c r="AM263" t="s">
        <v>1838</v>
      </c>
    </row>
    <row r="264" spans="38:39" x14ac:dyDescent="0.25">
      <c r="AL264" t="s">
        <v>1839</v>
      </c>
      <c r="AM264" t="s">
        <v>1840</v>
      </c>
    </row>
    <row r="265" spans="38:39" x14ac:dyDescent="0.25">
      <c r="AL265" t="s">
        <v>1841</v>
      </c>
      <c r="AM265" t="s">
        <v>1842</v>
      </c>
    </row>
    <row r="266" spans="38:39" x14ac:dyDescent="0.25">
      <c r="AL266" t="s">
        <v>1843</v>
      </c>
      <c r="AM266" t="s">
        <v>1844</v>
      </c>
    </row>
    <row r="267" spans="38:39" x14ac:dyDescent="0.25">
      <c r="AL267" t="s">
        <v>1845</v>
      </c>
      <c r="AM267" t="s">
        <v>1846</v>
      </c>
    </row>
    <row r="268" spans="38:39" x14ac:dyDescent="0.25">
      <c r="AL268" t="s">
        <v>682</v>
      </c>
      <c r="AM268" t="s">
        <v>1847</v>
      </c>
    </row>
    <row r="269" spans="38:39" x14ac:dyDescent="0.25">
      <c r="AL269" t="s">
        <v>1848</v>
      </c>
      <c r="AM269" t="s">
        <v>1849</v>
      </c>
    </row>
    <row r="270" spans="38:39" x14ac:dyDescent="0.25">
      <c r="AL270" t="s">
        <v>1850</v>
      </c>
      <c r="AM270" t="s">
        <v>1851</v>
      </c>
    </row>
    <row r="271" spans="38:39" x14ac:dyDescent="0.25">
      <c r="AL271" t="s">
        <v>1852</v>
      </c>
      <c r="AM271" t="s">
        <v>1853</v>
      </c>
    </row>
    <row r="272" spans="38:39" x14ac:dyDescent="0.25">
      <c r="AL272" t="s">
        <v>1854</v>
      </c>
      <c r="AM272" t="s">
        <v>1855</v>
      </c>
    </row>
    <row r="273" spans="38:39" x14ac:dyDescent="0.25">
      <c r="AL273" t="s">
        <v>1856</v>
      </c>
      <c r="AM273" t="s">
        <v>1857</v>
      </c>
    </row>
    <row r="274" spans="38:39" x14ac:dyDescent="0.25">
      <c r="AL274" t="s">
        <v>1858</v>
      </c>
      <c r="AM274" t="s">
        <v>1859</v>
      </c>
    </row>
    <row r="275" spans="38:39" x14ac:dyDescent="0.25">
      <c r="AL275" t="s">
        <v>1860</v>
      </c>
      <c r="AM275" t="s">
        <v>1861</v>
      </c>
    </row>
    <row r="276" spans="38:39" x14ac:dyDescent="0.25">
      <c r="AL276" t="s">
        <v>1862</v>
      </c>
      <c r="AM276" t="s">
        <v>1863</v>
      </c>
    </row>
    <row r="277" spans="38:39" x14ac:dyDescent="0.25">
      <c r="AL277" t="s">
        <v>1864</v>
      </c>
      <c r="AM277" t="s">
        <v>1865</v>
      </c>
    </row>
    <row r="278" spans="38:39" x14ac:dyDescent="0.25">
      <c r="AL278" t="s">
        <v>1866</v>
      </c>
      <c r="AM278" t="s">
        <v>1867</v>
      </c>
    </row>
    <row r="279" spans="38:39" x14ac:dyDescent="0.25">
      <c r="AL279" t="s">
        <v>1868</v>
      </c>
      <c r="AM279" t="s">
        <v>1869</v>
      </c>
    </row>
    <row r="280" spans="38:39" x14ac:dyDescent="0.25">
      <c r="AL280" t="s">
        <v>1870</v>
      </c>
      <c r="AM280" t="s">
        <v>1871</v>
      </c>
    </row>
    <row r="281" spans="38:39" x14ac:dyDescent="0.25">
      <c r="AL281" t="s">
        <v>1872</v>
      </c>
      <c r="AM281" t="s">
        <v>1873</v>
      </c>
    </row>
    <row r="282" spans="38:39" x14ac:dyDescent="0.25">
      <c r="AL282" t="s">
        <v>1874</v>
      </c>
      <c r="AM282" t="s">
        <v>1875</v>
      </c>
    </row>
    <row r="283" spans="38:39" x14ac:dyDescent="0.25">
      <c r="AL283" t="s">
        <v>1876</v>
      </c>
      <c r="AM283" t="s">
        <v>1877</v>
      </c>
    </row>
    <row r="284" spans="38:39" x14ac:dyDescent="0.25">
      <c r="AL284" t="s">
        <v>1878</v>
      </c>
      <c r="AM284" t="s">
        <v>1879</v>
      </c>
    </row>
    <row r="285" spans="38:39" x14ac:dyDescent="0.25">
      <c r="AL285" t="s">
        <v>1880</v>
      </c>
      <c r="AM285" t="s">
        <v>1881</v>
      </c>
    </row>
    <row r="286" spans="38:39" x14ac:dyDescent="0.25">
      <c r="AL286" t="s">
        <v>1882</v>
      </c>
      <c r="AM286" t="s">
        <v>1883</v>
      </c>
    </row>
    <row r="287" spans="38:39" x14ac:dyDescent="0.25">
      <c r="AL287" t="s">
        <v>1884</v>
      </c>
      <c r="AM287" t="s">
        <v>1885</v>
      </c>
    </row>
    <row r="288" spans="38:39" x14ac:dyDescent="0.25">
      <c r="AL288" t="s">
        <v>1886</v>
      </c>
      <c r="AM288" t="s">
        <v>1887</v>
      </c>
    </row>
    <row r="289" spans="38:39" x14ac:dyDescent="0.25">
      <c r="AL289" t="s">
        <v>930</v>
      </c>
      <c r="AM289" t="s">
        <v>1888</v>
      </c>
    </row>
    <row r="290" spans="38:39" x14ac:dyDescent="0.25">
      <c r="AL290" t="s">
        <v>1889</v>
      </c>
      <c r="AM290" t="s">
        <v>1890</v>
      </c>
    </row>
    <row r="291" spans="38:39" x14ac:dyDescent="0.25">
      <c r="AL291" t="s">
        <v>1891</v>
      </c>
      <c r="AM291" t="s">
        <v>1892</v>
      </c>
    </row>
    <row r="292" spans="38:39" x14ac:dyDescent="0.25">
      <c r="AL292" t="s">
        <v>1893</v>
      </c>
      <c r="AM292" t="s">
        <v>1894</v>
      </c>
    </row>
    <row r="293" spans="38:39" x14ac:dyDescent="0.25">
      <c r="AL293" t="s">
        <v>1895</v>
      </c>
      <c r="AM293" t="s">
        <v>1896</v>
      </c>
    </row>
    <row r="294" spans="38:39" x14ac:dyDescent="0.25">
      <c r="AL294" t="s">
        <v>1897</v>
      </c>
      <c r="AM294" t="s">
        <v>1898</v>
      </c>
    </row>
    <row r="295" spans="38:39" x14ac:dyDescent="0.25">
      <c r="AL295" t="s">
        <v>1899</v>
      </c>
      <c r="AM295" t="s">
        <v>1900</v>
      </c>
    </row>
    <row r="296" spans="38:39" x14ac:dyDescent="0.25">
      <c r="AL296" t="s">
        <v>1901</v>
      </c>
      <c r="AM296" t="s">
        <v>1902</v>
      </c>
    </row>
    <row r="297" spans="38:39" x14ac:dyDescent="0.25">
      <c r="AL297" t="s">
        <v>1903</v>
      </c>
      <c r="AM297" t="s">
        <v>1904</v>
      </c>
    </row>
    <row r="298" spans="38:39" x14ac:dyDescent="0.25">
      <c r="AL298" t="s">
        <v>1905</v>
      </c>
      <c r="AM298" t="s">
        <v>1906</v>
      </c>
    </row>
    <row r="299" spans="38:39" x14ac:dyDescent="0.25">
      <c r="AL299" t="s">
        <v>1907</v>
      </c>
      <c r="AM299" t="s">
        <v>1908</v>
      </c>
    </row>
    <row r="300" spans="38:39" x14ac:dyDescent="0.25">
      <c r="AL300" t="s">
        <v>1909</v>
      </c>
      <c r="AM300" t="s">
        <v>1910</v>
      </c>
    </row>
    <row r="301" spans="38:39" x14ac:dyDescent="0.25">
      <c r="AL301" t="s">
        <v>1911</v>
      </c>
      <c r="AM301" t="s">
        <v>1912</v>
      </c>
    </row>
    <row r="302" spans="38:39" x14ac:dyDescent="0.25">
      <c r="AL302" t="s">
        <v>1913</v>
      </c>
      <c r="AM302" t="s">
        <v>1914</v>
      </c>
    </row>
    <row r="303" spans="38:39" x14ac:dyDescent="0.25">
      <c r="AL303" t="s">
        <v>1915</v>
      </c>
      <c r="AM303" t="s">
        <v>1916</v>
      </c>
    </row>
    <row r="304" spans="38:39" x14ac:dyDescent="0.25">
      <c r="AL304" t="s">
        <v>1917</v>
      </c>
      <c r="AM304" t="s">
        <v>1918</v>
      </c>
    </row>
    <row r="305" spans="38:39" x14ac:dyDescent="0.25">
      <c r="AL305" t="s">
        <v>1919</v>
      </c>
      <c r="AM305" t="s">
        <v>1920</v>
      </c>
    </row>
    <row r="306" spans="38:39" x14ac:dyDescent="0.25">
      <c r="AL306" t="s">
        <v>1921</v>
      </c>
      <c r="AM306" t="s">
        <v>1922</v>
      </c>
    </row>
    <row r="307" spans="38:39" x14ac:dyDescent="0.25">
      <c r="AL307" t="s">
        <v>1923</v>
      </c>
      <c r="AM307" t="s">
        <v>1924</v>
      </c>
    </row>
    <row r="308" spans="38:39" x14ac:dyDescent="0.25">
      <c r="AL308" t="s">
        <v>1925</v>
      </c>
      <c r="AM308" t="s">
        <v>1926</v>
      </c>
    </row>
    <row r="309" spans="38:39" x14ac:dyDescent="0.25">
      <c r="AL309" t="s">
        <v>1927</v>
      </c>
      <c r="AM309" t="s">
        <v>1928</v>
      </c>
    </row>
    <row r="310" spans="38:39" x14ac:dyDescent="0.25">
      <c r="AL310" t="s">
        <v>1929</v>
      </c>
      <c r="AM310" t="s">
        <v>1930</v>
      </c>
    </row>
    <row r="311" spans="38:39" x14ac:dyDescent="0.25">
      <c r="AL311" t="s">
        <v>1931</v>
      </c>
      <c r="AM311" t="s">
        <v>1932</v>
      </c>
    </row>
    <row r="312" spans="38:39" x14ac:dyDescent="0.25">
      <c r="AL312" t="s">
        <v>1933</v>
      </c>
      <c r="AM312" t="s">
        <v>1934</v>
      </c>
    </row>
    <row r="313" spans="38:39" x14ac:dyDescent="0.25">
      <c r="AL313" t="s">
        <v>1935</v>
      </c>
      <c r="AM313" t="s">
        <v>1936</v>
      </c>
    </row>
    <row r="314" spans="38:39" x14ac:dyDescent="0.25">
      <c r="AL314" t="s">
        <v>1937</v>
      </c>
      <c r="AM314" t="s">
        <v>1938</v>
      </c>
    </row>
    <row r="315" spans="38:39" x14ac:dyDescent="0.25">
      <c r="AL315" t="s">
        <v>1939</v>
      </c>
      <c r="AM315" t="s">
        <v>1940</v>
      </c>
    </row>
    <row r="316" spans="38:39" x14ac:dyDescent="0.25">
      <c r="AL316" t="s">
        <v>1941</v>
      </c>
      <c r="AM316" t="s">
        <v>1942</v>
      </c>
    </row>
    <row r="317" spans="38:39" x14ac:dyDescent="0.25">
      <c r="AL317" t="s">
        <v>1943</v>
      </c>
      <c r="AM317" t="s">
        <v>1944</v>
      </c>
    </row>
    <row r="318" spans="38:39" x14ac:dyDescent="0.25">
      <c r="AL318" t="s">
        <v>1945</v>
      </c>
      <c r="AM318" t="s">
        <v>1946</v>
      </c>
    </row>
    <row r="319" spans="38:39" x14ac:dyDescent="0.25">
      <c r="AL319" t="s">
        <v>1947</v>
      </c>
      <c r="AM319" t="s">
        <v>1948</v>
      </c>
    </row>
    <row r="320" spans="38:39" x14ac:dyDescent="0.25">
      <c r="AL320" t="s">
        <v>1949</v>
      </c>
      <c r="AM320" t="s">
        <v>1950</v>
      </c>
    </row>
    <row r="321" spans="38:39" x14ac:dyDescent="0.25">
      <c r="AL321" t="s">
        <v>1951</v>
      </c>
      <c r="AM321" t="s">
        <v>1952</v>
      </c>
    </row>
    <row r="322" spans="38:39" x14ac:dyDescent="0.25">
      <c r="AL322" t="s">
        <v>1953</v>
      </c>
      <c r="AM322" t="s">
        <v>1954</v>
      </c>
    </row>
    <row r="323" spans="38:39" x14ac:dyDescent="0.25">
      <c r="AL323" t="s">
        <v>1955</v>
      </c>
      <c r="AM323" t="s">
        <v>1956</v>
      </c>
    </row>
    <row r="324" spans="38:39" x14ac:dyDescent="0.25">
      <c r="AL324" t="s">
        <v>1957</v>
      </c>
      <c r="AM324" t="s">
        <v>1958</v>
      </c>
    </row>
    <row r="325" spans="38:39" x14ac:dyDescent="0.25">
      <c r="AL325" t="s">
        <v>1959</v>
      </c>
      <c r="AM325" t="s">
        <v>1960</v>
      </c>
    </row>
    <row r="326" spans="38:39" x14ac:dyDescent="0.25">
      <c r="AL326" t="s">
        <v>1961</v>
      </c>
      <c r="AM326" t="s">
        <v>1962</v>
      </c>
    </row>
    <row r="327" spans="38:39" x14ac:dyDescent="0.25">
      <c r="AL327" t="s">
        <v>1963</v>
      </c>
      <c r="AM327" t="s">
        <v>1964</v>
      </c>
    </row>
    <row r="328" spans="38:39" x14ac:dyDescent="0.25">
      <c r="AL328" t="s">
        <v>1965</v>
      </c>
      <c r="AM328" t="s">
        <v>1966</v>
      </c>
    </row>
    <row r="329" spans="38:39" x14ac:dyDescent="0.25">
      <c r="AL329" t="s">
        <v>1967</v>
      </c>
      <c r="AM329" t="s">
        <v>1968</v>
      </c>
    </row>
    <row r="330" spans="38:39" x14ac:dyDescent="0.25">
      <c r="AL330" t="s">
        <v>1969</v>
      </c>
      <c r="AM330" t="s">
        <v>1970</v>
      </c>
    </row>
    <row r="331" spans="38:39" x14ac:dyDescent="0.25">
      <c r="AL331" t="s">
        <v>1971</v>
      </c>
      <c r="AM331" t="s">
        <v>1972</v>
      </c>
    </row>
    <row r="332" spans="38:39" x14ac:dyDescent="0.25">
      <c r="AL332" t="s">
        <v>1973</v>
      </c>
      <c r="AM332" t="s">
        <v>1974</v>
      </c>
    </row>
    <row r="333" spans="38:39" x14ac:dyDescent="0.25">
      <c r="AL333" t="s">
        <v>1975</v>
      </c>
      <c r="AM333" t="s">
        <v>1976</v>
      </c>
    </row>
    <row r="334" spans="38:39" x14ac:dyDescent="0.25">
      <c r="AL334" t="s">
        <v>1977</v>
      </c>
      <c r="AM334" t="s">
        <v>1978</v>
      </c>
    </row>
    <row r="335" spans="38:39" x14ac:dyDescent="0.25">
      <c r="AL335" t="s">
        <v>1979</v>
      </c>
      <c r="AM335" t="s">
        <v>1980</v>
      </c>
    </row>
    <row r="336" spans="38:39" x14ac:dyDescent="0.25">
      <c r="AL336" t="s">
        <v>1981</v>
      </c>
      <c r="AM336" t="s">
        <v>1982</v>
      </c>
    </row>
    <row r="337" spans="38:39" x14ac:dyDescent="0.25">
      <c r="AL337" t="s">
        <v>1983</v>
      </c>
      <c r="AM337" t="s">
        <v>1984</v>
      </c>
    </row>
    <row r="338" spans="38:39" x14ac:dyDescent="0.25">
      <c r="AL338" t="s">
        <v>1985</v>
      </c>
      <c r="AM338" t="s">
        <v>1986</v>
      </c>
    </row>
    <row r="339" spans="38:39" x14ac:dyDescent="0.25">
      <c r="AL339" t="s">
        <v>1987</v>
      </c>
      <c r="AM339" t="s">
        <v>1988</v>
      </c>
    </row>
    <row r="340" spans="38:39" x14ac:dyDescent="0.25">
      <c r="AL340" t="s">
        <v>1989</v>
      </c>
      <c r="AM340" t="s">
        <v>1990</v>
      </c>
    </row>
    <row r="341" spans="38:39" x14ac:dyDescent="0.25">
      <c r="AL341" t="s">
        <v>1991</v>
      </c>
      <c r="AM341" t="s">
        <v>1992</v>
      </c>
    </row>
    <row r="342" spans="38:39" x14ac:dyDescent="0.25">
      <c r="AL342" t="s">
        <v>1993</v>
      </c>
      <c r="AM342" t="s">
        <v>1994</v>
      </c>
    </row>
    <row r="343" spans="38:39" x14ac:dyDescent="0.25">
      <c r="AL343" t="s">
        <v>1995</v>
      </c>
      <c r="AM343" t="s">
        <v>1996</v>
      </c>
    </row>
    <row r="344" spans="38:39" x14ac:dyDescent="0.25">
      <c r="AL344" t="s">
        <v>1997</v>
      </c>
      <c r="AM344" t="s">
        <v>1998</v>
      </c>
    </row>
    <row r="345" spans="38:39" x14ac:dyDescent="0.25">
      <c r="AL345" t="s">
        <v>1999</v>
      </c>
      <c r="AM345" t="s">
        <v>2000</v>
      </c>
    </row>
    <row r="346" spans="38:39" x14ac:dyDescent="0.25">
      <c r="AL346" t="s">
        <v>2001</v>
      </c>
      <c r="AM346" t="s">
        <v>2002</v>
      </c>
    </row>
    <row r="347" spans="38:39" x14ac:dyDescent="0.25">
      <c r="AL347" t="s">
        <v>2003</v>
      </c>
      <c r="AM347" t="s">
        <v>2004</v>
      </c>
    </row>
    <row r="348" spans="38:39" x14ac:dyDescent="0.25">
      <c r="AL348" t="s">
        <v>2005</v>
      </c>
      <c r="AM348" t="s">
        <v>2006</v>
      </c>
    </row>
    <row r="349" spans="38:39" x14ac:dyDescent="0.25">
      <c r="AL349" t="s">
        <v>2007</v>
      </c>
      <c r="AM349" t="s">
        <v>2008</v>
      </c>
    </row>
    <row r="350" spans="38:39" x14ac:dyDescent="0.25">
      <c r="AL350" t="s">
        <v>2009</v>
      </c>
      <c r="AM350" t="s">
        <v>2010</v>
      </c>
    </row>
    <row r="351" spans="38:39" x14ac:dyDescent="0.25">
      <c r="AL351" t="s">
        <v>2011</v>
      </c>
      <c r="AM351" t="s">
        <v>2012</v>
      </c>
    </row>
    <row r="352" spans="38:39" x14ac:dyDescent="0.25">
      <c r="AL352" t="s">
        <v>2013</v>
      </c>
      <c r="AM352" t="s">
        <v>2014</v>
      </c>
    </row>
    <row r="353" spans="38:39" x14ac:dyDescent="0.25">
      <c r="AL353" t="s">
        <v>2015</v>
      </c>
      <c r="AM353" t="s">
        <v>2016</v>
      </c>
    </row>
    <row r="354" spans="38:39" x14ac:dyDescent="0.25">
      <c r="AL354" t="s">
        <v>2017</v>
      </c>
      <c r="AM354" t="s">
        <v>2018</v>
      </c>
    </row>
    <row r="355" spans="38:39" x14ac:dyDescent="0.25">
      <c r="AL355" t="s">
        <v>2019</v>
      </c>
      <c r="AM355" t="s">
        <v>2020</v>
      </c>
    </row>
    <row r="356" spans="38:39" x14ac:dyDescent="0.25">
      <c r="AL356" t="s">
        <v>2021</v>
      </c>
      <c r="AM356" t="s">
        <v>2022</v>
      </c>
    </row>
    <row r="357" spans="38:39" x14ac:dyDescent="0.25">
      <c r="AL357" t="s">
        <v>2023</v>
      </c>
      <c r="AM357" t="s">
        <v>2024</v>
      </c>
    </row>
    <row r="358" spans="38:39" x14ac:dyDescent="0.25">
      <c r="AL358" t="s">
        <v>2025</v>
      </c>
      <c r="AM358" t="s">
        <v>2026</v>
      </c>
    </row>
    <row r="359" spans="38:39" x14ac:dyDescent="0.25">
      <c r="AL359" t="s">
        <v>2027</v>
      </c>
      <c r="AM359" t="s">
        <v>2028</v>
      </c>
    </row>
    <row r="360" spans="38:39" x14ac:dyDescent="0.25">
      <c r="AL360" t="s">
        <v>2029</v>
      </c>
      <c r="AM360" t="s">
        <v>2030</v>
      </c>
    </row>
    <row r="361" spans="38:39" x14ac:dyDescent="0.25">
      <c r="AL361" t="s">
        <v>2031</v>
      </c>
      <c r="AM361" t="s">
        <v>2032</v>
      </c>
    </row>
    <row r="362" spans="38:39" x14ac:dyDescent="0.25">
      <c r="AL362" t="s">
        <v>2033</v>
      </c>
      <c r="AM362" t="s">
        <v>2034</v>
      </c>
    </row>
    <row r="363" spans="38:39" x14ac:dyDescent="0.25">
      <c r="AL363" t="s">
        <v>2035</v>
      </c>
      <c r="AM363" t="s">
        <v>2036</v>
      </c>
    </row>
    <row r="364" spans="38:39" x14ac:dyDescent="0.25">
      <c r="AL364" t="s">
        <v>2037</v>
      </c>
      <c r="AM364" t="s">
        <v>2038</v>
      </c>
    </row>
    <row r="365" spans="38:39" x14ac:dyDescent="0.25">
      <c r="AL365" t="s">
        <v>2039</v>
      </c>
      <c r="AM365" t="s">
        <v>2040</v>
      </c>
    </row>
    <row r="366" spans="38:39" x14ac:dyDescent="0.25">
      <c r="AL366" t="s">
        <v>2041</v>
      </c>
      <c r="AM366" t="s">
        <v>2042</v>
      </c>
    </row>
    <row r="367" spans="38:39" x14ac:dyDescent="0.25">
      <c r="AL367" t="s">
        <v>2043</v>
      </c>
      <c r="AM367" t="s">
        <v>2044</v>
      </c>
    </row>
    <row r="368" spans="38:39" x14ac:dyDescent="0.25">
      <c r="AL368" t="s">
        <v>2045</v>
      </c>
      <c r="AM368" t="s">
        <v>2046</v>
      </c>
    </row>
    <row r="369" spans="38:39" x14ac:dyDescent="0.25">
      <c r="AL369" t="s">
        <v>2047</v>
      </c>
      <c r="AM369" t="s">
        <v>2048</v>
      </c>
    </row>
    <row r="370" spans="38:39" x14ac:dyDescent="0.25">
      <c r="AL370" t="s">
        <v>2049</v>
      </c>
      <c r="AM370" t="s">
        <v>2050</v>
      </c>
    </row>
    <row r="371" spans="38:39" x14ac:dyDescent="0.25">
      <c r="AL371" t="s">
        <v>2051</v>
      </c>
      <c r="AM371" t="s">
        <v>2052</v>
      </c>
    </row>
    <row r="372" spans="38:39" x14ac:dyDescent="0.25">
      <c r="AL372" t="s">
        <v>2053</v>
      </c>
      <c r="AM372" t="s">
        <v>2054</v>
      </c>
    </row>
    <row r="373" spans="38:39" x14ac:dyDescent="0.25">
      <c r="AL373" t="s">
        <v>2055</v>
      </c>
      <c r="AM373" t="s">
        <v>2056</v>
      </c>
    </row>
    <row r="374" spans="38:39" x14ac:dyDescent="0.25">
      <c r="AL374" t="s">
        <v>2057</v>
      </c>
      <c r="AM374" t="s">
        <v>2058</v>
      </c>
    </row>
    <row r="375" spans="38:39" x14ac:dyDescent="0.25">
      <c r="AL375" t="s">
        <v>2059</v>
      </c>
      <c r="AM375" t="s">
        <v>2060</v>
      </c>
    </row>
    <row r="376" spans="38:39" x14ac:dyDescent="0.25">
      <c r="AL376" t="s">
        <v>2061</v>
      </c>
      <c r="AM376" t="s">
        <v>2062</v>
      </c>
    </row>
    <row r="377" spans="38:39" x14ac:dyDescent="0.25">
      <c r="AL377" t="s">
        <v>2063</v>
      </c>
      <c r="AM377" t="s">
        <v>2064</v>
      </c>
    </row>
    <row r="378" spans="38:39" x14ac:dyDescent="0.25">
      <c r="AL378" t="s">
        <v>2065</v>
      </c>
      <c r="AM378" t="s">
        <v>2066</v>
      </c>
    </row>
    <row r="379" spans="38:39" x14ac:dyDescent="0.25">
      <c r="AL379" t="s">
        <v>2067</v>
      </c>
      <c r="AM379" t="s">
        <v>2068</v>
      </c>
    </row>
    <row r="380" spans="38:39" x14ac:dyDescent="0.25">
      <c r="AL380" t="s">
        <v>2069</v>
      </c>
      <c r="AM380" t="s">
        <v>2070</v>
      </c>
    </row>
    <row r="381" spans="38:39" x14ac:dyDescent="0.25">
      <c r="AL381" t="s">
        <v>2071</v>
      </c>
      <c r="AM381" t="s">
        <v>2072</v>
      </c>
    </row>
    <row r="382" spans="38:39" x14ac:dyDescent="0.25">
      <c r="AL382" t="s">
        <v>2073</v>
      </c>
      <c r="AM382" t="s">
        <v>2074</v>
      </c>
    </row>
    <row r="383" spans="38:39" x14ac:dyDescent="0.25">
      <c r="AL383" t="s">
        <v>2075</v>
      </c>
      <c r="AM383" t="s">
        <v>2076</v>
      </c>
    </row>
    <row r="384" spans="38:39" x14ac:dyDescent="0.25">
      <c r="AL384" t="s">
        <v>2077</v>
      </c>
      <c r="AM384" t="s">
        <v>2078</v>
      </c>
    </row>
    <row r="385" spans="38:39" x14ac:dyDescent="0.25">
      <c r="AL385" t="s">
        <v>2079</v>
      </c>
      <c r="AM385" t="s">
        <v>2080</v>
      </c>
    </row>
    <row r="386" spans="38:39" x14ac:dyDescent="0.25">
      <c r="AL386" t="s">
        <v>2081</v>
      </c>
      <c r="AM386" t="s">
        <v>2082</v>
      </c>
    </row>
    <row r="387" spans="38:39" x14ac:dyDescent="0.25">
      <c r="AL387" t="s">
        <v>2083</v>
      </c>
      <c r="AM387" t="s">
        <v>2084</v>
      </c>
    </row>
    <row r="388" spans="38:39" x14ac:dyDescent="0.25">
      <c r="AL388" t="s">
        <v>2085</v>
      </c>
      <c r="AM388" t="s">
        <v>2086</v>
      </c>
    </row>
    <row r="389" spans="38:39" x14ac:dyDescent="0.25">
      <c r="AL389" t="s">
        <v>2087</v>
      </c>
      <c r="AM389" t="s">
        <v>2088</v>
      </c>
    </row>
    <row r="390" spans="38:39" x14ac:dyDescent="0.25">
      <c r="AL390" t="s">
        <v>2089</v>
      </c>
      <c r="AM390" t="s">
        <v>2090</v>
      </c>
    </row>
    <row r="391" spans="38:39" x14ac:dyDescent="0.25">
      <c r="AL391" t="s">
        <v>2091</v>
      </c>
      <c r="AM391" t="s">
        <v>2092</v>
      </c>
    </row>
    <row r="392" spans="38:39" x14ac:dyDescent="0.25">
      <c r="AL392" t="s">
        <v>2093</v>
      </c>
      <c r="AM392" t="s">
        <v>2094</v>
      </c>
    </row>
    <row r="393" spans="38:39" x14ac:dyDescent="0.25">
      <c r="AL393" t="s">
        <v>2095</v>
      </c>
      <c r="AM393" t="s">
        <v>2096</v>
      </c>
    </row>
    <row r="394" spans="38:39" x14ac:dyDescent="0.25">
      <c r="AL394" t="s">
        <v>2097</v>
      </c>
      <c r="AM394" t="s">
        <v>2098</v>
      </c>
    </row>
    <row r="395" spans="38:39" x14ac:dyDescent="0.25">
      <c r="AL395" t="s">
        <v>2099</v>
      </c>
      <c r="AM395" t="s">
        <v>2100</v>
      </c>
    </row>
    <row r="396" spans="38:39" x14ac:dyDescent="0.25">
      <c r="AL396" t="s">
        <v>2101</v>
      </c>
      <c r="AM396" t="s">
        <v>2102</v>
      </c>
    </row>
    <row r="397" spans="38:39" x14ac:dyDescent="0.25">
      <c r="AL397" t="s">
        <v>2103</v>
      </c>
      <c r="AM397" t="s">
        <v>2104</v>
      </c>
    </row>
    <row r="398" spans="38:39" x14ac:dyDescent="0.25">
      <c r="AL398" t="s">
        <v>2105</v>
      </c>
      <c r="AM398" t="s">
        <v>2106</v>
      </c>
    </row>
    <row r="399" spans="38:39" x14ac:dyDescent="0.25">
      <c r="AL399" t="s">
        <v>2107</v>
      </c>
      <c r="AM399" t="s">
        <v>2108</v>
      </c>
    </row>
    <row r="400" spans="38:39" x14ac:dyDescent="0.25">
      <c r="AL400" t="s">
        <v>2109</v>
      </c>
      <c r="AM400" t="s">
        <v>2110</v>
      </c>
    </row>
    <row r="401" spans="38:39" x14ac:dyDescent="0.25">
      <c r="AL401" t="s">
        <v>2111</v>
      </c>
      <c r="AM401" t="s">
        <v>2112</v>
      </c>
    </row>
    <row r="402" spans="38:39" x14ac:dyDescent="0.25">
      <c r="AL402" t="s">
        <v>2113</v>
      </c>
      <c r="AM402" t="s">
        <v>2114</v>
      </c>
    </row>
    <row r="403" spans="38:39" x14ac:dyDescent="0.25">
      <c r="AL403" t="s">
        <v>2115</v>
      </c>
      <c r="AM403" t="s">
        <v>2116</v>
      </c>
    </row>
    <row r="404" spans="38:39" x14ac:dyDescent="0.25">
      <c r="AL404" t="s">
        <v>2117</v>
      </c>
      <c r="AM404" t="s">
        <v>2118</v>
      </c>
    </row>
    <row r="405" spans="38:39" x14ac:dyDescent="0.25">
      <c r="AL405" t="s">
        <v>2119</v>
      </c>
      <c r="AM405" t="s">
        <v>2120</v>
      </c>
    </row>
    <row r="406" spans="38:39" x14ac:dyDescent="0.25">
      <c r="AL406" t="s">
        <v>2121</v>
      </c>
      <c r="AM406" t="s">
        <v>2122</v>
      </c>
    </row>
    <row r="407" spans="38:39" x14ac:dyDescent="0.25">
      <c r="AL407" t="s">
        <v>2123</v>
      </c>
      <c r="AM407" t="s">
        <v>2124</v>
      </c>
    </row>
    <row r="408" spans="38:39" x14ac:dyDescent="0.25">
      <c r="AL408" t="s">
        <v>2125</v>
      </c>
      <c r="AM408" t="s">
        <v>2126</v>
      </c>
    </row>
    <row r="409" spans="38:39" x14ac:dyDescent="0.25">
      <c r="AL409" t="s">
        <v>2127</v>
      </c>
      <c r="AM409" t="s">
        <v>2128</v>
      </c>
    </row>
    <row r="410" spans="38:39" x14ac:dyDescent="0.25">
      <c r="AL410" t="s">
        <v>2129</v>
      </c>
      <c r="AM410" t="s">
        <v>2130</v>
      </c>
    </row>
    <row r="411" spans="38:39" x14ac:dyDescent="0.25">
      <c r="AL411" t="s">
        <v>2131</v>
      </c>
      <c r="AM411" t="s">
        <v>2132</v>
      </c>
    </row>
    <row r="412" spans="38:39" x14ac:dyDescent="0.25">
      <c r="AL412" t="s">
        <v>2133</v>
      </c>
      <c r="AM412" t="s">
        <v>2134</v>
      </c>
    </row>
    <row r="413" spans="38:39" x14ac:dyDescent="0.25">
      <c r="AL413" t="s">
        <v>2135</v>
      </c>
      <c r="AM413" t="s">
        <v>2136</v>
      </c>
    </row>
    <row r="414" spans="38:39" x14ac:dyDescent="0.25">
      <c r="AL414" t="s">
        <v>2137</v>
      </c>
      <c r="AM414" t="s">
        <v>1279</v>
      </c>
    </row>
    <row r="415" spans="38:39" x14ac:dyDescent="0.25">
      <c r="AL415" t="s">
        <v>2138</v>
      </c>
      <c r="AM415" t="s">
        <v>2139</v>
      </c>
    </row>
    <row r="416" spans="38:39" x14ac:dyDescent="0.25">
      <c r="AL416" t="s">
        <v>2140</v>
      </c>
      <c r="AM416" t="s">
        <v>2141</v>
      </c>
    </row>
    <row r="417" spans="38:39" x14ac:dyDescent="0.25">
      <c r="AL417" t="s">
        <v>2142</v>
      </c>
      <c r="AM417" t="s">
        <v>2143</v>
      </c>
    </row>
    <row r="418" spans="38:39" x14ac:dyDescent="0.25">
      <c r="AL418" t="s">
        <v>2144</v>
      </c>
      <c r="AM418" t="s">
        <v>2145</v>
      </c>
    </row>
    <row r="419" spans="38:39" x14ac:dyDescent="0.25">
      <c r="AL419" t="s">
        <v>2146</v>
      </c>
      <c r="AM419" t="s">
        <v>1531</v>
      </c>
    </row>
    <row r="420" spans="38:39" x14ac:dyDescent="0.25">
      <c r="AL420" t="s">
        <v>2147</v>
      </c>
      <c r="AM420" t="s">
        <v>2148</v>
      </c>
    </row>
    <row r="421" spans="38:39" x14ac:dyDescent="0.25">
      <c r="AL421" t="s">
        <v>2149</v>
      </c>
      <c r="AM421" t="s">
        <v>2150</v>
      </c>
    </row>
    <row r="422" spans="38:39" x14ac:dyDescent="0.25">
      <c r="AL422" t="s">
        <v>2151</v>
      </c>
      <c r="AM422" t="s">
        <v>2152</v>
      </c>
    </row>
    <row r="423" spans="38:39" x14ac:dyDescent="0.25">
      <c r="AL423" t="s">
        <v>2153</v>
      </c>
      <c r="AM423" t="s">
        <v>2154</v>
      </c>
    </row>
    <row r="424" spans="38:39" x14ac:dyDescent="0.25">
      <c r="AL424" t="s">
        <v>2155</v>
      </c>
      <c r="AM424" t="s">
        <v>2156</v>
      </c>
    </row>
    <row r="425" spans="38:39" x14ac:dyDescent="0.25">
      <c r="AL425" t="s">
        <v>2157</v>
      </c>
      <c r="AM425" t="s">
        <v>2158</v>
      </c>
    </row>
    <row r="426" spans="38:39" x14ac:dyDescent="0.25">
      <c r="AL426" t="s">
        <v>2159</v>
      </c>
      <c r="AM426" t="s">
        <v>2160</v>
      </c>
    </row>
    <row r="427" spans="38:39" x14ac:dyDescent="0.25">
      <c r="AL427" t="s">
        <v>2161</v>
      </c>
      <c r="AM427" t="s">
        <v>2162</v>
      </c>
    </row>
    <row r="428" spans="38:39" x14ac:dyDescent="0.25">
      <c r="AL428" t="s">
        <v>2163</v>
      </c>
      <c r="AM428" t="s">
        <v>2164</v>
      </c>
    </row>
    <row r="429" spans="38:39" x14ac:dyDescent="0.25">
      <c r="AL429" t="s">
        <v>2165</v>
      </c>
      <c r="AM429" t="s">
        <v>2166</v>
      </c>
    </row>
    <row r="430" spans="38:39" x14ac:dyDescent="0.25">
      <c r="AL430" t="s">
        <v>2167</v>
      </c>
      <c r="AM430" t="s">
        <v>2168</v>
      </c>
    </row>
    <row r="431" spans="38:39" x14ac:dyDescent="0.25">
      <c r="AL431" t="s">
        <v>2169</v>
      </c>
      <c r="AM431" t="s">
        <v>2170</v>
      </c>
    </row>
    <row r="432" spans="38:39" x14ac:dyDescent="0.25">
      <c r="AL432" t="s">
        <v>2171</v>
      </c>
      <c r="AM432" t="s">
        <v>2172</v>
      </c>
    </row>
    <row r="433" spans="38:39" x14ac:dyDescent="0.25">
      <c r="AL433" t="s">
        <v>2173</v>
      </c>
      <c r="AM433" t="s">
        <v>2174</v>
      </c>
    </row>
    <row r="434" spans="38:39" x14ac:dyDescent="0.25">
      <c r="AL434" t="s">
        <v>2175</v>
      </c>
      <c r="AM434" t="s">
        <v>2176</v>
      </c>
    </row>
    <row r="435" spans="38:39" x14ac:dyDescent="0.25">
      <c r="AL435" t="s">
        <v>2177</v>
      </c>
      <c r="AM435" t="s">
        <v>2178</v>
      </c>
    </row>
    <row r="436" spans="38:39" x14ac:dyDescent="0.25">
      <c r="AL436" t="s">
        <v>2179</v>
      </c>
      <c r="AM436" t="s">
        <v>2180</v>
      </c>
    </row>
    <row r="437" spans="38:39" x14ac:dyDescent="0.25">
      <c r="AL437" t="s">
        <v>2181</v>
      </c>
      <c r="AM437" t="s">
        <v>2182</v>
      </c>
    </row>
    <row r="438" spans="38:39" x14ac:dyDescent="0.25">
      <c r="AL438" t="s">
        <v>2183</v>
      </c>
      <c r="AM438" t="s">
        <v>2184</v>
      </c>
    </row>
    <row r="439" spans="38:39" x14ac:dyDescent="0.25">
      <c r="AL439" t="s">
        <v>2185</v>
      </c>
      <c r="AM439" t="s">
        <v>2186</v>
      </c>
    </row>
    <row r="440" spans="38:39" x14ac:dyDescent="0.25">
      <c r="AL440" t="s">
        <v>2187</v>
      </c>
      <c r="AM440" t="s">
        <v>2188</v>
      </c>
    </row>
    <row r="441" spans="38:39" x14ac:dyDescent="0.25">
      <c r="AL441" t="s">
        <v>2189</v>
      </c>
      <c r="AM441" t="s">
        <v>2190</v>
      </c>
    </row>
    <row r="442" spans="38:39" x14ac:dyDescent="0.25">
      <c r="AL442" t="s">
        <v>2191</v>
      </c>
      <c r="AM442" t="s">
        <v>2192</v>
      </c>
    </row>
    <row r="443" spans="38:39" x14ac:dyDescent="0.25">
      <c r="AL443" t="s">
        <v>2193</v>
      </c>
      <c r="AM443" t="s">
        <v>2194</v>
      </c>
    </row>
    <row r="444" spans="38:39" x14ac:dyDescent="0.25">
      <c r="AL444" t="s">
        <v>2195</v>
      </c>
      <c r="AM444" t="s">
        <v>2196</v>
      </c>
    </row>
    <row r="445" spans="38:39" x14ac:dyDescent="0.25">
      <c r="AL445" t="s">
        <v>2197</v>
      </c>
      <c r="AM445" t="s">
        <v>2198</v>
      </c>
    </row>
    <row r="446" spans="38:39" x14ac:dyDescent="0.25">
      <c r="AL446" t="s">
        <v>2199</v>
      </c>
      <c r="AM446" t="s">
        <v>2200</v>
      </c>
    </row>
    <row r="447" spans="38:39" x14ac:dyDescent="0.25">
      <c r="AL447" t="s">
        <v>2201</v>
      </c>
      <c r="AM447" t="s">
        <v>2202</v>
      </c>
    </row>
    <row r="448" spans="38:39" x14ac:dyDescent="0.25">
      <c r="AL448" t="s">
        <v>2203</v>
      </c>
      <c r="AM448" t="s">
        <v>2204</v>
      </c>
    </row>
    <row r="449" spans="38:39" x14ac:dyDescent="0.25">
      <c r="AL449" t="s">
        <v>2205</v>
      </c>
      <c r="AM449" t="s">
        <v>2206</v>
      </c>
    </row>
    <row r="450" spans="38:39" x14ac:dyDescent="0.25">
      <c r="AL450" t="s">
        <v>2207</v>
      </c>
      <c r="AM450" t="s">
        <v>2208</v>
      </c>
    </row>
    <row r="451" spans="38:39" x14ac:dyDescent="0.25">
      <c r="AL451" t="s">
        <v>2209</v>
      </c>
      <c r="AM451" t="s">
        <v>2210</v>
      </c>
    </row>
    <row r="452" spans="38:39" x14ac:dyDescent="0.25">
      <c r="AL452" t="s">
        <v>2211</v>
      </c>
      <c r="AM452" t="s">
        <v>2212</v>
      </c>
    </row>
    <row r="453" spans="38:39" x14ac:dyDescent="0.25">
      <c r="AL453" t="s">
        <v>2213</v>
      </c>
      <c r="AM453" t="s">
        <v>2214</v>
      </c>
    </row>
    <row r="454" spans="38:39" x14ac:dyDescent="0.25">
      <c r="AL454" t="s">
        <v>2215</v>
      </c>
      <c r="AM454" t="s">
        <v>2216</v>
      </c>
    </row>
    <row r="455" spans="38:39" x14ac:dyDescent="0.25">
      <c r="AL455" t="s">
        <v>2217</v>
      </c>
      <c r="AM455" t="s">
        <v>2218</v>
      </c>
    </row>
    <row r="456" spans="38:39" x14ac:dyDescent="0.25">
      <c r="AL456" t="s">
        <v>2219</v>
      </c>
      <c r="AM456" t="s">
        <v>2220</v>
      </c>
    </row>
    <row r="457" spans="38:39" x14ac:dyDescent="0.25">
      <c r="AL457" t="s">
        <v>2221</v>
      </c>
      <c r="AM457" t="s">
        <v>2222</v>
      </c>
    </row>
    <row r="458" spans="38:39" x14ac:dyDescent="0.25">
      <c r="AL458" t="s">
        <v>2223</v>
      </c>
      <c r="AM458" t="s">
        <v>2224</v>
      </c>
    </row>
    <row r="459" spans="38:39" x14ac:dyDescent="0.25">
      <c r="AL459" t="s">
        <v>2225</v>
      </c>
      <c r="AM459" t="s">
        <v>2226</v>
      </c>
    </row>
    <row r="460" spans="38:39" x14ac:dyDescent="0.25">
      <c r="AL460" t="s">
        <v>2227</v>
      </c>
      <c r="AM460" t="s">
        <v>2228</v>
      </c>
    </row>
    <row r="461" spans="38:39" x14ac:dyDescent="0.25">
      <c r="AL461" t="s">
        <v>2229</v>
      </c>
      <c r="AM461" t="s">
        <v>2230</v>
      </c>
    </row>
    <row r="462" spans="38:39" x14ac:dyDescent="0.25">
      <c r="AL462" t="s">
        <v>2231</v>
      </c>
      <c r="AM462" t="s">
        <v>2232</v>
      </c>
    </row>
    <row r="463" spans="38:39" x14ac:dyDescent="0.25">
      <c r="AL463" t="s">
        <v>2233</v>
      </c>
      <c r="AM463" t="s">
        <v>2234</v>
      </c>
    </row>
    <row r="464" spans="38:39" x14ac:dyDescent="0.25">
      <c r="AL464" t="s">
        <v>2235</v>
      </c>
      <c r="AM464" t="s">
        <v>85</v>
      </c>
    </row>
    <row r="465" spans="38:39" x14ac:dyDescent="0.25">
      <c r="AL465" t="s">
        <v>2236</v>
      </c>
      <c r="AM465" t="s">
        <v>2237</v>
      </c>
    </row>
    <row r="466" spans="38:39" x14ac:dyDescent="0.25">
      <c r="AL466" t="s">
        <v>2238</v>
      </c>
      <c r="AM466" t="s">
        <v>2239</v>
      </c>
    </row>
    <row r="467" spans="38:39" x14ac:dyDescent="0.25">
      <c r="AL467" t="s">
        <v>2240</v>
      </c>
      <c r="AM467" t="s">
        <v>2241</v>
      </c>
    </row>
    <row r="468" spans="38:39" x14ac:dyDescent="0.25">
      <c r="AL468" t="s">
        <v>2242</v>
      </c>
      <c r="AM468" t="s">
        <v>2243</v>
      </c>
    </row>
    <row r="469" spans="38:39" x14ac:dyDescent="0.25">
      <c r="AL469" t="s">
        <v>2244</v>
      </c>
      <c r="AM469" t="s">
        <v>2245</v>
      </c>
    </row>
    <row r="470" spans="38:39" x14ac:dyDescent="0.25">
      <c r="AL470" t="s">
        <v>2246</v>
      </c>
      <c r="AM470" t="s">
        <v>2247</v>
      </c>
    </row>
    <row r="471" spans="38:39" x14ac:dyDescent="0.25">
      <c r="AL471" t="s">
        <v>2248</v>
      </c>
      <c r="AM471" t="s">
        <v>2249</v>
      </c>
    </row>
    <row r="472" spans="38:39" x14ac:dyDescent="0.25">
      <c r="AL472" t="s">
        <v>2250</v>
      </c>
      <c r="AM472" t="s">
        <v>2251</v>
      </c>
    </row>
    <row r="473" spans="38:39" x14ac:dyDescent="0.25">
      <c r="AL473" t="s">
        <v>2252</v>
      </c>
      <c r="AM473" t="s">
        <v>2253</v>
      </c>
    </row>
    <row r="474" spans="38:39" x14ac:dyDescent="0.25">
      <c r="AL474" t="s">
        <v>2254</v>
      </c>
      <c r="AM474" t="s">
        <v>2255</v>
      </c>
    </row>
    <row r="475" spans="38:39" x14ac:dyDescent="0.25">
      <c r="AL475" t="s">
        <v>2256</v>
      </c>
      <c r="AM475" t="s">
        <v>2257</v>
      </c>
    </row>
    <row r="476" spans="38:39" x14ac:dyDescent="0.25">
      <c r="AL476" t="s">
        <v>2258</v>
      </c>
      <c r="AM476" t="s">
        <v>2259</v>
      </c>
    </row>
    <row r="477" spans="38:39" x14ac:dyDescent="0.25">
      <c r="AL477" t="s">
        <v>2260</v>
      </c>
      <c r="AM477" t="s">
        <v>2261</v>
      </c>
    </row>
    <row r="478" spans="38:39" x14ac:dyDescent="0.25">
      <c r="AL478" t="s">
        <v>2262</v>
      </c>
      <c r="AM478" t="s">
        <v>2263</v>
      </c>
    </row>
    <row r="479" spans="38:39" x14ac:dyDescent="0.25">
      <c r="AL479" t="s">
        <v>2264</v>
      </c>
      <c r="AM479" t="s">
        <v>2265</v>
      </c>
    </row>
    <row r="480" spans="38:39" x14ac:dyDescent="0.25">
      <c r="AL480" t="s">
        <v>575</v>
      </c>
      <c r="AM480" t="s">
        <v>2266</v>
      </c>
    </row>
    <row r="481" spans="38:39" x14ac:dyDescent="0.25">
      <c r="AL481" t="s">
        <v>2267</v>
      </c>
      <c r="AM481" t="s">
        <v>2268</v>
      </c>
    </row>
    <row r="482" spans="38:39" x14ac:dyDescent="0.25">
      <c r="AL482" t="s">
        <v>243</v>
      </c>
      <c r="AM482" t="s">
        <v>2269</v>
      </c>
    </row>
    <row r="483" spans="38:39" x14ac:dyDescent="0.25">
      <c r="AL483" t="s">
        <v>2270</v>
      </c>
      <c r="AM483" t="s">
        <v>2271</v>
      </c>
    </row>
    <row r="484" spans="38:39" x14ac:dyDescent="0.25">
      <c r="AL484" t="s">
        <v>2272</v>
      </c>
      <c r="AM484" t="s">
        <v>2273</v>
      </c>
    </row>
    <row r="485" spans="38:39" x14ac:dyDescent="0.25">
      <c r="AL485" t="s">
        <v>2274</v>
      </c>
      <c r="AM485" t="s">
        <v>2275</v>
      </c>
    </row>
    <row r="486" spans="38:39" x14ac:dyDescent="0.25">
      <c r="AL486" t="s">
        <v>2276</v>
      </c>
      <c r="AM486" t="s">
        <v>2277</v>
      </c>
    </row>
    <row r="487" spans="38:39" x14ac:dyDescent="0.25">
      <c r="AL487" t="s">
        <v>2278</v>
      </c>
      <c r="AM487" t="s">
        <v>2279</v>
      </c>
    </row>
    <row r="488" spans="38:39" x14ac:dyDescent="0.25">
      <c r="AL488" t="s">
        <v>2280</v>
      </c>
      <c r="AM488" t="s">
        <v>2281</v>
      </c>
    </row>
    <row r="489" spans="38:39" x14ac:dyDescent="0.25">
      <c r="AL489" t="s">
        <v>2282</v>
      </c>
      <c r="AM489" t="s">
        <v>2283</v>
      </c>
    </row>
    <row r="490" spans="38:39" x14ac:dyDescent="0.25">
      <c r="AL490" t="s">
        <v>2284</v>
      </c>
      <c r="AM490" t="s">
        <v>2285</v>
      </c>
    </row>
    <row r="491" spans="38:39" x14ac:dyDescent="0.25">
      <c r="AL491" t="s">
        <v>2286</v>
      </c>
      <c r="AM491" t="s">
        <v>2287</v>
      </c>
    </row>
    <row r="492" spans="38:39" x14ac:dyDescent="0.25">
      <c r="AL492" t="s">
        <v>2288</v>
      </c>
      <c r="AM492" t="s">
        <v>2289</v>
      </c>
    </row>
    <row r="493" spans="38:39" x14ac:dyDescent="0.25">
      <c r="AL493" t="s">
        <v>2290</v>
      </c>
      <c r="AM493" t="s">
        <v>2291</v>
      </c>
    </row>
    <row r="494" spans="38:39" x14ac:dyDescent="0.25">
      <c r="AL494" t="s">
        <v>2292</v>
      </c>
      <c r="AM494" t="s">
        <v>2293</v>
      </c>
    </row>
    <row r="495" spans="38:39" x14ac:dyDescent="0.25">
      <c r="AL495" t="s">
        <v>2294</v>
      </c>
      <c r="AM495" t="s">
        <v>2295</v>
      </c>
    </row>
    <row r="496" spans="38:39" x14ac:dyDescent="0.25">
      <c r="AL496" t="s">
        <v>2296</v>
      </c>
      <c r="AM496" t="s">
        <v>2297</v>
      </c>
    </row>
    <row r="497" spans="38:39" x14ac:dyDescent="0.25">
      <c r="AL497" t="s">
        <v>2298</v>
      </c>
      <c r="AM497" t="s">
        <v>2299</v>
      </c>
    </row>
    <row r="498" spans="38:39" x14ac:dyDescent="0.25">
      <c r="AL498" t="s">
        <v>2300</v>
      </c>
      <c r="AM498" t="s">
        <v>2301</v>
      </c>
    </row>
    <row r="499" spans="38:39" x14ac:dyDescent="0.25">
      <c r="AL499" t="s">
        <v>2302</v>
      </c>
      <c r="AM499" t="s">
        <v>2303</v>
      </c>
    </row>
    <row r="500" spans="38:39" x14ac:dyDescent="0.25">
      <c r="AL500" t="s">
        <v>2304</v>
      </c>
      <c r="AM500" t="s">
        <v>2305</v>
      </c>
    </row>
    <row r="501" spans="38:39" x14ac:dyDescent="0.25">
      <c r="AL501" t="s">
        <v>2306</v>
      </c>
      <c r="AM501" t="s">
        <v>2307</v>
      </c>
    </row>
    <row r="502" spans="38:39" x14ac:dyDescent="0.25">
      <c r="AL502" t="s">
        <v>2308</v>
      </c>
      <c r="AM502" t="s">
        <v>2309</v>
      </c>
    </row>
    <row r="503" spans="38:39" x14ac:dyDescent="0.25">
      <c r="AL503" t="s">
        <v>2310</v>
      </c>
      <c r="AM503" t="s">
        <v>2311</v>
      </c>
    </row>
    <row r="504" spans="38:39" x14ac:dyDescent="0.25">
      <c r="AL504" t="s">
        <v>2312</v>
      </c>
      <c r="AM504" t="s">
        <v>2313</v>
      </c>
    </row>
    <row r="505" spans="38:39" x14ac:dyDescent="0.25">
      <c r="AL505" t="s">
        <v>2314</v>
      </c>
      <c r="AM505" t="s">
        <v>2315</v>
      </c>
    </row>
    <row r="506" spans="38:39" x14ac:dyDescent="0.25">
      <c r="AL506" t="s">
        <v>2316</v>
      </c>
      <c r="AM506" t="s">
        <v>2317</v>
      </c>
    </row>
    <row r="507" spans="38:39" x14ac:dyDescent="0.25">
      <c r="AL507" t="s">
        <v>2318</v>
      </c>
      <c r="AM507" t="s">
        <v>2319</v>
      </c>
    </row>
    <row r="508" spans="38:39" x14ac:dyDescent="0.25">
      <c r="AL508" t="s">
        <v>2320</v>
      </c>
      <c r="AM508" t="s">
        <v>2321</v>
      </c>
    </row>
    <row r="509" spans="38:39" x14ac:dyDescent="0.25">
      <c r="AL509" t="s">
        <v>2322</v>
      </c>
      <c r="AM509" t="s">
        <v>2323</v>
      </c>
    </row>
    <row r="510" spans="38:39" x14ac:dyDescent="0.25">
      <c r="AL510" t="s">
        <v>2324</v>
      </c>
      <c r="AM510" t="s">
        <v>2325</v>
      </c>
    </row>
    <row r="511" spans="38:39" x14ac:dyDescent="0.25">
      <c r="AL511" t="s">
        <v>2326</v>
      </c>
      <c r="AM511" t="s">
        <v>2327</v>
      </c>
    </row>
    <row r="512" spans="38:39" x14ac:dyDescent="0.25">
      <c r="AL512" t="s">
        <v>2328</v>
      </c>
      <c r="AM512" t="s">
        <v>2329</v>
      </c>
    </row>
    <row r="513" spans="38:39" x14ac:dyDescent="0.25">
      <c r="AL513" t="s">
        <v>2330</v>
      </c>
      <c r="AM513" t="s">
        <v>2331</v>
      </c>
    </row>
    <row r="514" spans="38:39" x14ac:dyDescent="0.25">
      <c r="AL514" t="s">
        <v>2332</v>
      </c>
      <c r="AM514" t="s">
        <v>2333</v>
      </c>
    </row>
    <row r="515" spans="38:39" x14ac:dyDescent="0.25">
      <c r="AL515" t="s">
        <v>2334</v>
      </c>
      <c r="AM515" t="s">
        <v>2335</v>
      </c>
    </row>
    <row r="516" spans="38:39" x14ac:dyDescent="0.25">
      <c r="AL516" t="s">
        <v>2336</v>
      </c>
      <c r="AM516" t="s">
        <v>2337</v>
      </c>
    </row>
    <row r="517" spans="38:39" x14ac:dyDescent="0.25">
      <c r="AL517" t="s">
        <v>2338</v>
      </c>
      <c r="AM517" t="s">
        <v>120</v>
      </c>
    </row>
    <row r="518" spans="38:39" x14ac:dyDescent="0.25">
      <c r="AL518" t="s">
        <v>2339</v>
      </c>
      <c r="AM518" t="s">
        <v>2340</v>
      </c>
    </row>
    <row r="519" spans="38:39" x14ac:dyDescent="0.25">
      <c r="AL519" t="s">
        <v>2341</v>
      </c>
      <c r="AM519" t="s">
        <v>2342</v>
      </c>
    </row>
    <row r="520" spans="38:39" x14ac:dyDescent="0.25">
      <c r="AL520" t="s">
        <v>2343</v>
      </c>
      <c r="AM520" t="s">
        <v>2344</v>
      </c>
    </row>
    <row r="521" spans="38:39" x14ac:dyDescent="0.25">
      <c r="AL521" t="s">
        <v>2345</v>
      </c>
      <c r="AM521" t="s">
        <v>2346</v>
      </c>
    </row>
    <row r="522" spans="38:39" x14ac:dyDescent="0.25">
      <c r="AL522" t="s">
        <v>2347</v>
      </c>
      <c r="AM522" t="s">
        <v>2348</v>
      </c>
    </row>
    <row r="523" spans="38:39" x14ac:dyDescent="0.25">
      <c r="AL523" t="s">
        <v>2349</v>
      </c>
      <c r="AM523" t="s">
        <v>2350</v>
      </c>
    </row>
    <row r="524" spans="38:39" x14ac:dyDescent="0.25">
      <c r="AL524" t="s">
        <v>2351</v>
      </c>
      <c r="AM524" t="s">
        <v>2352</v>
      </c>
    </row>
    <row r="525" spans="38:39" x14ac:dyDescent="0.25">
      <c r="AL525" t="s">
        <v>2353</v>
      </c>
      <c r="AM525" t="s">
        <v>2354</v>
      </c>
    </row>
    <row r="526" spans="38:39" x14ac:dyDescent="0.25">
      <c r="AL526" t="s">
        <v>2355</v>
      </c>
      <c r="AM526" t="s">
        <v>2356</v>
      </c>
    </row>
    <row r="527" spans="38:39" x14ac:dyDescent="0.25">
      <c r="AL527" t="s">
        <v>2357</v>
      </c>
      <c r="AM527" t="s">
        <v>2358</v>
      </c>
    </row>
    <row r="528" spans="38:39" x14ac:dyDescent="0.25">
      <c r="AL528" t="s">
        <v>2359</v>
      </c>
      <c r="AM528" t="s">
        <v>2360</v>
      </c>
    </row>
    <row r="529" spans="38:39" x14ac:dyDescent="0.25">
      <c r="AL529" t="s">
        <v>2361</v>
      </c>
      <c r="AM529" t="s">
        <v>2362</v>
      </c>
    </row>
    <row r="530" spans="38:39" x14ac:dyDescent="0.25">
      <c r="AL530" t="s">
        <v>2363</v>
      </c>
      <c r="AM530" t="s">
        <v>2364</v>
      </c>
    </row>
    <row r="531" spans="38:39" x14ac:dyDescent="0.25">
      <c r="AL531" t="s">
        <v>2365</v>
      </c>
      <c r="AM531" t="s">
        <v>2366</v>
      </c>
    </row>
    <row r="532" spans="38:39" x14ac:dyDescent="0.25">
      <c r="AL532" t="s">
        <v>2367</v>
      </c>
      <c r="AM532" t="s">
        <v>2368</v>
      </c>
    </row>
    <row r="533" spans="38:39" x14ac:dyDescent="0.25">
      <c r="AL533" t="s">
        <v>2369</v>
      </c>
      <c r="AM533" t="s">
        <v>2370</v>
      </c>
    </row>
    <row r="534" spans="38:39" x14ac:dyDescent="0.25">
      <c r="AL534" t="s">
        <v>2371</v>
      </c>
      <c r="AM534" t="s">
        <v>2372</v>
      </c>
    </row>
    <row r="535" spans="38:39" x14ac:dyDescent="0.25">
      <c r="AL535" t="s">
        <v>2373</v>
      </c>
      <c r="AM535" t="s">
        <v>2374</v>
      </c>
    </row>
    <row r="536" spans="38:39" x14ac:dyDescent="0.25">
      <c r="AL536" t="s">
        <v>2095</v>
      </c>
      <c r="AM536" t="s">
        <v>2375</v>
      </c>
    </row>
    <row r="537" spans="38:39" x14ac:dyDescent="0.25">
      <c r="AL537" t="s">
        <v>2376</v>
      </c>
      <c r="AM537" t="s">
        <v>2377</v>
      </c>
    </row>
    <row r="538" spans="38:39" x14ac:dyDescent="0.25">
      <c r="AL538" t="s">
        <v>2378</v>
      </c>
      <c r="AM538" t="s">
        <v>2379</v>
      </c>
    </row>
    <row r="539" spans="38:39" x14ac:dyDescent="0.25">
      <c r="AL539" t="s">
        <v>2380</v>
      </c>
      <c r="AM539" t="s">
        <v>2381</v>
      </c>
    </row>
    <row r="540" spans="38:39" x14ac:dyDescent="0.25">
      <c r="AL540" t="s">
        <v>2382</v>
      </c>
      <c r="AM540" t="s">
        <v>2383</v>
      </c>
    </row>
    <row r="541" spans="38:39" x14ac:dyDescent="0.25">
      <c r="AL541" t="s">
        <v>2384</v>
      </c>
      <c r="AM541" t="s">
        <v>2385</v>
      </c>
    </row>
    <row r="542" spans="38:39" x14ac:dyDescent="0.25">
      <c r="AL542" t="s">
        <v>2386</v>
      </c>
      <c r="AM542" t="s">
        <v>2387</v>
      </c>
    </row>
    <row r="543" spans="38:39" x14ac:dyDescent="0.25">
      <c r="AL543" t="s">
        <v>2388</v>
      </c>
      <c r="AM543" t="s">
        <v>2389</v>
      </c>
    </row>
    <row r="544" spans="38:39" x14ac:dyDescent="0.25">
      <c r="AL544" t="s">
        <v>2390</v>
      </c>
      <c r="AM544" t="s">
        <v>2391</v>
      </c>
    </row>
    <row r="545" spans="38:39" x14ac:dyDescent="0.25">
      <c r="AL545" t="s">
        <v>2392</v>
      </c>
      <c r="AM545" t="s">
        <v>2393</v>
      </c>
    </row>
    <row r="546" spans="38:39" x14ac:dyDescent="0.25">
      <c r="AL546" t="s">
        <v>2394</v>
      </c>
      <c r="AM546" t="s">
        <v>2395</v>
      </c>
    </row>
    <row r="547" spans="38:39" x14ac:dyDescent="0.25">
      <c r="AL547" t="s">
        <v>2396</v>
      </c>
      <c r="AM547" t="s">
        <v>2397</v>
      </c>
    </row>
    <row r="548" spans="38:39" x14ac:dyDescent="0.25">
      <c r="AL548" t="s">
        <v>2398</v>
      </c>
      <c r="AM548" t="s">
        <v>2399</v>
      </c>
    </row>
    <row r="549" spans="38:39" x14ac:dyDescent="0.25">
      <c r="AL549" t="s">
        <v>2400</v>
      </c>
      <c r="AM549" t="s">
        <v>2401</v>
      </c>
    </row>
    <row r="550" spans="38:39" x14ac:dyDescent="0.25">
      <c r="AL550" t="s">
        <v>2402</v>
      </c>
      <c r="AM550" t="s">
        <v>2403</v>
      </c>
    </row>
    <row r="551" spans="38:39" x14ac:dyDescent="0.25">
      <c r="AL551" t="s">
        <v>2404</v>
      </c>
      <c r="AM551" t="s">
        <v>2405</v>
      </c>
    </row>
    <row r="552" spans="38:39" x14ac:dyDescent="0.25">
      <c r="AL552" t="s">
        <v>2406</v>
      </c>
      <c r="AM552" t="s">
        <v>2407</v>
      </c>
    </row>
    <row r="553" spans="38:39" x14ac:dyDescent="0.25">
      <c r="AL553" t="s">
        <v>2408</v>
      </c>
      <c r="AM553" t="s">
        <v>2409</v>
      </c>
    </row>
    <row r="554" spans="38:39" x14ac:dyDescent="0.25">
      <c r="AL554" t="s">
        <v>2410</v>
      </c>
      <c r="AM554" t="s">
        <v>2411</v>
      </c>
    </row>
    <row r="555" spans="38:39" x14ac:dyDescent="0.25">
      <c r="AL555" t="s">
        <v>2412</v>
      </c>
      <c r="AM555" t="s">
        <v>2413</v>
      </c>
    </row>
    <row r="556" spans="38:39" x14ac:dyDescent="0.25">
      <c r="AL556" t="s">
        <v>2414</v>
      </c>
      <c r="AM556" t="s">
        <v>2415</v>
      </c>
    </row>
    <row r="557" spans="38:39" x14ac:dyDescent="0.25">
      <c r="AL557" t="s">
        <v>2416</v>
      </c>
      <c r="AM557" t="s">
        <v>2417</v>
      </c>
    </row>
    <row r="558" spans="38:39" x14ac:dyDescent="0.25">
      <c r="AL558" t="s">
        <v>2418</v>
      </c>
      <c r="AM558" t="s">
        <v>2419</v>
      </c>
    </row>
    <row r="559" spans="38:39" x14ac:dyDescent="0.25">
      <c r="AL559" t="s">
        <v>2420</v>
      </c>
      <c r="AM559" t="s">
        <v>2421</v>
      </c>
    </row>
    <row r="560" spans="38:39" x14ac:dyDescent="0.25">
      <c r="AL560" t="s">
        <v>2422</v>
      </c>
      <c r="AM560" t="s">
        <v>2423</v>
      </c>
    </row>
    <row r="561" spans="38:39" x14ac:dyDescent="0.25">
      <c r="AL561" t="s">
        <v>2424</v>
      </c>
      <c r="AM561" t="s">
        <v>2425</v>
      </c>
    </row>
    <row r="562" spans="38:39" x14ac:dyDescent="0.25">
      <c r="AL562" t="s">
        <v>2426</v>
      </c>
      <c r="AM562" t="s">
        <v>2427</v>
      </c>
    </row>
    <row r="563" spans="38:39" x14ac:dyDescent="0.25">
      <c r="AL563" t="s">
        <v>2428</v>
      </c>
      <c r="AM563" t="s">
        <v>2429</v>
      </c>
    </row>
    <row r="564" spans="38:39" x14ac:dyDescent="0.25">
      <c r="AL564" t="s">
        <v>2430</v>
      </c>
      <c r="AM564" t="s">
        <v>2431</v>
      </c>
    </row>
    <row r="565" spans="38:39" x14ac:dyDescent="0.25">
      <c r="AL565" t="s">
        <v>1485</v>
      </c>
      <c r="AM565" t="s">
        <v>2432</v>
      </c>
    </row>
    <row r="566" spans="38:39" x14ac:dyDescent="0.25">
      <c r="AL566" t="s">
        <v>2433</v>
      </c>
      <c r="AM566" t="s">
        <v>2434</v>
      </c>
    </row>
    <row r="567" spans="38:39" x14ac:dyDescent="0.25">
      <c r="AL567" t="s">
        <v>2435</v>
      </c>
      <c r="AM567" t="s">
        <v>2436</v>
      </c>
    </row>
    <row r="568" spans="38:39" x14ac:dyDescent="0.25">
      <c r="AL568" t="s">
        <v>2437</v>
      </c>
      <c r="AM568" t="s">
        <v>2438</v>
      </c>
    </row>
    <row r="569" spans="38:39" x14ac:dyDescent="0.25">
      <c r="AL569" t="s">
        <v>2439</v>
      </c>
      <c r="AM569" t="s">
        <v>2440</v>
      </c>
    </row>
    <row r="570" spans="38:39" x14ac:dyDescent="0.25">
      <c r="AL570" t="s">
        <v>2441</v>
      </c>
      <c r="AM570" t="s">
        <v>2442</v>
      </c>
    </row>
    <row r="571" spans="38:39" x14ac:dyDescent="0.25">
      <c r="AL571" t="s">
        <v>2443</v>
      </c>
      <c r="AM571" t="s">
        <v>2444</v>
      </c>
    </row>
    <row r="572" spans="38:39" x14ac:dyDescent="0.25">
      <c r="AL572" t="s">
        <v>2445</v>
      </c>
      <c r="AM572" t="s">
        <v>2446</v>
      </c>
    </row>
    <row r="573" spans="38:39" x14ac:dyDescent="0.25">
      <c r="AL573" t="s">
        <v>2447</v>
      </c>
      <c r="AM573" t="s">
        <v>2448</v>
      </c>
    </row>
    <row r="574" spans="38:39" x14ac:dyDescent="0.25">
      <c r="AL574" t="s">
        <v>2449</v>
      </c>
      <c r="AM574" t="s">
        <v>2450</v>
      </c>
    </row>
    <row r="575" spans="38:39" x14ac:dyDescent="0.25">
      <c r="AL575" t="s">
        <v>2451</v>
      </c>
      <c r="AM575" t="s">
        <v>2452</v>
      </c>
    </row>
    <row r="576" spans="38:39" x14ac:dyDescent="0.25">
      <c r="AL576" t="s">
        <v>2453</v>
      </c>
      <c r="AM576" t="s">
        <v>225</v>
      </c>
    </row>
    <row r="577" spans="38:39" x14ac:dyDescent="0.25">
      <c r="AL577" t="s">
        <v>2454</v>
      </c>
      <c r="AM577" t="s">
        <v>2455</v>
      </c>
    </row>
    <row r="578" spans="38:39" x14ac:dyDescent="0.25">
      <c r="AL578" t="s">
        <v>2456</v>
      </c>
      <c r="AM578" t="s">
        <v>2457</v>
      </c>
    </row>
    <row r="579" spans="38:39" x14ac:dyDescent="0.25">
      <c r="AL579" t="s">
        <v>2458</v>
      </c>
      <c r="AM579" t="s">
        <v>2459</v>
      </c>
    </row>
    <row r="580" spans="38:39" x14ac:dyDescent="0.25">
      <c r="AL580" t="s">
        <v>2460</v>
      </c>
      <c r="AM580" t="s">
        <v>2461</v>
      </c>
    </row>
    <row r="581" spans="38:39" x14ac:dyDescent="0.25">
      <c r="AL581" t="s">
        <v>2462</v>
      </c>
      <c r="AM581" t="s">
        <v>2463</v>
      </c>
    </row>
    <row r="582" spans="38:39" x14ac:dyDescent="0.25">
      <c r="AL582" t="s">
        <v>2464</v>
      </c>
      <c r="AM582" t="s">
        <v>2465</v>
      </c>
    </row>
    <row r="583" spans="38:39" x14ac:dyDescent="0.25">
      <c r="AL583" t="s">
        <v>2466</v>
      </c>
      <c r="AM583" t="s">
        <v>2467</v>
      </c>
    </row>
    <row r="584" spans="38:39" x14ac:dyDescent="0.25">
      <c r="AL584" t="s">
        <v>2468</v>
      </c>
      <c r="AM584" t="s">
        <v>2469</v>
      </c>
    </row>
    <row r="585" spans="38:39" x14ac:dyDescent="0.25">
      <c r="AL585" t="s">
        <v>2470</v>
      </c>
      <c r="AM585" t="s">
        <v>2471</v>
      </c>
    </row>
    <row r="586" spans="38:39" x14ac:dyDescent="0.25">
      <c r="AL586" t="s">
        <v>2472</v>
      </c>
      <c r="AM586" t="s">
        <v>2473</v>
      </c>
    </row>
    <row r="587" spans="38:39" x14ac:dyDescent="0.25">
      <c r="AL587" t="s">
        <v>2474</v>
      </c>
      <c r="AM587" t="s">
        <v>2475</v>
      </c>
    </row>
    <row r="588" spans="38:39" x14ac:dyDescent="0.25">
      <c r="AL588" t="s">
        <v>2476</v>
      </c>
      <c r="AM588" t="s">
        <v>2477</v>
      </c>
    </row>
    <row r="589" spans="38:39" x14ac:dyDescent="0.25">
      <c r="AL589" t="s">
        <v>2478</v>
      </c>
      <c r="AM589" t="s">
        <v>2479</v>
      </c>
    </row>
    <row r="590" spans="38:39" x14ac:dyDescent="0.25">
      <c r="AL590" t="s">
        <v>2480</v>
      </c>
      <c r="AM590" t="s">
        <v>2481</v>
      </c>
    </row>
    <row r="591" spans="38:39" x14ac:dyDescent="0.25">
      <c r="AL591" t="s">
        <v>553</v>
      </c>
      <c r="AM591" t="s">
        <v>2482</v>
      </c>
    </row>
    <row r="592" spans="38:39" x14ac:dyDescent="0.25">
      <c r="AL592" t="s">
        <v>2483</v>
      </c>
      <c r="AM592" t="s">
        <v>2484</v>
      </c>
    </row>
    <row r="593" spans="38:39" x14ac:dyDescent="0.25">
      <c r="AL593" t="s">
        <v>2485</v>
      </c>
      <c r="AM593" t="s">
        <v>2486</v>
      </c>
    </row>
    <row r="594" spans="38:39" x14ac:dyDescent="0.25">
      <c r="AL594" t="s">
        <v>2487</v>
      </c>
      <c r="AM594" t="s">
        <v>2488</v>
      </c>
    </row>
    <row r="595" spans="38:39" x14ac:dyDescent="0.25">
      <c r="AL595" t="s">
        <v>2489</v>
      </c>
      <c r="AM595" t="s">
        <v>2490</v>
      </c>
    </row>
    <row r="596" spans="38:39" x14ac:dyDescent="0.25">
      <c r="AL596" t="s">
        <v>2491</v>
      </c>
      <c r="AM596" t="s">
        <v>2492</v>
      </c>
    </row>
    <row r="597" spans="38:39" x14ac:dyDescent="0.25">
      <c r="AL597" t="s">
        <v>2493</v>
      </c>
      <c r="AM597" t="s">
        <v>2494</v>
      </c>
    </row>
    <row r="598" spans="38:39" x14ac:dyDescent="0.25">
      <c r="AL598" t="s">
        <v>2495</v>
      </c>
      <c r="AM598" t="s">
        <v>2496</v>
      </c>
    </row>
    <row r="599" spans="38:39" x14ac:dyDescent="0.25">
      <c r="AL599" t="s">
        <v>2497</v>
      </c>
      <c r="AM599" t="s">
        <v>2498</v>
      </c>
    </row>
    <row r="600" spans="38:39" x14ac:dyDescent="0.25">
      <c r="AL600" t="s">
        <v>2499</v>
      </c>
      <c r="AM600" t="s">
        <v>2500</v>
      </c>
    </row>
    <row r="601" spans="38:39" x14ac:dyDescent="0.25">
      <c r="AL601" t="s">
        <v>2501</v>
      </c>
      <c r="AM601" t="s">
        <v>2502</v>
      </c>
    </row>
    <row r="602" spans="38:39" x14ac:dyDescent="0.25">
      <c r="AL602" t="s">
        <v>2503</v>
      </c>
      <c r="AM602" t="s">
        <v>2504</v>
      </c>
    </row>
    <row r="603" spans="38:39" x14ac:dyDescent="0.25">
      <c r="AL603" t="s">
        <v>2505</v>
      </c>
      <c r="AM603" t="s">
        <v>2506</v>
      </c>
    </row>
    <row r="604" spans="38:39" x14ac:dyDescent="0.25">
      <c r="AL604" t="s">
        <v>2507</v>
      </c>
      <c r="AM604" t="s">
        <v>2508</v>
      </c>
    </row>
    <row r="605" spans="38:39" x14ac:dyDescent="0.25">
      <c r="AL605" t="s">
        <v>2509</v>
      </c>
      <c r="AM605" t="s">
        <v>2510</v>
      </c>
    </row>
    <row r="606" spans="38:39" x14ac:dyDescent="0.25">
      <c r="AL606" t="s">
        <v>2511</v>
      </c>
      <c r="AM606" t="s">
        <v>2512</v>
      </c>
    </row>
    <row r="607" spans="38:39" x14ac:dyDescent="0.25">
      <c r="AL607" t="s">
        <v>2513</v>
      </c>
      <c r="AM607" t="s">
        <v>2514</v>
      </c>
    </row>
    <row r="608" spans="38:39" x14ac:dyDescent="0.25">
      <c r="AL608" t="s">
        <v>2515</v>
      </c>
      <c r="AM608" t="s">
        <v>2516</v>
      </c>
    </row>
    <row r="609" spans="38:39" x14ac:dyDescent="0.25">
      <c r="AL609" t="s">
        <v>2517</v>
      </c>
      <c r="AM609" t="s">
        <v>2518</v>
      </c>
    </row>
    <row r="610" spans="38:39" x14ac:dyDescent="0.25">
      <c r="AL610" t="s">
        <v>2519</v>
      </c>
      <c r="AM610" t="s">
        <v>2520</v>
      </c>
    </row>
    <row r="611" spans="38:39" x14ac:dyDescent="0.25">
      <c r="AL611" t="s">
        <v>2521</v>
      </c>
      <c r="AM611" t="s">
        <v>2522</v>
      </c>
    </row>
    <row r="612" spans="38:39" x14ac:dyDescent="0.25">
      <c r="AL612" t="s">
        <v>2523</v>
      </c>
      <c r="AM612" t="s">
        <v>2524</v>
      </c>
    </row>
    <row r="613" spans="38:39" x14ac:dyDescent="0.25">
      <c r="AL613" t="s">
        <v>2525</v>
      </c>
      <c r="AM613" t="s">
        <v>2526</v>
      </c>
    </row>
    <row r="614" spans="38:39" x14ac:dyDescent="0.25">
      <c r="AL614" t="s">
        <v>2527</v>
      </c>
      <c r="AM614" t="s">
        <v>2528</v>
      </c>
    </row>
    <row r="615" spans="38:39" x14ac:dyDescent="0.25">
      <c r="AL615" t="s">
        <v>2529</v>
      </c>
      <c r="AM615" t="s">
        <v>2530</v>
      </c>
    </row>
    <row r="616" spans="38:39" x14ac:dyDescent="0.25">
      <c r="AL616" t="s">
        <v>2531</v>
      </c>
      <c r="AM616" t="s">
        <v>2532</v>
      </c>
    </row>
    <row r="617" spans="38:39" x14ac:dyDescent="0.25">
      <c r="AL617" t="s">
        <v>2533</v>
      </c>
      <c r="AM617" t="s">
        <v>2534</v>
      </c>
    </row>
    <row r="618" spans="38:39" x14ac:dyDescent="0.25">
      <c r="AL618" t="s">
        <v>2535</v>
      </c>
      <c r="AM618" t="s">
        <v>2536</v>
      </c>
    </row>
    <row r="619" spans="38:39" x14ac:dyDescent="0.25">
      <c r="AL619" t="s">
        <v>2537</v>
      </c>
      <c r="AM619" t="s">
        <v>2538</v>
      </c>
    </row>
    <row r="620" spans="38:39" x14ac:dyDescent="0.25">
      <c r="AL620" t="s">
        <v>2539</v>
      </c>
      <c r="AM620" t="s">
        <v>2540</v>
      </c>
    </row>
    <row r="621" spans="38:39" x14ac:dyDescent="0.25">
      <c r="AL621" t="s">
        <v>2541</v>
      </c>
      <c r="AM621" t="s">
        <v>2542</v>
      </c>
    </row>
    <row r="622" spans="38:39" x14ac:dyDescent="0.25">
      <c r="AL622" t="s">
        <v>2543</v>
      </c>
      <c r="AM622" t="s">
        <v>2544</v>
      </c>
    </row>
    <row r="623" spans="38:39" x14ac:dyDescent="0.25">
      <c r="AL623" t="s">
        <v>2545</v>
      </c>
      <c r="AM623" t="s">
        <v>2546</v>
      </c>
    </row>
    <row r="624" spans="38:39" x14ac:dyDescent="0.25">
      <c r="AL624" t="s">
        <v>2547</v>
      </c>
      <c r="AM624" t="s">
        <v>2548</v>
      </c>
    </row>
    <row r="625" spans="38:39" x14ac:dyDescent="0.25">
      <c r="AL625" t="s">
        <v>2549</v>
      </c>
      <c r="AM625" t="s">
        <v>2550</v>
      </c>
    </row>
    <row r="626" spans="38:39" x14ac:dyDescent="0.25">
      <c r="AL626" t="s">
        <v>2551</v>
      </c>
      <c r="AM626" t="s">
        <v>2552</v>
      </c>
    </row>
    <row r="627" spans="38:39" x14ac:dyDescent="0.25">
      <c r="AL627" t="s">
        <v>2553</v>
      </c>
      <c r="AM627" t="s">
        <v>2554</v>
      </c>
    </row>
    <row r="628" spans="38:39" x14ac:dyDescent="0.25">
      <c r="AL628" t="s">
        <v>2555</v>
      </c>
      <c r="AM628" t="s">
        <v>2556</v>
      </c>
    </row>
    <row r="629" spans="38:39" x14ac:dyDescent="0.25">
      <c r="AL629" t="s">
        <v>1435</v>
      </c>
      <c r="AM629" t="s">
        <v>2557</v>
      </c>
    </row>
    <row r="630" spans="38:39" x14ac:dyDescent="0.25">
      <c r="AL630" t="s">
        <v>2558</v>
      </c>
      <c r="AM630" t="s">
        <v>2559</v>
      </c>
    </row>
    <row r="631" spans="38:39" x14ac:dyDescent="0.25">
      <c r="AL631" t="s">
        <v>2560</v>
      </c>
      <c r="AM631" t="s">
        <v>2561</v>
      </c>
    </row>
    <row r="632" spans="38:39" x14ac:dyDescent="0.25">
      <c r="AL632" t="s">
        <v>2562</v>
      </c>
      <c r="AM632" t="s">
        <v>2563</v>
      </c>
    </row>
    <row r="633" spans="38:39" x14ac:dyDescent="0.25">
      <c r="AL633" t="s">
        <v>2564</v>
      </c>
      <c r="AM633" t="s">
        <v>2565</v>
      </c>
    </row>
    <row r="634" spans="38:39" x14ac:dyDescent="0.25">
      <c r="AL634" t="s">
        <v>2566</v>
      </c>
      <c r="AM634" t="s">
        <v>2567</v>
      </c>
    </row>
    <row r="635" spans="38:39" x14ac:dyDescent="0.25">
      <c r="AL635" t="s">
        <v>2568</v>
      </c>
      <c r="AM635" t="s">
        <v>2569</v>
      </c>
    </row>
    <row r="636" spans="38:39" x14ac:dyDescent="0.25">
      <c r="AL636" t="s">
        <v>2570</v>
      </c>
      <c r="AM636" t="s">
        <v>2571</v>
      </c>
    </row>
    <row r="637" spans="38:39" x14ac:dyDescent="0.25">
      <c r="AL637" t="s">
        <v>2572</v>
      </c>
      <c r="AM637" t="s">
        <v>2573</v>
      </c>
    </row>
    <row r="638" spans="38:39" x14ac:dyDescent="0.25">
      <c r="AL638" t="s">
        <v>2574</v>
      </c>
      <c r="AM638" t="s">
        <v>2575</v>
      </c>
    </row>
    <row r="639" spans="38:39" x14ac:dyDescent="0.25">
      <c r="AL639" t="s">
        <v>2576</v>
      </c>
      <c r="AM639" t="s">
        <v>2577</v>
      </c>
    </row>
    <row r="640" spans="38:39" x14ac:dyDescent="0.25">
      <c r="AL640" t="s">
        <v>2578</v>
      </c>
      <c r="AM640" t="s">
        <v>2579</v>
      </c>
    </row>
    <row r="641" spans="38:39" x14ac:dyDescent="0.25">
      <c r="AL641" t="s">
        <v>2580</v>
      </c>
      <c r="AM641" t="s">
        <v>2581</v>
      </c>
    </row>
    <row r="642" spans="38:39" x14ac:dyDescent="0.25">
      <c r="AL642" t="s">
        <v>2582</v>
      </c>
      <c r="AM642" t="s">
        <v>2583</v>
      </c>
    </row>
    <row r="643" spans="38:39" x14ac:dyDescent="0.25">
      <c r="AL643" t="s">
        <v>2584</v>
      </c>
      <c r="AM643" t="s">
        <v>2585</v>
      </c>
    </row>
    <row r="644" spans="38:39" x14ac:dyDescent="0.25">
      <c r="AL644" t="s">
        <v>2586</v>
      </c>
      <c r="AM644" t="s">
        <v>2587</v>
      </c>
    </row>
    <row r="645" spans="38:39" x14ac:dyDescent="0.25">
      <c r="AL645" t="s">
        <v>2588</v>
      </c>
      <c r="AM645" t="s">
        <v>2589</v>
      </c>
    </row>
    <row r="646" spans="38:39" x14ac:dyDescent="0.25">
      <c r="AL646" t="s">
        <v>2590</v>
      </c>
      <c r="AM646" t="s">
        <v>2591</v>
      </c>
    </row>
    <row r="647" spans="38:39" x14ac:dyDescent="0.25">
      <c r="AL647" t="s">
        <v>2592</v>
      </c>
      <c r="AM647" t="s">
        <v>2593</v>
      </c>
    </row>
    <row r="648" spans="38:39" x14ac:dyDescent="0.25">
      <c r="AL648" t="s">
        <v>2594</v>
      </c>
      <c r="AM648" t="s">
        <v>2595</v>
      </c>
    </row>
    <row r="649" spans="38:39" x14ac:dyDescent="0.25">
      <c r="AL649" t="s">
        <v>2596</v>
      </c>
      <c r="AM649" t="s">
        <v>2597</v>
      </c>
    </row>
    <row r="650" spans="38:39" x14ac:dyDescent="0.25">
      <c r="AL650" t="s">
        <v>2598</v>
      </c>
      <c r="AM650" t="s">
        <v>2599</v>
      </c>
    </row>
    <row r="651" spans="38:39" x14ac:dyDescent="0.25">
      <c r="AL651" t="s">
        <v>2600</v>
      </c>
      <c r="AM651" t="s">
        <v>2601</v>
      </c>
    </row>
    <row r="652" spans="38:39" x14ac:dyDescent="0.25">
      <c r="AL652" t="s">
        <v>2602</v>
      </c>
      <c r="AM652" t="s">
        <v>2603</v>
      </c>
    </row>
    <row r="653" spans="38:39" x14ac:dyDescent="0.25">
      <c r="AL653" t="s">
        <v>2604</v>
      </c>
      <c r="AM653" t="s">
        <v>2605</v>
      </c>
    </row>
    <row r="654" spans="38:39" x14ac:dyDescent="0.25">
      <c r="AL654" t="s">
        <v>2606</v>
      </c>
      <c r="AM654" t="s">
        <v>2607</v>
      </c>
    </row>
    <row r="655" spans="38:39" x14ac:dyDescent="0.25">
      <c r="AL655" t="s">
        <v>2608</v>
      </c>
      <c r="AM655" t="s">
        <v>2609</v>
      </c>
    </row>
    <row r="656" spans="38:39" x14ac:dyDescent="0.25">
      <c r="AL656" t="s">
        <v>2610</v>
      </c>
      <c r="AM656" t="s">
        <v>2611</v>
      </c>
    </row>
    <row r="657" spans="38:39" x14ac:dyDescent="0.25">
      <c r="AL657" t="s">
        <v>1372</v>
      </c>
      <c r="AM657" t="s">
        <v>2612</v>
      </c>
    </row>
    <row r="658" spans="38:39" x14ac:dyDescent="0.25">
      <c r="AL658" t="s">
        <v>2613</v>
      </c>
      <c r="AM658" t="s">
        <v>2614</v>
      </c>
    </row>
    <row r="659" spans="38:39" x14ac:dyDescent="0.25">
      <c r="AL659" t="s">
        <v>2615</v>
      </c>
      <c r="AM659" t="s">
        <v>2616</v>
      </c>
    </row>
    <row r="660" spans="38:39" x14ac:dyDescent="0.25">
      <c r="AL660" t="s">
        <v>2617</v>
      </c>
      <c r="AM660" t="s">
        <v>2618</v>
      </c>
    </row>
    <row r="661" spans="38:39" x14ac:dyDescent="0.25">
      <c r="AL661" t="s">
        <v>2619</v>
      </c>
      <c r="AM661" t="s">
        <v>2620</v>
      </c>
    </row>
    <row r="662" spans="38:39" x14ac:dyDescent="0.25">
      <c r="AL662" t="s">
        <v>2621</v>
      </c>
      <c r="AM662" t="s">
        <v>2622</v>
      </c>
    </row>
    <row r="663" spans="38:39" x14ac:dyDescent="0.25">
      <c r="AL663" t="s">
        <v>2623</v>
      </c>
      <c r="AM663" t="s">
        <v>2624</v>
      </c>
    </row>
    <row r="664" spans="38:39" x14ac:dyDescent="0.25">
      <c r="AL664" t="s">
        <v>2625</v>
      </c>
      <c r="AM664" t="s">
        <v>2626</v>
      </c>
    </row>
    <row r="665" spans="38:39" x14ac:dyDescent="0.25">
      <c r="AL665" t="s">
        <v>2627</v>
      </c>
      <c r="AM665" t="s">
        <v>2628</v>
      </c>
    </row>
    <row r="666" spans="38:39" x14ac:dyDescent="0.25">
      <c r="AL666" t="s">
        <v>2629</v>
      </c>
      <c r="AM666" t="s">
        <v>2630</v>
      </c>
    </row>
    <row r="667" spans="38:39" x14ac:dyDescent="0.25">
      <c r="AL667" t="s">
        <v>2631</v>
      </c>
      <c r="AM667" t="s">
        <v>2632</v>
      </c>
    </row>
    <row r="668" spans="38:39" x14ac:dyDescent="0.25">
      <c r="AL668" t="s">
        <v>2633</v>
      </c>
      <c r="AM668" t="s">
        <v>2634</v>
      </c>
    </row>
    <row r="669" spans="38:39" x14ac:dyDescent="0.25">
      <c r="AL669" t="s">
        <v>2635</v>
      </c>
      <c r="AM669" t="s">
        <v>2636</v>
      </c>
    </row>
    <row r="670" spans="38:39" x14ac:dyDescent="0.25">
      <c r="AL670" t="s">
        <v>2637</v>
      </c>
      <c r="AM670" t="s">
        <v>2638</v>
      </c>
    </row>
    <row r="671" spans="38:39" x14ac:dyDescent="0.25">
      <c r="AL671" t="s">
        <v>2639</v>
      </c>
      <c r="AM671" t="s">
        <v>2640</v>
      </c>
    </row>
    <row r="672" spans="38:39" x14ac:dyDescent="0.25">
      <c r="AL672" t="s">
        <v>2641</v>
      </c>
      <c r="AM672" t="s">
        <v>2642</v>
      </c>
    </row>
    <row r="673" spans="38:39" x14ac:dyDescent="0.25">
      <c r="AL673" t="s">
        <v>2643</v>
      </c>
      <c r="AM673" t="s">
        <v>2644</v>
      </c>
    </row>
    <row r="674" spans="38:39" x14ac:dyDescent="0.25">
      <c r="AL674" t="s">
        <v>2645</v>
      </c>
      <c r="AM674" t="s">
        <v>2646</v>
      </c>
    </row>
    <row r="675" spans="38:39" x14ac:dyDescent="0.25">
      <c r="AL675" t="s">
        <v>2647</v>
      </c>
      <c r="AM675" t="s">
        <v>2648</v>
      </c>
    </row>
    <row r="676" spans="38:39" x14ac:dyDescent="0.25">
      <c r="AL676" t="s">
        <v>2649</v>
      </c>
      <c r="AM676" t="s">
        <v>2650</v>
      </c>
    </row>
    <row r="677" spans="38:39" x14ac:dyDescent="0.25">
      <c r="AL677" t="s">
        <v>2651</v>
      </c>
      <c r="AM677" t="s">
        <v>2652</v>
      </c>
    </row>
    <row r="678" spans="38:39" x14ac:dyDescent="0.25">
      <c r="AL678" t="s">
        <v>2653</v>
      </c>
      <c r="AM678" t="s">
        <v>2654</v>
      </c>
    </row>
    <row r="679" spans="38:39" x14ac:dyDescent="0.25">
      <c r="AL679" t="s">
        <v>2655</v>
      </c>
      <c r="AM679" t="s">
        <v>2656</v>
      </c>
    </row>
    <row r="680" spans="38:39" x14ac:dyDescent="0.25">
      <c r="AL680" t="s">
        <v>2657</v>
      </c>
      <c r="AM680" t="s">
        <v>2658</v>
      </c>
    </row>
    <row r="681" spans="38:39" x14ac:dyDescent="0.25">
      <c r="AL681" t="s">
        <v>2659</v>
      </c>
      <c r="AM681" t="s">
        <v>2660</v>
      </c>
    </row>
    <row r="682" spans="38:39" x14ac:dyDescent="0.25">
      <c r="AL682" t="s">
        <v>2661</v>
      </c>
      <c r="AM682" t="s">
        <v>2662</v>
      </c>
    </row>
    <row r="683" spans="38:39" x14ac:dyDescent="0.25">
      <c r="AL683" t="s">
        <v>2663</v>
      </c>
      <c r="AM683" t="s">
        <v>2664</v>
      </c>
    </row>
    <row r="684" spans="38:39" x14ac:dyDescent="0.25">
      <c r="AL684" t="s">
        <v>2665</v>
      </c>
      <c r="AM684" t="s">
        <v>2666</v>
      </c>
    </row>
    <row r="685" spans="38:39" x14ac:dyDescent="0.25">
      <c r="AL685" t="s">
        <v>2667</v>
      </c>
      <c r="AM685" t="s">
        <v>2668</v>
      </c>
    </row>
    <row r="686" spans="38:39" x14ac:dyDescent="0.25">
      <c r="AL686" t="s">
        <v>2669</v>
      </c>
      <c r="AM686" t="s">
        <v>2670</v>
      </c>
    </row>
    <row r="687" spans="38:39" x14ac:dyDescent="0.25">
      <c r="AL687" t="s">
        <v>2671</v>
      </c>
      <c r="AM687" t="s">
        <v>2672</v>
      </c>
    </row>
    <row r="688" spans="38:39" x14ac:dyDescent="0.25">
      <c r="AL688" t="s">
        <v>2673</v>
      </c>
      <c r="AM688" t="s">
        <v>2674</v>
      </c>
    </row>
    <row r="689" spans="38:39" x14ac:dyDescent="0.25">
      <c r="AL689" t="s">
        <v>2675</v>
      </c>
      <c r="AM689" t="s">
        <v>2676</v>
      </c>
    </row>
    <row r="690" spans="38:39" x14ac:dyDescent="0.25">
      <c r="AL690" t="s">
        <v>2677</v>
      </c>
      <c r="AM690" t="s">
        <v>2678</v>
      </c>
    </row>
    <row r="691" spans="38:39" x14ac:dyDescent="0.25">
      <c r="AL691" t="s">
        <v>2679</v>
      </c>
      <c r="AM691" t="s">
        <v>2680</v>
      </c>
    </row>
    <row r="692" spans="38:39" x14ac:dyDescent="0.25">
      <c r="AL692" t="s">
        <v>2681</v>
      </c>
      <c r="AM692" t="s">
        <v>2682</v>
      </c>
    </row>
    <row r="693" spans="38:39" x14ac:dyDescent="0.25">
      <c r="AL693" t="s">
        <v>2683</v>
      </c>
      <c r="AM693" t="s">
        <v>2684</v>
      </c>
    </row>
    <row r="694" spans="38:39" x14ac:dyDescent="0.25">
      <c r="AL694" t="s">
        <v>2685</v>
      </c>
      <c r="AM694" t="s">
        <v>2686</v>
      </c>
    </row>
    <row r="695" spans="38:39" x14ac:dyDescent="0.25">
      <c r="AL695" t="s">
        <v>2687</v>
      </c>
      <c r="AM695" t="s">
        <v>2688</v>
      </c>
    </row>
    <row r="696" spans="38:39" x14ac:dyDescent="0.25">
      <c r="AL696" t="s">
        <v>2689</v>
      </c>
      <c r="AM696" t="s">
        <v>2690</v>
      </c>
    </row>
    <row r="697" spans="38:39" x14ac:dyDescent="0.25">
      <c r="AL697" t="s">
        <v>2691</v>
      </c>
      <c r="AM697" t="s">
        <v>2692</v>
      </c>
    </row>
    <row r="698" spans="38:39" x14ac:dyDescent="0.25">
      <c r="AL698" t="s">
        <v>2693</v>
      </c>
      <c r="AM698" t="s">
        <v>2694</v>
      </c>
    </row>
    <row r="699" spans="38:39" x14ac:dyDescent="0.25">
      <c r="AL699" t="s">
        <v>2695</v>
      </c>
      <c r="AM699" t="s">
        <v>2696</v>
      </c>
    </row>
    <row r="700" spans="38:39" x14ac:dyDescent="0.25">
      <c r="AL700" t="s">
        <v>2697</v>
      </c>
      <c r="AM700" t="s">
        <v>2698</v>
      </c>
    </row>
    <row r="701" spans="38:39" x14ac:dyDescent="0.25">
      <c r="AL701" t="s">
        <v>2699</v>
      </c>
      <c r="AM701" t="s">
        <v>2700</v>
      </c>
    </row>
    <row r="702" spans="38:39" x14ac:dyDescent="0.25">
      <c r="AL702" t="s">
        <v>2701</v>
      </c>
      <c r="AM702" t="s">
        <v>2702</v>
      </c>
    </row>
    <row r="703" spans="38:39" x14ac:dyDescent="0.25">
      <c r="AL703" t="s">
        <v>2703</v>
      </c>
      <c r="AM703" t="s">
        <v>2704</v>
      </c>
    </row>
    <row r="704" spans="38:39" x14ac:dyDescent="0.25">
      <c r="AL704" t="s">
        <v>2705</v>
      </c>
      <c r="AM704" t="s">
        <v>2706</v>
      </c>
    </row>
    <row r="705" spans="38:39" x14ac:dyDescent="0.25">
      <c r="AL705" t="s">
        <v>2707</v>
      </c>
      <c r="AM705" t="s">
        <v>2708</v>
      </c>
    </row>
    <row r="706" spans="38:39" x14ac:dyDescent="0.25">
      <c r="AL706" t="s">
        <v>2709</v>
      </c>
      <c r="AM706" t="s">
        <v>2710</v>
      </c>
    </row>
    <row r="707" spans="38:39" x14ac:dyDescent="0.25">
      <c r="AL707" t="s">
        <v>2711</v>
      </c>
      <c r="AM707" t="s">
        <v>2712</v>
      </c>
    </row>
    <row r="708" spans="38:39" x14ac:dyDescent="0.25">
      <c r="AL708" t="s">
        <v>2713</v>
      </c>
      <c r="AM708" t="s">
        <v>2714</v>
      </c>
    </row>
    <row r="709" spans="38:39" x14ac:dyDescent="0.25">
      <c r="AL709" t="s">
        <v>2715</v>
      </c>
      <c r="AM709" t="s">
        <v>2716</v>
      </c>
    </row>
    <row r="710" spans="38:39" x14ac:dyDescent="0.25">
      <c r="AL710" t="s">
        <v>2717</v>
      </c>
      <c r="AM710" t="s">
        <v>2718</v>
      </c>
    </row>
    <row r="711" spans="38:39" x14ac:dyDescent="0.25">
      <c r="AL711" t="s">
        <v>2719</v>
      </c>
      <c r="AM711" t="s">
        <v>2720</v>
      </c>
    </row>
    <row r="712" spans="38:39" x14ac:dyDescent="0.25">
      <c r="AL712" t="s">
        <v>2721</v>
      </c>
      <c r="AM712" t="s">
        <v>2722</v>
      </c>
    </row>
    <row r="713" spans="38:39" x14ac:dyDescent="0.25">
      <c r="AL713" t="s">
        <v>2723</v>
      </c>
      <c r="AM713" t="s">
        <v>2724</v>
      </c>
    </row>
    <row r="714" spans="38:39" x14ac:dyDescent="0.25">
      <c r="AL714" t="s">
        <v>2725</v>
      </c>
      <c r="AM714" t="s">
        <v>2726</v>
      </c>
    </row>
    <row r="715" spans="38:39" x14ac:dyDescent="0.25">
      <c r="AL715" t="s">
        <v>2727</v>
      </c>
      <c r="AM715" t="s">
        <v>2728</v>
      </c>
    </row>
    <row r="716" spans="38:39" x14ac:dyDescent="0.25">
      <c r="AL716" t="s">
        <v>2729</v>
      </c>
      <c r="AM716" t="s">
        <v>2730</v>
      </c>
    </row>
    <row r="717" spans="38:39" x14ac:dyDescent="0.25">
      <c r="AL717" t="s">
        <v>2731</v>
      </c>
      <c r="AM717" t="s">
        <v>2732</v>
      </c>
    </row>
    <row r="718" spans="38:39" x14ac:dyDescent="0.25">
      <c r="AL718" t="s">
        <v>2733</v>
      </c>
      <c r="AM718" t="s">
        <v>2734</v>
      </c>
    </row>
    <row r="719" spans="38:39" x14ac:dyDescent="0.25">
      <c r="AL719" t="s">
        <v>2735</v>
      </c>
      <c r="AM719" t="s">
        <v>2736</v>
      </c>
    </row>
    <row r="720" spans="38:39" x14ac:dyDescent="0.25">
      <c r="AL720" t="s">
        <v>2737</v>
      </c>
      <c r="AM720" t="s">
        <v>2738</v>
      </c>
    </row>
    <row r="721" spans="38:39" x14ac:dyDescent="0.25">
      <c r="AL721" t="s">
        <v>2739</v>
      </c>
      <c r="AM721" t="s">
        <v>2740</v>
      </c>
    </row>
    <row r="722" spans="38:39" x14ac:dyDescent="0.25">
      <c r="AL722" t="s">
        <v>2741</v>
      </c>
      <c r="AM722" t="s">
        <v>2742</v>
      </c>
    </row>
    <row r="723" spans="38:39" x14ac:dyDescent="0.25">
      <c r="AL723" t="s">
        <v>2743</v>
      </c>
      <c r="AM723" t="s">
        <v>2744</v>
      </c>
    </row>
    <row r="724" spans="38:39" x14ac:dyDescent="0.25">
      <c r="AL724" t="s">
        <v>1754</v>
      </c>
      <c r="AM724" t="s">
        <v>2745</v>
      </c>
    </row>
    <row r="725" spans="38:39" x14ac:dyDescent="0.25">
      <c r="AL725" t="s">
        <v>2746</v>
      </c>
      <c r="AM725" t="s">
        <v>2747</v>
      </c>
    </row>
    <row r="726" spans="38:39" x14ac:dyDescent="0.25">
      <c r="AL726" t="s">
        <v>2748</v>
      </c>
      <c r="AM726" t="s">
        <v>2749</v>
      </c>
    </row>
    <row r="727" spans="38:39" x14ac:dyDescent="0.25">
      <c r="AL727" t="s">
        <v>2750</v>
      </c>
      <c r="AM727" t="s">
        <v>2751</v>
      </c>
    </row>
    <row r="728" spans="38:39" x14ac:dyDescent="0.25">
      <c r="AL728" t="s">
        <v>2752</v>
      </c>
      <c r="AM728" t="s">
        <v>2753</v>
      </c>
    </row>
    <row r="729" spans="38:39" x14ac:dyDescent="0.25">
      <c r="AL729" t="s">
        <v>2754</v>
      </c>
      <c r="AM729" t="s">
        <v>2755</v>
      </c>
    </row>
    <row r="730" spans="38:39" x14ac:dyDescent="0.25">
      <c r="AL730" t="s">
        <v>2756</v>
      </c>
      <c r="AM730" t="s">
        <v>2757</v>
      </c>
    </row>
    <row r="731" spans="38:39" x14ac:dyDescent="0.25">
      <c r="AL731" t="s">
        <v>2758</v>
      </c>
      <c r="AM731" t="s">
        <v>2759</v>
      </c>
    </row>
    <row r="732" spans="38:39" x14ac:dyDescent="0.25">
      <c r="AL732" t="s">
        <v>2760</v>
      </c>
      <c r="AM732" t="s">
        <v>2761</v>
      </c>
    </row>
    <row r="733" spans="38:39" x14ac:dyDescent="0.25">
      <c r="AL733" t="s">
        <v>2762</v>
      </c>
      <c r="AM733" t="s">
        <v>2763</v>
      </c>
    </row>
    <row r="734" spans="38:39" x14ac:dyDescent="0.25">
      <c r="AL734" t="s">
        <v>2764</v>
      </c>
      <c r="AM734" t="s">
        <v>2765</v>
      </c>
    </row>
    <row r="735" spans="38:39" x14ac:dyDescent="0.25">
      <c r="AL735" t="s">
        <v>2766</v>
      </c>
      <c r="AM735" t="s">
        <v>2767</v>
      </c>
    </row>
    <row r="736" spans="38:39" x14ac:dyDescent="0.25">
      <c r="AL736" t="s">
        <v>2768</v>
      </c>
      <c r="AM736" t="s">
        <v>2769</v>
      </c>
    </row>
    <row r="737" spans="38:39" x14ac:dyDescent="0.25">
      <c r="AL737" t="s">
        <v>2770</v>
      </c>
      <c r="AM737" t="s">
        <v>2771</v>
      </c>
    </row>
    <row r="738" spans="38:39" x14ac:dyDescent="0.25">
      <c r="AL738" t="s">
        <v>2772</v>
      </c>
      <c r="AM738" t="s">
        <v>2773</v>
      </c>
    </row>
    <row r="739" spans="38:39" x14ac:dyDescent="0.25">
      <c r="AL739" t="s">
        <v>2774</v>
      </c>
      <c r="AM739" t="s">
        <v>2775</v>
      </c>
    </row>
    <row r="740" spans="38:39" x14ac:dyDescent="0.25">
      <c r="AL740" t="s">
        <v>2776</v>
      </c>
      <c r="AM740" t="s">
        <v>2777</v>
      </c>
    </row>
    <row r="741" spans="38:39" x14ac:dyDescent="0.25">
      <c r="AL741" t="s">
        <v>2778</v>
      </c>
      <c r="AM741" t="s">
        <v>2779</v>
      </c>
    </row>
    <row r="742" spans="38:39" x14ac:dyDescent="0.25">
      <c r="AL742" t="s">
        <v>2780</v>
      </c>
      <c r="AM742" t="s">
        <v>2781</v>
      </c>
    </row>
    <row r="743" spans="38:39" x14ac:dyDescent="0.25">
      <c r="AL743" t="s">
        <v>2782</v>
      </c>
      <c r="AM743" t="s">
        <v>2783</v>
      </c>
    </row>
    <row r="744" spans="38:39" x14ac:dyDescent="0.25">
      <c r="AL744" t="s">
        <v>2784</v>
      </c>
      <c r="AM744" t="s">
        <v>2785</v>
      </c>
    </row>
    <row r="745" spans="38:39" x14ac:dyDescent="0.25">
      <c r="AL745" t="s">
        <v>2786</v>
      </c>
      <c r="AM745" t="s">
        <v>2787</v>
      </c>
    </row>
    <row r="746" spans="38:39" x14ac:dyDescent="0.25">
      <c r="AL746" t="s">
        <v>2788</v>
      </c>
      <c r="AM746" t="s">
        <v>941</v>
      </c>
    </row>
    <row r="747" spans="38:39" x14ac:dyDescent="0.25">
      <c r="AL747" t="s">
        <v>70</v>
      </c>
      <c r="AM747" t="s">
        <v>2789</v>
      </c>
    </row>
    <row r="748" spans="38:39" x14ac:dyDescent="0.25">
      <c r="AL748" t="s">
        <v>2790</v>
      </c>
      <c r="AM748" t="s">
        <v>2791</v>
      </c>
    </row>
    <row r="749" spans="38:39" x14ac:dyDescent="0.25">
      <c r="AL749" t="s">
        <v>2792</v>
      </c>
      <c r="AM749" t="s">
        <v>2793</v>
      </c>
    </row>
    <row r="750" spans="38:39" x14ac:dyDescent="0.25">
      <c r="AL750" t="s">
        <v>2794</v>
      </c>
      <c r="AM750" t="s">
        <v>2795</v>
      </c>
    </row>
    <row r="751" spans="38:39" x14ac:dyDescent="0.25">
      <c r="AL751" t="s">
        <v>2796</v>
      </c>
      <c r="AM751" t="s">
        <v>2797</v>
      </c>
    </row>
    <row r="752" spans="38:39" x14ac:dyDescent="0.25">
      <c r="AL752" t="s">
        <v>2798</v>
      </c>
      <c r="AM752" t="s">
        <v>2799</v>
      </c>
    </row>
    <row r="753" spans="38:39" x14ac:dyDescent="0.25">
      <c r="AL753" t="s">
        <v>2800</v>
      </c>
      <c r="AM753" t="s">
        <v>2801</v>
      </c>
    </row>
    <row r="754" spans="38:39" x14ac:dyDescent="0.25">
      <c r="AL754" t="s">
        <v>2802</v>
      </c>
      <c r="AM754" t="s">
        <v>2803</v>
      </c>
    </row>
    <row r="755" spans="38:39" x14ac:dyDescent="0.25">
      <c r="AL755" t="s">
        <v>2804</v>
      </c>
      <c r="AM755" t="s">
        <v>2805</v>
      </c>
    </row>
    <row r="756" spans="38:39" x14ac:dyDescent="0.25">
      <c r="AL756" t="s">
        <v>2806</v>
      </c>
      <c r="AM756" t="s">
        <v>2807</v>
      </c>
    </row>
    <row r="757" spans="38:39" x14ac:dyDescent="0.25">
      <c r="AL757" t="s">
        <v>2808</v>
      </c>
      <c r="AM757" t="s">
        <v>2809</v>
      </c>
    </row>
    <row r="758" spans="38:39" x14ac:dyDescent="0.25">
      <c r="AL758" t="s">
        <v>2810</v>
      </c>
      <c r="AM758" t="s">
        <v>2811</v>
      </c>
    </row>
    <row r="759" spans="38:39" x14ac:dyDescent="0.25">
      <c r="AL759" t="s">
        <v>2812</v>
      </c>
      <c r="AM759" t="s">
        <v>2813</v>
      </c>
    </row>
    <row r="760" spans="38:39" x14ac:dyDescent="0.25">
      <c r="AL760" t="s">
        <v>2814</v>
      </c>
      <c r="AM760" t="s">
        <v>2815</v>
      </c>
    </row>
    <row r="761" spans="38:39" x14ac:dyDescent="0.25">
      <c r="AL761" t="s">
        <v>2816</v>
      </c>
      <c r="AM761" t="s">
        <v>2817</v>
      </c>
    </row>
    <row r="762" spans="38:39" x14ac:dyDescent="0.25">
      <c r="AL762" t="s">
        <v>2818</v>
      </c>
      <c r="AM762" t="s">
        <v>2819</v>
      </c>
    </row>
    <row r="763" spans="38:39" x14ac:dyDescent="0.25">
      <c r="AL763" t="s">
        <v>2820</v>
      </c>
      <c r="AM763" t="s">
        <v>2821</v>
      </c>
    </row>
    <row r="764" spans="38:39" x14ac:dyDescent="0.25">
      <c r="AL764" t="s">
        <v>2822</v>
      </c>
      <c r="AM764" t="s">
        <v>2823</v>
      </c>
    </row>
    <row r="765" spans="38:39" x14ac:dyDescent="0.25">
      <c r="AL765" t="s">
        <v>2824</v>
      </c>
      <c r="AM765" t="s">
        <v>2825</v>
      </c>
    </row>
    <row r="766" spans="38:39" x14ac:dyDescent="0.25">
      <c r="AL766" t="s">
        <v>2826</v>
      </c>
      <c r="AM766" t="s">
        <v>2827</v>
      </c>
    </row>
    <row r="767" spans="38:39" x14ac:dyDescent="0.25">
      <c r="AL767" t="s">
        <v>2828</v>
      </c>
      <c r="AM767" t="s">
        <v>2829</v>
      </c>
    </row>
    <row r="768" spans="38:39" x14ac:dyDescent="0.25">
      <c r="AL768" t="s">
        <v>2830</v>
      </c>
      <c r="AM768" t="s">
        <v>2831</v>
      </c>
    </row>
    <row r="769" spans="38:39" x14ac:dyDescent="0.25">
      <c r="AL769" t="s">
        <v>2832</v>
      </c>
      <c r="AM769" t="s">
        <v>2833</v>
      </c>
    </row>
    <row r="770" spans="38:39" x14ac:dyDescent="0.25">
      <c r="AL770" t="s">
        <v>2834</v>
      </c>
      <c r="AM770" t="s">
        <v>2835</v>
      </c>
    </row>
    <row r="771" spans="38:39" x14ac:dyDescent="0.25">
      <c r="AL771" t="s">
        <v>2836</v>
      </c>
      <c r="AM771" t="s">
        <v>2837</v>
      </c>
    </row>
    <row r="772" spans="38:39" x14ac:dyDescent="0.25">
      <c r="AL772" t="s">
        <v>2838</v>
      </c>
      <c r="AM772" t="s">
        <v>2839</v>
      </c>
    </row>
    <row r="773" spans="38:39" x14ac:dyDescent="0.25">
      <c r="AL773" t="s">
        <v>2840</v>
      </c>
      <c r="AM773" t="s">
        <v>2841</v>
      </c>
    </row>
    <row r="774" spans="38:39" x14ac:dyDescent="0.25">
      <c r="AL774" t="s">
        <v>2842</v>
      </c>
      <c r="AM774" t="s">
        <v>2843</v>
      </c>
    </row>
    <row r="775" spans="38:39" x14ac:dyDescent="0.25">
      <c r="AL775" t="s">
        <v>2844</v>
      </c>
      <c r="AM775" t="s">
        <v>2845</v>
      </c>
    </row>
    <row r="776" spans="38:39" x14ac:dyDescent="0.25">
      <c r="AL776" t="s">
        <v>2846</v>
      </c>
      <c r="AM776" t="s">
        <v>2847</v>
      </c>
    </row>
    <row r="777" spans="38:39" x14ac:dyDescent="0.25">
      <c r="AL777" t="s">
        <v>2848</v>
      </c>
      <c r="AM777" t="s">
        <v>2849</v>
      </c>
    </row>
    <row r="778" spans="38:39" x14ac:dyDescent="0.25">
      <c r="AL778" t="s">
        <v>2850</v>
      </c>
      <c r="AM778" t="s">
        <v>2851</v>
      </c>
    </row>
    <row r="779" spans="38:39" x14ac:dyDescent="0.25">
      <c r="AL779" t="s">
        <v>2852</v>
      </c>
      <c r="AM779" t="s">
        <v>2853</v>
      </c>
    </row>
    <row r="780" spans="38:39" x14ac:dyDescent="0.25">
      <c r="AL780" t="s">
        <v>2854</v>
      </c>
      <c r="AM780" t="s">
        <v>2855</v>
      </c>
    </row>
    <row r="781" spans="38:39" x14ac:dyDescent="0.25">
      <c r="AL781" t="s">
        <v>2856</v>
      </c>
      <c r="AM781" t="s">
        <v>2857</v>
      </c>
    </row>
    <row r="782" spans="38:39" x14ac:dyDescent="0.25">
      <c r="AL782" t="s">
        <v>2858</v>
      </c>
      <c r="AM782" t="s">
        <v>2859</v>
      </c>
    </row>
    <row r="783" spans="38:39" x14ac:dyDescent="0.25">
      <c r="AL783" t="s">
        <v>2860</v>
      </c>
      <c r="AM783" t="s">
        <v>2861</v>
      </c>
    </row>
    <row r="784" spans="38:39" x14ac:dyDescent="0.25">
      <c r="AL784" t="s">
        <v>2862</v>
      </c>
      <c r="AM784" t="s">
        <v>2863</v>
      </c>
    </row>
    <row r="785" spans="38:39" x14ac:dyDescent="0.25">
      <c r="AL785" t="s">
        <v>2864</v>
      </c>
      <c r="AM785" t="s">
        <v>2865</v>
      </c>
    </row>
    <row r="786" spans="38:39" x14ac:dyDescent="0.25">
      <c r="AL786" t="s">
        <v>2866</v>
      </c>
      <c r="AM786" t="s">
        <v>2867</v>
      </c>
    </row>
    <row r="787" spans="38:39" x14ac:dyDescent="0.25">
      <c r="AL787" t="s">
        <v>2868</v>
      </c>
      <c r="AM787" t="s">
        <v>2869</v>
      </c>
    </row>
    <row r="788" spans="38:39" x14ac:dyDescent="0.25">
      <c r="AL788" t="s">
        <v>2870</v>
      </c>
      <c r="AM788" t="s">
        <v>2871</v>
      </c>
    </row>
    <row r="789" spans="38:39" x14ac:dyDescent="0.25">
      <c r="AL789" t="s">
        <v>2872</v>
      </c>
      <c r="AM789" t="s">
        <v>2873</v>
      </c>
    </row>
    <row r="790" spans="38:39" x14ac:dyDescent="0.25">
      <c r="AL790" t="s">
        <v>2874</v>
      </c>
      <c r="AM790" t="s">
        <v>2875</v>
      </c>
    </row>
    <row r="791" spans="38:39" x14ac:dyDescent="0.25">
      <c r="AL791" t="s">
        <v>2876</v>
      </c>
      <c r="AM791" t="s">
        <v>2877</v>
      </c>
    </row>
    <row r="792" spans="38:39" x14ac:dyDescent="0.25">
      <c r="AL792" t="s">
        <v>2878</v>
      </c>
      <c r="AM792" t="s">
        <v>2879</v>
      </c>
    </row>
    <row r="793" spans="38:39" x14ac:dyDescent="0.25">
      <c r="AL793" t="s">
        <v>2880</v>
      </c>
      <c r="AM793" t="s">
        <v>2881</v>
      </c>
    </row>
    <row r="794" spans="38:39" x14ac:dyDescent="0.25">
      <c r="AL794" t="s">
        <v>2882</v>
      </c>
      <c r="AM794" t="s">
        <v>2883</v>
      </c>
    </row>
    <row r="795" spans="38:39" x14ac:dyDescent="0.25">
      <c r="AL795" t="s">
        <v>2884</v>
      </c>
      <c r="AM795" t="s">
        <v>2885</v>
      </c>
    </row>
    <row r="796" spans="38:39" x14ac:dyDescent="0.25">
      <c r="AL796" t="s">
        <v>2886</v>
      </c>
      <c r="AM796" t="s">
        <v>2887</v>
      </c>
    </row>
    <row r="797" spans="38:39" x14ac:dyDescent="0.25">
      <c r="AL797" t="s">
        <v>2888</v>
      </c>
      <c r="AM797" t="s">
        <v>2889</v>
      </c>
    </row>
    <row r="798" spans="38:39" x14ac:dyDescent="0.25">
      <c r="AL798" t="s">
        <v>2890</v>
      </c>
      <c r="AM798" t="s">
        <v>2891</v>
      </c>
    </row>
    <row r="799" spans="38:39" x14ac:dyDescent="0.25">
      <c r="AL799" t="s">
        <v>2892</v>
      </c>
      <c r="AM799" t="s">
        <v>2893</v>
      </c>
    </row>
    <row r="800" spans="38:39" x14ac:dyDescent="0.25">
      <c r="AL800" t="s">
        <v>2894</v>
      </c>
      <c r="AM800" t="s">
        <v>2895</v>
      </c>
    </row>
    <row r="801" spans="38:39" x14ac:dyDescent="0.25">
      <c r="AL801" t="s">
        <v>2896</v>
      </c>
      <c r="AM801" t="s">
        <v>2897</v>
      </c>
    </row>
    <row r="802" spans="38:39" x14ac:dyDescent="0.25">
      <c r="AL802" t="s">
        <v>2898</v>
      </c>
      <c r="AM802" t="s">
        <v>2899</v>
      </c>
    </row>
    <row r="803" spans="38:39" x14ac:dyDescent="0.25">
      <c r="AL803" t="s">
        <v>2900</v>
      </c>
      <c r="AM803" t="s">
        <v>2901</v>
      </c>
    </row>
    <row r="804" spans="38:39" x14ac:dyDescent="0.25">
      <c r="AL804" t="s">
        <v>2902</v>
      </c>
      <c r="AM804" t="s">
        <v>2903</v>
      </c>
    </row>
    <row r="805" spans="38:39" x14ac:dyDescent="0.25">
      <c r="AL805" t="s">
        <v>2904</v>
      </c>
      <c r="AM805" t="s">
        <v>2905</v>
      </c>
    </row>
    <row r="806" spans="38:39" x14ac:dyDescent="0.25">
      <c r="AL806" t="s">
        <v>2906</v>
      </c>
      <c r="AM806" t="s">
        <v>2907</v>
      </c>
    </row>
    <row r="807" spans="38:39" x14ac:dyDescent="0.25">
      <c r="AL807" t="s">
        <v>2908</v>
      </c>
      <c r="AM807" t="s">
        <v>2909</v>
      </c>
    </row>
    <row r="808" spans="38:39" x14ac:dyDescent="0.25">
      <c r="AL808" t="s">
        <v>2910</v>
      </c>
      <c r="AM808" t="s">
        <v>2911</v>
      </c>
    </row>
    <row r="809" spans="38:39" x14ac:dyDescent="0.25">
      <c r="AL809" t="s">
        <v>2912</v>
      </c>
      <c r="AM809" t="s">
        <v>2913</v>
      </c>
    </row>
    <row r="810" spans="38:39" x14ac:dyDescent="0.25">
      <c r="AL810" t="s">
        <v>2914</v>
      </c>
      <c r="AM810" t="s">
        <v>2915</v>
      </c>
    </row>
    <row r="811" spans="38:39" x14ac:dyDescent="0.25">
      <c r="AL811" t="s">
        <v>2916</v>
      </c>
      <c r="AM811" t="s">
        <v>2917</v>
      </c>
    </row>
    <row r="812" spans="38:39" x14ac:dyDescent="0.25">
      <c r="AL812" t="s">
        <v>2918</v>
      </c>
      <c r="AM812" t="s">
        <v>2919</v>
      </c>
    </row>
    <row r="813" spans="38:39" x14ac:dyDescent="0.25">
      <c r="AL813" t="s">
        <v>2920</v>
      </c>
      <c r="AM813" t="s">
        <v>2921</v>
      </c>
    </row>
    <row r="814" spans="38:39" x14ac:dyDescent="0.25">
      <c r="AL814" t="s">
        <v>2922</v>
      </c>
      <c r="AM814" t="s">
        <v>2923</v>
      </c>
    </row>
    <row r="815" spans="38:39" x14ac:dyDescent="0.25">
      <c r="AL815" t="s">
        <v>2924</v>
      </c>
      <c r="AM815" t="s">
        <v>2925</v>
      </c>
    </row>
    <row r="816" spans="38:39" x14ac:dyDescent="0.25">
      <c r="AL816" t="s">
        <v>2926</v>
      </c>
      <c r="AM816" t="s">
        <v>2927</v>
      </c>
    </row>
    <row r="817" spans="38:39" x14ac:dyDescent="0.25">
      <c r="AL817" t="s">
        <v>2928</v>
      </c>
      <c r="AM817" t="s">
        <v>2929</v>
      </c>
    </row>
    <row r="818" spans="38:39" x14ac:dyDescent="0.25">
      <c r="AL818" t="s">
        <v>2930</v>
      </c>
      <c r="AM818" t="s">
        <v>2931</v>
      </c>
    </row>
    <row r="819" spans="38:39" x14ac:dyDescent="0.25">
      <c r="AL819" t="s">
        <v>2932</v>
      </c>
      <c r="AM819" t="s">
        <v>2933</v>
      </c>
    </row>
    <row r="820" spans="38:39" x14ac:dyDescent="0.25">
      <c r="AL820" t="s">
        <v>41</v>
      </c>
      <c r="AM820" t="s">
        <v>2934</v>
      </c>
    </row>
    <row r="821" spans="38:39" x14ac:dyDescent="0.25">
      <c r="AL821" t="s">
        <v>2935</v>
      </c>
      <c r="AM821" t="s">
        <v>2936</v>
      </c>
    </row>
    <row r="822" spans="38:39" x14ac:dyDescent="0.25">
      <c r="AL822" t="s">
        <v>2937</v>
      </c>
      <c r="AM822" t="s">
        <v>2938</v>
      </c>
    </row>
    <row r="823" spans="38:39" x14ac:dyDescent="0.25">
      <c r="AL823" t="s">
        <v>2939</v>
      </c>
      <c r="AM823" t="s">
        <v>2940</v>
      </c>
    </row>
    <row r="824" spans="38:39" x14ac:dyDescent="0.25">
      <c r="AL824" t="s">
        <v>2941</v>
      </c>
      <c r="AM824" t="s">
        <v>2942</v>
      </c>
    </row>
    <row r="825" spans="38:39" x14ac:dyDescent="0.25">
      <c r="AL825" t="s">
        <v>2943</v>
      </c>
      <c r="AM825" t="s">
        <v>2944</v>
      </c>
    </row>
    <row r="826" spans="38:39" x14ac:dyDescent="0.25">
      <c r="AL826" t="s">
        <v>2945</v>
      </c>
      <c r="AM826" t="s">
        <v>2946</v>
      </c>
    </row>
    <row r="827" spans="38:39" x14ac:dyDescent="0.25">
      <c r="AL827" t="s">
        <v>2947</v>
      </c>
      <c r="AM827" t="s">
        <v>2948</v>
      </c>
    </row>
    <row r="828" spans="38:39" x14ac:dyDescent="0.25">
      <c r="AL828" t="s">
        <v>2949</v>
      </c>
      <c r="AM828" t="s">
        <v>2950</v>
      </c>
    </row>
    <row r="829" spans="38:39" x14ac:dyDescent="0.25">
      <c r="AL829" t="s">
        <v>2951</v>
      </c>
      <c r="AM829" t="s">
        <v>2952</v>
      </c>
    </row>
    <row r="830" spans="38:39" x14ac:dyDescent="0.25">
      <c r="AL830" t="s">
        <v>2953</v>
      </c>
      <c r="AM830" t="s">
        <v>2954</v>
      </c>
    </row>
    <row r="831" spans="38:39" x14ac:dyDescent="0.25">
      <c r="AL831" t="s">
        <v>2955</v>
      </c>
      <c r="AM831" t="s">
        <v>2956</v>
      </c>
    </row>
    <row r="832" spans="38:39" x14ac:dyDescent="0.25">
      <c r="AL832" t="s">
        <v>2957</v>
      </c>
      <c r="AM832" t="s">
        <v>2958</v>
      </c>
    </row>
    <row r="833" spans="38:39" x14ac:dyDescent="0.25">
      <c r="AL833" t="s">
        <v>2959</v>
      </c>
      <c r="AM833" t="s">
        <v>2960</v>
      </c>
    </row>
    <row r="834" spans="38:39" x14ac:dyDescent="0.25">
      <c r="AL834" t="s">
        <v>2095</v>
      </c>
      <c r="AM834" t="s">
        <v>2961</v>
      </c>
    </row>
    <row r="835" spans="38:39" x14ac:dyDescent="0.25">
      <c r="AL835" t="s">
        <v>2962</v>
      </c>
      <c r="AM835" t="s">
        <v>2963</v>
      </c>
    </row>
    <row r="836" spans="38:39" x14ac:dyDescent="0.25">
      <c r="AL836" t="s">
        <v>2964</v>
      </c>
      <c r="AM836" t="s">
        <v>2965</v>
      </c>
    </row>
    <row r="837" spans="38:39" x14ac:dyDescent="0.25">
      <c r="AL837" t="s">
        <v>2966</v>
      </c>
      <c r="AM837" t="s">
        <v>2967</v>
      </c>
    </row>
    <row r="838" spans="38:39" x14ac:dyDescent="0.25">
      <c r="AL838" t="s">
        <v>2968</v>
      </c>
      <c r="AM838" t="s">
        <v>2969</v>
      </c>
    </row>
    <row r="839" spans="38:39" x14ac:dyDescent="0.25">
      <c r="AL839" t="s">
        <v>2970</v>
      </c>
      <c r="AM839" t="s">
        <v>2971</v>
      </c>
    </row>
    <row r="840" spans="38:39" x14ac:dyDescent="0.25">
      <c r="AL840" t="s">
        <v>2972</v>
      </c>
      <c r="AM840" t="s">
        <v>2973</v>
      </c>
    </row>
    <row r="841" spans="38:39" x14ac:dyDescent="0.25">
      <c r="AL841" t="s">
        <v>2974</v>
      </c>
      <c r="AM841" t="s">
        <v>2975</v>
      </c>
    </row>
    <row r="842" spans="38:39" x14ac:dyDescent="0.25">
      <c r="AL842" t="s">
        <v>2976</v>
      </c>
      <c r="AM842" t="s">
        <v>2977</v>
      </c>
    </row>
    <row r="843" spans="38:39" x14ac:dyDescent="0.25">
      <c r="AL843" t="s">
        <v>2978</v>
      </c>
      <c r="AM843" t="s">
        <v>2979</v>
      </c>
    </row>
    <row r="844" spans="38:39" x14ac:dyDescent="0.25">
      <c r="AL844" t="s">
        <v>2980</v>
      </c>
      <c r="AM844" t="s">
        <v>2981</v>
      </c>
    </row>
    <row r="845" spans="38:39" x14ac:dyDescent="0.25">
      <c r="AL845" t="s">
        <v>2982</v>
      </c>
      <c r="AM845" t="s">
        <v>2983</v>
      </c>
    </row>
    <row r="846" spans="38:39" x14ac:dyDescent="0.25">
      <c r="AL846" t="s">
        <v>2984</v>
      </c>
      <c r="AM846" t="s">
        <v>2985</v>
      </c>
    </row>
    <row r="847" spans="38:39" x14ac:dyDescent="0.25">
      <c r="AL847" t="s">
        <v>2986</v>
      </c>
      <c r="AM847" t="s">
        <v>2987</v>
      </c>
    </row>
    <row r="848" spans="38:39" x14ac:dyDescent="0.25">
      <c r="AL848" t="s">
        <v>2988</v>
      </c>
      <c r="AM848" t="s">
        <v>2989</v>
      </c>
    </row>
    <row r="849" spans="38:39" x14ac:dyDescent="0.25">
      <c r="AL849" t="s">
        <v>2990</v>
      </c>
      <c r="AM849" t="s">
        <v>2991</v>
      </c>
    </row>
    <row r="850" spans="38:39" x14ac:dyDescent="0.25">
      <c r="AL850" t="s">
        <v>2992</v>
      </c>
      <c r="AM850" t="s">
        <v>2993</v>
      </c>
    </row>
    <row r="851" spans="38:39" x14ac:dyDescent="0.25">
      <c r="AL851" t="s">
        <v>2994</v>
      </c>
      <c r="AM851" t="s">
        <v>2995</v>
      </c>
    </row>
    <row r="852" spans="38:39" x14ac:dyDescent="0.25">
      <c r="AL852" t="s">
        <v>2996</v>
      </c>
      <c r="AM852" t="s">
        <v>2997</v>
      </c>
    </row>
    <row r="853" spans="38:39" x14ac:dyDescent="0.25">
      <c r="AL853" t="s">
        <v>2998</v>
      </c>
      <c r="AM853" t="s">
        <v>2999</v>
      </c>
    </row>
    <row r="854" spans="38:39" x14ac:dyDescent="0.25">
      <c r="AL854" t="s">
        <v>3000</v>
      </c>
      <c r="AM854" t="s">
        <v>3001</v>
      </c>
    </row>
    <row r="855" spans="38:39" x14ac:dyDescent="0.25">
      <c r="AL855" t="s">
        <v>3002</v>
      </c>
      <c r="AM855" t="s">
        <v>3003</v>
      </c>
    </row>
    <row r="856" spans="38:39" x14ac:dyDescent="0.25">
      <c r="AL856" t="s">
        <v>3004</v>
      </c>
      <c r="AM856" t="s">
        <v>3005</v>
      </c>
    </row>
    <row r="857" spans="38:39" x14ac:dyDescent="0.25">
      <c r="AL857" t="s">
        <v>3006</v>
      </c>
      <c r="AM857" t="s">
        <v>3007</v>
      </c>
    </row>
    <row r="858" spans="38:39" x14ac:dyDescent="0.25">
      <c r="AL858" t="s">
        <v>3008</v>
      </c>
      <c r="AM858" t="s">
        <v>3009</v>
      </c>
    </row>
    <row r="859" spans="38:39" x14ac:dyDescent="0.25">
      <c r="AL859" t="s">
        <v>3010</v>
      </c>
      <c r="AM859" t="s">
        <v>3011</v>
      </c>
    </row>
    <row r="860" spans="38:39" x14ac:dyDescent="0.25">
      <c r="AL860" t="s">
        <v>3012</v>
      </c>
      <c r="AM860" t="s">
        <v>3013</v>
      </c>
    </row>
    <row r="861" spans="38:39" x14ac:dyDescent="0.25">
      <c r="AL861" t="s">
        <v>3014</v>
      </c>
      <c r="AM861" t="s">
        <v>3015</v>
      </c>
    </row>
    <row r="862" spans="38:39" x14ac:dyDescent="0.25">
      <c r="AL862" t="s">
        <v>3016</v>
      </c>
      <c r="AM862" t="s">
        <v>3017</v>
      </c>
    </row>
    <row r="863" spans="38:39" x14ac:dyDescent="0.25">
      <c r="AL863" t="s">
        <v>3018</v>
      </c>
      <c r="AM863" t="s">
        <v>3019</v>
      </c>
    </row>
    <row r="864" spans="38:39" x14ac:dyDescent="0.25">
      <c r="AL864" t="s">
        <v>3020</v>
      </c>
      <c r="AM864" t="s">
        <v>3021</v>
      </c>
    </row>
    <row r="865" spans="38:39" x14ac:dyDescent="0.25">
      <c r="AL865" t="s">
        <v>3022</v>
      </c>
      <c r="AM865" t="s">
        <v>3023</v>
      </c>
    </row>
    <row r="866" spans="38:39" x14ac:dyDescent="0.25">
      <c r="AL866" t="s">
        <v>3024</v>
      </c>
      <c r="AM866" t="s">
        <v>633</v>
      </c>
    </row>
    <row r="867" spans="38:39" x14ac:dyDescent="0.25">
      <c r="AL867" t="s">
        <v>3025</v>
      </c>
      <c r="AM867" t="s">
        <v>3026</v>
      </c>
    </row>
    <row r="868" spans="38:39" x14ac:dyDescent="0.25">
      <c r="AL868" t="s">
        <v>3027</v>
      </c>
      <c r="AM868" t="s">
        <v>3028</v>
      </c>
    </row>
    <row r="869" spans="38:39" x14ac:dyDescent="0.25">
      <c r="AL869" t="s">
        <v>3029</v>
      </c>
      <c r="AM869" t="s">
        <v>3030</v>
      </c>
    </row>
    <row r="870" spans="38:39" x14ac:dyDescent="0.25">
      <c r="AL870" t="s">
        <v>3031</v>
      </c>
      <c r="AM870" t="s">
        <v>3032</v>
      </c>
    </row>
    <row r="871" spans="38:39" x14ac:dyDescent="0.25">
      <c r="AL871" t="s">
        <v>3033</v>
      </c>
      <c r="AM871" t="s">
        <v>3034</v>
      </c>
    </row>
    <row r="872" spans="38:39" x14ac:dyDescent="0.25">
      <c r="AL872" t="s">
        <v>3035</v>
      </c>
      <c r="AM872" t="s">
        <v>3036</v>
      </c>
    </row>
    <row r="873" spans="38:39" x14ac:dyDescent="0.25">
      <c r="AL873" t="s">
        <v>3037</v>
      </c>
      <c r="AM873" t="s">
        <v>3038</v>
      </c>
    </row>
    <row r="874" spans="38:39" x14ac:dyDescent="0.25">
      <c r="AL874" t="s">
        <v>3039</v>
      </c>
      <c r="AM874" t="s">
        <v>3040</v>
      </c>
    </row>
    <row r="875" spans="38:39" x14ac:dyDescent="0.25">
      <c r="AL875" t="s">
        <v>3041</v>
      </c>
      <c r="AM875" t="s">
        <v>3042</v>
      </c>
    </row>
    <row r="876" spans="38:39" x14ac:dyDescent="0.25">
      <c r="AL876" t="s">
        <v>3043</v>
      </c>
      <c r="AM876" t="s">
        <v>3044</v>
      </c>
    </row>
    <row r="877" spans="38:39" x14ac:dyDescent="0.25">
      <c r="AL877" t="s">
        <v>3045</v>
      </c>
      <c r="AM877" t="s">
        <v>3046</v>
      </c>
    </row>
    <row r="878" spans="38:39" x14ac:dyDescent="0.25">
      <c r="AL878" t="s">
        <v>3047</v>
      </c>
      <c r="AM878" t="s">
        <v>3048</v>
      </c>
    </row>
    <row r="879" spans="38:39" x14ac:dyDescent="0.25">
      <c r="AL879" t="s">
        <v>3049</v>
      </c>
      <c r="AM879" t="s">
        <v>3050</v>
      </c>
    </row>
    <row r="880" spans="38:39" x14ac:dyDescent="0.25">
      <c r="AL880" t="s">
        <v>3051</v>
      </c>
      <c r="AM880" t="s">
        <v>3052</v>
      </c>
    </row>
    <row r="881" spans="38:39" x14ac:dyDescent="0.25">
      <c r="AL881" t="s">
        <v>3053</v>
      </c>
      <c r="AM881" t="s">
        <v>3054</v>
      </c>
    </row>
    <row r="882" spans="38:39" x14ac:dyDescent="0.25">
      <c r="AL882" t="s">
        <v>3055</v>
      </c>
      <c r="AM882" t="s">
        <v>3056</v>
      </c>
    </row>
    <row r="883" spans="38:39" x14ac:dyDescent="0.25">
      <c r="AL883" t="s">
        <v>3057</v>
      </c>
      <c r="AM883" t="s">
        <v>3058</v>
      </c>
    </row>
    <row r="884" spans="38:39" x14ac:dyDescent="0.25">
      <c r="AL884" t="s">
        <v>3059</v>
      </c>
      <c r="AM884" t="s">
        <v>3060</v>
      </c>
    </row>
    <row r="885" spans="38:39" x14ac:dyDescent="0.25">
      <c r="AL885" t="s">
        <v>3061</v>
      </c>
      <c r="AM885" t="s">
        <v>3062</v>
      </c>
    </row>
    <row r="886" spans="38:39" x14ac:dyDescent="0.25">
      <c r="AL886" t="s">
        <v>3063</v>
      </c>
      <c r="AM886" t="s">
        <v>3064</v>
      </c>
    </row>
    <row r="887" spans="38:39" x14ac:dyDescent="0.25">
      <c r="AL887" t="s">
        <v>3065</v>
      </c>
      <c r="AM887" t="s">
        <v>3066</v>
      </c>
    </row>
    <row r="888" spans="38:39" x14ac:dyDescent="0.25">
      <c r="AL888" t="s">
        <v>3067</v>
      </c>
      <c r="AM888" t="s">
        <v>3068</v>
      </c>
    </row>
    <row r="889" spans="38:39" x14ac:dyDescent="0.25">
      <c r="AL889" t="s">
        <v>3069</v>
      </c>
      <c r="AM889" t="s">
        <v>3070</v>
      </c>
    </row>
    <row r="890" spans="38:39" x14ac:dyDescent="0.25">
      <c r="AL890" t="s">
        <v>3071</v>
      </c>
      <c r="AM890" t="s">
        <v>3072</v>
      </c>
    </row>
    <row r="891" spans="38:39" x14ac:dyDescent="0.25">
      <c r="AL891" t="s">
        <v>3073</v>
      </c>
      <c r="AM891" t="s">
        <v>3074</v>
      </c>
    </row>
    <row r="892" spans="38:39" x14ac:dyDescent="0.25">
      <c r="AL892" t="s">
        <v>3075</v>
      </c>
      <c r="AM892" t="s">
        <v>3076</v>
      </c>
    </row>
    <row r="893" spans="38:39" x14ac:dyDescent="0.25">
      <c r="AL893" t="s">
        <v>3077</v>
      </c>
      <c r="AM893" t="s">
        <v>3078</v>
      </c>
    </row>
    <row r="894" spans="38:39" x14ac:dyDescent="0.25">
      <c r="AL894" t="s">
        <v>3079</v>
      </c>
      <c r="AM894" t="s">
        <v>3080</v>
      </c>
    </row>
    <row r="895" spans="38:39" x14ac:dyDescent="0.25">
      <c r="AL895" t="s">
        <v>3081</v>
      </c>
      <c r="AM895" t="s">
        <v>3082</v>
      </c>
    </row>
    <row r="896" spans="38:39" x14ac:dyDescent="0.25">
      <c r="AL896" t="s">
        <v>3083</v>
      </c>
      <c r="AM896" t="s">
        <v>3084</v>
      </c>
    </row>
    <row r="897" spans="38:39" x14ac:dyDescent="0.25">
      <c r="AL897" t="s">
        <v>3085</v>
      </c>
      <c r="AM897" t="s">
        <v>3086</v>
      </c>
    </row>
    <row r="898" spans="38:39" x14ac:dyDescent="0.25">
      <c r="AL898" t="s">
        <v>3087</v>
      </c>
      <c r="AM898" t="s">
        <v>3088</v>
      </c>
    </row>
    <row r="899" spans="38:39" x14ac:dyDescent="0.25">
      <c r="AL899" t="s">
        <v>3089</v>
      </c>
      <c r="AM899" t="s">
        <v>3090</v>
      </c>
    </row>
    <row r="900" spans="38:39" x14ac:dyDescent="0.25">
      <c r="AL900" t="s">
        <v>1442</v>
      </c>
      <c r="AM900" t="s">
        <v>3091</v>
      </c>
    </row>
    <row r="901" spans="38:39" x14ac:dyDescent="0.25">
      <c r="AL901" t="s">
        <v>3092</v>
      </c>
      <c r="AM901" t="s">
        <v>3093</v>
      </c>
    </row>
    <row r="902" spans="38:39" x14ac:dyDescent="0.25">
      <c r="AL902" t="s">
        <v>3094</v>
      </c>
      <c r="AM902" t="s">
        <v>3095</v>
      </c>
    </row>
    <row r="903" spans="38:39" x14ac:dyDescent="0.25">
      <c r="AL903" t="s">
        <v>3096</v>
      </c>
      <c r="AM903" t="s">
        <v>3097</v>
      </c>
    </row>
    <row r="904" spans="38:39" x14ac:dyDescent="0.25">
      <c r="AL904" t="s">
        <v>3098</v>
      </c>
      <c r="AM904" t="s">
        <v>3099</v>
      </c>
    </row>
    <row r="905" spans="38:39" x14ac:dyDescent="0.25">
      <c r="AL905" t="s">
        <v>3100</v>
      </c>
      <c r="AM905" t="s">
        <v>3101</v>
      </c>
    </row>
    <row r="906" spans="38:39" x14ac:dyDescent="0.25">
      <c r="AL906" t="s">
        <v>3102</v>
      </c>
      <c r="AM906" t="s">
        <v>3103</v>
      </c>
    </row>
    <row r="907" spans="38:39" x14ac:dyDescent="0.25">
      <c r="AL907" t="s">
        <v>3104</v>
      </c>
      <c r="AM907" t="s">
        <v>3105</v>
      </c>
    </row>
    <row r="908" spans="38:39" x14ac:dyDescent="0.25">
      <c r="AL908" t="s">
        <v>3106</v>
      </c>
      <c r="AM908" t="s">
        <v>3107</v>
      </c>
    </row>
    <row r="909" spans="38:39" x14ac:dyDescent="0.25">
      <c r="AL909" t="s">
        <v>3108</v>
      </c>
      <c r="AM909" t="s">
        <v>3109</v>
      </c>
    </row>
    <row r="910" spans="38:39" x14ac:dyDescent="0.25">
      <c r="AL910" t="s">
        <v>3110</v>
      </c>
      <c r="AM910" t="s">
        <v>3111</v>
      </c>
    </row>
    <row r="911" spans="38:39" x14ac:dyDescent="0.25">
      <c r="AL911" t="s">
        <v>3112</v>
      </c>
      <c r="AM911" t="s">
        <v>3113</v>
      </c>
    </row>
    <row r="912" spans="38:39" x14ac:dyDescent="0.25">
      <c r="AL912" t="s">
        <v>3114</v>
      </c>
      <c r="AM912" t="s">
        <v>3115</v>
      </c>
    </row>
    <row r="913" spans="38:39" x14ac:dyDescent="0.25">
      <c r="AL913" t="s">
        <v>3116</v>
      </c>
      <c r="AM913" t="s">
        <v>3117</v>
      </c>
    </row>
    <row r="914" spans="38:39" x14ac:dyDescent="0.25">
      <c r="AL914" t="s">
        <v>3118</v>
      </c>
      <c r="AM914" t="s">
        <v>3119</v>
      </c>
    </row>
    <row r="915" spans="38:39" x14ac:dyDescent="0.25">
      <c r="AL915" t="s">
        <v>3120</v>
      </c>
      <c r="AM915" t="s">
        <v>3121</v>
      </c>
    </row>
    <row r="916" spans="38:39" x14ac:dyDescent="0.25">
      <c r="AL916" t="s">
        <v>3122</v>
      </c>
      <c r="AM916" t="s">
        <v>3123</v>
      </c>
    </row>
    <row r="917" spans="38:39" x14ac:dyDescent="0.25">
      <c r="AL917" t="s">
        <v>3124</v>
      </c>
      <c r="AM917" t="s">
        <v>3125</v>
      </c>
    </row>
    <row r="918" spans="38:39" x14ac:dyDescent="0.25">
      <c r="AL918" t="s">
        <v>3126</v>
      </c>
      <c r="AM918" t="s">
        <v>3127</v>
      </c>
    </row>
    <row r="919" spans="38:39" x14ac:dyDescent="0.25">
      <c r="AL919" t="s">
        <v>3128</v>
      </c>
      <c r="AM919" t="s">
        <v>3129</v>
      </c>
    </row>
    <row r="920" spans="38:39" x14ac:dyDescent="0.25">
      <c r="AL920" t="s">
        <v>3130</v>
      </c>
      <c r="AM920" t="s">
        <v>3131</v>
      </c>
    </row>
    <row r="921" spans="38:39" x14ac:dyDescent="0.25">
      <c r="AL921" t="s">
        <v>3132</v>
      </c>
      <c r="AM921" t="s">
        <v>3133</v>
      </c>
    </row>
    <row r="922" spans="38:39" x14ac:dyDescent="0.25">
      <c r="AL922" t="s">
        <v>3134</v>
      </c>
      <c r="AM922" t="s">
        <v>3135</v>
      </c>
    </row>
    <row r="923" spans="38:39" x14ac:dyDescent="0.25">
      <c r="AL923" t="s">
        <v>3136</v>
      </c>
      <c r="AM923" t="s">
        <v>3137</v>
      </c>
    </row>
    <row r="924" spans="38:39" x14ac:dyDescent="0.25">
      <c r="AL924" t="s">
        <v>3138</v>
      </c>
      <c r="AM924" t="s">
        <v>3139</v>
      </c>
    </row>
    <row r="925" spans="38:39" x14ac:dyDescent="0.25">
      <c r="AL925" t="s">
        <v>3140</v>
      </c>
      <c r="AM925" t="s">
        <v>3141</v>
      </c>
    </row>
    <row r="926" spans="38:39" x14ac:dyDescent="0.25">
      <c r="AL926" t="s">
        <v>3142</v>
      </c>
      <c r="AM926" t="s">
        <v>3143</v>
      </c>
    </row>
    <row r="927" spans="38:39" x14ac:dyDescent="0.25">
      <c r="AL927" t="s">
        <v>3144</v>
      </c>
      <c r="AM927" t="s">
        <v>3145</v>
      </c>
    </row>
    <row r="928" spans="38:39" x14ac:dyDescent="0.25">
      <c r="AL928" t="s">
        <v>3146</v>
      </c>
      <c r="AM928" t="s">
        <v>3147</v>
      </c>
    </row>
    <row r="929" spans="38:39" x14ac:dyDescent="0.25">
      <c r="AL929" t="s">
        <v>3148</v>
      </c>
      <c r="AM929" t="s">
        <v>3149</v>
      </c>
    </row>
    <row r="930" spans="38:39" x14ac:dyDescent="0.25">
      <c r="AL930" t="s">
        <v>3150</v>
      </c>
      <c r="AM930" t="s">
        <v>3151</v>
      </c>
    </row>
    <row r="931" spans="38:39" x14ac:dyDescent="0.25">
      <c r="AL931" t="s">
        <v>3152</v>
      </c>
      <c r="AM931" t="s">
        <v>3153</v>
      </c>
    </row>
    <row r="932" spans="38:39" x14ac:dyDescent="0.25">
      <c r="AL932" t="s">
        <v>1265</v>
      </c>
      <c r="AM932" t="s">
        <v>3154</v>
      </c>
    </row>
    <row r="933" spans="38:39" x14ac:dyDescent="0.25">
      <c r="AL933" t="s">
        <v>3155</v>
      </c>
      <c r="AM933" t="s">
        <v>3156</v>
      </c>
    </row>
    <row r="934" spans="38:39" x14ac:dyDescent="0.25">
      <c r="AL934" t="s">
        <v>3157</v>
      </c>
      <c r="AM934" t="s">
        <v>3158</v>
      </c>
    </row>
    <row r="935" spans="38:39" x14ac:dyDescent="0.25">
      <c r="AL935" t="s">
        <v>3159</v>
      </c>
      <c r="AM935" t="s">
        <v>3160</v>
      </c>
    </row>
    <row r="936" spans="38:39" x14ac:dyDescent="0.25">
      <c r="AL936" t="s">
        <v>3161</v>
      </c>
      <c r="AM936" t="s">
        <v>3162</v>
      </c>
    </row>
    <row r="937" spans="38:39" x14ac:dyDescent="0.25">
      <c r="AL937" t="s">
        <v>3163</v>
      </c>
      <c r="AM937" t="s">
        <v>3164</v>
      </c>
    </row>
    <row r="938" spans="38:39" x14ac:dyDescent="0.25">
      <c r="AL938" t="s">
        <v>3165</v>
      </c>
      <c r="AM938" t="s">
        <v>3166</v>
      </c>
    </row>
    <row r="939" spans="38:39" x14ac:dyDescent="0.25">
      <c r="AL939" t="s">
        <v>3167</v>
      </c>
      <c r="AM939" t="s">
        <v>3168</v>
      </c>
    </row>
    <row r="940" spans="38:39" x14ac:dyDescent="0.25">
      <c r="AL940" t="s">
        <v>3169</v>
      </c>
      <c r="AM940" t="s">
        <v>3170</v>
      </c>
    </row>
    <row r="941" spans="38:39" x14ac:dyDescent="0.25">
      <c r="AL941" t="s">
        <v>3171</v>
      </c>
      <c r="AM941" t="s">
        <v>3172</v>
      </c>
    </row>
    <row r="942" spans="38:39" x14ac:dyDescent="0.25">
      <c r="AL942" t="s">
        <v>3173</v>
      </c>
      <c r="AM942" t="s">
        <v>3174</v>
      </c>
    </row>
    <row r="943" spans="38:39" x14ac:dyDescent="0.25">
      <c r="AL943" t="s">
        <v>3175</v>
      </c>
      <c r="AM943" t="s">
        <v>3176</v>
      </c>
    </row>
    <row r="944" spans="38:39" x14ac:dyDescent="0.25">
      <c r="AL944" t="s">
        <v>3177</v>
      </c>
      <c r="AM944" t="s">
        <v>3178</v>
      </c>
    </row>
    <row r="945" spans="38:39" x14ac:dyDescent="0.25">
      <c r="AL945" t="s">
        <v>3179</v>
      </c>
      <c r="AM945" t="s">
        <v>3180</v>
      </c>
    </row>
    <row r="946" spans="38:39" x14ac:dyDescent="0.25">
      <c r="AL946" t="s">
        <v>3181</v>
      </c>
      <c r="AM946" t="s">
        <v>3182</v>
      </c>
    </row>
    <row r="947" spans="38:39" x14ac:dyDescent="0.25">
      <c r="AL947" t="s">
        <v>3183</v>
      </c>
      <c r="AM947" t="s">
        <v>3184</v>
      </c>
    </row>
    <row r="948" spans="38:39" x14ac:dyDescent="0.25">
      <c r="AL948" t="s">
        <v>3185</v>
      </c>
      <c r="AM948" t="s">
        <v>3186</v>
      </c>
    </row>
    <row r="949" spans="38:39" x14ac:dyDescent="0.25">
      <c r="AL949" t="s">
        <v>3187</v>
      </c>
      <c r="AM949" t="s">
        <v>3188</v>
      </c>
    </row>
    <row r="950" spans="38:39" x14ac:dyDescent="0.25">
      <c r="AL950" t="s">
        <v>3189</v>
      </c>
      <c r="AM950" t="s">
        <v>3190</v>
      </c>
    </row>
    <row r="951" spans="38:39" x14ac:dyDescent="0.25">
      <c r="AL951" t="s">
        <v>3191</v>
      </c>
      <c r="AM951" t="s">
        <v>3192</v>
      </c>
    </row>
    <row r="952" spans="38:39" x14ac:dyDescent="0.25">
      <c r="AL952" t="s">
        <v>3193</v>
      </c>
      <c r="AM952" t="s">
        <v>3194</v>
      </c>
    </row>
    <row r="953" spans="38:39" x14ac:dyDescent="0.25">
      <c r="AL953" t="s">
        <v>3195</v>
      </c>
      <c r="AM953" t="s">
        <v>3196</v>
      </c>
    </row>
    <row r="954" spans="38:39" x14ac:dyDescent="0.25">
      <c r="AL954" t="s">
        <v>3197</v>
      </c>
      <c r="AM954" t="s">
        <v>3198</v>
      </c>
    </row>
    <row r="955" spans="38:39" x14ac:dyDescent="0.25">
      <c r="AL955" t="s">
        <v>3199</v>
      </c>
      <c r="AM955" t="s">
        <v>3200</v>
      </c>
    </row>
    <row r="956" spans="38:39" x14ac:dyDescent="0.25">
      <c r="AL956" t="s">
        <v>3201</v>
      </c>
      <c r="AM956" t="s">
        <v>1292</v>
      </c>
    </row>
    <row r="957" spans="38:39" x14ac:dyDescent="0.25">
      <c r="AL957" t="s">
        <v>3202</v>
      </c>
      <c r="AM957" t="s">
        <v>3203</v>
      </c>
    </row>
    <row r="958" spans="38:39" x14ac:dyDescent="0.25">
      <c r="AL958" t="s">
        <v>3204</v>
      </c>
      <c r="AM958" t="s">
        <v>3205</v>
      </c>
    </row>
    <row r="959" spans="38:39" x14ac:dyDescent="0.25">
      <c r="AL959" t="s">
        <v>3206</v>
      </c>
      <c r="AM959" t="s">
        <v>3207</v>
      </c>
    </row>
    <row r="960" spans="38:39" x14ac:dyDescent="0.25">
      <c r="AL960" t="s">
        <v>3208</v>
      </c>
      <c r="AM960" t="s">
        <v>3209</v>
      </c>
    </row>
    <row r="961" spans="38:39" x14ac:dyDescent="0.25">
      <c r="AL961" t="s">
        <v>3210</v>
      </c>
      <c r="AM961" t="s">
        <v>3211</v>
      </c>
    </row>
    <row r="962" spans="38:39" x14ac:dyDescent="0.25">
      <c r="AL962" t="s">
        <v>3212</v>
      </c>
      <c r="AM962" t="s">
        <v>3213</v>
      </c>
    </row>
    <row r="963" spans="38:39" x14ac:dyDescent="0.25">
      <c r="AL963" t="s">
        <v>3214</v>
      </c>
      <c r="AM963" t="s">
        <v>3215</v>
      </c>
    </row>
    <row r="964" spans="38:39" x14ac:dyDescent="0.25">
      <c r="AL964" t="s">
        <v>3216</v>
      </c>
      <c r="AM964" t="s">
        <v>3217</v>
      </c>
    </row>
    <row r="965" spans="38:39" x14ac:dyDescent="0.25">
      <c r="AL965" t="s">
        <v>3218</v>
      </c>
      <c r="AM965" t="s">
        <v>3219</v>
      </c>
    </row>
    <row r="966" spans="38:39" x14ac:dyDescent="0.25">
      <c r="AL966" t="s">
        <v>3220</v>
      </c>
      <c r="AM966" t="s">
        <v>3221</v>
      </c>
    </row>
    <row r="967" spans="38:39" x14ac:dyDescent="0.25">
      <c r="AL967" t="s">
        <v>3222</v>
      </c>
      <c r="AM967" t="s">
        <v>3223</v>
      </c>
    </row>
    <row r="968" spans="38:39" x14ac:dyDescent="0.25">
      <c r="AL968" t="s">
        <v>3224</v>
      </c>
      <c r="AM968" t="s">
        <v>3225</v>
      </c>
    </row>
    <row r="969" spans="38:39" x14ac:dyDescent="0.25">
      <c r="AL969" t="s">
        <v>3226</v>
      </c>
      <c r="AM969" t="s">
        <v>3227</v>
      </c>
    </row>
    <row r="970" spans="38:39" x14ac:dyDescent="0.25">
      <c r="AL970" t="s">
        <v>3228</v>
      </c>
      <c r="AM970" t="s">
        <v>3229</v>
      </c>
    </row>
    <row r="971" spans="38:39" x14ac:dyDescent="0.25">
      <c r="AL971" t="s">
        <v>3230</v>
      </c>
      <c r="AM971" t="s">
        <v>3231</v>
      </c>
    </row>
    <row r="972" spans="38:39" x14ac:dyDescent="0.25">
      <c r="AL972" t="s">
        <v>3232</v>
      </c>
      <c r="AM972" t="s">
        <v>3233</v>
      </c>
    </row>
    <row r="973" spans="38:39" x14ac:dyDescent="0.25">
      <c r="AL973" t="s">
        <v>3234</v>
      </c>
      <c r="AM973" t="s">
        <v>3235</v>
      </c>
    </row>
    <row r="974" spans="38:39" x14ac:dyDescent="0.25">
      <c r="AL974" t="s">
        <v>3236</v>
      </c>
      <c r="AM974" t="s">
        <v>3237</v>
      </c>
    </row>
    <row r="975" spans="38:39" x14ac:dyDescent="0.25">
      <c r="AL975" t="s">
        <v>1022</v>
      </c>
      <c r="AM975" t="s">
        <v>3238</v>
      </c>
    </row>
    <row r="976" spans="38:39" x14ac:dyDescent="0.25">
      <c r="AL976" t="s">
        <v>3239</v>
      </c>
      <c r="AM976" t="s">
        <v>3240</v>
      </c>
    </row>
    <row r="977" spans="38:39" x14ac:dyDescent="0.25">
      <c r="AL977" t="s">
        <v>3241</v>
      </c>
      <c r="AM977" t="s">
        <v>3242</v>
      </c>
    </row>
    <row r="978" spans="38:39" x14ac:dyDescent="0.25">
      <c r="AL978" t="s">
        <v>3243</v>
      </c>
      <c r="AM978" t="s">
        <v>3244</v>
      </c>
    </row>
    <row r="979" spans="38:39" x14ac:dyDescent="0.25">
      <c r="AL979" t="s">
        <v>3245</v>
      </c>
      <c r="AM979" t="s">
        <v>3246</v>
      </c>
    </row>
    <row r="980" spans="38:39" x14ac:dyDescent="0.25">
      <c r="AL980" t="s">
        <v>3247</v>
      </c>
      <c r="AM980" t="s">
        <v>3248</v>
      </c>
    </row>
    <row r="981" spans="38:39" x14ac:dyDescent="0.25">
      <c r="AL981" t="s">
        <v>3249</v>
      </c>
      <c r="AM981" t="s">
        <v>3250</v>
      </c>
    </row>
    <row r="982" spans="38:39" x14ac:dyDescent="0.25">
      <c r="AL982" t="s">
        <v>3251</v>
      </c>
      <c r="AM982" t="s">
        <v>3252</v>
      </c>
    </row>
    <row r="983" spans="38:39" x14ac:dyDescent="0.25">
      <c r="AL983" t="s">
        <v>3253</v>
      </c>
      <c r="AM983" t="s">
        <v>3254</v>
      </c>
    </row>
    <row r="984" spans="38:39" x14ac:dyDescent="0.25">
      <c r="AL984" t="s">
        <v>3255</v>
      </c>
      <c r="AM984" t="s">
        <v>3256</v>
      </c>
    </row>
    <row r="985" spans="38:39" x14ac:dyDescent="0.25">
      <c r="AL985" t="s">
        <v>3257</v>
      </c>
      <c r="AM985" t="s">
        <v>3258</v>
      </c>
    </row>
    <row r="986" spans="38:39" x14ac:dyDescent="0.25">
      <c r="AL986" t="s">
        <v>3259</v>
      </c>
      <c r="AM986" t="s">
        <v>3260</v>
      </c>
    </row>
    <row r="987" spans="38:39" x14ac:dyDescent="0.25">
      <c r="AL987" t="s">
        <v>3261</v>
      </c>
      <c r="AM987" t="s">
        <v>3262</v>
      </c>
    </row>
    <row r="988" spans="38:39" x14ac:dyDescent="0.25">
      <c r="AL988" t="s">
        <v>3263</v>
      </c>
      <c r="AM988" t="s">
        <v>3264</v>
      </c>
    </row>
    <row r="989" spans="38:39" x14ac:dyDescent="0.25">
      <c r="AL989" t="s">
        <v>3265</v>
      </c>
      <c r="AM989" t="s">
        <v>3266</v>
      </c>
    </row>
    <row r="990" spans="38:39" x14ac:dyDescent="0.25">
      <c r="AL990" t="s">
        <v>3267</v>
      </c>
      <c r="AM990" t="s">
        <v>3268</v>
      </c>
    </row>
    <row r="991" spans="38:39" x14ac:dyDescent="0.25">
      <c r="AL991" t="s">
        <v>3269</v>
      </c>
      <c r="AM991" t="s">
        <v>3270</v>
      </c>
    </row>
    <row r="992" spans="38:39" x14ac:dyDescent="0.25">
      <c r="AL992" t="s">
        <v>3271</v>
      </c>
      <c r="AM992" t="s">
        <v>3272</v>
      </c>
    </row>
    <row r="993" spans="38:39" x14ac:dyDescent="0.25">
      <c r="AL993" t="s">
        <v>3273</v>
      </c>
      <c r="AM993" t="s">
        <v>3274</v>
      </c>
    </row>
    <row r="994" spans="38:39" x14ac:dyDescent="0.25">
      <c r="AL994" t="s">
        <v>3275</v>
      </c>
      <c r="AM994" t="s">
        <v>3276</v>
      </c>
    </row>
    <row r="995" spans="38:39" x14ac:dyDescent="0.25">
      <c r="AL995" t="s">
        <v>3277</v>
      </c>
      <c r="AM995" t="s">
        <v>3278</v>
      </c>
    </row>
    <row r="996" spans="38:39" x14ac:dyDescent="0.25">
      <c r="AL996" t="s">
        <v>1695</v>
      </c>
      <c r="AM996" t="s">
        <v>3279</v>
      </c>
    </row>
    <row r="997" spans="38:39" x14ac:dyDescent="0.25">
      <c r="AL997" t="s">
        <v>3280</v>
      </c>
      <c r="AM997" t="s">
        <v>3281</v>
      </c>
    </row>
    <row r="998" spans="38:39" x14ac:dyDescent="0.25">
      <c r="AL998" t="s">
        <v>3282</v>
      </c>
      <c r="AM998" t="s">
        <v>3283</v>
      </c>
    </row>
    <row r="999" spans="38:39" x14ac:dyDescent="0.25">
      <c r="AL999" t="s">
        <v>3284</v>
      </c>
      <c r="AM999" t="s">
        <v>3285</v>
      </c>
    </row>
    <row r="1000" spans="38:39" x14ac:dyDescent="0.25">
      <c r="AL1000" t="s">
        <v>3286</v>
      </c>
      <c r="AM1000" t="s">
        <v>3287</v>
      </c>
    </row>
    <row r="1001" spans="38:39" x14ac:dyDescent="0.25">
      <c r="AL1001" t="s">
        <v>3288</v>
      </c>
      <c r="AM1001" t="s">
        <v>3289</v>
      </c>
    </row>
    <row r="1002" spans="38:39" x14ac:dyDescent="0.25">
      <c r="AL1002" t="s">
        <v>3290</v>
      </c>
      <c r="AM1002" t="s">
        <v>3291</v>
      </c>
    </row>
    <row r="1003" spans="38:39" x14ac:dyDescent="0.25">
      <c r="AL1003" t="s">
        <v>3292</v>
      </c>
      <c r="AM1003" t="s">
        <v>3293</v>
      </c>
    </row>
    <row r="1004" spans="38:39" x14ac:dyDescent="0.25">
      <c r="AL1004" t="s">
        <v>3294</v>
      </c>
      <c r="AM1004" t="s">
        <v>3295</v>
      </c>
    </row>
    <row r="1005" spans="38:39" x14ac:dyDescent="0.25">
      <c r="AL1005" t="s">
        <v>3296</v>
      </c>
      <c r="AM1005" t="s">
        <v>3297</v>
      </c>
    </row>
    <row r="1006" spans="38:39" x14ac:dyDescent="0.25">
      <c r="AL1006" t="s">
        <v>3298</v>
      </c>
      <c r="AM1006" t="s">
        <v>3299</v>
      </c>
    </row>
    <row r="1007" spans="38:39" x14ac:dyDescent="0.25">
      <c r="AL1007" t="s">
        <v>3300</v>
      </c>
      <c r="AM1007" t="s">
        <v>3301</v>
      </c>
    </row>
    <row r="1008" spans="38:39" x14ac:dyDescent="0.25">
      <c r="AL1008" t="s">
        <v>3302</v>
      </c>
      <c r="AM1008" t="s">
        <v>3303</v>
      </c>
    </row>
    <row r="1009" spans="38:39" x14ac:dyDescent="0.25">
      <c r="AL1009" t="s">
        <v>3304</v>
      </c>
      <c r="AM1009" t="s">
        <v>3305</v>
      </c>
    </row>
    <row r="1010" spans="38:39" x14ac:dyDescent="0.25">
      <c r="AL1010" t="s">
        <v>3306</v>
      </c>
      <c r="AM1010" t="s">
        <v>3307</v>
      </c>
    </row>
    <row r="1011" spans="38:39" x14ac:dyDescent="0.25">
      <c r="AL1011" t="s">
        <v>3308</v>
      </c>
      <c r="AM1011" t="s">
        <v>3309</v>
      </c>
    </row>
    <row r="1012" spans="38:39" x14ac:dyDescent="0.25">
      <c r="AL1012" t="s">
        <v>3310</v>
      </c>
      <c r="AM1012" t="s">
        <v>3311</v>
      </c>
    </row>
    <row r="1013" spans="38:39" x14ac:dyDescent="0.25">
      <c r="AL1013" t="s">
        <v>3312</v>
      </c>
      <c r="AM1013" t="s">
        <v>3313</v>
      </c>
    </row>
    <row r="1014" spans="38:39" x14ac:dyDescent="0.25">
      <c r="AL1014" t="s">
        <v>3314</v>
      </c>
      <c r="AM1014" t="s">
        <v>3315</v>
      </c>
    </row>
    <row r="1015" spans="38:39" x14ac:dyDescent="0.25">
      <c r="AL1015" t="s">
        <v>3316</v>
      </c>
      <c r="AM1015" t="s">
        <v>3317</v>
      </c>
    </row>
    <row r="1016" spans="38:39" x14ac:dyDescent="0.25">
      <c r="AL1016" t="s">
        <v>3318</v>
      </c>
      <c r="AM1016" t="s">
        <v>3319</v>
      </c>
    </row>
    <row r="1017" spans="38:39" x14ac:dyDescent="0.25">
      <c r="AL1017" t="s">
        <v>3320</v>
      </c>
      <c r="AM1017" t="s">
        <v>3321</v>
      </c>
    </row>
    <row r="1018" spans="38:39" x14ac:dyDescent="0.25">
      <c r="AL1018" t="s">
        <v>3322</v>
      </c>
      <c r="AM1018" t="s">
        <v>3323</v>
      </c>
    </row>
    <row r="1019" spans="38:39" x14ac:dyDescent="0.25">
      <c r="AL1019" t="s">
        <v>3324</v>
      </c>
      <c r="AM1019" t="s">
        <v>3325</v>
      </c>
    </row>
    <row r="1020" spans="38:39" x14ac:dyDescent="0.25">
      <c r="AL1020" t="s">
        <v>3326</v>
      </c>
      <c r="AM1020" t="s">
        <v>3327</v>
      </c>
    </row>
    <row r="1021" spans="38:39" x14ac:dyDescent="0.25">
      <c r="AL1021" t="s">
        <v>3328</v>
      </c>
      <c r="AM1021" t="s">
        <v>3329</v>
      </c>
    </row>
    <row r="1022" spans="38:39" x14ac:dyDescent="0.25">
      <c r="AL1022" t="s">
        <v>3330</v>
      </c>
      <c r="AM1022" t="s">
        <v>3331</v>
      </c>
    </row>
    <row r="1023" spans="38:39" x14ac:dyDescent="0.25">
      <c r="AL1023" t="s">
        <v>3332</v>
      </c>
      <c r="AM1023" t="s">
        <v>3333</v>
      </c>
    </row>
    <row r="1024" spans="38:39" x14ac:dyDescent="0.25">
      <c r="AL1024" t="s">
        <v>3334</v>
      </c>
      <c r="AM1024" t="s">
        <v>3335</v>
      </c>
    </row>
    <row r="1025" spans="38:39" x14ac:dyDescent="0.25">
      <c r="AL1025" t="s">
        <v>1511</v>
      </c>
      <c r="AM1025" t="s">
        <v>3336</v>
      </c>
    </row>
    <row r="1026" spans="38:39" x14ac:dyDescent="0.25">
      <c r="AL1026" t="s">
        <v>3337</v>
      </c>
      <c r="AM1026" t="s">
        <v>3338</v>
      </c>
    </row>
    <row r="1027" spans="38:39" x14ac:dyDescent="0.25">
      <c r="AL1027" t="s">
        <v>3339</v>
      </c>
      <c r="AM1027" t="s">
        <v>3340</v>
      </c>
    </row>
    <row r="1028" spans="38:39" x14ac:dyDescent="0.25">
      <c r="AL1028" t="s">
        <v>3341</v>
      </c>
      <c r="AM1028" t="s">
        <v>3342</v>
      </c>
    </row>
    <row r="1029" spans="38:39" x14ac:dyDescent="0.25">
      <c r="AL1029" t="s">
        <v>3343</v>
      </c>
      <c r="AM1029" t="s">
        <v>3344</v>
      </c>
    </row>
    <row r="1030" spans="38:39" x14ac:dyDescent="0.25">
      <c r="AL1030" t="s">
        <v>3345</v>
      </c>
      <c r="AM1030" t="s">
        <v>3346</v>
      </c>
    </row>
    <row r="1031" spans="38:39" x14ac:dyDescent="0.25">
      <c r="AL1031" t="s">
        <v>3347</v>
      </c>
      <c r="AM1031" t="s">
        <v>3348</v>
      </c>
    </row>
    <row r="1032" spans="38:39" x14ac:dyDescent="0.25">
      <c r="AL1032" t="s">
        <v>3349</v>
      </c>
      <c r="AM1032" t="s">
        <v>3350</v>
      </c>
    </row>
    <row r="1033" spans="38:39" x14ac:dyDescent="0.25">
      <c r="AL1033" t="s">
        <v>3351</v>
      </c>
      <c r="AM1033" t="s">
        <v>3352</v>
      </c>
    </row>
    <row r="1034" spans="38:39" x14ac:dyDescent="0.25">
      <c r="AL1034" t="s">
        <v>3353</v>
      </c>
      <c r="AM1034" t="s">
        <v>3354</v>
      </c>
    </row>
    <row r="1035" spans="38:39" x14ac:dyDescent="0.25">
      <c r="AL1035" t="s">
        <v>3355</v>
      </c>
      <c r="AM1035" t="s">
        <v>3356</v>
      </c>
    </row>
    <row r="1036" spans="38:39" x14ac:dyDescent="0.25">
      <c r="AL1036" t="s">
        <v>3357</v>
      </c>
      <c r="AM1036" t="s">
        <v>3358</v>
      </c>
    </row>
    <row r="1037" spans="38:39" x14ac:dyDescent="0.25">
      <c r="AL1037" t="s">
        <v>3359</v>
      </c>
      <c r="AM1037" t="s">
        <v>3360</v>
      </c>
    </row>
    <row r="1038" spans="38:39" x14ac:dyDescent="0.25">
      <c r="AL1038" t="s">
        <v>3361</v>
      </c>
      <c r="AM1038" t="s">
        <v>3362</v>
      </c>
    </row>
    <row r="1039" spans="38:39" x14ac:dyDescent="0.25">
      <c r="AL1039" t="s">
        <v>3363</v>
      </c>
      <c r="AM1039" t="s">
        <v>3364</v>
      </c>
    </row>
    <row r="1040" spans="38:39" x14ac:dyDescent="0.25">
      <c r="AL1040" t="s">
        <v>3365</v>
      </c>
      <c r="AM1040" t="s">
        <v>3366</v>
      </c>
    </row>
    <row r="1041" spans="38:39" x14ac:dyDescent="0.25">
      <c r="AL1041" t="s">
        <v>3367</v>
      </c>
      <c r="AM1041" t="s">
        <v>3368</v>
      </c>
    </row>
    <row r="1042" spans="38:39" x14ac:dyDescent="0.25">
      <c r="AL1042" t="s">
        <v>3369</v>
      </c>
      <c r="AM1042" t="s">
        <v>3370</v>
      </c>
    </row>
    <row r="1043" spans="38:39" x14ac:dyDescent="0.25">
      <c r="AL1043" t="s">
        <v>3371</v>
      </c>
      <c r="AM1043" t="s">
        <v>3372</v>
      </c>
    </row>
    <row r="1044" spans="38:39" x14ac:dyDescent="0.25">
      <c r="AL1044" t="s">
        <v>3373</v>
      </c>
      <c r="AM1044" t="s">
        <v>3374</v>
      </c>
    </row>
    <row r="1045" spans="38:39" x14ac:dyDescent="0.25">
      <c r="AL1045" t="s">
        <v>3375</v>
      </c>
      <c r="AM1045" t="s">
        <v>3376</v>
      </c>
    </row>
    <row r="1046" spans="38:39" x14ac:dyDescent="0.25">
      <c r="AL1046" t="s">
        <v>3377</v>
      </c>
      <c r="AM1046" t="s">
        <v>3378</v>
      </c>
    </row>
    <row r="1047" spans="38:39" x14ac:dyDescent="0.25">
      <c r="AL1047" t="s">
        <v>3379</v>
      </c>
      <c r="AM1047" t="s">
        <v>3380</v>
      </c>
    </row>
    <row r="1048" spans="38:39" x14ac:dyDescent="0.25">
      <c r="AL1048" t="s">
        <v>3381</v>
      </c>
      <c r="AM1048" t="s">
        <v>3382</v>
      </c>
    </row>
    <row r="1049" spans="38:39" x14ac:dyDescent="0.25">
      <c r="AL1049" t="s">
        <v>3383</v>
      </c>
      <c r="AM1049" t="s">
        <v>3384</v>
      </c>
    </row>
    <row r="1050" spans="38:39" x14ac:dyDescent="0.25">
      <c r="AL1050" t="s">
        <v>3385</v>
      </c>
      <c r="AM1050" t="s">
        <v>3386</v>
      </c>
    </row>
    <row r="1051" spans="38:39" x14ac:dyDescent="0.25">
      <c r="AL1051" t="s">
        <v>3387</v>
      </c>
      <c r="AM1051" t="s">
        <v>3388</v>
      </c>
    </row>
    <row r="1052" spans="38:39" x14ac:dyDescent="0.25">
      <c r="AL1052" t="s">
        <v>3389</v>
      </c>
      <c r="AM1052" t="s">
        <v>3390</v>
      </c>
    </row>
    <row r="1053" spans="38:39" x14ac:dyDescent="0.25">
      <c r="AL1053" t="s">
        <v>3391</v>
      </c>
      <c r="AM1053" t="s">
        <v>3392</v>
      </c>
    </row>
    <row r="1054" spans="38:39" x14ac:dyDescent="0.25">
      <c r="AL1054" t="s">
        <v>3393</v>
      </c>
      <c r="AM1054" t="s">
        <v>3394</v>
      </c>
    </row>
    <row r="1055" spans="38:39" x14ac:dyDescent="0.25">
      <c r="AL1055" t="s">
        <v>3395</v>
      </c>
      <c r="AM1055" t="s">
        <v>3396</v>
      </c>
    </row>
    <row r="1056" spans="38:39" x14ac:dyDescent="0.25">
      <c r="AL1056" t="s">
        <v>3397</v>
      </c>
      <c r="AM1056" t="s">
        <v>3398</v>
      </c>
    </row>
    <row r="1057" spans="38:39" x14ac:dyDescent="0.25">
      <c r="AL1057" t="s">
        <v>3399</v>
      </c>
      <c r="AM1057" t="s">
        <v>3400</v>
      </c>
    </row>
    <row r="1058" spans="38:39" x14ac:dyDescent="0.25">
      <c r="AL1058" t="s">
        <v>3401</v>
      </c>
      <c r="AM1058" t="s">
        <v>3402</v>
      </c>
    </row>
    <row r="1059" spans="38:39" x14ac:dyDescent="0.25">
      <c r="AL1059" t="s">
        <v>3403</v>
      </c>
      <c r="AM1059" t="s">
        <v>3404</v>
      </c>
    </row>
    <row r="1060" spans="38:39" x14ac:dyDescent="0.25">
      <c r="AL1060" t="s">
        <v>3405</v>
      </c>
      <c r="AM1060" t="s">
        <v>3406</v>
      </c>
    </row>
    <row r="1061" spans="38:39" x14ac:dyDescent="0.25">
      <c r="AL1061" t="s">
        <v>3407</v>
      </c>
      <c r="AM1061" t="s">
        <v>3408</v>
      </c>
    </row>
    <row r="1062" spans="38:39" x14ac:dyDescent="0.25">
      <c r="AL1062" t="s">
        <v>3409</v>
      </c>
      <c r="AM1062" t="s">
        <v>3410</v>
      </c>
    </row>
    <row r="1063" spans="38:39" x14ac:dyDescent="0.25">
      <c r="AL1063" t="s">
        <v>3411</v>
      </c>
      <c r="AM1063" t="s">
        <v>3412</v>
      </c>
    </row>
    <row r="1064" spans="38:39" x14ac:dyDescent="0.25">
      <c r="AL1064" t="s">
        <v>3413</v>
      </c>
      <c r="AM1064" t="s">
        <v>3414</v>
      </c>
    </row>
    <row r="1065" spans="38:39" x14ac:dyDescent="0.25">
      <c r="AL1065" t="s">
        <v>3415</v>
      </c>
      <c r="AM1065" t="s">
        <v>3416</v>
      </c>
    </row>
    <row r="1066" spans="38:39" x14ac:dyDescent="0.25">
      <c r="AL1066" t="s">
        <v>3417</v>
      </c>
      <c r="AM1066" t="s">
        <v>3418</v>
      </c>
    </row>
    <row r="1067" spans="38:39" x14ac:dyDescent="0.25">
      <c r="AL1067" t="s">
        <v>3419</v>
      </c>
      <c r="AM1067" t="s">
        <v>3420</v>
      </c>
    </row>
    <row r="1068" spans="38:39" x14ac:dyDescent="0.25">
      <c r="AL1068" t="s">
        <v>3421</v>
      </c>
      <c r="AM1068" t="s">
        <v>3422</v>
      </c>
    </row>
    <row r="1069" spans="38:39" x14ac:dyDescent="0.25">
      <c r="AL1069" t="s">
        <v>3423</v>
      </c>
      <c r="AM1069" t="s">
        <v>3424</v>
      </c>
    </row>
    <row r="1070" spans="38:39" x14ac:dyDescent="0.25">
      <c r="AL1070" t="s">
        <v>3425</v>
      </c>
      <c r="AM1070" t="s">
        <v>3426</v>
      </c>
    </row>
    <row r="1071" spans="38:39" x14ac:dyDescent="0.25">
      <c r="AL1071" t="s">
        <v>3427</v>
      </c>
      <c r="AM1071" t="s">
        <v>3428</v>
      </c>
    </row>
    <row r="1072" spans="38:39" x14ac:dyDescent="0.25">
      <c r="AL1072" t="s">
        <v>3429</v>
      </c>
      <c r="AM1072" t="s">
        <v>3430</v>
      </c>
    </row>
    <row r="1073" spans="38:39" x14ac:dyDescent="0.25">
      <c r="AL1073" t="s">
        <v>3431</v>
      </c>
      <c r="AM1073" t="s">
        <v>3432</v>
      </c>
    </row>
    <row r="1074" spans="38:39" x14ac:dyDescent="0.25">
      <c r="AL1074" t="s">
        <v>3433</v>
      </c>
      <c r="AM1074" t="s">
        <v>3434</v>
      </c>
    </row>
    <row r="1075" spans="38:39" x14ac:dyDescent="0.25">
      <c r="AL1075" t="s">
        <v>3435</v>
      </c>
      <c r="AM1075" t="s">
        <v>3436</v>
      </c>
    </row>
    <row r="1076" spans="38:39" x14ac:dyDescent="0.25">
      <c r="AL1076" t="s">
        <v>3437</v>
      </c>
      <c r="AM1076" t="s">
        <v>3438</v>
      </c>
    </row>
    <row r="1077" spans="38:39" x14ac:dyDescent="0.25">
      <c r="AL1077" t="s">
        <v>3439</v>
      </c>
      <c r="AM1077" t="s">
        <v>3440</v>
      </c>
    </row>
    <row r="1078" spans="38:39" x14ac:dyDescent="0.25">
      <c r="AL1078" t="s">
        <v>3441</v>
      </c>
      <c r="AM1078" t="s">
        <v>3442</v>
      </c>
    </row>
    <row r="1079" spans="38:39" x14ac:dyDescent="0.25">
      <c r="AL1079" t="s">
        <v>3443</v>
      </c>
      <c r="AM1079" t="s">
        <v>3444</v>
      </c>
    </row>
    <row r="1080" spans="38:39" x14ac:dyDescent="0.25">
      <c r="AL1080" t="s">
        <v>3445</v>
      </c>
      <c r="AM1080" t="s">
        <v>611</v>
      </c>
    </row>
    <row r="1081" spans="38:39" x14ac:dyDescent="0.25">
      <c r="AL1081" t="s">
        <v>3446</v>
      </c>
      <c r="AM1081" t="s">
        <v>3447</v>
      </c>
    </row>
    <row r="1082" spans="38:39" x14ac:dyDescent="0.25">
      <c r="AL1082" t="s">
        <v>3448</v>
      </c>
      <c r="AM1082" t="s">
        <v>3449</v>
      </c>
    </row>
    <row r="1083" spans="38:39" x14ac:dyDescent="0.25">
      <c r="AL1083" t="s">
        <v>3450</v>
      </c>
      <c r="AM1083" t="s">
        <v>3451</v>
      </c>
    </row>
    <row r="1084" spans="38:39" x14ac:dyDescent="0.25">
      <c r="AL1084" t="s">
        <v>3452</v>
      </c>
      <c r="AM1084" t="s">
        <v>3453</v>
      </c>
    </row>
    <row r="1085" spans="38:39" x14ac:dyDescent="0.25">
      <c r="AL1085" t="s">
        <v>3454</v>
      </c>
      <c r="AM1085" t="s">
        <v>3455</v>
      </c>
    </row>
    <row r="1086" spans="38:39" x14ac:dyDescent="0.25">
      <c r="AL1086" t="s">
        <v>3456</v>
      </c>
      <c r="AM1086" t="s">
        <v>3457</v>
      </c>
    </row>
    <row r="1087" spans="38:39" x14ac:dyDescent="0.25">
      <c r="AL1087" t="s">
        <v>3458</v>
      </c>
      <c r="AM1087" t="s">
        <v>3459</v>
      </c>
    </row>
    <row r="1088" spans="38:39" x14ac:dyDescent="0.25">
      <c r="AL1088" t="s">
        <v>3460</v>
      </c>
      <c r="AM1088" t="s">
        <v>3461</v>
      </c>
    </row>
    <row r="1089" spans="38:39" x14ac:dyDescent="0.25">
      <c r="AL1089" t="s">
        <v>3462</v>
      </c>
      <c r="AM1089" t="s">
        <v>3463</v>
      </c>
    </row>
    <row r="1090" spans="38:39" x14ac:dyDescent="0.25">
      <c r="AL1090" t="s">
        <v>3464</v>
      </c>
      <c r="AM1090" t="s">
        <v>3465</v>
      </c>
    </row>
    <row r="1091" spans="38:39" x14ac:dyDescent="0.25">
      <c r="AL1091" t="s">
        <v>3466</v>
      </c>
      <c r="AM1091" t="s">
        <v>3467</v>
      </c>
    </row>
    <row r="1092" spans="38:39" x14ac:dyDescent="0.25">
      <c r="AL1092" t="s">
        <v>3468</v>
      </c>
      <c r="AM1092" t="s">
        <v>3469</v>
      </c>
    </row>
    <row r="1093" spans="38:39" x14ac:dyDescent="0.25">
      <c r="AL1093" t="s">
        <v>3470</v>
      </c>
      <c r="AM1093" t="s">
        <v>3471</v>
      </c>
    </row>
    <row r="1094" spans="38:39" x14ac:dyDescent="0.25">
      <c r="AL1094" t="s">
        <v>3472</v>
      </c>
      <c r="AM1094" t="s">
        <v>3473</v>
      </c>
    </row>
    <row r="1095" spans="38:39" x14ac:dyDescent="0.25">
      <c r="AL1095" t="s">
        <v>3474</v>
      </c>
      <c r="AM1095" t="s">
        <v>3475</v>
      </c>
    </row>
    <row r="1096" spans="38:39" x14ac:dyDescent="0.25">
      <c r="AL1096" t="s">
        <v>3476</v>
      </c>
      <c r="AM1096" t="s">
        <v>3477</v>
      </c>
    </row>
    <row r="1097" spans="38:39" x14ac:dyDescent="0.25">
      <c r="AL1097" t="s">
        <v>3478</v>
      </c>
      <c r="AM1097" t="s">
        <v>3479</v>
      </c>
    </row>
    <row r="1098" spans="38:39" x14ac:dyDescent="0.25">
      <c r="AL1098" t="s">
        <v>3480</v>
      </c>
      <c r="AM1098" t="s">
        <v>3481</v>
      </c>
    </row>
    <row r="1099" spans="38:39" x14ac:dyDescent="0.25">
      <c r="AL1099" t="s">
        <v>3482</v>
      </c>
      <c r="AM1099" t="s">
        <v>3483</v>
      </c>
    </row>
    <row r="1100" spans="38:39" x14ac:dyDescent="0.25">
      <c r="AL1100" t="s">
        <v>3484</v>
      </c>
      <c r="AM1100" t="s">
        <v>3485</v>
      </c>
    </row>
    <row r="1101" spans="38:39" x14ac:dyDescent="0.25">
      <c r="AL1101" t="s">
        <v>3486</v>
      </c>
      <c r="AM1101" t="s">
        <v>3487</v>
      </c>
    </row>
    <row r="1102" spans="38:39" x14ac:dyDescent="0.25">
      <c r="AL1102" t="s">
        <v>3488</v>
      </c>
      <c r="AM1102" t="s">
        <v>3489</v>
      </c>
    </row>
    <row r="1103" spans="38:39" x14ac:dyDescent="0.25">
      <c r="AL1103" t="s">
        <v>3490</v>
      </c>
      <c r="AM1103" t="s">
        <v>3491</v>
      </c>
    </row>
    <row r="1104" spans="38:39" x14ac:dyDescent="0.25">
      <c r="AL1104" t="s">
        <v>3492</v>
      </c>
      <c r="AM1104" t="s">
        <v>3493</v>
      </c>
    </row>
    <row r="1105" spans="38:39" x14ac:dyDescent="0.25">
      <c r="AL1105" t="s">
        <v>3494</v>
      </c>
      <c r="AM1105" t="s">
        <v>3495</v>
      </c>
    </row>
    <row r="1106" spans="38:39" x14ac:dyDescent="0.25">
      <c r="AL1106" t="s">
        <v>3496</v>
      </c>
      <c r="AM1106" t="s">
        <v>3497</v>
      </c>
    </row>
    <row r="1107" spans="38:39" x14ac:dyDescent="0.25">
      <c r="AL1107" t="s">
        <v>3498</v>
      </c>
      <c r="AM1107" t="s">
        <v>3499</v>
      </c>
    </row>
    <row r="1108" spans="38:39" x14ac:dyDescent="0.25">
      <c r="AL1108" t="s">
        <v>3500</v>
      </c>
      <c r="AM1108" t="s">
        <v>3501</v>
      </c>
    </row>
    <row r="1109" spans="38:39" x14ac:dyDescent="0.25">
      <c r="AL1109" t="s">
        <v>3502</v>
      </c>
      <c r="AM1109" t="s">
        <v>3503</v>
      </c>
    </row>
    <row r="1110" spans="38:39" x14ac:dyDescent="0.25">
      <c r="AL1110" t="s">
        <v>3504</v>
      </c>
      <c r="AM1110" t="s">
        <v>3505</v>
      </c>
    </row>
    <row r="1111" spans="38:39" x14ac:dyDescent="0.25">
      <c r="AL1111" t="s">
        <v>3506</v>
      </c>
      <c r="AM1111" t="s">
        <v>3507</v>
      </c>
    </row>
    <row r="1112" spans="38:39" x14ac:dyDescent="0.25">
      <c r="AL1112" t="s">
        <v>3508</v>
      </c>
      <c r="AM1112" t="s">
        <v>3509</v>
      </c>
    </row>
    <row r="1113" spans="38:39" x14ac:dyDescent="0.25">
      <c r="AL1113" t="s">
        <v>3510</v>
      </c>
      <c r="AM1113" t="s">
        <v>3511</v>
      </c>
    </row>
    <row r="1114" spans="38:39" x14ac:dyDescent="0.25">
      <c r="AL1114" t="s">
        <v>3512</v>
      </c>
      <c r="AM1114" t="s">
        <v>3513</v>
      </c>
    </row>
    <row r="1115" spans="38:39" x14ac:dyDescent="0.25">
      <c r="AL1115" t="s">
        <v>3514</v>
      </c>
      <c r="AM1115" t="s">
        <v>3515</v>
      </c>
    </row>
    <row r="1116" spans="38:39" x14ac:dyDescent="0.25">
      <c r="AL1116" t="s">
        <v>3516</v>
      </c>
      <c r="AM1116" t="s">
        <v>3517</v>
      </c>
    </row>
    <row r="1117" spans="38:39" x14ac:dyDescent="0.25">
      <c r="AL1117" t="s">
        <v>3518</v>
      </c>
      <c r="AM1117" t="s">
        <v>3519</v>
      </c>
    </row>
    <row r="1118" spans="38:39" x14ac:dyDescent="0.25">
      <c r="AL1118" t="s">
        <v>3520</v>
      </c>
      <c r="AM1118" t="s">
        <v>3521</v>
      </c>
    </row>
    <row r="1119" spans="38:39" x14ac:dyDescent="0.25">
      <c r="AL1119" t="s">
        <v>3522</v>
      </c>
      <c r="AM1119" t="s">
        <v>3523</v>
      </c>
    </row>
    <row r="1120" spans="38:39" x14ac:dyDescent="0.25">
      <c r="AL1120" t="s">
        <v>3524</v>
      </c>
      <c r="AM1120" t="s">
        <v>3525</v>
      </c>
    </row>
    <row r="1121" spans="38:39" x14ac:dyDescent="0.25">
      <c r="AL1121" t="s">
        <v>3526</v>
      </c>
      <c r="AM1121" t="s">
        <v>3527</v>
      </c>
    </row>
    <row r="1122" spans="38:39" x14ac:dyDescent="0.25">
      <c r="AL1122" t="s">
        <v>3528</v>
      </c>
      <c r="AM1122" t="s">
        <v>3529</v>
      </c>
    </row>
    <row r="1123" spans="38:39" x14ac:dyDescent="0.25">
      <c r="AL1123" t="s">
        <v>3530</v>
      </c>
      <c r="AM1123" t="s">
        <v>3531</v>
      </c>
    </row>
    <row r="1124" spans="38:39" x14ac:dyDescent="0.25">
      <c r="AL1124" t="s">
        <v>3532</v>
      </c>
      <c r="AM1124" t="s">
        <v>3533</v>
      </c>
    </row>
    <row r="1125" spans="38:39" x14ac:dyDescent="0.25">
      <c r="AL1125" t="s">
        <v>3534</v>
      </c>
      <c r="AM1125" t="s">
        <v>3535</v>
      </c>
    </row>
    <row r="1126" spans="38:39" x14ac:dyDescent="0.25">
      <c r="AL1126" t="s">
        <v>3536</v>
      </c>
      <c r="AM1126" t="s">
        <v>3537</v>
      </c>
    </row>
    <row r="1127" spans="38:39" x14ac:dyDescent="0.25">
      <c r="AL1127" t="s">
        <v>3538</v>
      </c>
      <c r="AM1127" t="s">
        <v>3539</v>
      </c>
    </row>
    <row r="1128" spans="38:39" x14ac:dyDescent="0.25">
      <c r="AL1128" t="s">
        <v>3540</v>
      </c>
      <c r="AM1128" t="s">
        <v>3541</v>
      </c>
    </row>
    <row r="1129" spans="38:39" x14ac:dyDescent="0.25">
      <c r="AL1129" t="s">
        <v>3542</v>
      </c>
      <c r="AM1129" t="s">
        <v>3543</v>
      </c>
    </row>
    <row r="1130" spans="38:39" x14ac:dyDescent="0.25">
      <c r="AL1130" t="s">
        <v>3544</v>
      </c>
      <c r="AM1130" t="s">
        <v>3545</v>
      </c>
    </row>
    <row r="1131" spans="38:39" x14ac:dyDescent="0.25">
      <c r="AL1131" t="s">
        <v>3546</v>
      </c>
      <c r="AM1131" t="s">
        <v>3547</v>
      </c>
    </row>
    <row r="1132" spans="38:39" x14ac:dyDescent="0.25">
      <c r="AL1132" t="s">
        <v>3548</v>
      </c>
      <c r="AM1132" t="s">
        <v>3549</v>
      </c>
    </row>
    <row r="1133" spans="38:39" x14ac:dyDescent="0.25">
      <c r="AL1133" t="s">
        <v>3550</v>
      </c>
      <c r="AM1133" t="s">
        <v>3551</v>
      </c>
    </row>
    <row r="1134" spans="38:39" x14ac:dyDescent="0.25">
      <c r="AL1134" t="s">
        <v>3552</v>
      </c>
      <c r="AM1134" t="s">
        <v>3553</v>
      </c>
    </row>
    <row r="1135" spans="38:39" x14ac:dyDescent="0.25">
      <c r="AL1135" t="s">
        <v>3554</v>
      </c>
      <c r="AM1135" t="s">
        <v>3555</v>
      </c>
    </row>
    <row r="1136" spans="38:39" x14ac:dyDescent="0.25">
      <c r="AL1136" t="s">
        <v>3556</v>
      </c>
      <c r="AM1136" t="s">
        <v>3557</v>
      </c>
    </row>
    <row r="1137" spans="38:39" x14ac:dyDescent="0.25">
      <c r="AL1137" t="s">
        <v>3558</v>
      </c>
      <c r="AM1137" t="s">
        <v>3559</v>
      </c>
    </row>
    <row r="1138" spans="38:39" x14ac:dyDescent="0.25">
      <c r="AL1138" t="s">
        <v>3560</v>
      </c>
      <c r="AM1138" t="s">
        <v>3561</v>
      </c>
    </row>
    <row r="1139" spans="38:39" x14ac:dyDescent="0.25">
      <c r="AL1139" t="s">
        <v>3562</v>
      </c>
      <c r="AM1139" t="s">
        <v>3563</v>
      </c>
    </row>
    <row r="1140" spans="38:39" x14ac:dyDescent="0.25">
      <c r="AL1140" t="s">
        <v>3564</v>
      </c>
      <c r="AM1140" t="s">
        <v>3565</v>
      </c>
    </row>
    <row r="1141" spans="38:39" x14ac:dyDescent="0.25">
      <c r="AL1141" t="s">
        <v>3566</v>
      </c>
      <c r="AM1141" t="s">
        <v>3567</v>
      </c>
    </row>
    <row r="1142" spans="38:39" x14ac:dyDescent="0.25">
      <c r="AL1142" t="s">
        <v>3568</v>
      </c>
      <c r="AM1142" t="s">
        <v>3569</v>
      </c>
    </row>
    <row r="1143" spans="38:39" x14ac:dyDescent="0.25">
      <c r="AL1143" t="s">
        <v>3570</v>
      </c>
      <c r="AM1143" t="s">
        <v>3571</v>
      </c>
    </row>
    <row r="1144" spans="38:39" x14ac:dyDescent="0.25">
      <c r="AL1144" t="s">
        <v>3572</v>
      </c>
      <c r="AM1144" t="s">
        <v>3573</v>
      </c>
    </row>
    <row r="1145" spans="38:39" x14ac:dyDescent="0.25">
      <c r="AL1145" t="s">
        <v>3574</v>
      </c>
      <c r="AM1145" t="s">
        <v>3575</v>
      </c>
    </row>
    <row r="1146" spans="38:39" x14ac:dyDescent="0.25">
      <c r="AL1146" t="s">
        <v>3576</v>
      </c>
      <c r="AM1146" t="s">
        <v>3577</v>
      </c>
    </row>
    <row r="1147" spans="38:39" x14ac:dyDescent="0.25">
      <c r="AL1147" t="s">
        <v>3578</v>
      </c>
      <c r="AM1147" t="s">
        <v>3579</v>
      </c>
    </row>
    <row r="1148" spans="38:39" x14ac:dyDescent="0.25">
      <c r="AL1148" t="s">
        <v>3580</v>
      </c>
      <c r="AM1148" t="s">
        <v>3581</v>
      </c>
    </row>
    <row r="1149" spans="38:39" x14ac:dyDescent="0.25">
      <c r="AL1149" t="s">
        <v>3582</v>
      </c>
      <c r="AM1149" t="s">
        <v>3583</v>
      </c>
    </row>
    <row r="1150" spans="38:39" x14ac:dyDescent="0.25">
      <c r="AL1150" t="s">
        <v>3584</v>
      </c>
      <c r="AM1150" t="s">
        <v>3585</v>
      </c>
    </row>
    <row r="1151" spans="38:39" x14ac:dyDescent="0.25">
      <c r="AL1151" t="s">
        <v>3586</v>
      </c>
      <c r="AM1151" t="s">
        <v>3587</v>
      </c>
    </row>
    <row r="1152" spans="38:39" x14ac:dyDescent="0.25">
      <c r="AL1152" t="s">
        <v>3588</v>
      </c>
      <c r="AM1152" t="s">
        <v>3589</v>
      </c>
    </row>
    <row r="1153" spans="38:39" x14ac:dyDescent="0.25">
      <c r="AL1153" t="s">
        <v>3590</v>
      </c>
      <c r="AM1153" t="s">
        <v>3591</v>
      </c>
    </row>
    <row r="1154" spans="38:39" x14ac:dyDescent="0.25">
      <c r="AL1154" t="s">
        <v>3592</v>
      </c>
      <c r="AM1154" t="s">
        <v>3593</v>
      </c>
    </row>
    <row r="1155" spans="38:39" x14ac:dyDescent="0.25">
      <c r="AL1155" t="s">
        <v>1191</v>
      </c>
      <c r="AM1155" t="s">
        <v>3594</v>
      </c>
    </row>
    <row r="1156" spans="38:39" x14ac:dyDescent="0.25">
      <c r="AL1156" t="s">
        <v>3595</v>
      </c>
      <c r="AM1156" t="s">
        <v>3596</v>
      </c>
    </row>
    <row r="1157" spans="38:39" x14ac:dyDescent="0.25">
      <c r="AL1157" t="s">
        <v>3597</v>
      </c>
      <c r="AM1157" t="s">
        <v>3598</v>
      </c>
    </row>
    <row r="1158" spans="38:39" x14ac:dyDescent="0.25">
      <c r="AL1158" t="s">
        <v>3599</v>
      </c>
      <c r="AM1158" t="s">
        <v>3600</v>
      </c>
    </row>
    <row r="1159" spans="38:39" x14ac:dyDescent="0.25">
      <c r="AL1159" t="s">
        <v>3601</v>
      </c>
      <c r="AM1159" t="s">
        <v>3602</v>
      </c>
    </row>
    <row r="1160" spans="38:39" x14ac:dyDescent="0.25">
      <c r="AL1160" t="s">
        <v>3603</v>
      </c>
      <c r="AM1160" t="s">
        <v>3604</v>
      </c>
    </row>
    <row r="1161" spans="38:39" x14ac:dyDescent="0.25">
      <c r="AL1161" t="s">
        <v>3605</v>
      </c>
      <c r="AM1161" t="s">
        <v>3606</v>
      </c>
    </row>
    <row r="1162" spans="38:39" x14ac:dyDescent="0.25">
      <c r="AL1162" t="s">
        <v>3607</v>
      </c>
      <c r="AM1162" t="s">
        <v>3608</v>
      </c>
    </row>
    <row r="1163" spans="38:39" x14ac:dyDescent="0.25">
      <c r="AL1163" t="s">
        <v>3609</v>
      </c>
      <c r="AM1163" t="s">
        <v>3610</v>
      </c>
    </row>
    <row r="1164" spans="38:39" x14ac:dyDescent="0.25">
      <c r="AL1164" t="s">
        <v>3611</v>
      </c>
      <c r="AM1164" t="s">
        <v>3612</v>
      </c>
    </row>
    <row r="1165" spans="38:39" x14ac:dyDescent="0.25">
      <c r="AL1165" t="s">
        <v>3613</v>
      </c>
      <c r="AM1165" t="s">
        <v>3614</v>
      </c>
    </row>
    <row r="1166" spans="38:39" x14ac:dyDescent="0.25">
      <c r="AL1166" t="s">
        <v>1344</v>
      </c>
      <c r="AM1166" t="s">
        <v>3615</v>
      </c>
    </row>
    <row r="1167" spans="38:39" x14ac:dyDescent="0.25">
      <c r="AL1167" t="s">
        <v>3616</v>
      </c>
      <c r="AM1167" t="s">
        <v>3617</v>
      </c>
    </row>
    <row r="1168" spans="38:39" x14ac:dyDescent="0.25">
      <c r="AL1168" t="s">
        <v>3618</v>
      </c>
      <c r="AM1168" t="s">
        <v>3619</v>
      </c>
    </row>
    <row r="1169" spans="38:39" x14ac:dyDescent="0.25">
      <c r="AL1169" t="s">
        <v>3620</v>
      </c>
      <c r="AM1169" t="s">
        <v>3621</v>
      </c>
    </row>
    <row r="1170" spans="38:39" x14ac:dyDescent="0.25">
      <c r="AL1170" t="s">
        <v>3622</v>
      </c>
      <c r="AM1170" t="s">
        <v>3623</v>
      </c>
    </row>
    <row r="1171" spans="38:39" x14ac:dyDescent="0.25">
      <c r="AL1171" t="s">
        <v>3624</v>
      </c>
      <c r="AM1171" t="s">
        <v>3625</v>
      </c>
    </row>
    <row r="1172" spans="38:39" x14ac:dyDescent="0.25">
      <c r="AL1172" t="s">
        <v>3626</v>
      </c>
    </row>
    <row r="1173" spans="38:39" x14ac:dyDescent="0.25">
      <c r="AL1173" t="s">
        <v>3627</v>
      </c>
    </row>
    <row r="1174" spans="38:39" x14ac:dyDescent="0.25">
      <c r="AL1174" t="s">
        <v>3628</v>
      </c>
    </row>
    <row r="1175" spans="38:39" x14ac:dyDescent="0.25">
      <c r="AL1175" t="s">
        <v>3629</v>
      </c>
    </row>
    <row r="1176" spans="38:39" x14ac:dyDescent="0.25">
      <c r="AL1176" t="s">
        <v>3630</v>
      </c>
    </row>
    <row r="1177" spans="38:39" x14ac:dyDescent="0.25">
      <c r="AL1177" t="s">
        <v>3631</v>
      </c>
    </row>
    <row r="1178" spans="38:39" x14ac:dyDescent="0.25">
      <c r="AL1178" t="s">
        <v>3632</v>
      </c>
    </row>
    <row r="1179" spans="38:39" x14ac:dyDescent="0.25">
      <c r="AL1179" t="s">
        <v>3633</v>
      </c>
    </row>
    <row r="1180" spans="38:39" x14ac:dyDescent="0.25">
      <c r="AL1180" t="s">
        <v>3634</v>
      </c>
    </row>
    <row r="1181" spans="38:39" x14ac:dyDescent="0.25">
      <c r="AL1181" t="s">
        <v>3635</v>
      </c>
    </row>
    <row r="1182" spans="38:39" x14ac:dyDescent="0.25">
      <c r="AL1182" t="s">
        <v>3636</v>
      </c>
    </row>
    <row r="1183" spans="38:39" x14ac:dyDescent="0.25">
      <c r="AL1183" t="s">
        <v>3637</v>
      </c>
    </row>
    <row r="1184" spans="38:39" x14ac:dyDescent="0.25">
      <c r="AL1184" t="s">
        <v>3638</v>
      </c>
    </row>
    <row r="1185" spans="38:38" x14ac:dyDescent="0.25">
      <c r="AL1185" t="s">
        <v>3639</v>
      </c>
    </row>
    <row r="1186" spans="38:38" x14ac:dyDescent="0.25">
      <c r="AL1186" t="s">
        <v>3640</v>
      </c>
    </row>
    <row r="1187" spans="38:38" x14ac:dyDescent="0.25">
      <c r="AL1187" t="s">
        <v>3641</v>
      </c>
    </row>
    <row r="1188" spans="38:38" x14ac:dyDescent="0.25">
      <c r="AL1188" t="s">
        <v>3642</v>
      </c>
    </row>
    <row r="1189" spans="38:38" x14ac:dyDescent="0.25">
      <c r="AL1189" t="s">
        <v>3643</v>
      </c>
    </row>
    <row r="1190" spans="38:38" x14ac:dyDescent="0.25">
      <c r="AL1190" t="s">
        <v>3644</v>
      </c>
    </row>
    <row r="1191" spans="38:38" x14ac:dyDescent="0.25">
      <c r="AL1191" t="s">
        <v>3645</v>
      </c>
    </row>
    <row r="1192" spans="38:38" x14ac:dyDescent="0.25">
      <c r="AL1192" t="s">
        <v>3646</v>
      </c>
    </row>
    <row r="1193" spans="38:38" x14ac:dyDescent="0.25">
      <c r="AL1193" t="s">
        <v>3647</v>
      </c>
    </row>
    <row r="1194" spans="38:38" x14ac:dyDescent="0.25">
      <c r="AL1194" t="s">
        <v>3648</v>
      </c>
    </row>
    <row r="1195" spans="38:38" x14ac:dyDescent="0.25">
      <c r="AL1195" t="s">
        <v>3649</v>
      </c>
    </row>
    <row r="1196" spans="38:38" x14ac:dyDescent="0.25">
      <c r="AL1196" t="s">
        <v>3650</v>
      </c>
    </row>
    <row r="1197" spans="38:38" x14ac:dyDescent="0.25">
      <c r="AL1197" t="s">
        <v>3651</v>
      </c>
    </row>
    <row r="1198" spans="38:38" x14ac:dyDescent="0.25">
      <c r="AL1198" t="s">
        <v>3652</v>
      </c>
    </row>
    <row r="1199" spans="38:38" x14ac:dyDescent="0.25">
      <c r="AL1199" t="s">
        <v>3653</v>
      </c>
    </row>
    <row r="1200" spans="38:38" x14ac:dyDescent="0.25">
      <c r="AL1200" t="s">
        <v>3654</v>
      </c>
    </row>
    <row r="1201" spans="38:38" x14ac:dyDescent="0.25">
      <c r="AL1201" t="s">
        <v>3655</v>
      </c>
    </row>
    <row r="1202" spans="38:38" x14ac:dyDescent="0.25">
      <c r="AL1202" t="s">
        <v>3656</v>
      </c>
    </row>
    <row r="1203" spans="38:38" x14ac:dyDescent="0.25">
      <c r="AL1203" t="s">
        <v>3657</v>
      </c>
    </row>
    <row r="1204" spans="38:38" x14ac:dyDescent="0.25">
      <c r="AL1204" t="s">
        <v>3658</v>
      </c>
    </row>
    <row r="1205" spans="38:38" x14ac:dyDescent="0.25">
      <c r="AL1205" t="s">
        <v>3659</v>
      </c>
    </row>
    <row r="1206" spans="38:38" x14ac:dyDescent="0.25">
      <c r="AL1206" t="s">
        <v>3660</v>
      </c>
    </row>
    <row r="1207" spans="38:38" x14ac:dyDescent="0.25">
      <c r="AL1207" t="s">
        <v>3661</v>
      </c>
    </row>
    <row r="1208" spans="38:38" x14ac:dyDescent="0.25">
      <c r="AL1208" t="s">
        <v>3662</v>
      </c>
    </row>
    <row r="1209" spans="38:38" x14ac:dyDescent="0.25">
      <c r="AL1209" t="s">
        <v>3663</v>
      </c>
    </row>
    <row r="1210" spans="38:38" x14ac:dyDescent="0.25">
      <c r="AL1210" t="s">
        <v>3664</v>
      </c>
    </row>
    <row r="1211" spans="38:38" x14ac:dyDescent="0.25">
      <c r="AL1211" t="s">
        <v>3665</v>
      </c>
    </row>
    <row r="1212" spans="38:38" x14ac:dyDescent="0.25">
      <c r="AL1212" t="s">
        <v>3666</v>
      </c>
    </row>
    <row r="1213" spans="38:38" x14ac:dyDescent="0.25">
      <c r="AL1213" t="s">
        <v>3667</v>
      </c>
    </row>
    <row r="1214" spans="38:38" x14ac:dyDescent="0.25">
      <c r="AL1214" t="s">
        <v>3668</v>
      </c>
    </row>
    <row r="1215" spans="38:38" x14ac:dyDescent="0.25">
      <c r="AL1215" t="s">
        <v>3669</v>
      </c>
    </row>
    <row r="1216" spans="38:38" x14ac:dyDescent="0.25">
      <c r="AL1216" t="s">
        <v>3670</v>
      </c>
    </row>
    <row r="1217" spans="38:38" x14ac:dyDescent="0.25">
      <c r="AL1217" t="s">
        <v>3671</v>
      </c>
    </row>
    <row r="1218" spans="38:38" x14ac:dyDescent="0.25">
      <c r="AL1218" t="s">
        <v>3672</v>
      </c>
    </row>
    <row r="1219" spans="38:38" x14ac:dyDescent="0.25">
      <c r="AL1219" t="s">
        <v>3673</v>
      </c>
    </row>
    <row r="1220" spans="38:38" x14ac:dyDescent="0.25">
      <c r="AL1220" t="s">
        <v>864</v>
      </c>
    </row>
    <row r="1221" spans="38:38" x14ac:dyDescent="0.25">
      <c r="AL1221" t="s">
        <v>414</v>
      </c>
    </row>
    <row r="1222" spans="38:38" x14ac:dyDescent="0.25">
      <c r="AL1222" t="s">
        <v>3674</v>
      </c>
    </row>
    <row r="1223" spans="38:38" x14ac:dyDescent="0.25">
      <c r="AL1223" t="s">
        <v>3675</v>
      </c>
    </row>
    <row r="1224" spans="38:38" x14ac:dyDescent="0.25">
      <c r="AL1224" t="s">
        <v>3676</v>
      </c>
    </row>
    <row r="1225" spans="38:38" x14ac:dyDescent="0.25">
      <c r="AL1225" t="s">
        <v>3677</v>
      </c>
    </row>
    <row r="1226" spans="38:38" x14ac:dyDescent="0.25">
      <c r="AL1226" t="s">
        <v>3678</v>
      </c>
    </row>
    <row r="1227" spans="38:38" x14ac:dyDescent="0.25">
      <c r="AL1227" t="s">
        <v>3679</v>
      </c>
    </row>
    <row r="1228" spans="38:38" x14ac:dyDescent="0.25">
      <c r="AL1228" t="s">
        <v>3680</v>
      </c>
    </row>
    <row r="1229" spans="38:38" x14ac:dyDescent="0.25">
      <c r="AL1229" t="s">
        <v>3681</v>
      </c>
    </row>
    <row r="1230" spans="38:38" x14ac:dyDescent="0.25">
      <c r="AL1230" t="s">
        <v>3682</v>
      </c>
    </row>
    <row r="1231" spans="38:38" x14ac:dyDescent="0.25">
      <c r="AL1231" t="s">
        <v>3683</v>
      </c>
    </row>
    <row r="1232" spans="38:38" x14ac:dyDescent="0.25">
      <c r="AL1232" t="s">
        <v>3684</v>
      </c>
    </row>
    <row r="1233" spans="38:38" x14ac:dyDescent="0.25">
      <c r="AL1233" t="s">
        <v>3685</v>
      </c>
    </row>
    <row r="1234" spans="38:38" x14ac:dyDescent="0.25">
      <c r="AL1234" t="s">
        <v>3686</v>
      </c>
    </row>
    <row r="1235" spans="38:38" x14ac:dyDescent="0.25">
      <c r="AL1235" t="s">
        <v>3687</v>
      </c>
    </row>
    <row r="1236" spans="38:38" x14ac:dyDescent="0.25">
      <c r="AL1236" t="s">
        <v>3688</v>
      </c>
    </row>
    <row r="1237" spans="38:38" x14ac:dyDescent="0.25">
      <c r="AL1237" t="s">
        <v>3689</v>
      </c>
    </row>
    <row r="1238" spans="38:38" x14ac:dyDescent="0.25">
      <c r="AL1238" t="s">
        <v>3690</v>
      </c>
    </row>
    <row r="1239" spans="38:38" x14ac:dyDescent="0.25">
      <c r="AL1239" t="s">
        <v>3691</v>
      </c>
    </row>
    <row r="1240" spans="38:38" x14ac:dyDescent="0.25">
      <c r="AL1240" t="s">
        <v>3692</v>
      </c>
    </row>
    <row r="1241" spans="38:38" x14ac:dyDescent="0.25">
      <c r="AL1241" t="s">
        <v>3693</v>
      </c>
    </row>
    <row r="1242" spans="38:38" x14ac:dyDescent="0.25">
      <c r="AL1242" t="s">
        <v>3694</v>
      </c>
    </row>
    <row r="1243" spans="38:38" x14ac:dyDescent="0.25">
      <c r="AL1243" t="s">
        <v>3695</v>
      </c>
    </row>
    <row r="1244" spans="38:38" x14ac:dyDescent="0.25">
      <c r="AL1244" t="s">
        <v>3696</v>
      </c>
    </row>
    <row r="1245" spans="38:38" x14ac:dyDescent="0.25">
      <c r="AL1245" t="s">
        <v>3697</v>
      </c>
    </row>
    <row r="1246" spans="38:38" x14ac:dyDescent="0.25">
      <c r="AL1246" t="s">
        <v>3698</v>
      </c>
    </row>
    <row r="1247" spans="38:38" x14ac:dyDescent="0.25">
      <c r="AL1247" t="s">
        <v>3699</v>
      </c>
    </row>
    <row r="1248" spans="38:38" x14ac:dyDescent="0.25">
      <c r="AL1248" t="s">
        <v>3700</v>
      </c>
    </row>
    <row r="1249" spans="38:38" x14ac:dyDescent="0.25">
      <c r="AL1249" t="s">
        <v>3701</v>
      </c>
    </row>
    <row r="1250" spans="38:38" x14ac:dyDescent="0.25">
      <c r="AL1250" t="s">
        <v>3702</v>
      </c>
    </row>
    <row r="1251" spans="38:38" x14ac:dyDescent="0.25">
      <c r="AL1251" t="s">
        <v>2063</v>
      </c>
    </row>
    <row r="1252" spans="38:38" x14ac:dyDescent="0.25">
      <c r="AL1252" t="s">
        <v>3703</v>
      </c>
    </row>
    <row r="1253" spans="38:38" x14ac:dyDescent="0.25">
      <c r="AL1253" t="s">
        <v>3704</v>
      </c>
    </row>
    <row r="1254" spans="38:38" x14ac:dyDescent="0.25">
      <c r="AL1254" t="s">
        <v>3705</v>
      </c>
    </row>
    <row r="1255" spans="38:38" x14ac:dyDescent="0.25">
      <c r="AL1255" t="s">
        <v>1397</v>
      </c>
    </row>
    <row r="1256" spans="38:38" x14ac:dyDescent="0.25">
      <c r="AL1256" t="s">
        <v>3706</v>
      </c>
    </row>
    <row r="1257" spans="38:38" x14ac:dyDescent="0.25">
      <c r="AL1257" t="s">
        <v>3707</v>
      </c>
    </row>
    <row r="1258" spans="38:38" x14ac:dyDescent="0.25">
      <c r="AL1258" t="s">
        <v>3708</v>
      </c>
    </row>
    <row r="1259" spans="38:38" x14ac:dyDescent="0.25">
      <c r="AL1259" t="s">
        <v>3709</v>
      </c>
    </row>
    <row r="1260" spans="38:38" x14ac:dyDescent="0.25">
      <c r="AL1260" t="s">
        <v>3710</v>
      </c>
    </row>
    <row r="1261" spans="38:38" x14ac:dyDescent="0.25">
      <c r="AL1261" t="s">
        <v>3711</v>
      </c>
    </row>
    <row r="1262" spans="38:38" x14ac:dyDescent="0.25">
      <c r="AL1262" t="s">
        <v>3712</v>
      </c>
    </row>
    <row r="1263" spans="38:38" x14ac:dyDescent="0.25">
      <c r="AL1263" t="s">
        <v>3713</v>
      </c>
    </row>
    <row r="1264" spans="38:38" x14ac:dyDescent="0.25">
      <c r="AL1264" t="s">
        <v>3714</v>
      </c>
    </row>
    <row r="1265" spans="38:38" x14ac:dyDescent="0.25">
      <c r="AL1265" t="s">
        <v>1356</v>
      </c>
    </row>
    <row r="1266" spans="38:38" x14ac:dyDescent="0.25">
      <c r="AL1266" t="s">
        <v>3715</v>
      </c>
    </row>
    <row r="1267" spans="38:38" x14ac:dyDescent="0.25">
      <c r="AL1267" t="s">
        <v>3716</v>
      </c>
    </row>
    <row r="1268" spans="38:38" x14ac:dyDescent="0.25">
      <c r="AL1268" t="s">
        <v>3717</v>
      </c>
    </row>
    <row r="1269" spans="38:38" x14ac:dyDescent="0.25">
      <c r="AL1269" t="s">
        <v>3718</v>
      </c>
    </row>
    <row r="1270" spans="38:38" x14ac:dyDescent="0.25">
      <c r="AL1270" t="s">
        <v>3719</v>
      </c>
    </row>
    <row r="1271" spans="38:38" x14ac:dyDescent="0.25">
      <c r="AL1271" t="s">
        <v>3720</v>
      </c>
    </row>
    <row r="1272" spans="38:38" x14ac:dyDescent="0.25">
      <c r="AL1272" t="s">
        <v>3721</v>
      </c>
    </row>
    <row r="1273" spans="38:38" x14ac:dyDescent="0.25">
      <c r="AL1273" t="s">
        <v>3722</v>
      </c>
    </row>
    <row r="1274" spans="38:38" x14ac:dyDescent="0.25">
      <c r="AL1274" t="s">
        <v>3723</v>
      </c>
    </row>
    <row r="1275" spans="38:38" x14ac:dyDescent="0.25">
      <c r="AL1275" t="s">
        <v>3724</v>
      </c>
    </row>
    <row r="1276" spans="38:38" x14ac:dyDescent="0.25">
      <c r="AL1276" t="s">
        <v>3725</v>
      </c>
    </row>
    <row r="1277" spans="38:38" x14ac:dyDescent="0.25">
      <c r="AL1277" t="s">
        <v>3726</v>
      </c>
    </row>
    <row r="1278" spans="38:38" x14ac:dyDescent="0.25">
      <c r="AL1278" t="s">
        <v>3727</v>
      </c>
    </row>
    <row r="1279" spans="38:38" x14ac:dyDescent="0.25">
      <c r="AL1279" t="s">
        <v>3728</v>
      </c>
    </row>
    <row r="1280" spans="38:38" x14ac:dyDescent="0.25">
      <c r="AL1280" t="s">
        <v>3729</v>
      </c>
    </row>
    <row r="1281" spans="38:38" x14ac:dyDescent="0.25">
      <c r="AL1281" t="s">
        <v>3730</v>
      </c>
    </row>
    <row r="1282" spans="38:38" x14ac:dyDescent="0.25">
      <c r="AL1282" t="s">
        <v>3731</v>
      </c>
    </row>
    <row r="1283" spans="38:38" x14ac:dyDescent="0.25">
      <c r="AL1283" t="s">
        <v>3732</v>
      </c>
    </row>
    <row r="1284" spans="38:38" x14ac:dyDescent="0.25">
      <c r="AL1284" t="s">
        <v>3733</v>
      </c>
    </row>
    <row r="1285" spans="38:38" x14ac:dyDescent="0.25">
      <c r="AL1285" t="s">
        <v>3734</v>
      </c>
    </row>
    <row r="1286" spans="38:38" x14ac:dyDescent="0.25">
      <c r="AL1286" t="s">
        <v>3735</v>
      </c>
    </row>
    <row r="1287" spans="38:38" x14ac:dyDescent="0.25">
      <c r="AL1287" t="s">
        <v>3736</v>
      </c>
    </row>
    <row r="1288" spans="38:38" x14ac:dyDescent="0.25">
      <c r="AL1288" t="s">
        <v>3737</v>
      </c>
    </row>
    <row r="1289" spans="38:38" x14ac:dyDescent="0.25">
      <c r="AL1289" t="s">
        <v>3738</v>
      </c>
    </row>
    <row r="1290" spans="38:38" x14ac:dyDescent="0.25">
      <c r="AL1290" t="s">
        <v>3739</v>
      </c>
    </row>
    <row r="1291" spans="38:38" x14ac:dyDescent="0.25">
      <c r="AL1291" t="s">
        <v>3740</v>
      </c>
    </row>
    <row r="1292" spans="38:38" x14ac:dyDescent="0.25">
      <c r="AL1292" t="s">
        <v>3741</v>
      </c>
    </row>
    <row r="1293" spans="38:38" x14ac:dyDescent="0.25">
      <c r="AL1293" t="s">
        <v>3742</v>
      </c>
    </row>
    <row r="1294" spans="38:38" x14ac:dyDescent="0.25">
      <c r="AL1294" t="s">
        <v>3743</v>
      </c>
    </row>
    <row r="1295" spans="38:38" x14ac:dyDescent="0.25">
      <c r="AL1295" t="s">
        <v>3744</v>
      </c>
    </row>
    <row r="1296" spans="38:38" x14ac:dyDescent="0.25">
      <c r="AL1296" t="s">
        <v>3745</v>
      </c>
    </row>
    <row r="1297" spans="38:38" x14ac:dyDescent="0.25">
      <c r="AL1297" t="s">
        <v>3746</v>
      </c>
    </row>
    <row r="1298" spans="38:38" x14ac:dyDescent="0.25">
      <c r="AL1298" t="s">
        <v>3747</v>
      </c>
    </row>
    <row r="1299" spans="38:38" x14ac:dyDescent="0.25">
      <c r="AL1299" t="s">
        <v>3748</v>
      </c>
    </row>
    <row r="1300" spans="38:38" x14ac:dyDescent="0.25">
      <c r="AL1300" t="s">
        <v>3749</v>
      </c>
    </row>
    <row r="1301" spans="38:38" x14ac:dyDescent="0.25">
      <c r="AL1301" t="s">
        <v>3750</v>
      </c>
    </row>
    <row r="1302" spans="38:38" x14ac:dyDescent="0.25">
      <c r="AL1302" t="s">
        <v>3751</v>
      </c>
    </row>
    <row r="1303" spans="38:38" x14ac:dyDescent="0.25">
      <c r="AL1303" t="s">
        <v>3752</v>
      </c>
    </row>
    <row r="1304" spans="38:38" x14ac:dyDescent="0.25">
      <c r="AL1304" t="s">
        <v>3753</v>
      </c>
    </row>
    <row r="1305" spans="38:38" x14ac:dyDescent="0.25">
      <c r="AL1305" t="s">
        <v>3754</v>
      </c>
    </row>
    <row r="1306" spans="38:38" x14ac:dyDescent="0.25">
      <c r="AL1306" t="s">
        <v>3755</v>
      </c>
    </row>
    <row r="1307" spans="38:38" x14ac:dyDescent="0.25">
      <c r="AL1307" t="s">
        <v>3756</v>
      </c>
    </row>
    <row r="1308" spans="38:38" x14ac:dyDescent="0.25">
      <c r="AL1308" t="s">
        <v>3757</v>
      </c>
    </row>
    <row r="1309" spans="38:38" x14ac:dyDescent="0.25">
      <c r="AL1309" t="s">
        <v>3758</v>
      </c>
    </row>
    <row r="1310" spans="38:38" x14ac:dyDescent="0.25">
      <c r="AL1310" t="s">
        <v>3759</v>
      </c>
    </row>
    <row r="1311" spans="38:38" x14ac:dyDescent="0.25">
      <c r="AL1311" t="s">
        <v>3760</v>
      </c>
    </row>
    <row r="1312" spans="38:38" x14ac:dyDescent="0.25">
      <c r="AL1312" t="s">
        <v>3761</v>
      </c>
    </row>
    <row r="1313" spans="38:38" x14ac:dyDescent="0.25">
      <c r="AL1313" t="s">
        <v>3762</v>
      </c>
    </row>
    <row r="1314" spans="38:38" x14ac:dyDescent="0.25">
      <c r="AL1314" t="s">
        <v>3763</v>
      </c>
    </row>
    <row r="1315" spans="38:38" x14ac:dyDescent="0.25">
      <c r="AL1315" t="s">
        <v>3764</v>
      </c>
    </row>
    <row r="1316" spans="38:38" x14ac:dyDescent="0.25">
      <c r="AL1316" t="s">
        <v>3765</v>
      </c>
    </row>
    <row r="1317" spans="38:38" x14ac:dyDescent="0.25">
      <c r="AL1317" t="s">
        <v>3766</v>
      </c>
    </row>
    <row r="1318" spans="38:38" x14ac:dyDescent="0.25">
      <c r="AL1318" t="s">
        <v>3767</v>
      </c>
    </row>
    <row r="1319" spans="38:38" x14ac:dyDescent="0.25">
      <c r="AL1319" t="s">
        <v>3768</v>
      </c>
    </row>
    <row r="1320" spans="38:38" x14ac:dyDescent="0.25">
      <c r="AL1320" t="s">
        <v>3769</v>
      </c>
    </row>
    <row r="1321" spans="38:38" x14ac:dyDescent="0.25">
      <c r="AL1321" t="s">
        <v>3770</v>
      </c>
    </row>
    <row r="1322" spans="38:38" x14ac:dyDescent="0.25">
      <c r="AL1322" t="s">
        <v>3771</v>
      </c>
    </row>
    <row r="1323" spans="38:38" x14ac:dyDescent="0.25">
      <c r="AL1323" t="s">
        <v>3772</v>
      </c>
    </row>
    <row r="1324" spans="38:38" x14ac:dyDescent="0.25">
      <c r="AL1324" t="s">
        <v>3773</v>
      </c>
    </row>
    <row r="1325" spans="38:38" x14ac:dyDescent="0.25">
      <c r="AL1325" t="s">
        <v>3774</v>
      </c>
    </row>
    <row r="1326" spans="38:38" x14ac:dyDescent="0.25">
      <c r="AL1326" t="s">
        <v>3775</v>
      </c>
    </row>
    <row r="1327" spans="38:38" x14ac:dyDescent="0.25">
      <c r="AL1327" t="s">
        <v>3776</v>
      </c>
    </row>
    <row r="1328" spans="38:38" x14ac:dyDescent="0.25">
      <c r="AL1328" t="s">
        <v>3777</v>
      </c>
    </row>
    <row r="1329" spans="38:38" x14ac:dyDescent="0.25">
      <c r="AL1329" t="s">
        <v>3778</v>
      </c>
    </row>
    <row r="1330" spans="38:38" x14ac:dyDescent="0.25">
      <c r="AL1330" t="s">
        <v>3779</v>
      </c>
    </row>
    <row r="1331" spans="38:38" x14ac:dyDescent="0.25">
      <c r="AL1331" t="s">
        <v>3780</v>
      </c>
    </row>
    <row r="1332" spans="38:38" x14ac:dyDescent="0.25">
      <c r="AL1332" t="s">
        <v>3781</v>
      </c>
    </row>
    <row r="1333" spans="38:38" x14ac:dyDescent="0.25">
      <c r="AL1333" t="s">
        <v>3782</v>
      </c>
    </row>
    <row r="1334" spans="38:38" x14ac:dyDescent="0.25">
      <c r="AL1334" t="s">
        <v>3783</v>
      </c>
    </row>
    <row r="1335" spans="38:38" x14ac:dyDescent="0.25">
      <c r="AL1335" t="s">
        <v>3784</v>
      </c>
    </row>
    <row r="1336" spans="38:38" x14ac:dyDescent="0.25">
      <c r="AL1336" t="s">
        <v>3785</v>
      </c>
    </row>
    <row r="1337" spans="38:38" x14ac:dyDescent="0.25">
      <c r="AL1337" t="s">
        <v>3786</v>
      </c>
    </row>
    <row r="1338" spans="38:38" x14ac:dyDescent="0.25">
      <c r="AL1338" t="s">
        <v>3787</v>
      </c>
    </row>
    <row r="1339" spans="38:38" x14ac:dyDescent="0.25">
      <c r="AL1339" t="s">
        <v>3788</v>
      </c>
    </row>
    <row r="1340" spans="38:38" x14ac:dyDescent="0.25">
      <c r="AL1340" t="s">
        <v>3789</v>
      </c>
    </row>
    <row r="1341" spans="38:38" x14ac:dyDescent="0.25">
      <c r="AL1341" t="s">
        <v>3790</v>
      </c>
    </row>
    <row r="1342" spans="38:38" x14ac:dyDescent="0.25">
      <c r="AL1342" t="s">
        <v>3791</v>
      </c>
    </row>
    <row r="1343" spans="38:38" x14ac:dyDescent="0.25">
      <c r="AL1343" t="s">
        <v>3792</v>
      </c>
    </row>
    <row r="1344" spans="38:38" x14ac:dyDescent="0.25">
      <c r="AL1344" t="s">
        <v>3793</v>
      </c>
    </row>
    <row r="1345" spans="38:38" x14ac:dyDescent="0.25">
      <c r="AL1345" t="s">
        <v>3794</v>
      </c>
    </row>
    <row r="1346" spans="38:38" x14ac:dyDescent="0.25">
      <c r="AL1346" t="s">
        <v>3795</v>
      </c>
    </row>
    <row r="1347" spans="38:38" x14ac:dyDescent="0.25">
      <c r="AL1347" t="s">
        <v>3796</v>
      </c>
    </row>
    <row r="1348" spans="38:38" x14ac:dyDescent="0.25">
      <c r="AL1348" t="s">
        <v>3797</v>
      </c>
    </row>
    <row r="1349" spans="38:38" x14ac:dyDescent="0.25">
      <c r="AL1349" t="s">
        <v>3798</v>
      </c>
    </row>
    <row r="1350" spans="38:38" x14ac:dyDescent="0.25">
      <c r="AL1350" t="s">
        <v>3799</v>
      </c>
    </row>
    <row r="1351" spans="38:38" x14ac:dyDescent="0.25">
      <c r="AL1351" t="s">
        <v>3800</v>
      </c>
    </row>
    <row r="1352" spans="38:38" x14ac:dyDescent="0.25">
      <c r="AL1352" t="s">
        <v>3801</v>
      </c>
    </row>
    <row r="1353" spans="38:38" x14ac:dyDescent="0.25">
      <c r="AL1353" t="s">
        <v>3802</v>
      </c>
    </row>
    <row r="1354" spans="38:38" x14ac:dyDescent="0.25">
      <c r="AL1354" t="s">
        <v>3803</v>
      </c>
    </row>
    <row r="1355" spans="38:38" x14ac:dyDescent="0.25">
      <c r="AL1355" t="s">
        <v>3804</v>
      </c>
    </row>
    <row r="1356" spans="38:38" x14ac:dyDescent="0.25">
      <c r="AL1356" t="s">
        <v>3805</v>
      </c>
    </row>
    <row r="1357" spans="38:38" x14ac:dyDescent="0.25">
      <c r="AL1357" t="s">
        <v>3806</v>
      </c>
    </row>
    <row r="1358" spans="38:38" x14ac:dyDescent="0.25">
      <c r="AL1358" t="s">
        <v>3807</v>
      </c>
    </row>
    <row r="1359" spans="38:38" x14ac:dyDescent="0.25">
      <c r="AL1359" t="s">
        <v>3808</v>
      </c>
    </row>
    <row r="1360" spans="38:38" x14ac:dyDescent="0.25">
      <c r="AL1360" t="s">
        <v>484</v>
      </c>
    </row>
    <row r="1361" spans="38:38" x14ac:dyDescent="0.25">
      <c r="AL1361" t="s">
        <v>3809</v>
      </c>
    </row>
    <row r="1362" spans="38:38" x14ac:dyDescent="0.25">
      <c r="AL1362" t="s">
        <v>3810</v>
      </c>
    </row>
    <row r="1363" spans="38:38" x14ac:dyDescent="0.25">
      <c r="AL1363" t="s">
        <v>3811</v>
      </c>
    </row>
    <row r="1364" spans="38:38" x14ac:dyDescent="0.25">
      <c r="AL1364" t="s">
        <v>3812</v>
      </c>
    </row>
    <row r="1365" spans="38:38" x14ac:dyDescent="0.25">
      <c r="AL1365" t="s">
        <v>3813</v>
      </c>
    </row>
    <row r="1366" spans="38:38" x14ac:dyDescent="0.25">
      <c r="AL1366" t="s">
        <v>3814</v>
      </c>
    </row>
    <row r="1367" spans="38:38" x14ac:dyDescent="0.25">
      <c r="AL1367" t="s">
        <v>3815</v>
      </c>
    </row>
    <row r="1368" spans="38:38" x14ac:dyDescent="0.25">
      <c r="AL1368" t="s">
        <v>3816</v>
      </c>
    </row>
    <row r="1369" spans="38:38" x14ac:dyDescent="0.25">
      <c r="AL1369" t="s">
        <v>3817</v>
      </c>
    </row>
    <row r="1370" spans="38:38" x14ac:dyDescent="0.25">
      <c r="AL1370" t="s">
        <v>3818</v>
      </c>
    </row>
    <row r="1371" spans="38:38" x14ac:dyDescent="0.25">
      <c r="AL1371" t="s">
        <v>3819</v>
      </c>
    </row>
    <row r="1372" spans="38:38" x14ac:dyDescent="0.25">
      <c r="AL1372" t="s">
        <v>3820</v>
      </c>
    </row>
    <row r="1373" spans="38:38" x14ac:dyDescent="0.25">
      <c r="AL1373" t="s">
        <v>3821</v>
      </c>
    </row>
    <row r="1374" spans="38:38" x14ac:dyDescent="0.25">
      <c r="AL1374" t="s">
        <v>3822</v>
      </c>
    </row>
    <row r="1375" spans="38:38" x14ac:dyDescent="0.25">
      <c r="AL1375" t="s">
        <v>3823</v>
      </c>
    </row>
    <row r="1376" spans="38:38" x14ac:dyDescent="0.25">
      <c r="AL1376" t="s">
        <v>3824</v>
      </c>
    </row>
    <row r="1377" spans="38:38" x14ac:dyDescent="0.25">
      <c r="AL1377" t="s">
        <v>3825</v>
      </c>
    </row>
    <row r="1378" spans="38:38" x14ac:dyDescent="0.25">
      <c r="AL1378" t="s">
        <v>3826</v>
      </c>
    </row>
    <row r="1379" spans="38:38" x14ac:dyDescent="0.25">
      <c r="AL1379" t="s">
        <v>3827</v>
      </c>
    </row>
    <row r="1380" spans="38:38" x14ac:dyDescent="0.25">
      <c r="AL1380" t="s">
        <v>3828</v>
      </c>
    </row>
    <row r="1381" spans="38:38" x14ac:dyDescent="0.25">
      <c r="AL1381" t="s">
        <v>3829</v>
      </c>
    </row>
    <row r="1382" spans="38:38" x14ac:dyDescent="0.25">
      <c r="AL1382" t="s">
        <v>3830</v>
      </c>
    </row>
    <row r="1383" spans="38:38" x14ac:dyDescent="0.25">
      <c r="AL1383" t="s">
        <v>3831</v>
      </c>
    </row>
    <row r="1384" spans="38:38" x14ac:dyDescent="0.25">
      <c r="AL1384" t="s">
        <v>3832</v>
      </c>
    </row>
    <row r="1385" spans="38:38" x14ac:dyDescent="0.25">
      <c r="AL1385" t="s">
        <v>3833</v>
      </c>
    </row>
    <row r="1386" spans="38:38" x14ac:dyDescent="0.25">
      <c r="AL1386" t="s">
        <v>3834</v>
      </c>
    </row>
    <row r="1387" spans="38:38" x14ac:dyDescent="0.25">
      <c r="AL1387" t="s">
        <v>3835</v>
      </c>
    </row>
    <row r="1388" spans="38:38" x14ac:dyDescent="0.25">
      <c r="AL1388" t="s">
        <v>3836</v>
      </c>
    </row>
    <row r="1389" spans="38:38" x14ac:dyDescent="0.25">
      <c r="AL1389" t="s">
        <v>3837</v>
      </c>
    </row>
    <row r="1390" spans="38:38" x14ac:dyDescent="0.25">
      <c r="AL1390" t="s">
        <v>3838</v>
      </c>
    </row>
    <row r="1391" spans="38:38" x14ac:dyDescent="0.25">
      <c r="AL1391" t="s">
        <v>3839</v>
      </c>
    </row>
    <row r="1392" spans="38:38" x14ac:dyDescent="0.25">
      <c r="AL1392" t="s">
        <v>3840</v>
      </c>
    </row>
    <row r="1393" spans="38:38" x14ac:dyDescent="0.25">
      <c r="AL1393" t="s">
        <v>3841</v>
      </c>
    </row>
    <row r="1394" spans="38:38" x14ac:dyDescent="0.25">
      <c r="AL1394" t="s">
        <v>3842</v>
      </c>
    </row>
    <row r="1395" spans="38:38" x14ac:dyDescent="0.25">
      <c r="AL1395" t="s">
        <v>3843</v>
      </c>
    </row>
    <row r="1396" spans="38:38" x14ac:dyDescent="0.25">
      <c r="AL1396" t="s">
        <v>3844</v>
      </c>
    </row>
    <row r="1397" spans="38:38" x14ac:dyDescent="0.25">
      <c r="AL1397" t="s">
        <v>3845</v>
      </c>
    </row>
    <row r="1398" spans="38:38" x14ac:dyDescent="0.25">
      <c r="AL1398" t="s">
        <v>3846</v>
      </c>
    </row>
    <row r="1399" spans="38:38" x14ac:dyDescent="0.25">
      <c r="AL1399" t="s">
        <v>3847</v>
      </c>
    </row>
    <row r="1400" spans="38:38" x14ac:dyDescent="0.25">
      <c r="AL1400" t="s">
        <v>3848</v>
      </c>
    </row>
    <row r="1401" spans="38:38" x14ac:dyDescent="0.25">
      <c r="AL1401" t="s">
        <v>3849</v>
      </c>
    </row>
    <row r="1402" spans="38:38" x14ac:dyDescent="0.25">
      <c r="AL1402" t="s">
        <v>3850</v>
      </c>
    </row>
    <row r="1403" spans="38:38" x14ac:dyDescent="0.25">
      <c r="AL1403" t="s">
        <v>3851</v>
      </c>
    </row>
    <row r="1404" spans="38:38" x14ac:dyDescent="0.25">
      <c r="AL1404" t="s">
        <v>3852</v>
      </c>
    </row>
    <row r="1405" spans="38:38" x14ac:dyDescent="0.25">
      <c r="AL1405" t="s">
        <v>3853</v>
      </c>
    </row>
    <row r="1406" spans="38:38" x14ac:dyDescent="0.25">
      <c r="AL1406" t="s">
        <v>3854</v>
      </c>
    </row>
    <row r="1407" spans="38:38" x14ac:dyDescent="0.25">
      <c r="AL1407" t="s">
        <v>3855</v>
      </c>
    </row>
    <row r="1408" spans="38:38" x14ac:dyDescent="0.25">
      <c r="AL1408" t="s">
        <v>3856</v>
      </c>
    </row>
    <row r="1409" spans="38:38" x14ac:dyDescent="0.25">
      <c r="AL1409" t="s">
        <v>3857</v>
      </c>
    </row>
    <row r="1410" spans="38:38" x14ac:dyDescent="0.25">
      <c r="AL1410" t="s">
        <v>3858</v>
      </c>
    </row>
    <row r="1411" spans="38:38" x14ac:dyDescent="0.25">
      <c r="AL1411" t="s">
        <v>3859</v>
      </c>
    </row>
    <row r="1412" spans="38:38" x14ac:dyDescent="0.25">
      <c r="AL1412" t="s">
        <v>3860</v>
      </c>
    </row>
    <row r="1413" spans="38:38" x14ac:dyDescent="0.25">
      <c r="AL1413" t="s">
        <v>3861</v>
      </c>
    </row>
    <row r="1414" spans="38:38" x14ac:dyDescent="0.25">
      <c r="AL1414" t="s">
        <v>3862</v>
      </c>
    </row>
    <row r="1415" spans="38:38" x14ac:dyDescent="0.25">
      <c r="AL1415" t="s">
        <v>3863</v>
      </c>
    </row>
    <row r="1416" spans="38:38" x14ac:dyDescent="0.25">
      <c r="AL1416" t="s">
        <v>3864</v>
      </c>
    </row>
    <row r="1417" spans="38:38" x14ac:dyDescent="0.25">
      <c r="AL1417" t="s">
        <v>3865</v>
      </c>
    </row>
    <row r="1418" spans="38:38" x14ac:dyDescent="0.25">
      <c r="AL1418" t="s">
        <v>3866</v>
      </c>
    </row>
    <row r="1419" spans="38:38" x14ac:dyDescent="0.25">
      <c r="AL1419" t="s">
        <v>3867</v>
      </c>
    </row>
    <row r="1420" spans="38:38" x14ac:dyDescent="0.25">
      <c r="AL1420" t="s">
        <v>3868</v>
      </c>
    </row>
    <row r="1421" spans="38:38" x14ac:dyDescent="0.25">
      <c r="AL1421" t="s">
        <v>3869</v>
      </c>
    </row>
    <row r="1422" spans="38:38" x14ac:dyDescent="0.25">
      <c r="AL1422" t="s">
        <v>3870</v>
      </c>
    </row>
    <row r="1423" spans="38:38" x14ac:dyDescent="0.25">
      <c r="AL1423" t="s">
        <v>3871</v>
      </c>
    </row>
    <row r="1424" spans="38:38" x14ac:dyDescent="0.25">
      <c r="AL1424" t="s">
        <v>3872</v>
      </c>
    </row>
    <row r="1425" spans="38:38" x14ac:dyDescent="0.25">
      <c r="AL1425" t="s">
        <v>3873</v>
      </c>
    </row>
    <row r="1426" spans="38:38" x14ac:dyDescent="0.25">
      <c r="AL1426" t="s">
        <v>3874</v>
      </c>
    </row>
    <row r="1427" spans="38:38" x14ac:dyDescent="0.25">
      <c r="AL1427" t="s">
        <v>3875</v>
      </c>
    </row>
    <row r="1428" spans="38:38" x14ac:dyDescent="0.25">
      <c r="AL1428" t="s">
        <v>3876</v>
      </c>
    </row>
    <row r="1429" spans="38:38" x14ac:dyDescent="0.25">
      <c r="AL1429" t="s">
        <v>3877</v>
      </c>
    </row>
    <row r="1430" spans="38:38" x14ac:dyDescent="0.25">
      <c r="AL1430" t="s">
        <v>3878</v>
      </c>
    </row>
    <row r="1431" spans="38:38" x14ac:dyDescent="0.25">
      <c r="AL1431" t="s">
        <v>3879</v>
      </c>
    </row>
    <row r="1432" spans="38:38" x14ac:dyDescent="0.25">
      <c r="AL1432" t="s">
        <v>3880</v>
      </c>
    </row>
    <row r="1433" spans="38:38" x14ac:dyDescent="0.25">
      <c r="AL1433" t="s">
        <v>3881</v>
      </c>
    </row>
    <row r="1434" spans="38:38" x14ac:dyDescent="0.25">
      <c r="AL1434" t="s">
        <v>3882</v>
      </c>
    </row>
    <row r="1435" spans="38:38" x14ac:dyDescent="0.25">
      <c r="AL1435" t="s">
        <v>3883</v>
      </c>
    </row>
    <row r="1436" spans="38:38" x14ac:dyDescent="0.25">
      <c r="AL1436" t="s">
        <v>3884</v>
      </c>
    </row>
    <row r="1437" spans="38:38" x14ac:dyDescent="0.25">
      <c r="AL1437" t="s">
        <v>3885</v>
      </c>
    </row>
    <row r="1438" spans="38:38" x14ac:dyDescent="0.25">
      <c r="AL1438" t="s">
        <v>3886</v>
      </c>
    </row>
    <row r="1439" spans="38:38" x14ac:dyDescent="0.25">
      <c r="AL1439" t="s">
        <v>3887</v>
      </c>
    </row>
    <row r="1440" spans="38:38" x14ac:dyDescent="0.25">
      <c r="AL1440" t="s">
        <v>3888</v>
      </c>
    </row>
    <row r="1441" spans="38:38" x14ac:dyDescent="0.25">
      <c r="AL1441" t="s">
        <v>3889</v>
      </c>
    </row>
    <row r="1442" spans="38:38" x14ac:dyDescent="0.25">
      <c r="AL1442" t="s">
        <v>3890</v>
      </c>
    </row>
    <row r="1443" spans="38:38" x14ac:dyDescent="0.25">
      <c r="AL1443" t="s">
        <v>3891</v>
      </c>
    </row>
    <row r="1444" spans="38:38" x14ac:dyDescent="0.25">
      <c r="AL1444" t="s">
        <v>3892</v>
      </c>
    </row>
    <row r="1445" spans="38:38" x14ac:dyDescent="0.25">
      <c r="AL1445" t="s">
        <v>3893</v>
      </c>
    </row>
    <row r="1446" spans="38:38" x14ac:dyDescent="0.25">
      <c r="AL1446" t="s">
        <v>3894</v>
      </c>
    </row>
    <row r="1447" spans="38:38" x14ac:dyDescent="0.25">
      <c r="AL1447" t="s">
        <v>3895</v>
      </c>
    </row>
    <row r="1448" spans="38:38" x14ac:dyDescent="0.25">
      <c r="AL1448" t="s">
        <v>3896</v>
      </c>
    </row>
    <row r="1449" spans="38:38" x14ac:dyDescent="0.25">
      <c r="AL1449" t="s">
        <v>3897</v>
      </c>
    </row>
    <row r="1450" spans="38:38" x14ac:dyDescent="0.25">
      <c r="AL1450" t="s">
        <v>3898</v>
      </c>
    </row>
    <row r="1451" spans="38:38" x14ac:dyDescent="0.25">
      <c r="AL1451" t="s">
        <v>3899</v>
      </c>
    </row>
    <row r="1452" spans="38:38" x14ac:dyDescent="0.25">
      <c r="AL1452" t="s">
        <v>3900</v>
      </c>
    </row>
    <row r="1453" spans="38:38" x14ac:dyDescent="0.25">
      <c r="AL1453" t="s">
        <v>3901</v>
      </c>
    </row>
    <row r="1454" spans="38:38" x14ac:dyDescent="0.25">
      <c r="AL1454" t="s">
        <v>3902</v>
      </c>
    </row>
    <row r="1455" spans="38:38" x14ac:dyDescent="0.25">
      <c r="AL1455" t="s">
        <v>3903</v>
      </c>
    </row>
    <row r="1456" spans="38:38" x14ac:dyDescent="0.25">
      <c r="AL1456" t="s">
        <v>3904</v>
      </c>
    </row>
    <row r="1457" spans="38:38" x14ac:dyDescent="0.25">
      <c r="AL1457" t="s">
        <v>3905</v>
      </c>
    </row>
    <row r="1458" spans="38:38" x14ac:dyDescent="0.25">
      <c r="AL1458" t="s">
        <v>3906</v>
      </c>
    </row>
    <row r="1459" spans="38:38" x14ac:dyDescent="0.25">
      <c r="AL1459" t="s">
        <v>3907</v>
      </c>
    </row>
    <row r="1460" spans="38:38" x14ac:dyDescent="0.25">
      <c r="AL1460" t="s">
        <v>3908</v>
      </c>
    </row>
    <row r="1461" spans="38:38" x14ac:dyDescent="0.25">
      <c r="AL1461" t="s">
        <v>3909</v>
      </c>
    </row>
    <row r="1462" spans="38:38" x14ac:dyDescent="0.25">
      <c r="AL1462" t="s">
        <v>3910</v>
      </c>
    </row>
    <row r="1463" spans="38:38" x14ac:dyDescent="0.25">
      <c r="AL1463" t="s">
        <v>3911</v>
      </c>
    </row>
    <row r="1464" spans="38:38" x14ac:dyDescent="0.25">
      <c r="AL1464" t="s">
        <v>3912</v>
      </c>
    </row>
    <row r="1465" spans="38:38" x14ac:dyDescent="0.25">
      <c r="AL1465" t="s">
        <v>3913</v>
      </c>
    </row>
    <row r="1466" spans="38:38" x14ac:dyDescent="0.25">
      <c r="AL1466" t="s">
        <v>3914</v>
      </c>
    </row>
    <row r="1467" spans="38:38" x14ac:dyDescent="0.25">
      <c r="AL1467" t="s">
        <v>3915</v>
      </c>
    </row>
    <row r="1468" spans="38:38" x14ac:dyDescent="0.25">
      <c r="AL1468" t="s">
        <v>3916</v>
      </c>
    </row>
    <row r="1469" spans="38:38" x14ac:dyDescent="0.25">
      <c r="AL1469" t="s">
        <v>3917</v>
      </c>
    </row>
    <row r="1470" spans="38:38" x14ac:dyDescent="0.25">
      <c r="AL1470" t="s">
        <v>2095</v>
      </c>
    </row>
    <row r="1471" spans="38:38" x14ac:dyDescent="0.25">
      <c r="AL1471" t="s">
        <v>3918</v>
      </c>
    </row>
    <row r="1472" spans="38:38" x14ac:dyDescent="0.25">
      <c r="AL1472" t="s">
        <v>3919</v>
      </c>
    </row>
    <row r="1473" spans="38:38" x14ac:dyDescent="0.25">
      <c r="AL1473" t="s">
        <v>3920</v>
      </c>
    </row>
    <row r="1474" spans="38:38" x14ac:dyDescent="0.25">
      <c r="AL1474" t="s">
        <v>3921</v>
      </c>
    </row>
    <row r="1475" spans="38:38" x14ac:dyDescent="0.25">
      <c r="AL1475" t="s">
        <v>3922</v>
      </c>
    </row>
    <row r="1476" spans="38:38" x14ac:dyDescent="0.25">
      <c r="AL1476" t="s">
        <v>3923</v>
      </c>
    </row>
    <row r="1477" spans="38:38" x14ac:dyDescent="0.25">
      <c r="AL1477" t="s">
        <v>3924</v>
      </c>
    </row>
    <row r="1478" spans="38:38" x14ac:dyDescent="0.25">
      <c r="AL1478" t="s">
        <v>3925</v>
      </c>
    </row>
    <row r="1479" spans="38:38" x14ac:dyDescent="0.25">
      <c r="AL1479" t="s">
        <v>3926</v>
      </c>
    </row>
    <row r="1480" spans="38:38" x14ac:dyDescent="0.25">
      <c r="AL1480" t="s">
        <v>3927</v>
      </c>
    </row>
    <row r="1481" spans="38:38" x14ac:dyDescent="0.25">
      <c r="AL1481" t="s">
        <v>3928</v>
      </c>
    </row>
    <row r="1482" spans="38:38" x14ac:dyDescent="0.25">
      <c r="AL1482" t="s">
        <v>3929</v>
      </c>
    </row>
    <row r="1483" spans="38:38" x14ac:dyDescent="0.25">
      <c r="AL1483" t="s">
        <v>3930</v>
      </c>
    </row>
    <row r="1484" spans="38:38" x14ac:dyDescent="0.25">
      <c r="AL1484" t="s">
        <v>3931</v>
      </c>
    </row>
    <row r="1485" spans="38:38" x14ac:dyDescent="0.25">
      <c r="AL1485" t="s">
        <v>3932</v>
      </c>
    </row>
    <row r="1486" spans="38:38" x14ac:dyDescent="0.25">
      <c r="AL1486" t="s">
        <v>3933</v>
      </c>
    </row>
    <row r="1487" spans="38:38" x14ac:dyDescent="0.25">
      <c r="AL1487" t="s">
        <v>3934</v>
      </c>
    </row>
    <row r="1488" spans="38:38" x14ac:dyDescent="0.25">
      <c r="AL1488" t="s">
        <v>3935</v>
      </c>
    </row>
    <row r="1489" spans="38:38" x14ac:dyDescent="0.25">
      <c r="AL1489" t="s">
        <v>3936</v>
      </c>
    </row>
    <row r="1490" spans="38:38" x14ac:dyDescent="0.25">
      <c r="AL1490" t="s">
        <v>3937</v>
      </c>
    </row>
    <row r="1491" spans="38:38" x14ac:dyDescent="0.25">
      <c r="AL1491" t="s">
        <v>3938</v>
      </c>
    </row>
    <row r="1492" spans="38:38" x14ac:dyDescent="0.25">
      <c r="AL1492" t="s">
        <v>3939</v>
      </c>
    </row>
    <row r="1493" spans="38:38" x14ac:dyDescent="0.25">
      <c r="AL1493" t="s">
        <v>3940</v>
      </c>
    </row>
    <row r="1494" spans="38:38" x14ac:dyDescent="0.25">
      <c r="AL1494" t="s">
        <v>3941</v>
      </c>
    </row>
    <row r="1495" spans="38:38" x14ac:dyDescent="0.25">
      <c r="AL1495" t="s">
        <v>3942</v>
      </c>
    </row>
    <row r="1496" spans="38:38" x14ac:dyDescent="0.25">
      <c r="AL1496" t="s">
        <v>3943</v>
      </c>
    </row>
    <row r="1497" spans="38:38" x14ac:dyDescent="0.25">
      <c r="AL1497" t="s">
        <v>3944</v>
      </c>
    </row>
    <row r="1498" spans="38:38" x14ac:dyDescent="0.25">
      <c r="AL1498" t="s">
        <v>3945</v>
      </c>
    </row>
    <row r="1499" spans="38:38" x14ac:dyDescent="0.25">
      <c r="AL1499" t="s">
        <v>3946</v>
      </c>
    </row>
    <row r="1500" spans="38:38" x14ac:dyDescent="0.25">
      <c r="AL1500" t="s">
        <v>3947</v>
      </c>
    </row>
    <row r="1501" spans="38:38" x14ac:dyDescent="0.25">
      <c r="AL1501" t="s">
        <v>3948</v>
      </c>
    </row>
    <row r="1502" spans="38:38" x14ac:dyDescent="0.25">
      <c r="AL1502" t="s">
        <v>3949</v>
      </c>
    </row>
    <row r="1503" spans="38:38" x14ac:dyDescent="0.25">
      <c r="AL1503" t="s">
        <v>3950</v>
      </c>
    </row>
    <row r="1504" spans="38:38" x14ac:dyDescent="0.25">
      <c r="AL1504" t="s">
        <v>3951</v>
      </c>
    </row>
    <row r="1505" spans="38:38" x14ac:dyDescent="0.25">
      <c r="AL1505" t="s">
        <v>3952</v>
      </c>
    </row>
    <row r="1506" spans="38:38" x14ac:dyDescent="0.25">
      <c r="AL1506" t="s">
        <v>3953</v>
      </c>
    </row>
    <row r="1507" spans="38:38" x14ac:dyDescent="0.25">
      <c r="AL1507" t="s">
        <v>3954</v>
      </c>
    </row>
    <row r="1508" spans="38:38" x14ac:dyDescent="0.25">
      <c r="AL1508" t="s">
        <v>3955</v>
      </c>
    </row>
    <row r="1509" spans="38:38" x14ac:dyDescent="0.25">
      <c r="AL1509" t="s">
        <v>3956</v>
      </c>
    </row>
    <row r="1510" spans="38:38" x14ac:dyDescent="0.25">
      <c r="AL1510" t="s">
        <v>3957</v>
      </c>
    </row>
    <row r="1511" spans="38:38" x14ac:dyDescent="0.25">
      <c r="AL1511" t="s">
        <v>3958</v>
      </c>
    </row>
    <row r="1512" spans="38:38" x14ac:dyDescent="0.25">
      <c r="AL1512" t="s">
        <v>3959</v>
      </c>
    </row>
    <row r="1513" spans="38:38" x14ac:dyDescent="0.25">
      <c r="AL1513" t="s">
        <v>3960</v>
      </c>
    </row>
    <row r="1514" spans="38:38" x14ac:dyDescent="0.25">
      <c r="AL1514" t="s">
        <v>3961</v>
      </c>
    </row>
    <row r="1515" spans="38:38" x14ac:dyDescent="0.25">
      <c r="AL1515" t="s">
        <v>3962</v>
      </c>
    </row>
    <row r="1516" spans="38:38" x14ac:dyDescent="0.25">
      <c r="AL1516" t="s">
        <v>3963</v>
      </c>
    </row>
    <row r="1517" spans="38:38" x14ac:dyDescent="0.25">
      <c r="AL1517" t="s">
        <v>3964</v>
      </c>
    </row>
    <row r="1518" spans="38:38" x14ac:dyDescent="0.25">
      <c r="AL1518" t="s">
        <v>3965</v>
      </c>
    </row>
    <row r="1519" spans="38:38" x14ac:dyDescent="0.25">
      <c r="AL1519" t="s">
        <v>3966</v>
      </c>
    </row>
    <row r="1520" spans="38:38" x14ac:dyDescent="0.25">
      <c r="AL1520" t="s">
        <v>3967</v>
      </c>
    </row>
    <row r="1521" spans="38:38" x14ac:dyDescent="0.25">
      <c r="AL1521" t="s">
        <v>3968</v>
      </c>
    </row>
    <row r="1522" spans="38:38" x14ac:dyDescent="0.25">
      <c r="AL1522" t="s">
        <v>3969</v>
      </c>
    </row>
    <row r="1523" spans="38:38" x14ac:dyDescent="0.25">
      <c r="AL1523" t="s">
        <v>3970</v>
      </c>
    </row>
    <row r="1524" spans="38:38" x14ac:dyDescent="0.25">
      <c r="AL1524" t="s">
        <v>1252</v>
      </c>
    </row>
    <row r="1525" spans="38:38" x14ac:dyDescent="0.25">
      <c r="AL1525" t="s">
        <v>3971</v>
      </c>
    </row>
    <row r="1526" spans="38:38" x14ac:dyDescent="0.25">
      <c r="AL1526" t="s">
        <v>3972</v>
      </c>
    </row>
    <row r="1527" spans="38:38" x14ac:dyDescent="0.25">
      <c r="AL1527" t="s">
        <v>3973</v>
      </c>
    </row>
    <row r="1528" spans="38:38" x14ac:dyDescent="0.25">
      <c r="AL1528" t="s">
        <v>3974</v>
      </c>
    </row>
    <row r="1529" spans="38:38" x14ac:dyDescent="0.25">
      <c r="AL1529" t="s">
        <v>3975</v>
      </c>
    </row>
    <row r="1530" spans="38:38" x14ac:dyDescent="0.25">
      <c r="AL1530" t="s">
        <v>3976</v>
      </c>
    </row>
    <row r="1531" spans="38:38" x14ac:dyDescent="0.25">
      <c r="AL1531" t="s">
        <v>3977</v>
      </c>
    </row>
    <row r="1532" spans="38:38" x14ac:dyDescent="0.25">
      <c r="AL1532" t="s">
        <v>3978</v>
      </c>
    </row>
    <row r="1533" spans="38:38" x14ac:dyDescent="0.25">
      <c r="AL1533" t="s">
        <v>3979</v>
      </c>
    </row>
    <row r="1534" spans="38:38" x14ac:dyDescent="0.25">
      <c r="AL1534" t="s">
        <v>3980</v>
      </c>
    </row>
    <row r="1535" spans="38:38" x14ac:dyDescent="0.25">
      <c r="AL1535" t="s">
        <v>3981</v>
      </c>
    </row>
    <row r="1536" spans="38:38" x14ac:dyDescent="0.25">
      <c r="AL1536" t="s">
        <v>3982</v>
      </c>
    </row>
    <row r="1537" spans="38:38" x14ac:dyDescent="0.25">
      <c r="AL1537" t="s">
        <v>3983</v>
      </c>
    </row>
    <row r="1538" spans="38:38" x14ac:dyDescent="0.25">
      <c r="AL1538" t="s">
        <v>3984</v>
      </c>
    </row>
    <row r="1539" spans="38:38" x14ac:dyDescent="0.25">
      <c r="AL1539" t="s">
        <v>3985</v>
      </c>
    </row>
    <row r="1540" spans="38:38" x14ac:dyDescent="0.25">
      <c r="AL1540" t="s">
        <v>3986</v>
      </c>
    </row>
    <row r="1541" spans="38:38" x14ac:dyDescent="0.25">
      <c r="AL1541" t="s">
        <v>3987</v>
      </c>
    </row>
    <row r="1542" spans="38:38" x14ac:dyDescent="0.25">
      <c r="AL1542" t="s">
        <v>327</v>
      </c>
    </row>
    <row r="1543" spans="38:38" x14ac:dyDescent="0.25">
      <c r="AL1543" t="s">
        <v>3988</v>
      </c>
    </row>
    <row r="1544" spans="38:38" x14ac:dyDescent="0.25">
      <c r="AL1544" t="s">
        <v>3989</v>
      </c>
    </row>
    <row r="1545" spans="38:38" x14ac:dyDescent="0.25">
      <c r="AL1545" t="s">
        <v>3990</v>
      </c>
    </row>
    <row r="1546" spans="38:38" x14ac:dyDescent="0.25">
      <c r="AL1546" t="s">
        <v>3991</v>
      </c>
    </row>
    <row r="1547" spans="38:38" x14ac:dyDescent="0.25">
      <c r="AL1547" t="s">
        <v>3992</v>
      </c>
    </row>
    <row r="1548" spans="38:38" x14ac:dyDescent="0.25">
      <c r="AL1548" t="s">
        <v>3993</v>
      </c>
    </row>
    <row r="1549" spans="38:38" x14ac:dyDescent="0.25">
      <c r="AL1549" t="s">
        <v>3994</v>
      </c>
    </row>
    <row r="1550" spans="38:38" x14ac:dyDescent="0.25">
      <c r="AL1550" t="s">
        <v>3995</v>
      </c>
    </row>
    <row r="1551" spans="38:38" x14ac:dyDescent="0.25">
      <c r="AL1551" t="s">
        <v>3996</v>
      </c>
    </row>
    <row r="1552" spans="38:38" x14ac:dyDescent="0.25">
      <c r="AL1552" t="s">
        <v>3997</v>
      </c>
    </row>
    <row r="1553" spans="38:38" x14ac:dyDescent="0.25">
      <c r="AL1553" t="s">
        <v>3998</v>
      </c>
    </row>
    <row r="1554" spans="38:38" x14ac:dyDescent="0.25">
      <c r="AL1554" t="s">
        <v>3999</v>
      </c>
    </row>
    <row r="1555" spans="38:38" x14ac:dyDescent="0.25">
      <c r="AL1555" t="s">
        <v>4000</v>
      </c>
    </row>
    <row r="1556" spans="38:38" x14ac:dyDescent="0.25">
      <c r="AL1556" t="s">
        <v>4001</v>
      </c>
    </row>
    <row r="1557" spans="38:38" x14ac:dyDescent="0.25">
      <c r="AL1557" t="s">
        <v>4002</v>
      </c>
    </row>
    <row r="1558" spans="38:38" x14ac:dyDescent="0.25">
      <c r="AL1558" t="s">
        <v>4003</v>
      </c>
    </row>
    <row r="1559" spans="38:38" x14ac:dyDescent="0.25">
      <c r="AL1559" t="s">
        <v>4004</v>
      </c>
    </row>
    <row r="1560" spans="38:38" x14ac:dyDescent="0.25">
      <c r="AL1560" t="s">
        <v>4005</v>
      </c>
    </row>
    <row r="1561" spans="38:38" x14ac:dyDescent="0.25">
      <c r="AL1561" t="s">
        <v>4006</v>
      </c>
    </row>
    <row r="1562" spans="38:38" x14ac:dyDescent="0.25">
      <c r="AL1562" t="s">
        <v>4007</v>
      </c>
    </row>
    <row r="1563" spans="38:38" x14ac:dyDescent="0.25">
      <c r="AL1563" t="s">
        <v>4008</v>
      </c>
    </row>
    <row r="1564" spans="38:38" x14ac:dyDescent="0.25">
      <c r="AL1564" t="s">
        <v>4009</v>
      </c>
    </row>
    <row r="1565" spans="38:38" x14ac:dyDescent="0.25">
      <c r="AL1565" t="s">
        <v>4010</v>
      </c>
    </row>
    <row r="1566" spans="38:38" x14ac:dyDescent="0.25">
      <c r="AL1566" t="s">
        <v>4011</v>
      </c>
    </row>
    <row r="1567" spans="38:38" x14ac:dyDescent="0.25">
      <c r="AL1567" t="s">
        <v>4012</v>
      </c>
    </row>
    <row r="1568" spans="38:38" x14ac:dyDescent="0.25">
      <c r="AL1568" t="s">
        <v>4013</v>
      </c>
    </row>
    <row r="1569" spans="38:38" x14ac:dyDescent="0.25">
      <c r="AL1569" t="s">
        <v>4014</v>
      </c>
    </row>
    <row r="1570" spans="38:38" x14ac:dyDescent="0.25">
      <c r="AL1570" t="s">
        <v>4015</v>
      </c>
    </row>
    <row r="1571" spans="38:38" x14ac:dyDescent="0.25">
      <c r="AL1571" t="s">
        <v>4016</v>
      </c>
    </row>
    <row r="1572" spans="38:38" x14ac:dyDescent="0.25">
      <c r="AL1572" t="s">
        <v>4017</v>
      </c>
    </row>
    <row r="1573" spans="38:38" x14ac:dyDescent="0.25">
      <c r="AL1573" t="s">
        <v>4018</v>
      </c>
    </row>
    <row r="1574" spans="38:38" x14ac:dyDescent="0.25">
      <c r="AL1574" t="s">
        <v>4019</v>
      </c>
    </row>
    <row r="1575" spans="38:38" x14ac:dyDescent="0.25">
      <c r="AL1575" t="s">
        <v>4020</v>
      </c>
    </row>
    <row r="1576" spans="38:38" x14ac:dyDescent="0.25">
      <c r="AL1576" t="s">
        <v>4021</v>
      </c>
    </row>
    <row r="1577" spans="38:38" x14ac:dyDescent="0.25">
      <c r="AL1577" t="s">
        <v>4022</v>
      </c>
    </row>
    <row r="1578" spans="38:38" x14ac:dyDescent="0.25">
      <c r="AL1578" t="s">
        <v>4023</v>
      </c>
    </row>
    <row r="1579" spans="38:38" x14ac:dyDescent="0.25">
      <c r="AL1579" t="s">
        <v>4024</v>
      </c>
    </row>
    <row r="1580" spans="38:38" x14ac:dyDescent="0.25">
      <c r="AL1580" t="s">
        <v>4025</v>
      </c>
    </row>
    <row r="1581" spans="38:38" x14ac:dyDescent="0.25">
      <c r="AL1581" t="s">
        <v>4026</v>
      </c>
    </row>
    <row r="1582" spans="38:38" x14ac:dyDescent="0.25">
      <c r="AL1582" t="s">
        <v>4027</v>
      </c>
    </row>
    <row r="1583" spans="38:38" x14ac:dyDescent="0.25">
      <c r="AL1583" t="s">
        <v>4028</v>
      </c>
    </row>
    <row r="1584" spans="38:38" x14ac:dyDescent="0.25">
      <c r="AL1584" t="s">
        <v>4029</v>
      </c>
    </row>
    <row r="1585" spans="38:38" x14ac:dyDescent="0.25">
      <c r="AL1585" t="s">
        <v>4030</v>
      </c>
    </row>
    <row r="1586" spans="38:38" x14ac:dyDescent="0.25">
      <c r="AL1586" t="s">
        <v>4031</v>
      </c>
    </row>
    <row r="1587" spans="38:38" x14ac:dyDescent="0.25">
      <c r="AL1587" t="s">
        <v>4032</v>
      </c>
    </row>
    <row r="1588" spans="38:38" x14ac:dyDescent="0.25">
      <c r="AL1588" t="s">
        <v>4033</v>
      </c>
    </row>
    <row r="1589" spans="38:38" x14ac:dyDescent="0.25">
      <c r="AL1589" t="s">
        <v>4034</v>
      </c>
    </row>
    <row r="1590" spans="38:38" x14ac:dyDescent="0.25">
      <c r="AL1590" t="s">
        <v>4035</v>
      </c>
    </row>
    <row r="1591" spans="38:38" x14ac:dyDescent="0.25">
      <c r="AL1591" t="s">
        <v>4036</v>
      </c>
    </row>
    <row r="1592" spans="38:38" x14ac:dyDescent="0.25">
      <c r="AL1592" t="s">
        <v>4037</v>
      </c>
    </row>
    <row r="1593" spans="38:38" x14ac:dyDescent="0.25">
      <c r="AL1593" t="s">
        <v>4038</v>
      </c>
    </row>
    <row r="1594" spans="38:38" x14ac:dyDescent="0.25">
      <c r="AL1594" t="s">
        <v>4039</v>
      </c>
    </row>
    <row r="1595" spans="38:38" x14ac:dyDescent="0.25">
      <c r="AL1595" t="s">
        <v>4040</v>
      </c>
    </row>
    <row r="1596" spans="38:38" x14ac:dyDescent="0.25">
      <c r="AL1596" t="s">
        <v>4041</v>
      </c>
    </row>
    <row r="1597" spans="38:38" x14ac:dyDescent="0.25">
      <c r="AL1597" t="s">
        <v>4042</v>
      </c>
    </row>
    <row r="1598" spans="38:38" x14ac:dyDescent="0.25">
      <c r="AL1598" t="s">
        <v>4043</v>
      </c>
    </row>
    <row r="1599" spans="38:38" x14ac:dyDescent="0.25">
      <c r="AL1599" t="s">
        <v>4044</v>
      </c>
    </row>
    <row r="1600" spans="38:38" x14ac:dyDescent="0.25">
      <c r="AL1600" t="s">
        <v>4045</v>
      </c>
    </row>
    <row r="1601" spans="38:38" x14ac:dyDescent="0.25">
      <c r="AL1601" t="s">
        <v>4046</v>
      </c>
    </row>
    <row r="1602" spans="38:38" x14ac:dyDescent="0.25">
      <c r="AL1602" t="s">
        <v>4047</v>
      </c>
    </row>
    <row r="1603" spans="38:38" x14ac:dyDescent="0.25">
      <c r="AL1603" t="s">
        <v>4048</v>
      </c>
    </row>
    <row r="1604" spans="38:38" x14ac:dyDescent="0.25">
      <c r="AL1604" t="s">
        <v>4049</v>
      </c>
    </row>
    <row r="1605" spans="38:38" x14ac:dyDescent="0.25">
      <c r="AL1605" t="s">
        <v>4050</v>
      </c>
    </row>
    <row r="1606" spans="38:38" x14ac:dyDescent="0.25">
      <c r="AL1606" t="s">
        <v>4051</v>
      </c>
    </row>
    <row r="1607" spans="38:38" x14ac:dyDescent="0.25">
      <c r="AL1607" t="s">
        <v>4052</v>
      </c>
    </row>
    <row r="1608" spans="38:38" x14ac:dyDescent="0.25">
      <c r="AL1608" t="s">
        <v>4053</v>
      </c>
    </row>
    <row r="1609" spans="38:38" x14ac:dyDescent="0.25">
      <c r="AL1609" t="s">
        <v>4054</v>
      </c>
    </row>
    <row r="1610" spans="38:38" x14ac:dyDescent="0.25">
      <c r="AL1610" t="s">
        <v>4055</v>
      </c>
    </row>
    <row r="1611" spans="38:38" x14ac:dyDescent="0.25">
      <c r="AL1611" t="s">
        <v>4056</v>
      </c>
    </row>
    <row r="1612" spans="38:38" x14ac:dyDescent="0.25">
      <c r="AL1612" t="s">
        <v>4057</v>
      </c>
    </row>
    <row r="1613" spans="38:38" x14ac:dyDescent="0.25">
      <c r="AL1613" t="s">
        <v>4058</v>
      </c>
    </row>
    <row r="1614" spans="38:38" x14ac:dyDescent="0.25">
      <c r="AL1614" t="s">
        <v>4059</v>
      </c>
    </row>
    <row r="1615" spans="38:38" x14ac:dyDescent="0.25">
      <c r="AL1615" t="s">
        <v>4060</v>
      </c>
    </row>
    <row r="1616" spans="38:38" x14ac:dyDescent="0.25">
      <c r="AL1616" t="s">
        <v>4061</v>
      </c>
    </row>
    <row r="1617" spans="38:38" x14ac:dyDescent="0.25">
      <c r="AL1617" t="s">
        <v>4062</v>
      </c>
    </row>
    <row r="1618" spans="38:38" x14ac:dyDescent="0.25">
      <c r="AL1618" t="s">
        <v>4063</v>
      </c>
    </row>
    <row r="1619" spans="38:38" x14ac:dyDescent="0.25">
      <c r="AL1619" t="s">
        <v>4064</v>
      </c>
    </row>
    <row r="1620" spans="38:38" x14ac:dyDescent="0.25">
      <c r="AL1620" t="s">
        <v>4065</v>
      </c>
    </row>
    <row r="1621" spans="38:38" x14ac:dyDescent="0.25">
      <c r="AL1621" t="s">
        <v>4066</v>
      </c>
    </row>
    <row r="1622" spans="38:38" x14ac:dyDescent="0.25">
      <c r="AL1622" t="s">
        <v>4067</v>
      </c>
    </row>
    <row r="1623" spans="38:38" x14ac:dyDescent="0.25">
      <c r="AL1623" t="s">
        <v>4068</v>
      </c>
    </row>
    <row r="1624" spans="38:38" x14ac:dyDescent="0.25">
      <c r="AL1624" t="s">
        <v>4069</v>
      </c>
    </row>
    <row r="1625" spans="38:38" x14ac:dyDescent="0.25">
      <c r="AL1625" t="s">
        <v>4070</v>
      </c>
    </row>
    <row r="1626" spans="38:38" x14ac:dyDescent="0.25">
      <c r="AL1626" t="s">
        <v>4071</v>
      </c>
    </row>
    <row r="1627" spans="38:38" x14ac:dyDescent="0.25">
      <c r="AL1627" t="s">
        <v>4072</v>
      </c>
    </row>
    <row r="1628" spans="38:38" x14ac:dyDescent="0.25">
      <c r="AL1628" t="s">
        <v>4073</v>
      </c>
    </row>
    <row r="1629" spans="38:38" x14ac:dyDescent="0.25">
      <c r="AL1629" t="s">
        <v>4074</v>
      </c>
    </row>
    <row r="1630" spans="38:38" x14ac:dyDescent="0.25">
      <c r="AL1630" t="s">
        <v>4075</v>
      </c>
    </row>
    <row r="1631" spans="38:38" x14ac:dyDescent="0.25">
      <c r="AL1631" t="s">
        <v>4076</v>
      </c>
    </row>
    <row r="1632" spans="38:38" x14ac:dyDescent="0.25">
      <c r="AL1632" t="s">
        <v>4077</v>
      </c>
    </row>
    <row r="1633" spans="38:38" x14ac:dyDescent="0.25">
      <c r="AL1633" t="s">
        <v>4078</v>
      </c>
    </row>
    <row r="1634" spans="38:38" x14ac:dyDescent="0.25">
      <c r="AL1634" t="s">
        <v>4079</v>
      </c>
    </row>
    <row r="1635" spans="38:38" x14ac:dyDescent="0.25">
      <c r="AL1635" t="s">
        <v>4080</v>
      </c>
    </row>
    <row r="1636" spans="38:38" x14ac:dyDescent="0.25">
      <c r="AL1636" t="s">
        <v>4081</v>
      </c>
    </row>
    <row r="1637" spans="38:38" x14ac:dyDescent="0.25">
      <c r="AL1637" t="s">
        <v>4082</v>
      </c>
    </row>
    <row r="1638" spans="38:38" x14ac:dyDescent="0.25">
      <c r="AL1638" t="s">
        <v>4083</v>
      </c>
    </row>
    <row r="1639" spans="38:38" x14ac:dyDescent="0.25">
      <c r="AL1639" t="s">
        <v>4084</v>
      </c>
    </row>
    <row r="1640" spans="38:38" x14ac:dyDescent="0.25">
      <c r="AL1640" t="s">
        <v>4085</v>
      </c>
    </row>
    <row r="1641" spans="38:38" x14ac:dyDescent="0.25">
      <c r="AL1641" t="s">
        <v>4086</v>
      </c>
    </row>
    <row r="1642" spans="38:38" x14ac:dyDescent="0.25">
      <c r="AL1642" t="s">
        <v>2407</v>
      </c>
    </row>
    <row r="1643" spans="38:38" x14ac:dyDescent="0.25">
      <c r="AL1643" t="s">
        <v>4087</v>
      </c>
    </row>
    <row r="1644" spans="38:38" x14ac:dyDescent="0.25">
      <c r="AL1644" t="s">
        <v>4088</v>
      </c>
    </row>
    <row r="1645" spans="38:38" x14ac:dyDescent="0.25">
      <c r="AL1645" t="s">
        <v>4089</v>
      </c>
    </row>
    <row r="1646" spans="38:38" x14ac:dyDescent="0.25">
      <c r="AL1646" t="s">
        <v>4090</v>
      </c>
    </row>
    <row r="1647" spans="38:38" x14ac:dyDescent="0.25">
      <c r="AL1647" t="s">
        <v>4091</v>
      </c>
    </row>
    <row r="1648" spans="38:38" x14ac:dyDescent="0.25">
      <c r="AL1648" t="s">
        <v>4092</v>
      </c>
    </row>
    <row r="1649" spans="38:38" x14ac:dyDescent="0.25">
      <c r="AL1649" t="s">
        <v>4093</v>
      </c>
    </row>
    <row r="1650" spans="38:38" x14ac:dyDescent="0.25">
      <c r="AL1650" t="s">
        <v>4094</v>
      </c>
    </row>
    <row r="1651" spans="38:38" x14ac:dyDescent="0.25">
      <c r="AL1651" t="s">
        <v>4095</v>
      </c>
    </row>
    <row r="1652" spans="38:38" x14ac:dyDescent="0.25">
      <c r="AL1652" t="s">
        <v>4096</v>
      </c>
    </row>
    <row r="1653" spans="38:38" x14ac:dyDescent="0.25">
      <c r="AL1653" t="s">
        <v>4097</v>
      </c>
    </row>
    <row r="1654" spans="38:38" x14ac:dyDescent="0.25">
      <c r="AL1654" t="s">
        <v>4098</v>
      </c>
    </row>
    <row r="1655" spans="38:38" x14ac:dyDescent="0.25">
      <c r="AL1655" t="s">
        <v>4099</v>
      </c>
    </row>
    <row r="1656" spans="38:38" x14ac:dyDescent="0.25">
      <c r="AL1656" t="s">
        <v>4100</v>
      </c>
    </row>
    <row r="1657" spans="38:38" x14ac:dyDescent="0.25">
      <c r="AL1657" t="s">
        <v>4101</v>
      </c>
    </row>
    <row r="1658" spans="38:38" x14ac:dyDescent="0.25">
      <c r="AL1658" t="s">
        <v>4102</v>
      </c>
    </row>
    <row r="1659" spans="38:38" x14ac:dyDescent="0.25">
      <c r="AL1659" t="s">
        <v>4103</v>
      </c>
    </row>
    <row r="1660" spans="38:38" x14ac:dyDescent="0.25">
      <c r="AL1660" t="s">
        <v>4104</v>
      </c>
    </row>
    <row r="1661" spans="38:38" x14ac:dyDescent="0.25">
      <c r="AL1661" t="s">
        <v>4105</v>
      </c>
    </row>
    <row r="1662" spans="38:38" x14ac:dyDescent="0.25">
      <c r="AL1662" t="s">
        <v>4106</v>
      </c>
    </row>
    <row r="1663" spans="38:38" x14ac:dyDescent="0.25">
      <c r="AL1663" t="s">
        <v>4107</v>
      </c>
    </row>
    <row r="1664" spans="38:38" x14ac:dyDescent="0.25">
      <c r="AL1664" t="s">
        <v>4108</v>
      </c>
    </row>
    <row r="1665" spans="38:38" x14ac:dyDescent="0.25">
      <c r="AL1665" t="s">
        <v>4109</v>
      </c>
    </row>
    <row r="1666" spans="38:38" x14ac:dyDescent="0.25">
      <c r="AL1666" t="s">
        <v>4110</v>
      </c>
    </row>
    <row r="1667" spans="38:38" x14ac:dyDescent="0.25">
      <c r="AL1667" t="s">
        <v>4111</v>
      </c>
    </row>
    <row r="1668" spans="38:38" x14ac:dyDescent="0.25">
      <c r="AL1668" t="s">
        <v>4112</v>
      </c>
    </row>
    <row r="1669" spans="38:38" x14ac:dyDescent="0.25">
      <c r="AL1669" t="s">
        <v>4113</v>
      </c>
    </row>
    <row r="1670" spans="38:38" x14ac:dyDescent="0.25">
      <c r="AL1670" t="s">
        <v>4114</v>
      </c>
    </row>
    <row r="1671" spans="38:38" x14ac:dyDescent="0.25">
      <c r="AL1671" t="s">
        <v>4115</v>
      </c>
    </row>
    <row r="1672" spans="38:38" x14ac:dyDescent="0.25">
      <c r="AL1672" t="s">
        <v>1578</v>
      </c>
    </row>
    <row r="1673" spans="38:38" x14ac:dyDescent="0.25">
      <c r="AL1673" t="s">
        <v>4116</v>
      </c>
    </row>
    <row r="1674" spans="38:38" x14ac:dyDescent="0.25">
      <c r="AL1674" t="s">
        <v>4117</v>
      </c>
    </row>
    <row r="1675" spans="38:38" x14ac:dyDescent="0.25">
      <c r="AL1675" t="s">
        <v>4118</v>
      </c>
    </row>
    <row r="1676" spans="38:38" x14ac:dyDescent="0.25">
      <c r="AL1676" t="s">
        <v>4119</v>
      </c>
    </row>
    <row r="1677" spans="38:38" x14ac:dyDescent="0.25">
      <c r="AL1677" t="s">
        <v>4120</v>
      </c>
    </row>
    <row r="1678" spans="38:38" x14ac:dyDescent="0.25">
      <c r="AL1678" t="s">
        <v>4121</v>
      </c>
    </row>
    <row r="1679" spans="38:38" x14ac:dyDescent="0.25">
      <c r="AL1679" t="s">
        <v>4122</v>
      </c>
    </row>
    <row r="1680" spans="38:38" x14ac:dyDescent="0.25">
      <c r="AL1680" t="s">
        <v>4123</v>
      </c>
    </row>
    <row r="1681" spans="38:38" x14ac:dyDescent="0.25">
      <c r="AL1681" t="s">
        <v>4124</v>
      </c>
    </row>
    <row r="1682" spans="38:38" x14ac:dyDescent="0.25">
      <c r="AL1682" t="s">
        <v>4125</v>
      </c>
    </row>
    <row r="1683" spans="38:38" x14ac:dyDescent="0.25">
      <c r="AL1683" t="s">
        <v>4126</v>
      </c>
    </row>
    <row r="1684" spans="38:38" x14ac:dyDescent="0.25">
      <c r="AL1684" t="s">
        <v>4127</v>
      </c>
    </row>
    <row r="1685" spans="38:38" x14ac:dyDescent="0.25">
      <c r="AL1685" t="s">
        <v>4128</v>
      </c>
    </row>
    <row r="1686" spans="38:38" x14ac:dyDescent="0.25">
      <c r="AL1686" t="s">
        <v>4129</v>
      </c>
    </row>
    <row r="1687" spans="38:38" x14ac:dyDescent="0.25">
      <c r="AL1687" t="s">
        <v>4130</v>
      </c>
    </row>
    <row r="1688" spans="38:38" x14ac:dyDescent="0.25">
      <c r="AL1688" t="s">
        <v>4131</v>
      </c>
    </row>
    <row r="1689" spans="38:38" x14ac:dyDescent="0.25">
      <c r="AL1689" t="s">
        <v>4132</v>
      </c>
    </row>
    <row r="1690" spans="38:38" x14ac:dyDescent="0.25">
      <c r="AL1690" t="s">
        <v>4133</v>
      </c>
    </row>
    <row r="1691" spans="38:38" x14ac:dyDescent="0.25">
      <c r="AL1691" t="s">
        <v>4134</v>
      </c>
    </row>
    <row r="1692" spans="38:38" x14ac:dyDescent="0.25">
      <c r="AL1692" t="s">
        <v>4135</v>
      </c>
    </row>
    <row r="1693" spans="38:38" x14ac:dyDescent="0.25">
      <c r="AL1693" t="s">
        <v>4136</v>
      </c>
    </row>
    <row r="1694" spans="38:38" x14ac:dyDescent="0.25">
      <c r="AL1694" t="s">
        <v>4137</v>
      </c>
    </row>
    <row r="1695" spans="38:38" x14ac:dyDescent="0.25">
      <c r="AL1695" t="s">
        <v>4138</v>
      </c>
    </row>
    <row r="1696" spans="38:38" x14ac:dyDescent="0.25">
      <c r="AL1696" t="s">
        <v>4139</v>
      </c>
    </row>
    <row r="1697" spans="38:38" x14ac:dyDescent="0.25">
      <c r="AL1697" t="s">
        <v>4140</v>
      </c>
    </row>
    <row r="1698" spans="38:38" x14ac:dyDescent="0.25">
      <c r="AL1698" t="s">
        <v>4141</v>
      </c>
    </row>
    <row r="1699" spans="38:38" x14ac:dyDescent="0.25">
      <c r="AL1699" t="s">
        <v>4142</v>
      </c>
    </row>
    <row r="1700" spans="38:38" x14ac:dyDescent="0.25">
      <c r="AL1700" t="s">
        <v>4143</v>
      </c>
    </row>
    <row r="1701" spans="38:38" x14ac:dyDescent="0.25">
      <c r="AL1701" t="s">
        <v>4144</v>
      </c>
    </row>
    <row r="1702" spans="38:38" x14ac:dyDescent="0.25">
      <c r="AL1702" t="s">
        <v>4145</v>
      </c>
    </row>
    <row r="1703" spans="38:38" x14ac:dyDescent="0.25">
      <c r="AL1703" t="s">
        <v>4146</v>
      </c>
    </row>
    <row r="1704" spans="38:38" x14ac:dyDescent="0.25">
      <c r="AL1704" t="s">
        <v>4147</v>
      </c>
    </row>
    <row r="1705" spans="38:38" x14ac:dyDescent="0.25">
      <c r="AL1705" t="s">
        <v>4148</v>
      </c>
    </row>
    <row r="1706" spans="38:38" x14ac:dyDescent="0.25">
      <c r="AL1706" t="s">
        <v>4149</v>
      </c>
    </row>
    <row r="1707" spans="38:38" x14ac:dyDescent="0.25">
      <c r="AL1707" t="s">
        <v>4150</v>
      </c>
    </row>
    <row r="1708" spans="38:38" x14ac:dyDescent="0.25">
      <c r="AL1708" t="s">
        <v>4151</v>
      </c>
    </row>
    <row r="1709" spans="38:38" x14ac:dyDescent="0.25">
      <c r="AL1709" t="s">
        <v>4152</v>
      </c>
    </row>
    <row r="1710" spans="38:38" x14ac:dyDescent="0.25">
      <c r="AL1710" t="s">
        <v>4153</v>
      </c>
    </row>
    <row r="1711" spans="38:38" x14ac:dyDescent="0.25">
      <c r="AL1711" t="s">
        <v>4154</v>
      </c>
    </row>
    <row r="1712" spans="38:38" x14ac:dyDescent="0.25">
      <c r="AL1712" t="s">
        <v>4155</v>
      </c>
    </row>
    <row r="1713" spans="38:38" x14ac:dyDescent="0.25">
      <c r="AL1713" t="s">
        <v>4156</v>
      </c>
    </row>
    <row r="1714" spans="38:38" x14ac:dyDescent="0.25">
      <c r="AL1714" t="s">
        <v>4157</v>
      </c>
    </row>
    <row r="1715" spans="38:38" x14ac:dyDescent="0.25">
      <c r="AL1715" t="s">
        <v>4158</v>
      </c>
    </row>
    <row r="1716" spans="38:38" x14ac:dyDescent="0.25">
      <c r="AL1716" t="s">
        <v>4159</v>
      </c>
    </row>
    <row r="1717" spans="38:38" x14ac:dyDescent="0.25">
      <c r="AL1717" t="s">
        <v>4160</v>
      </c>
    </row>
    <row r="1718" spans="38:38" x14ac:dyDescent="0.25">
      <c r="AL1718" t="s">
        <v>4161</v>
      </c>
    </row>
    <row r="1719" spans="38:38" x14ac:dyDescent="0.25">
      <c r="AL1719" t="s">
        <v>4162</v>
      </c>
    </row>
    <row r="1720" spans="38:38" x14ac:dyDescent="0.25">
      <c r="AL1720" t="s">
        <v>4163</v>
      </c>
    </row>
    <row r="1721" spans="38:38" x14ac:dyDescent="0.25">
      <c r="AL1721" t="s">
        <v>4164</v>
      </c>
    </row>
    <row r="1722" spans="38:38" x14ac:dyDescent="0.25">
      <c r="AL1722" t="s">
        <v>4165</v>
      </c>
    </row>
    <row r="1723" spans="38:38" x14ac:dyDescent="0.25">
      <c r="AL1723" t="s">
        <v>4166</v>
      </c>
    </row>
    <row r="1724" spans="38:38" x14ac:dyDescent="0.25">
      <c r="AL1724" t="s">
        <v>4167</v>
      </c>
    </row>
    <row r="1725" spans="38:38" x14ac:dyDescent="0.25">
      <c r="AL1725" t="s">
        <v>4168</v>
      </c>
    </row>
    <row r="1726" spans="38:38" x14ac:dyDescent="0.25">
      <c r="AL1726" t="s">
        <v>4169</v>
      </c>
    </row>
    <row r="1727" spans="38:38" x14ac:dyDescent="0.25">
      <c r="AL1727" t="s">
        <v>4170</v>
      </c>
    </row>
    <row r="1728" spans="38:38" x14ac:dyDescent="0.25">
      <c r="AL1728" t="s">
        <v>4171</v>
      </c>
    </row>
    <row r="1729" spans="38:38" x14ac:dyDescent="0.25">
      <c r="AL1729" t="s">
        <v>4172</v>
      </c>
    </row>
    <row r="1730" spans="38:38" x14ac:dyDescent="0.25">
      <c r="AL1730" t="s">
        <v>4173</v>
      </c>
    </row>
    <row r="1731" spans="38:38" x14ac:dyDescent="0.25">
      <c r="AL1731" t="s">
        <v>4174</v>
      </c>
    </row>
    <row r="1732" spans="38:38" x14ac:dyDescent="0.25">
      <c r="AL1732" t="s">
        <v>4175</v>
      </c>
    </row>
    <row r="1733" spans="38:38" x14ac:dyDescent="0.25">
      <c r="AL1733" t="s">
        <v>4176</v>
      </c>
    </row>
    <row r="1734" spans="38:38" x14ac:dyDescent="0.25">
      <c r="AL1734" t="s">
        <v>4177</v>
      </c>
    </row>
    <row r="1735" spans="38:38" x14ac:dyDescent="0.25">
      <c r="AL1735" t="s">
        <v>4178</v>
      </c>
    </row>
    <row r="1736" spans="38:38" x14ac:dyDescent="0.25">
      <c r="AL1736" t="s">
        <v>4179</v>
      </c>
    </row>
    <row r="1737" spans="38:38" x14ac:dyDescent="0.25">
      <c r="AL1737" t="s">
        <v>4180</v>
      </c>
    </row>
    <row r="1738" spans="38:38" x14ac:dyDescent="0.25">
      <c r="AL1738" t="s">
        <v>4181</v>
      </c>
    </row>
    <row r="1739" spans="38:38" x14ac:dyDescent="0.25">
      <c r="AL1739" t="s">
        <v>1666</v>
      </c>
    </row>
    <row r="1740" spans="38:38" x14ac:dyDescent="0.25">
      <c r="AL1740" t="s">
        <v>4182</v>
      </c>
    </row>
    <row r="1741" spans="38:38" x14ac:dyDescent="0.25">
      <c r="AL1741" t="s">
        <v>4183</v>
      </c>
    </row>
    <row r="1742" spans="38:38" x14ac:dyDescent="0.25">
      <c r="AL1742" t="s">
        <v>4184</v>
      </c>
    </row>
    <row r="1743" spans="38:38" x14ac:dyDescent="0.25">
      <c r="AL1743" t="s">
        <v>4185</v>
      </c>
    </row>
    <row r="1744" spans="38:38" x14ac:dyDescent="0.25">
      <c r="AL1744" t="s">
        <v>4186</v>
      </c>
    </row>
    <row r="1745" spans="38:38" x14ac:dyDescent="0.25">
      <c r="AL1745" t="s">
        <v>4187</v>
      </c>
    </row>
    <row r="1746" spans="38:38" x14ac:dyDescent="0.25">
      <c r="AL1746" t="s">
        <v>4188</v>
      </c>
    </row>
    <row r="1747" spans="38:38" x14ac:dyDescent="0.25">
      <c r="AL1747" t="s">
        <v>4189</v>
      </c>
    </row>
    <row r="1748" spans="38:38" x14ac:dyDescent="0.25">
      <c r="AL1748" t="s">
        <v>4190</v>
      </c>
    </row>
    <row r="1749" spans="38:38" x14ac:dyDescent="0.25">
      <c r="AL1749" t="s">
        <v>4191</v>
      </c>
    </row>
    <row r="1750" spans="38:38" x14ac:dyDescent="0.25">
      <c r="AL1750" t="s">
        <v>4192</v>
      </c>
    </row>
    <row r="1751" spans="38:38" x14ac:dyDescent="0.25">
      <c r="AL1751" t="s">
        <v>4193</v>
      </c>
    </row>
    <row r="1752" spans="38:38" x14ac:dyDescent="0.25">
      <c r="AL1752" t="s">
        <v>4194</v>
      </c>
    </row>
    <row r="1753" spans="38:38" x14ac:dyDescent="0.25">
      <c r="AL1753" t="s">
        <v>4195</v>
      </c>
    </row>
    <row r="1754" spans="38:38" x14ac:dyDescent="0.25">
      <c r="AL1754" t="s">
        <v>4196</v>
      </c>
    </row>
    <row r="1755" spans="38:38" x14ac:dyDescent="0.25">
      <c r="AL1755" t="s">
        <v>4197</v>
      </c>
    </row>
    <row r="1756" spans="38:38" x14ac:dyDescent="0.25">
      <c r="AL1756" t="s">
        <v>1734</v>
      </c>
    </row>
    <row r="1757" spans="38:38" x14ac:dyDescent="0.25">
      <c r="AL1757" t="s">
        <v>4198</v>
      </c>
    </row>
    <row r="1758" spans="38:38" x14ac:dyDescent="0.25">
      <c r="AL1758" t="s">
        <v>4199</v>
      </c>
    </row>
    <row r="1759" spans="38:38" x14ac:dyDescent="0.25">
      <c r="AL1759" t="s">
        <v>4200</v>
      </c>
    </row>
    <row r="1760" spans="38:38" x14ac:dyDescent="0.25">
      <c r="AL1760" t="s">
        <v>4201</v>
      </c>
    </row>
    <row r="1761" spans="38:38" x14ac:dyDescent="0.25">
      <c r="AL1761" t="s">
        <v>4202</v>
      </c>
    </row>
    <row r="1762" spans="38:38" x14ac:dyDescent="0.25">
      <c r="AL1762" t="s">
        <v>4203</v>
      </c>
    </row>
    <row r="1763" spans="38:38" x14ac:dyDescent="0.25">
      <c r="AL1763" t="s">
        <v>4204</v>
      </c>
    </row>
    <row r="1764" spans="38:38" x14ac:dyDescent="0.25">
      <c r="AL1764" t="s">
        <v>853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9"/>
  <sheetViews>
    <sheetView workbookViewId="0">
      <selection activeCell="H16" sqref="H16"/>
    </sheetView>
  </sheetViews>
  <sheetFormatPr defaultRowHeight="15" x14ac:dyDescent="0.25"/>
  <sheetData>
    <row r="1" spans="1:35" ht="61.5" thickTop="1" thickBot="1" x14ac:dyDescent="0.3">
      <c r="A1" s="9" t="s">
        <v>0</v>
      </c>
      <c r="B1" s="9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2" t="s">
        <v>4205</v>
      </c>
      <c r="P1" s="2" t="s">
        <v>4206</v>
      </c>
      <c r="Q1" s="2" t="s">
        <v>4207</v>
      </c>
      <c r="R1" s="1" t="s">
        <v>4208</v>
      </c>
      <c r="S1" s="1" t="s">
        <v>4209</v>
      </c>
      <c r="T1" s="1" t="s">
        <v>4210</v>
      </c>
      <c r="U1" s="1" t="s">
        <v>4211</v>
      </c>
      <c r="V1" s="1" t="s">
        <v>4212</v>
      </c>
      <c r="W1" s="1" t="s">
        <v>4213</v>
      </c>
      <c r="X1" s="2" t="s">
        <v>27</v>
      </c>
      <c r="Y1" s="2" t="s">
        <v>4214</v>
      </c>
      <c r="Z1" s="2" t="s">
        <v>25</v>
      </c>
      <c r="AA1" s="2" t="s">
        <v>4215</v>
      </c>
      <c r="AB1" s="6" t="s">
        <v>29</v>
      </c>
      <c r="AC1" s="6" t="s">
        <v>30</v>
      </c>
      <c r="AD1" s="6" t="s">
        <v>31</v>
      </c>
      <c r="AE1" s="6" t="s">
        <v>4216</v>
      </c>
      <c r="AF1" s="1" t="s">
        <v>32</v>
      </c>
      <c r="AG1" s="1" t="s">
        <v>8</v>
      </c>
      <c r="AH1" s="2" t="s">
        <v>33</v>
      </c>
      <c r="AI1" s="7" t="s">
        <v>34</v>
      </c>
    </row>
    <row r="2" spans="1:35" ht="15.75" thickTop="1" x14ac:dyDescent="0.25">
      <c r="A2" t="s">
        <v>4217</v>
      </c>
      <c r="B2" t="s">
        <v>4217</v>
      </c>
      <c r="C2" t="s">
        <v>4218</v>
      </c>
      <c r="D2" t="s">
        <v>4219</v>
      </c>
      <c r="E2" t="s">
        <v>4219</v>
      </c>
      <c r="F2" t="s">
        <v>4219</v>
      </c>
      <c r="G2" t="s">
        <v>4220</v>
      </c>
      <c r="H2" t="s">
        <v>4136</v>
      </c>
      <c r="I2" t="s">
        <v>43</v>
      </c>
      <c r="J2">
        <v>2</v>
      </c>
      <c r="K2">
        <v>9</v>
      </c>
      <c r="L2">
        <v>9</v>
      </c>
      <c r="M2">
        <v>9</v>
      </c>
      <c r="N2">
        <v>0</v>
      </c>
      <c r="O2">
        <v>66.666666666666657</v>
      </c>
      <c r="P2">
        <v>33.333333333333329</v>
      </c>
      <c r="Q2">
        <v>100</v>
      </c>
      <c r="R2">
        <v>0</v>
      </c>
      <c r="S2">
        <v>7.2205526198663463</v>
      </c>
      <c r="T2">
        <v>7.0735350650587838</v>
      </c>
      <c r="U2">
        <v>0</v>
      </c>
      <c r="V2">
        <v>0</v>
      </c>
      <c r="W2">
        <v>0</v>
      </c>
      <c r="X2">
        <f t="shared" ref="X2:X33" si="0">AVERAGE(R2:T2)</f>
        <v>4.764695894975044</v>
      </c>
      <c r="Y2">
        <f t="shared" ref="Y2:Y33" si="1">AVERAGE(U2:W2)</f>
        <v>0</v>
      </c>
      <c r="Z2">
        <f t="shared" ref="Z2:Z33" si="2">Y2-X2</f>
        <v>-4.764695894975044</v>
      </c>
      <c r="AA2" t="s">
        <v>44</v>
      </c>
      <c r="AB2" t="s">
        <v>45</v>
      </c>
      <c r="AC2" t="s">
        <v>45</v>
      </c>
      <c r="AD2">
        <v>0</v>
      </c>
      <c r="AE2">
        <f t="shared" ref="AE2:AE33" si="3">10^AD2</f>
        <v>1</v>
      </c>
      <c r="AF2">
        <v>1</v>
      </c>
      <c r="AG2" t="s">
        <v>4221</v>
      </c>
      <c r="AH2" t="e">
        <f t="shared" ref="AH2:AH33" si="4">VLOOKUP(H2,$AK$2:$AK$1764,1,0)</f>
        <v>#N/A</v>
      </c>
      <c r="AI2" t="e">
        <f t="shared" ref="AI2:AI33" si="5">VLOOKUP(H2,$AL$2:$AL$1171,1,0)</f>
        <v>#N/A</v>
      </c>
    </row>
    <row r="3" spans="1:35" x14ac:dyDescent="0.25">
      <c r="A3" t="s">
        <v>4222</v>
      </c>
      <c r="B3" t="s">
        <v>4223</v>
      </c>
      <c r="C3" t="s">
        <v>4224</v>
      </c>
      <c r="D3">
        <v>9</v>
      </c>
      <c r="E3">
        <v>9</v>
      </c>
      <c r="F3">
        <v>9</v>
      </c>
      <c r="G3" t="s">
        <v>4225</v>
      </c>
      <c r="H3" t="s">
        <v>4226</v>
      </c>
      <c r="J3">
        <v>1</v>
      </c>
      <c r="K3">
        <v>9</v>
      </c>
      <c r="L3">
        <v>9</v>
      </c>
      <c r="M3">
        <v>9</v>
      </c>
      <c r="N3">
        <v>0</v>
      </c>
      <c r="O3">
        <v>66.666666666666657</v>
      </c>
      <c r="P3">
        <v>33.333333333333329</v>
      </c>
      <c r="Q3">
        <v>100</v>
      </c>
      <c r="R3">
        <v>0</v>
      </c>
      <c r="S3">
        <v>6.8873471886973601</v>
      </c>
      <c r="T3">
        <v>7.0453229787866576</v>
      </c>
      <c r="U3">
        <v>0</v>
      </c>
      <c r="V3">
        <v>0</v>
      </c>
      <c r="W3">
        <v>0</v>
      </c>
      <c r="X3">
        <f t="shared" si="0"/>
        <v>4.6442233891613389</v>
      </c>
      <c r="Y3">
        <f t="shared" si="1"/>
        <v>0</v>
      </c>
      <c r="Z3">
        <f t="shared" si="2"/>
        <v>-4.6442233891613389</v>
      </c>
      <c r="AB3" t="s">
        <v>45</v>
      </c>
      <c r="AC3" t="s">
        <v>45</v>
      </c>
      <c r="AD3">
        <v>0</v>
      </c>
      <c r="AE3">
        <f t="shared" si="3"/>
        <v>1</v>
      </c>
      <c r="AF3">
        <v>1</v>
      </c>
      <c r="AH3" t="e">
        <f t="shared" si="4"/>
        <v>#N/A</v>
      </c>
      <c r="AI3" t="e">
        <f t="shared" si="5"/>
        <v>#N/A</v>
      </c>
    </row>
    <row r="4" spans="1:35" x14ac:dyDescent="0.25">
      <c r="A4" t="s">
        <v>4227</v>
      </c>
      <c r="B4" t="s">
        <v>4228</v>
      </c>
      <c r="C4" t="s">
        <v>4229</v>
      </c>
      <c r="D4" t="s">
        <v>809</v>
      </c>
      <c r="E4" t="s">
        <v>809</v>
      </c>
      <c r="F4" t="s">
        <v>809</v>
      </c>
      <c r="G4" t="s">
        <v>4230</v>
      </c>
      <c r="H4" t="s">
        <v>2663</v>
      </c>
      <c r="I4" t="s">
        <v>43</v>
      </c>
      <c r="J4">
        <v>2</v>
      </c>
      <c r="K4">
        <v>6</v>
      </c>
      <c r="L4">
        <v>6</v>
      </c>
      <c r="M4">
        <v>6</v>
      </c>
      <c r="N4">
        <v>0</v>
      </c>
      <c r="O4">
        <v>66.666666666666657</v>
      </c>
      <c r="P4">
        <v>33.333333333333329</v>
      </c>
      <c r="Q4">
        <v>100</v>
      </c>
      <c r="R4">
        <v>7.057818194432099</v>
      </c>
      <c r="S4">
        <v>6.9493216852852644</v>
      </c>
      <c r="T4">
        <v>0</v>
      </c>
      <c r="U4">
        <v>0</v>
      </c>
      <c r="V4">
        <v>0</v>
      </c>
      <c r="W4">
        <v>0</v>
      </c>
      <c r="X4">
        <f t="shared" si="0"/>
        <v>4.6690466265724551</v>
      </c>
      <c r="Y4">
        <f t="shared" si="1"/>
        <v>0</v>
      </c>
      <c r="Z4">
        <f t="shared" si="2"/>
        <v>-4.6690466265724551</v>
      </c>
      <c r="AA4" t="s">
        <v>44</v>
      </c>
      <c r="AB4" t="s">
        <v>45</v>
      </c>
      <c r="AC4" t="s">
        <v>45</v>
      </c>
      <c r="AD4">
        <v>0</v>
      </c>
      <c r="AE4">
        <f t="shared" si="3"/>
        <v>1</v>
      </c>
      <c r="AF4">
        <v>1</v>
      </c>
      <c r="AG4" t="s">
        <v>4221</v>
      </c>
      <c r="AH4" t="e">
        <f t="shared" si="4"/>
        <v>#N/A</v>
      </c>
      <c r="AI4" t="e">
        <f t="shared" si="5"/>
        <v>#N/A</v>
      </c>
    </row>
    <row r="5" spans="1:35" x14ac:dyDescent="0.25">
      <c r="A5" t="s">
        <v>4231</v>
      </c>
      <c r="B5" t="s">
        <v>4231</v>
      </c>
      <c r="C5" t="s">
        <v>4232</v>
      </c>
      <c r="D5">
        <v>7</v>
      </c>
      <c r="E5">
        <v>7</v>
      </c>
      <c r="F5">
        <v>7</v>
      </c>
      <c r="G5" t="s">
        <v>4233</v>
      </c>
      <c r="H5" t="s">
        <v>4234</v>
      </c>
      <c r="J5">
        <v>1</v>
      </c>
      <c r="K5">
        <v>7</v>
      </c>
      <c r="L5">
        <v>7</v>
      </c>
      <c r="M5">
        <v>7</v>
      </c>
      <c r="N5">
        <v>0</v>
      </c>
      <c r="O5">
        <v>66.666666666666657</v>
      </c>
      <c r="P5">
        <v>33.333333333333329</v>
      </c>
      <c r="Q5">
        <v>100</v>
      </c>
      <c r="R5">
        <v>6.7252825928406903</v>
      </c>
      <c r="S5">
        <v>6.8152987540161982</v>
      </c>
      <c r="T5">
        <v>0</v>
      </c>
      <c r="U5">
        <v>0</v>
      </c>
      <c r="V5">
        <v>0</v>
      </c>
      <c r="W5">
        <v>0</v>
      </c>
      <c r="X5">
        <f t="shared" si="0"/>
        <v>4.5135271156189631</v>
      </c>
      <c r="Y5">
        <f t="shared" si="1"/>
        <v>0</v>
      </c>
      <c r="Z5">
        <f t="shared" si="2"/>
        <v>-4.5135271156189631</v>
      </c>
      <c r="AB5" t="s">
        <v>45</v>
      </c>
      <c r="AC5" t="s">
        <v>45</v>
      </c>
      <c r="AD5">
        <v>0</v>
      </c>
      <c r="AE5">
        <f t="shared" si="3"/>
        <v>1</v>
      </c>
      <c r="AF5">
        <v>1</v>
      </c>
      <c r="AG5" t="s">
        <v>4235</v>
      </c>
      <c r="AH5" t="e">
        <f t="shared" si="4"/>
        <v>#N/A</v>
      </c>
      <c r="AI5" t="e">
        <f t="shared" si="5"/>
        <v>#N/A</v>
      </c>
    </row>
    <row r="6" spans="1:35" x14ac:dyDescent="0.25">
      <c r="A6" t="s">
        <v>4236</v>
      </c>
      <c r="B6" t="s">
        <v>4237</v>
      </c>
      <c r="C6" t="s">
        <v>4238</v>
      </c>
      <c r="D6" t="s">
        <v>4239</v>
      </c>
      <c r="E6" t="s">
        <v>4239</v>
      </c>
      <c r="F6" t="s">
        <v>4239</v>
      </c>
      <c r="G6" t="s">
        <v>4240</v>
      </c>
      <c r="H6" t="s">
        <v>2660</v>
      </c>
      <c r="I6" t="s">
        <v>188</v>
      </c>
      <c r="J6">
        <v>4</v>
      </c>
      <c r="K6">
        <v>7</v>
      </c>
      <c r="L6">
        <v>7</v>
      </c>
      <c r="M6">
        <v>7</v>
      </c>
      <c r="N6">
        <v>0</v>
      </c>
      <c r="O6">
        <v>66.666666666666657</v>
      </c>
      <c r="P6">
        <v>33.333333333333329</v>
      </c>
      <c r="Q6">
        <v>100</v>
      </c>
      <c r="R6">
        <v>6.8013899880159983</v>
      </c>
      <c r="S6">
        <v>6.7357425763095042</v>
      </c>
      <c r="T6">
        <v>0</v>
      </c>
      <c r="U6">
        <v>0</v>
      </c>
      <c r="V6">
        <v>0</v>
      </c>
      <c r="W6">
        <v>0</v>
      </c>
      <c r="X6">
        <f t="shared" si="0"/>
        <v>4.5123775214418345</v>
      </c>
      <c r="Y6">
        <f t="shared" si="1"/>
        <v>0</v>
      </c>
      <c r="Z6">
        <f t="shared" si="2"/>
        <v>-4.5123775214418345</v>
      </c>
      <c r="AA6" t="s">
        <v>55</v>
      </c>
      <c r="AB6" t="s">
        <v>45</v>
      </c>
      <c r="AC6" t="s">
        <v>45</v>
      </c>
      <c r="AD6">
        <v>0</v>
      </c>
      <c r="AE6">
        <f t="shared" si="3"/>
        <v>1</v>
      </c>
      <c r="AF6">
        <v>1</v>
      </c>
      <c r="AG6" t="s">
        <v>548</v>
      </c>
      <c r="AH6" t="e">
        <f t="shared" si="4"/>
        <v>#N/A</v>
      </c>
      <c r="AI6" t="e">
        <f t="shared" si="5"/>
        <v>#N/A</v>
      </c>
    </row>
    <row r="7" spans="1:35" x14ac:dyDescent="0.25">
      <c r="A7" t="s">
        <v>4241</v>
      </c>
      <c r="B7" t="s">
        <v>4218</v>
      </c>
      <c r="C7" t="s">
        <v>4242</v>
      </c>
      <c r="D7">
        <v>6</v>
      </c>
      <c r="E7">
        <v>6</v>
      </c>
      <c r="F7">
        <v>6</v>
      </c>
      <c r="G7" t="s">
        <v>4243</v>
      </c>
      <c r="H7" t="s">
        <v>4244</v>
      </c>
      <c r="J7">
        <v>1</v>
      </c>
      <c r="K7">
        <v>6</v>
      </c>
      <c r="L7">
        <v>6</v>
      </c>
      <c r="M7">
        <v>6</v>
      </c>
      <c r="N7">
        <v>0</v>
      </c>
      <c r="O7">
        <v>66.666666666666657</v>
      </c>
      <c r="P7">
        <v>33.333333333333329</v>
      </c>
      <c r="Q7">
        <v>100</v>
      </c>
      <c r="R7">
        <v>7.2222220823607133</v>
      </c>
      <c r="S7">
        <v>7.2869726454573742</v>
      </c>
      <c r="T7">
        <v>0</v>
      </c>
      <c r="U7">
        <v>0</v>
      </c>
      <c r="V7">
        <v>0</v>
      </c>
      <c r="W7">
        <v>0</v>
      </c>
      <c r="X7">
        <f t="shared" si="0"/>
        <v>4.8363982426060295</v>
      </c>
      <c r="Y7">
        <f t="shared" si="1"/>
        <v>0</v>
      </c>
      <c r="Z7">
        <f t="shared" si="2"/>
        <v>-4.8363982426060295</v>
      </c>
      <c r="AB7" t="s">
        <v>45</v>
      </c>
      <c r="AC7" t="s">
        <v>45</v>
      </c>
      <c r="AD7">
        <v>0</v>
      </c>
      <c r="AE7">
        <f t="shared" si="3"/>
        <v>1</v>
      </c>
      <c r="AF7">
        <v>1</v>
      </c>
      <c r="AG7" t="s">
        <v>4245</v>
      </c>
      <c r="AH7" t="e">
        <f t="shared" si="4"/>
        <v>#N/A</v>
      </c>
      <c r="AI7" t="e">
        <f t="shared" si="5"/>
        <v>#N/A</v>
      </c>
    </row>
    <row r="8" spans="1:35" x14ac:dyDescent="0.25">
      <c r="A8" t="s">
        <v>4246</v>
      </c>
      <c r="B8" t="s">
        <v>4247</v>
      </c>
      <c r="C8" t="s">
        <v>4248</v>
      </c>
      <c r="D8" t="s">
        <v>499</v>
      </c>
      <c r="E8" t="s">
        <v>499</v>
      </c>
      <c r="F8" t="s">
        <v>499</v>
      </c>
      <c r="G8" t="s">
        <v>4249</v>
      </c>
      <c r="H8" t="s">
        <v>1610</v>
      </c>
      <c r="I8" t="s">
        <v>188</v>
      </c>
      <c r="J8">
        <v>3</v>
      </c>
      <c r="K8">
        <v>3</v>
      </c>
      <c r="L8">
        <v>3</v>
      </c>
      <c r="M8">
        <v>3</v>
      </c>
      <c r="N8">
        <v>0</v>
      </c>
      <c r="O8">
        <v>66.666666666666657</v>
      </c>
      <c r="P8">
        <v>33.333333333333329</v>
      </c>
      <c r="Q8">
        <v>100</v>
      </c>
      <c r="R8">
        <v>6.8239174267470988</v>
      </c>
      <c r="S8">
        <v>7.0467682196608381</v>
      </c>
      <c r="T8">
        <v>0</v>
      </c>
      <c r="U8">
        <v>0</v>
      </c>
      <c r="V8">
        <v>0</v>
      </c>
      <c r="W8">
        <v>0</v>
      </c>
      <c r="X8">
        <f t="shared" si="0"/>
        <v>4.623561882135979</v>
      </c>
      <c r="Y8">
        <f t="shared" si="1"/>
        <v>0</v>
      </c>
      <c r="Z8">
        <f t="shared" si="2"/>
        <v>-4.623561882135979</v>
      </c>
      <c r="AA8" t="s">
        <v>55</v>
      </c>
      <c r="AB8" t="s">
        <v>45</v>
      </c>
      <c r="AC8" t="s">
        <v>45</v>
      </c>
      <c r="AD8">
        <v>0</v>
      </c>
      <c r="AE8">
        <f t="shared" si="3"/>
        <v>1</v>
      </c>
      <c r="AF8">
        <v>1</v>
      </c>
      <c r="AG8" t="s">
        <v>4250</v>
      </c>
      <c r="AH8" t="e">
        <f t="shared" si="4"/>
        <v>#N/A</v>
      </c>
      <c r="AI8" t="e">
        <f t="shared" si="5"/>
        <v>#N/A</v>
      </c>
    </row>
    <row r="9" spans="1:35" x14ac:dyDescent="0.25">
      <c r="A9" t="s">
        <v>4251</v>
      </c>
      <c r="B9" t="s">
        <v>4252</v>
      </c>
      <c r="C9" t="s">
        <v>4253</v>
      </c>
      <c r="D9">
        <v>7</v>
      </c>
      <c r="E9">
        <v>7</v>
      </c>
      <c r="F9">
        <v>7</v>
      </c>
      <c r="G9" t="s">
        <v>4254</v>
      </c>
      <c r="H9" t="s">
        <v>3196</v>
      </c>
      <c r="J9">
        <v>1</v>
      </c>
      <c r="K9">
        <v>7</v>
      </c>
      <c r="L9">
        <v>7</v>
      </c>
      <c r="M9">
        <v>7</v>
      </c>
      <c r="N9">
        <v>0</v>
      </c>
      <c r="O9">
        <v>66.666666666666657</v>
      </c>
      <c r="P9">
        <v>33.333333333333329</v>
      </c>
      <c r="Q9">
        <v>100</v>
      </c>
      <c r="R9">
        <v>7.1769878748008109</v>
      </c>
      <c r="S9">
        <v>0</v>
      </c>
      <c r="T9">
        <v>7.1506029517930099</v>
      </c>
      <c r="U9">
        <v>0</v>
      </c>
      <c r="V9">
        <v>0</v>
      </c>
      <c r="W9">
        <v>0</v>
      </c>
      <c r="X9">
        <f t="shared" si="0"/>
        <v>4.7758636088646069</v>
      </c>
      <c r="Y9">
        <f t="shared" si="1"/>
        <v>0</v>
      </c>
      <c r="Z9">
        <f t="shared" si="2"/>
        <v>-4.7758636088646069</v>
      </c>
      <c r="AA9" t="s">
        <v>55</v>
      </c>
      <c r="AB9" t="s">
        <v>45</v>
      </c>
      <c r="AC9" t="s">
        <v>45</v>
      </c>
      <c r="AD9">
        <v>0</v>
      </c>
      <c r="AE9">
        <f t="shared" si="3"/>
        <v>1</v>
      </c>
      <c r="AF9">
        <v>1</v>
      </c>
      <c r="AG9" t="s">
        <v>245</v>
      </c>
      <c r="AH9" t="e">
        <f t="shared" si="4"/>
        <v>#N/A</v>
      </c>
      <c r="AI9" t="e">
        <f t="shared" si="5"/>
        <v>#N/A</v>
      </c>
    </row>
    <row r="10" spans="1:35" x14ac:dyDescent="0.25">
      <c r="A10" t="s">
        <v>4255</v>
      </c>
      <c r="B10" t="s">
        <v>4256</v>
      </c>
      <c r="C10" t="s">
        <v>4257</v>
      </c>
      <c r="D10">
        <v>3</v>
      </c>
      <c r="E10">
        <v>3</v>
      </c>
      <c r="F10">
        <v>3</v>
      </c>
      <c r="G10" t="s">
        <v>4258</v>
      </c>
      <c r="H10" t="s">
        <v>4259</v>
      </c>
      <c r="J10">
        <v>1</v>
      </c>
      <c r="K10">
        <v>3</v>
      </c>
      <c r="L10">
        <v>3</v>
      </c>
      <c r="M10">
        <v>3</v>
      </c>
      <c r="N10">
        <v>0</v>
      </c>
      <c r="O10">
        <v>66.666666666666657</v>
      </c>
      <c r="P10">
        <v>33.333333333333329</v>
      </c>
      <c r="Q10">
        <v>100</v>
      </c>
      <c r="R10">
        <v>6.9228084693151359</v>
      </c>
      <c r="S10">
        <v>0</v>
      </c>
      <c r="T10">
        <v>6.9406559149047933</v>
      </c>
      <c r="U10">
        <v>0</v>
      </c>
      <c r="V10">
        <v>0</v>
      </c>
      <c r="W10">
        <v>0</v>
      </c>
      <c r="X10">
        <f t="shared" si="0"/>
        <v>4.6211547947399767</v>
      </c>
      <c r="Y10">
        <f t="shared" si="1"/>
        <v>0</v>
      </c>
      <c r="Z10">
        <f t="shared" si="2"/>
        <v>-4.6211547947399767</v>
      </c>
      <c r="AB10" t="s">
        <v>45</v>
      </c>
      <c r="AC10" t="s">
        <v>45</v>
      </c>
      <c r="AD10">
        <v>0</v>
      </c>
      <c r="AE10">
        <f t="shared" si="3"/>
        <v>1</v>
      </c>
      <c r="AF10">
        <v>1</v>
      </c>
      <c r="AG10" t="s">
        <v>4260</v>
      </c>
      <c r="AH10" t="e">
        <f t="shared" si="4"/>
        <v>#N/A</v>
      </c>
      <c r="AI10" t="e">
        <f t="shared" si="5"/>
        <v>#N/A</v>
      </c>
    </row>
    <row r="11" spans="1:35" x14ac:dyDescent="0.25">
      <c r="A11" t="s">
        <v>4261</v>
      </c>
      <c r="B11" t="s">
        <v>4261</v>
      </c>
      <c r="C11" t="s">
        <v>4262</v>
      </c>
      <c r="D11">
        <v>2</v>
      </c>
      <c r="E11">
        <v>2</v>
      </c>
      <c r="F11">
        <v>2</v>
      </c>
      <c r="G11" t="s">
        <v>4263</v>
      </c>
      <c r="H11" t="s">
        <v>4164</v>
      </c>
      <c r="J11">
        <v>1</v>
      </c>
      <c r="K11">
        <v>2</v>
      </c>
      <c r="L11">
        <v>2</v>
      </c>
      <c r="M11">
        <v>2</v>
      </c>
      <c r="N11">
        <v>0</v>
      </c>
      <c r="O11">
        <v>66.666666666666657</v>
      </c>
      <c r="P11">
        <v>33.333333333333329</v>
      </c>
      <c r="Q11">
        <v>100</v>
      </c>
      <c r="R11">
        <v>6.9118976763828162</v>
      </c>
      <c r="S11">
        <v>0</v>
      </c>
      <c r="T11">
        <v>7.0548045002209552</v>
      </c>
      <c r="U11">
        <v>0</v>
      </c>
      <c r="V11">
        <v>0</v>
      </c>
      <c r="W11">
        <v>0</v>
      </c>
      <c r="X11">
        <f t="shared" si="0"/>
        <v>4.6555673922012568</v>
      </c>
      <c r="Y11">
        <f t="shared" si="1"/>
        <v>0</v>
      </c>
      <c r="Z11">
        <f t="shared" si="2"/>
        <v>-4.6555673922012568</v>
      </c>
      <c r="AA11" t="s">
        <v>44</v>
      </c>
      <c r="AB11" t="s">
        <v>45</v>
      </c>
      <c r="AC11" t="s">
        <v>45</v>
      </c>
      <c r="AD11">
        <v>0</v>
      </c>
      <c r="AE11">
        <f t="shared" si="3"/>
        <v>1</v>
      </c>
      <c r="AF11">
        <v>1</v>
      </c>
      <c r="AG11" t="s">
        <v>4264</v>
      </c>
      <c r="AH11" t="e">
        <f t="shared" si="4"/>
        <v>#N/A</v>
      </c>
      <c r="AI11" t="e">
        <f t="shared" si="5"/>
        <v>#N/A</v>
      </c>
    </row>
    <row r="12" spans="1:35" x14ac:dyDescent="0.25">
      <c r="A12" t="s">
        <v>4265</v>
      </c>
      <c r="B12" t="s">
        <v>4266</v>
      </c>
      <c r="C12" t="s">
        <v>4267</v>
      </c>
      <c r="D12" t="s">
        <v>1250</v>
      </c>
      <c r="E12" t="s">
        <v>1250</v>
      </c>
      <c r="F12" t="s">
        <v>1250</v>
      </c>
      <c r="G12" t="s">
        <v>4268</v>
      </c>
      <c r="H12" t="s">
        <v>4269</v>
      </c>
      <c r="I12" t="s">
        <v>112</v>
      </c>
      <c r="J12">
        <v>4</v>
      </c>
      <c r="K12">
        <v>3</v>
      </c>
      <c r="L12">
        <v>3</v>
      </c>
      <c r="M12">
        <v>3</v>
      </c>
      <c r="N12">
        <v>0</v>
      </c>
      <c r="O12">
        <v>66.666666666666657</v>
      </c>
      <c r="P12">
        <v>33.333333333333329</v>
      </c>
      <c r="Q12">
        <v>100</v>
      </c>
      <c r="R12">
        <v>0</v>
      </c>
      <c r="S12">
        <v>6.5876885202796673</v>
      </c>
      <c r="T12">
        <v>6.8373042864070381</v>
      </c>
      <c r="U12">
        <v>0</v>
      </c>
      <c r="V12">
        <v>0</v>
      </c>
      <c r="W12">
        <v>0</v>
      </c>
      <c r="X12">
        <f t="shared" si="0"/>
        <v>4.4749976022289024</v>
      </c>
      <c r="Y12">
        <f t="shared" si="1"/>
        <v>0</v>
      </c>
      <c r="Z12">
        <f t="shared" si="2"/>
        <v>-4.4749976022289024</v>
      </c>
      <c r="AB12" t="s">
        <v>45</v>
      </c>
      <c r="AC12" t="s">
        <v>45</v>
      </c>
      <c r="AD12">
        <v>0</v>
      </c>
      <c r="AE12">
        <f t="shared" si="3"/>
        <v>1</v>
      </c>
      <c r="AF12">
        <v>1</v>
      </c>
      <c r="AG12" t="s">
        <v>210</v>
      </c>
      <c r="AH12" t="e">
        <f t="shared" si="4"/>
        <v>#N/A</v>
      </c>
      <c r="AI12" t="e">
        <f t="shared" si="5"/>
        <v>#N/A</v>
      </c>
    </row>
    <row r="13" spans="1:35" x14ac:dyDescent="0.25">
      <c r="A13" t="s">
        <v>4270</v>
      </c>
      <c r="B13" t="s">
        <v>4271</v>
      </c>
      <c r="C13" t="s">
        <v>1691</v>
      </c>
      <c r="D13" t="s">
        <v>1693</v>
      </c>
      <c r="E13" t="s">
        <v>1693</v>
      </c>
      <c r="F13" t="s">
        <v>1693</v>
      </c>
      <c r="G13" t="s">
        <v>1694</v>
      </c>
      <c r="H13" t="s">
        <v>1695</v>
      </c>
      <c r="J13">
        <v>3</v>
      </c>
      <c r="K13">
        <v>4</v>
      </c>
      <c r="L13">
        <v>4</v>
      </c>
      <c r="M13">
        <v>4</v>
      </c>
      <c r="N13">
        <v>0</v>
      </c>
      <c r="O13">
        <v>66.666666666666657</v>
      </c>
      <c r="P13">
        <v>33.333333333333329</v>
      </c>
      <c r="Q13">
        <v>100</v>
      </c>
      <c r="R13">
        <v>6.6765655881734807</v>
      </c>
      <c r="S13">
        <v>6.6261863349272838</v>
      </c>
      <c r="T13">
        <v>0</v>
      </c>
      <c r="U13">
        <v>0</v>
      </c>
      <c r="V13">
        <v>0</v>
      </c>
      <c r="W13">
        <v>0</v>
      </c>
      <c r="X13">
        <f t="shared" si="0"/>
        <v>4.4342506410335885</v>
      </c>
      <c r="Y13">
        <f t="shared" si="1"/>
        <v>0</v>
      </c>
      <c r="Z13">
        <f t="shared" si="2"/>
        <v>-4.4342506410335885</v>
      </c>
      <c r="AA13" t="s">
        <v>44</v>
      </c>
      <c r="AB13" t="s">
        <v>45</v>
      </c>
      <c r="AC13" t="s">
        <v>45</v>
      </c>
      <c r="AD13">
        <v>0</v>
      </c>
      <c r="AE13">
        <f t="shared" si="3"/>
        <v>1</v>
      </c>
      <c r="AF13">
        <v>1</v>
      </c>
      <c r="AG13" t="s">
        <v>1696</v>
      </c>
      <c r="AH13" t="e">
        <f t="shared" si="4"/>
        <v>#N/A</v>
      </c>
      <c r="AI13" t="e">
        <f t="shared" si="5"/>
        <v>#N/A</v>
      </c>
    </row>
    <row r="14" spans="1:35" x14ac:dyDescent="0.25">
      <c r="A14" t="s">
        <v>4272</v>
      </c>
      <c r="B14" t="s">
        <v>4272</v>
      </c>
      <c r="C14" t="s">
        <v>4273</v>
      </c>
      <c r="D14">
        <v>20</v>
      </c>
      <c r="E14">
        <v>20</v>
      </c>
      <c r="F14">
        <v>20</v>
      </c>
      <c r="G14" t="s">
        <v>4274</v>
      </c>
      <c r="H14" t="s">
        <v>4275</v>
      </c>
      <c r="J14">
        <v>1</v>
      </c>
      <c r="K14">
        <v>20</v>
      </c>
      <c r="L14">
        <v>20</v>
      </c>
      <c r="M14">
        <v>20</v>
      </c>
      <c r="N14">
        <v>0</v>
      </c>
      <c r="O14">
        <v>66.666666666666657</v>
      </c>
      <c r="P14">
        <v>33.333333333333329</v>
      </c>
      <c r="Q14">
        <v>100</v>
      </c>
      <c r="R14">
        <v>7.099611590392529</v>
      </c>
      <c r="S14">
        <v>0</v>
      </c>
      <c r="T14">
        <v>7.0687793630095612</v>
      </c>
      <c r="U14">
        <v>0</v>
      </c>
      <c r="V14">
        <v>0</v>
      </c>
      <c r="W14">
        <v>0</v>
      </c>
      <c r="X14">
        <f t="shared" si="0"/>
        <v>4.7227969844673634</v>
      </c>
      <c r="Y14">
        <f t="shared" si="1"/>
        <v>0</v>
      </c>
      <c r="Z14">
        <f t="shared" si="2"/>
        <v>-4.7227969844673634</v>
      </c>
      <c r="AB14" t="s">
        <v>45</v>
      </c>
      <c r="AC14" t="s">
        <v>45</v>
      </c>
      <c r="AD14">
        <v>0</v>
      </c>
      <c r="AE14">
        <f t="shared" si="3"/>
        <v>1</v>
      </c>
      <c r="AF14">
        <v>1</v>
      </c>
      <c r="AG14" t="s">
        <v>261</v>
      </c>
      <c r="AH14" t="e">
        <f t="shared" si="4"/>
        <v>#N/A</v>
      </c>
      <c r="AI14" t="e">
        <f t="shared" si="5"/>
        <v>#N/A</v>
      </c>
    </row>
    <row r="15" spans="1:35" x14ac:dyDescent="0.25">
      <c r="A15" t="s">
        <v>4276</v>
      </c>
      <c r="B15" t="s">
        <v>4277</v>
      </c>
      <c r="C15" t="s">
        <v>4278</v>
      </c>
      <c r="D15" t="s">
        <v>1229</v>
      </c>
      <c r="E15" t="s">
        <v>1229</v>
      </c>
      <c r="F15" t="s">
        <v>1229</v>
      </c>
      <c r="G15" t="s">
        <v>4279</v>
      </c>
      <c r="H15" t="s">
        <v>4280</v>
      </c>
      <c r="I15" t="s">
        <v>43</v>
      </c>
      <c r="J15">
        <v>2</v>
      </c>
      <c r="K15">
        <v>8</v>
      </c>
      <c r="L15">
        <v>8</v>
      </c>
      <c r="M15">
        <v>8</v>
      </c>
      <c r="N15">
        <v>0</v>
      </c>
      <c r="O15">
        <v>66.666666666666657</v>
      </c>
      <c r="P15">
        <v>33.333333333333329</v>
      </c>
      <c r="Q15">
        <v>100</v>
      </c>
      <c r="R15">
        <v>0</v>
      </c>
      <c r="S15">
        <v>7.4942520209540771</v>
      </c>
      <c r="T15">
        <v>7.4893396258579852</v>
      </c>
      <c r="U15">
        <v>0</v>
      </c>
      <c r="V15">
        <v>0</v>
      </c>
      <c r="W15">
        <v>0</v>
      </c>
      <c r="X15">
        <f t="shared" si="0"/>
        <v>4.9945305489373544</v>
      </c>
      <c r="Y15">
        <f t="shared" si="1"/>
        <v>0</v>
      </c>
      <c r="Z15">
        <f t="shared" si="2"/>
        <v>-4.9945305489373544</v>
      </c>
      <c r="AB15" t="s">
        <v>45</v>
      </c>
      <c r="AC15" t="s">
        <v>45</v>
      </c>
      <c r="AD15">
        <v>0</v>
      </c>
      <c r="AE15">
        <f t="shared" si="3"/>
        <v>1</v>
      </c>
      <c r="AF15">
        <v>1</v>
      </c>
      <c r="AG15" t="s">
        <v>4281</v>
      </c>
      <c r="AH15" t="e">
        <f t="shared" si="4"/>
        <v>#N/A</v>
      </c>
      <c r="AI15" t="e">
        <f t="shared" si="5"/>
        <v>#N/A</v>
      </c>
    </row>
    <row r="16" spans="1:35" x14ac:dyDescent="0.25">
      <c r="A16" t="s">
        <v>4282</v>
      </c>
      <c r="B16" t="s">
        <v>4282</v>
      </c>
      <c r="C16" t="s">
        <v>4283</v>
      </c>
      <c r="D16" t="s">
        <v>4284</v>
      </c>
      <c r="E16" t="s">
        <v>4285</v>
      </c>
      <c r="F16" t="s">
        <v>4285</v>
      </c>
      <c r="G16" t="s">
        <v>4286</v>
      </c>
      <c r="H16" t="s">
        <v>4287</v>
      </c>
      <c r="I16" t="s">
        <v>43</v>
      </c>
      <c r="J16">
        <v>2</v>
      </c>
      <c r="K16">
        <v>11</v>
      </c>
      <c r="L16">
        <v>8</v>
      </c>
      <c r="M16">
        <v>8</v>
      </c>
      <c r="N16">
        <v>0</v>
      </c>
      <c r="O16">
        <v>50</v>
      </c>
      <c r="P16">
        <v>0</v>
      </c>
      <c r="Q16">
        <v>100</v>
      </c>
      <c r="R16">
        <v>7.3173528496777713</v>
      </c>
      <c r="S16">
        <v>7.2994419208020922</v>
      </c>
      <c r="T16">
        <v>7.2251024255743443</v>
      </c>
      <c r="U16">
        <v>0</v>
      </c>
      <c r="V16">
        <v>0</v>
      </c>
      <c r="W16">
        <v>0</v>
      </c>
      <c r="X16">
        <f t="shared" si="0"/>
        <v>7.2806323986847366</v>
      </c>
      <c r="Y16">
        <f t="shared" si="1"/>
        <v>0</v>
      </c>
      <c r="Z16">
        <f t="shared" si="2"/>
        <v>-7.2806323986847366</v>
      </c>
      <c r="AB16" t="s">
        <v>45</v>
      </c>
      <c r="AC16" t="s">
        <v>45</v>
      </c>
      <c r="AD16">
        <v>0</v>
      </c>
      <c r="AE16">
        <f t="shared" si="3"/>
        <v>1</v>
      </c>
      <c r="AF16">
        <v>1</v>
      </c>
      <c r="AG16" t="s">
        <v>590</v>
      </c>
      <c r="AH16" t="e">
        <f t="shared" si="4"/>
        <v>#N/A</v>
      </c>
      <c r="AI16" t="e">
        <f t="shared" si="5"/>
        <v>#N/A</v>
      </c>
    </row>
    <row r="17" spans="1:35" x14ac:dyDescent="0.25">
      <c r="A17" t="s">
        <v>4288</v>
      </c>
      <c r="B17" t="s">
        <v>4288</v>
      </c>
      <c r="C17" t="s">
        <v>4289</v>
      </c>
      <c r="D17">
        <v>16</v>
      </c>
      <c r="E17">
        <v>16</v>
      </c>
      <c r="F17">
        <v>16</v>
      </c>
      <c r="G17" t="s">
        <v>4290</v>
      </c>
      <c r="H17" t="s">
        <v>2830</v>
      </c>
      <c r="J17">
        <v>1</v>
      </c>
      <c r="K17">
        <v>16</v>
      </c>
      <c r="L17">
        <v>16</v>
      </c>
      <c r="M17">
        <v>16</v>
      </c>
      <c r="N17">
        <v>0</v>
      </c>
      <c r="O17">
        <v>50</v>
      </c>
      <c r="P17">
        <v>0</v>
      </c>
      <c r="Q17">
        <v>100</v>
      </c>
      <c r="R17">
        <v>7.2528287680405921</v>
      </c>
      <c r="S17">
        <v>7.1650661783897558</v>
      </c>
      <c r="T17">
        <v>7.3254951385642642</v>
      </c>
      <c r="U17">
        <v>0</v>
      </c>
      <c r="V17">
        <v>0</v>
      </c>
      <c r="W17">
        <v>0</v>
      </c>
      <c r="X17">
        <f t="shared" si="0"/>
        <v>7.247796694998204</v>
      </c>
      <c r="Y17">
        <f t="shared" si="1"/>
        <v>0</v>
      </c>
      <c r="Z17">
        <f t="shared" si="2"/>
        <v>-7.247796694998204</v>
      </c>
      <c r="AA17" t="s">
        <v>44</v>
      </c>
      <c r="AB17" t="s">
        <v>45</v>
      </c>
      <c r="AC17" t="s">
        <v>45</v>
      </c>
      <c r="AD17">
        <v>0</v>
      </c>
      <c r="AE17">
        <f t="shared" si="3"/>
        <v>1</v>
      </c>
      <c r="AF17">
        <v>1</v>
      </c>
      <c r="AH17" t="e">
        <f t="shared" si="4"/>
        <v>#N/A</v>
      </c>
      <c r="AI17" t="e">
        <f t="shared" si="5"/>
        <v>#N/A</v>
      </c>
    </row>
    <row r="18" spans="1:35" x14ac:dyDescent="0.25">
      <c r="A18" t="s">
        <v>4291</v>
      </c>
      <c r="B18" t="s">
        <v>4292</v>
      </c>
      <c r="C18" t="s">
        <v>4293</v>
      </c>
      <c r="D18" t="s">
        <v>4294</v>
      </c>
      <c r="E18" t="s">
        <v>4294</v>
      </c>
      <c r="F18" t="s">
        <v>4294</v>
      </c>
      <c r="G18" t="s">
        <v>4295</v>
      </c>
      <c r="H18" t="s">
        <v>1949</v>
      </c>
      <c r="I18" t="s">
        <v>43</v>
      </c>
      <c r="J18">
        <v>6</v>
      </c>
      <c r="K18">
        <v>15</v>
      </c>
      <c r="L18">
        <v>15</v>
      </c>
      <c r="M18">
        <v>15</v>
      </c>
      <c r="N18">
        <v>0</v>
      </c>
      <c r="O18">
        <v>50</v>
      </c>
      <c r="P18">
        <v>0</v>
      </c>
      <c r="Q18">
        <v>100</v>
      </c>
      <c r="R18">
        <v>7.2786850227256839</v>
      </c>
      <c r="S18">
        <v>7.3309816377008215</v>
      </c>
      <c r="T18">
        <v>7.3106720749301237</v>
      </c>
      <c r="U18">
        <v>0</v>
      </c>
      <c r="V18">
        <v>0</v>
      </c>
      <c r="W18">
        <v>0</v>
      </c>
      <c r="X18">
        <f t="shared" si="0"/>
        <v>7.3067795784522103</v>
      </c>
      <c r="Y18">
        <f t="shared" si="1"/>
        <v>0</v>
      </c>
      <c r="Z18">
        <f t="shared" si="2"/>
        <v>-7.3067795784522103</v>
      </c>
      <c r="AA18" t="s">
        <v>44</v>
      </c>
      <c r="AB18" t="s">
        <v>45</v>
      </c>
      <c r="AC18" t="s">
        <v>45</v>
      </c>
      <c r="AD18">
        <v>0</v>
      </c>
      <c r="AE18">
        <f t="shared" si="3"/>
        <v>1</v>
      </c>
      <c r="AF18">
        <v>1</v>
      </c>
      <c r="AG18" t="s">
        <v>4296</v>
      </c>
      <c r="AH18" t="e">
        <f t="shared" si="4"/>
        <v>#N/A</v>
      </c>
      <c r="AI18" t="e">
        <f t="shared" si="5"/>
        <v>#N/A</v>
      </c>
    </row>
    <row r="19" spans="1:35" x14ac:dyDescent="0.25">
      <c r="A19" t="s">
        <v>4297</v>
      </c>
      <c r="B19" t="s">
        <v>4283</v>
      </c>
      <c r="C19" t="s">
        <v>4298</v>
      </c>
      <c r="D19" t="s">
        <v>4299</v>
      </c>
      <c r="E19" t="s">
        <v>4299</v>
      </c>
      <c r="F19" t="s">
        <v>4299</v>
      </c>
      <c r="G19" t="s">
        <v>4300</v>
      </c>
      <c r="H19" t="s">
        <v>1425</v>
      </c>
      <c r="I19" t="s">
        <v>121</v>
      </c>
      <c r="J19">
        <v>5</v>
      </c>
      <c r="K19">
        <v>17</v>
      </c>
      <c r="L19">
        <v>17</v>
      </c>
      <c r="M19">
        <v>17</v>
      </c>
      <c r="N19">
        <v>0</v>
      </c>
      <c r="O19">
        <v>50</v>
      </c>
      <c r="P19">
        <v>0</v>
      </c>
      <c r="Q19">
        <v>100</v>
      </c>
      <c r="R19">
        <v>7.3969312748898588</v>
      </c>
      <c r="S19">
        <v>7.3278899816485428</v>
      </c>
      <c r="T19">
        <v>7.3611042704003049</v>
      </c>
      <c r="U19">
        <v>0</v>
      </c>
      <c r="V19">
        <v>0</v>
      </c>
      <c r="W19">
        <v>0</v>
      </c>
      <c r="X19">
        <f t="shared" si="0"/>
        <v>7.3619751756462355</v>
      </c>
      <c r="Y19">
        <f t="shared" si="1"/>
        <v>0</v>
      </c>
      <c r="Z19">
        <f t="shared" si="2"/>
        <v>-7.3619751756462355</v>
      </c>
      <c r="AA19" t="s">
        <v>44</v>
      </c>
      <c r="AB19" t="s">
        <v>45</v>
      </c>
      <c r="AC19" t="s">
        <v>45</v>
      </c>
      <c r="AD19">
        <v>0</v>
      </c>
      <c r="AE19">
        <f t="shared" si="3"/>
        <v>1</v>
      </c>
      <c r="AF19">
        <v>1</v>
      </c>
      <c r="AG19" t="s">
        <v>113</v>
      </c>
      <c r="AH19" t="e">
        <f t="shared" si="4"/>
        <v>#N/A</v>
      </c>
      <c r="AI19" t="e">
        <f t="shared" si="5"/>
        <v>#N/A</v>
      </c>
    </row>
    <row r="20" spans="1:35" x14ac:dyDescent="0.25">
      <c r="A20" t="s">
        <v>4301</v>
      </c>
      <c r="B20" t="s">
        <v>4302</v>
      </c>
      <c r="C20" t="s">
        <v>4303</v>
      </c>
      <c r="D20">
        <v>5</v>
      </c>
      <c r="E20">
        <v>5</v>
      </c>
      <c r="F20">
        <v>4</v>
      </c>
      <c r="G20" t="s">
        <v>4304</v>
      </c>
      <c r="H20" t="s">
        <v>4305</v>
      </c>
      <c r="J20">
        <v>1</v>
      </c>
      <c r="K20">
        <v>5</v>
      </c>
      <c r="L20">
        <v>5</v>
      </c>
      <c r="M20">
        <v>4</v>
      </c>
      <c r="N20">
        <v>0</v>
      </c>
      <c r="O20">
        <v>50</v>
      </c>
      <c r="P20">
        <v>0</v>
      </c>
      <c r="Q20">
        <v>100</v>
      </c>
      <c r="R20">
        <v>7.1654817428221644</v>
      </c>
      <c r="S20">
        <v>7.0171168494388132</v>
      </c>
      <c r="T20">
        <v>6.9170799340790783</v>
      </c>
      <c r="U20">
        <v>0</v>
      </c>
      <c r="V20">
        <v>0</v>
      </c>
      <c r="W20">
        <v>0</v>
      </c>
      <c r="X20">
        <f t="shared" si="0"/>
        <v>7.0332261754466856</v>
      </c>
      <c r="Y20">
        <f t="shared" si="1"/>
        <v>0</v>
      </c>
      <c r="Z20">
        <f t="shared" si="2"/>
        <v>-7.0332261754466856</v>
      </c>
      <c r="AB20" t="s">
        <v>45</v>
      </c>
      <c r="AC20" t="s">
        <v>45</v>
      </c>
      <c r="AD20">
        <v>0</v>
      </c>
      <c r="AE20">
        <f t="shared" si="3"/>
        <v>1</v>
      </c>
      <c r="AF20">
        <v>1</v>
      </c>
      <c r="AG20" t="s">
        <v>4306</v>
      </c>
      <c r="AH20" t="e">
        <f t="shared" si="4"/>
        <v>#N/A</v>
      </c>
      <c r="AI20" t="e">
        <f t="shared" si="5"/>
        <v>#N/A</v>
      </c>
    </row>
    <row r="21" spans="1:35" x14ac:dyDescent="0.25">
      <c r="A21" t="s">
        <v>4224</v>
      </c>
      <c r="B21" t="s">
        <v>4224</v>
      </c>
      <c r="C21" t="s">
        <v>4307</v>
      </c>
      <c r="D21" t="s">
        <v>4308</v>
      </c>
      <c r="E21" t="s">
        <v>4308</v>
      </c>
      <c r="F21" t="s">
        <v>4308</v>
      </c>
      <c r="G21" t="s">
        <v>4309</v>
      </c>
      <c r="H21" t="s">
        <v>4310</v>
      </c>
      <c r="I21" t="s">
        <v>43</v>
      </c>
      <c r="J21">
        <v>3</v>
      </c>
      <c r="K21">
        <v>9</v>
      </c>
      <c r="L21">
        <v>9</v>
      </c>
      <c r="M21">
        <v>9</v>
      </c>
      <c r="N21">
        <v>0</v>
      </c>
      <c r="O21">
        <v>50</v>
      </c>
      <c r="P21">
        <v>0</v>
      </c>
      <c r="Q21">
        <v>100</v>
      </c>
      <c r="R21">
        <v>7.234314768012676</v>
      </c>
      <c r="S21">
        <v>7.0767132446900254</v>
      </c>
      <c r="T21">
        <v>7.3172273491764201</v>
      </c>
      <c r="U21">
        <v>0</v>
      </c>
      <c r="V21">
        <v>0</v>
      </c>
      <c r="W21">
        <v>0</v>
      </c>
      <c r="X21">
        <f t="shared" si="0"/>
        <v>7.2094184539597066</v>
      </c>
      <c r="Y21">
        <f t="shared" si="1"/>
        <v>0</v>
      </c>
      <c r="Z21">
        <f t="shared" si="2"/>
        <v>-7.2094184539597066</v>
      </c>
      <c r="AB21" t="s">
        <v>45</v>
      </c>
      <c r="AC21" t="s">
        <v>45</v>
      </c>
      <c r="AD21">
        <v>0</v>
      </c>
      <c r="AE21">
        <f t="shared" si="3"/>
        <v>1</v>
      </c>
      <c r="AF21">
        <v>1</v>
      </c>
      <c r="AG21" t="s">
        <v>1539</v>
      </c>
      <c r="AH21" t="e">
        <f t="shared" si="4"/>
        <v>#N/A</v>
      </c>
      <c r="AI21" t="e">
        <f t="shared" si="5"/>
        <v>#N/A</v>
      </c>
    </row>
    <row r="22" spans="1:35" x14ac:dyDescent="0.25">
      <c r="A22" t="s">
        <v>4289</v>
      </c>
      <c r="B22" t="s">
        <v>4289</v>
      </c>
      <c r="C22" t="s">
        <v>4311</v>
      </c>
      <c r="D22">
        <v>11</v>
      </c>
      <c r="E22">
        <v>11</v>
      </c>
      <c r="F22">
        <v>11</v>
      </c>
      <c r="G22" t="s">
        <v>4312</v>
      </c>
      <c r="H22" t="s">
        <v>4313</v>
      </c>
      <c r="J22">
        <v>1</v>
      </c>
      <c r="K22">
        <v>11</v>
      </c>
      <c r="L22">
        <v>11</v>
      </c>
      <c r="M22">
        <v>11</v>
      </c>
      <c r="N22">
        <v>0</v>
      </c>
      <c r="O22">
        <v>50</v>
      </c>
      <c r="P22">
        <v>0</v>
      </c>
      <c r="Q22">
        <v>100</v>
      </c>
      <c r="R22">
        <v>7.2977386317328028</v>
      </c>
      <c r="S22">
        <v>7.1689392138359782</v>
      </c>
      <c r="T22">
        <v>7.3929078952933942</v>
      </c>
      <c r="U22">
        <v>0</v>
      </c>
      <c r="V22">
        <v>0</v>
      </c>
      <c r="W22">
        <v>0</v>
      </c>
      <c r="X22">
        <f t="shared" si="0"/>
        <v>7.286528580287392</v>
      </c>
      <c r="Y22">
        <f t="shared" si="1"/>
        <v>0</v>
      </c>
      <c r="Z22">
        <f t="shared" si="2"/>
        <v>-7.286528580287392</v>
      </c>
      <c r="AB22" t="s">
        <v>45</v>
      </c>
      <c r="AC22" t="s">
        <v>45</v>
      </c>
      <c r="AD22">
        <v>0</v>
      </c>
      <c r="AE22">
        <f t="shared" si="3"/>
        <v>1</v>
      </c>
      <c r="AF22">
        <v>1</v>
      </c>
      <c r="AG22" t="s">
        <v>210</v>
      </c>
      <c r="AH22" t="e">
        <f t="shared" si="4"/>
        <v>#N/A</v>
      </c>
      <c r="AI22" t="e">
        <f t="shared" si="5"/>
        <v>#N/A</v>
      </c>
    </row>
    <row r="23" spans="1:35" x14ac:dyDescent="0.25">
      <c r="A23" t="s">
        <v>4314</v>
      </c>
      <c r="B23" t="s">
        <v>4314</v>
      </c>
      <c r="C23" t="s">
        <v>4315</v>
      </c>
      <c r="D23" t="s">
        <v>4316</v>
      </c>
      <c r="E23" t="s">
        <v>4316</v>
      </c>
      <c r="F23" t="s">
        <v>4316</v>
      </c>
      <c r="G23" t="s">
        <v>4317</v>
      </c>
      <c r="H23" t="s">
        <v>933</v>
      </c>
      <c r="I23" t="s">
        <v>121</v>
      </c>
      <c r="J23">
        <v>6</v>
      </c>
      <c r="K23">
        <v>9</v>
      </c>
      <c r="L23">
        <v>9</v>
      </c>
      <c r="M23">
        <v>9</v>
      </c>
      <c r="N23">
        <v>0</v>
      </c>
      <c r="O23">
        <v>50</v>
      </c>
      <c r="P23">
        <v>0</v>
      </c>
      <c r="Q23">
        <v>100</v>
      </c>
      <c r="R23">
        <v>7.2952151238662983</v>
      </c>
      <c r="S23">
        <v>7.1764096249558422</v>
      </c>
      <c r="T23">
        <v>7.7584122420943631</v>
      </c>
      <c r="U23">
        <v>0</v>
      </c>
      <c r="V23">
        <v>0</v>
      </c>
      <c r="W23">
        <v>0</v>
      </c>
      <c r="X23">
        <f t="shared" si="0"/>
        <v>7.4100123303055012</v>
      </c>
      <c r="Y23">
        <f t="shared" si="1"/>
        <v>0</v>
      </c>
      <c r="Z23">
        <f t="shared" si="2"/>
        <v>-7.4100123303055012</v>
      </c>
      <c r="AA23" t="s">
        <v>55</v>
      </c>
      <c r="AB23" t="s">
        <v>45</v>
      </c>
      <c r="AC23" t="s">
        <v>45</v>
      </c>
      <c r="AD23">
        <v>0</v>
      </c>
      <c r="AE23">
        <f t="shared" si="3"/>
        <v>1</v>
      </c>
      <c r="AF23">
        <v>1</v>
      </c>
      <c r="AG23" t="s">
        <v>270</v>
      </c>
      <c r="AH23" t="e">
        <f t="shared" si="4"/>
        <v>#N/A</v>
      </c>
      <c r="AI23" t="e">
        <f t="shared" si="5"/>
        <v>#N/A</v>
      </c>
    </row>
    <row r="24" spans="1:35" x14ac:dyDescent="0.25">
      <c r="A24" t="s">
        <v>4318</v>
      </c>
      <c r="B24" t="s">
        <v>4319</v>
      </c>
      <c r="C24" t="s">
        <v>4320</v>
      </c>
      <c r="D24" t="s">
        <v>354</v>
      </c>
      <c r="E24" t="s">
        <v>354</v>
      </c>
      <c r="F24" t="s">
        <v>354</v>
      </c>
      <c r="G24" t="s">
        <v>4321</v>
      </c>
      <c r="H24" t="s">
        <v>4322</v>
      </c>
      <c r="I24" t="s">
        <v>43</v>
      </c>
      <c r="J24">
        <v>3</v>
      </c>
      <c r="K24">
        <v>3</v>
      </c>
      <c r="L24">
        <v>3</v>
      </c>
      <c r="M24">
        <v>3</v>
      </c>
      <c r="N24">
        <v>0</v>
      </c>
      <c r="O24">
        <v>50</v>
      </c>
      <c r="P24">
        <v>0</v>
      </c>
      <c r="Q24">
        <v>100</v>
      </c>
      <c r="R24">
        <v>6.9315036370167835</v>
      </c>
      <c r="S24">
        <v>6.8656368876996288</v>
      </c>
      <c r="T24">
        <v>6.9055692328119358</v>
      </c>
      <c r="U24">
        <v>0</v>
      </c>
      <c r="V24">
        <v>0</v>
      </c>
      <c r="W24">
        <v>0</v>
      </c>
      <c r="X24">
        <f t="shared" si="0"/>
        <v>6.9009032525094485</v>
      </c>
      <c r="Y24">
        <f t="shared" si="1"/>
        <v>0</v>
      </c>
      <c r="Z24">
        <f t="shared" si="2"/>
        <v>-6.9009032525094485</v>
      </c>
      <c r="AB24" t="s">
        <v>45</v>
      </c>
      <c r="AC24" t="s">
        <v>45</v>
      </c>
      <c r="AD24">
        <v>0</v>
      </c>
      <c r="AE24">
        <f t="shared" si="3"/>
        <v>1</v>
      </c>
      <c r="AF24">
        <v>1</v>
      </c>
      <c r="AG24" t="s">
        <v>4323</v>
      </c>
      <c r="AH24" t="e">
        <f t="shared" si="4"/>
        <v>#N/A</v>
      </c>
      <c r="AI24" t="e">
        <f t="shared" si="5"/>
        <v>#N/A</v>
      </c>
    </row>
    <row r="25" spans="1:35" x14ac:dyDescent="0.25">
      <c r="A25" t="s">
        <v>4324</v>
      </c>
      <c r="B25" t="s">
        <v>4325</v>
      </c>
      <c r="C25" t="s">
        <v>4326</v>
      </c>
      <c r="D25" t="s">
        <v>4327</v>
      </c>
      <c r="E25" t="s">
        <v>4327</v>
      </c>
      <c r="F25" t="s">
        <v>4327</v>
      </c>
      <c r="G25" t="s">
        <v>4328</v>
      </c>
      <c r="H25" t="s">
        <v>4329</v>
      </c>
      <c r="I25" t="s">
        <v>103</v>
      </c>
      <c r="J25">
        <v>7</v>
      </c>
      <c r="K25">
        <v>12</v>
      </c>
      <c r="L25">
        <v>12</v>
      </c>
      <c r="M25">
        <v>12</v>
      </c>
      <c r="N25">
        <v>0</v>
      </c>
      <c r="O25">
        <v>50</v>
      </c>
      <c r="P25">
        <v>0</v>
      </c>
      <c r="Q25">
        <v>100</v>
      </c>
      <c r="R25">
        <v>7.3371596445268557</v>
      </c>
      <c r="S25">
        <v>7.2935614226758014</v>
      </c>
      <c r="T25">
        <v>7.3083722998063116</v>
      </c>
      <c r="U25">
        <v>0</v>
      </c>
      <c r="V25">
        <v>0</v>
      </c>
      <c r="W25">
        <v>0</v>
      </c>
      <c r="X25">
        <f t="shared" si="0"/>
        <v>7.3130311223363229</v>
      </c>
      <c r="Y25">
        <f t="shared" si="1"/>
        <v>0</v>
      </c>
      <c r="Z25">
        <f t="shared" si="2"/>
        <v>-7.3130311223363229</v>
      </c>
      <c r="AB25" t="s">
        <v>45</v>
      </c>
      <c r="AC25" t="s">
        <v>45</v>
      </c>
      <c r="AD25">
        <v>0</v>
      </c>
      <c r="AE25">
        <f t="shared" si="3"/>
        <v>1</v>
      </c>
      <c r="AF25">
        <v>1</v>
      </c>
      <c r="AG25" t="s">
        <v>4330</v>
      </c>
      <c r="AH25" t="e">
        <f t="shared" si="4"/>
        <v>#N/A</v>
      </c>
      <c r="AI25" t="e">
        <f t="shared" si="5"/>
        <v>#N/A</v>
      </c>
    </row>
    <row r="26" spans="1:35" x14ac:dyDescent="0.25">
      <c r="A26" t="s">
        <v>4331</v>
      </c>
      <c r="B26" t="s">
        <v>4331</v>
      </c>
      <c r="C26" t="s">
        <v>4332</v>
      </c>
      <c r="D26" t="s">
        <v>4333</v>
      </c>
      <c r="E26" t="s">
        <v>4334</v>
      </c>
      <c r="F26" t="s">
        <v>4334</v>
      </c>
      <c r="G26" t="s">
        <v>4335</v>
      </c>
      <c r="H26" t="s">
        <v>4336</v>
      </c>
      <c r="I26" t="s">
        <v>121</v>
      </c>
      <c r="J26">
        <v>5</v>
      </c>
      <c r="K26">
        <v>6</v>
      </c>
      <c r="L26">
        <v>5</v>
      </c>
      <c r="M26">
        <v>5</v>
      </c>
      <c r="N26">
        <v>0</v>
      </c>
      <c r="O26">
        <v>50</v>
      </c>
      <c r="P26">
        <v>0</v>
      </c>
      <c r="Q26">
        <v>100</v>
      </c>
      <c r="R26">
        <v>7.0539231505485747</v>
      </c>
      <c r="S26">
        <v>6.9640285108424553</v>
      </c>
      <c r="T26">
        <v>6.9894676162561451</v>
      </c>
      <c r="U26">
        <v>0</v>
      </c>
      <c r="V26">
        <v>0</v>
      </c>
      <c r="W26">
        <v>0</v>
      </c>
      <c r="X26">
        <f t="shared" si="0"/>
        <v>7.0024730925490593</v>
      </c>
      <c r="Y26">
        <f t="shared" si="1"/>
        <v>0</v>
      </c>
      <c r="Z26">
        <f t="shared" si="2"/>
        <v>-7.0024730925490593</v>
      </c>
      <c r="AB26" t="s">
        <v>45</v>
      </c>
      <c r="AC26" t="s">
        <v>45</v>
      </c>
      <c r="AD26">
        <v>0</v>
      </c>
      <c r="AE26">
        <f t="shared" si="3"/>
        <v>1</v>
      </c>
      <c r="AF26">
        <v>1</v>
      </c>
      <c r="AG26" t="s">
        <v>4337</v>
      </c>
      <c r="AH26" t="e">
        <f t="shared" si="4"/>
        <v>#N/A</v>
      </c>
      <c r="AI26" t="e">
        <f t="shared" si="5"/>
        <v>#N/A</v>
      </c>
    </row>
    <row r="27" spans="1:35" x14ac:dyDescent="0.25">
      <c r="A27" t="s">
        <v>4338</v>
      </c>
      <c r="B27" t="s">
        <v>4339</v>
      </c>
      <c r="C27" t="s">
        <v>4340</v>
      </c>
      <c r="D27" t="s">
        <v>223</v>
      </c>
      <c r="E27" t="s">
        <v>223</v>
      </c>
      <c r="F27" t="s">
        <v>223</v>
      </c>
      <c r="G27" t="s">
        <v>4341</v>
      </c>
      <c r="H27" t="s">
        <v>4342</v>
      </c>
      <c r="I27" t="s">
        <v>43</v>
      </c>
      <c r="J27">
        <v>2</v>
      </c>
      <c r="K27">
        <v>2</v>
      </c>
      <c r="L27">
        <v>2</v>
      </c>
      <c r="M27">
        <v>2</v>
      </c>
      <c r="N27">
        <v>8.5652999999999999E-4</v>
      </c>
      <c r="O27">
        <v>50</v>
      </c>
      <c r="P27">
        <v>0</v>
      </c>
      <c r="Q27">
        <v>100</v>
      </c>
      <c r="R27">
        <v>7.8915374576725643</v>
      </c>
      <c r="S27">
        <v>7.960551635353819</v>
      </c>
      <c r="T27">
        <v>8.0340666785975614</v>
      </c>
      <c r="U27">
        <v>0</v>
      </c>
      <c r="V27">
        <v>0</v>
      </c>
      <c r="W27">
        <v>0</v>
      </c>
      <c r="X27">
        <f t="shared" si="0"/>
        <v>7.9620519238746477</v>
      </c>
      <c r="Y27">
        <f t="shared" si="1"/>
        <v>0</v>
      </c>
      <c r="Z27">
        <f t="shared" si="2"/>
        <v>-7.9620519238746477</v>
      </c>
      <c r="AB27" t="s">
        <v>45</v>
      </c>
      <c r="AC27" t="s">
        <v>45</v>
      </c>
      <c r="AD27">
        <v>0</v>
      </c>
      <c r="AE27">
        <f t="shared" si="3"/>
        <v>1</v>
      </c>
      <c r="AF27">
        <v>1</v>
      </c>
      <c r="AG27" t="s">
        <v>4343</v>
      </c>
      <c r="AH27" t="e">
        <f t="shared" si="4"/>
        <v>#N/A</v>
      </c>
      <c r="AI27" t="e">
        <f t="shared" si="5"/>
        <v>#N/A</v>
      </c>
    </row>
    <row r="28" spans="1:35" x14ac:dyDescent="0.25">
      <c r="A28" t="s">
        <v>4344</v>
      </c>
      <c r="B28" t="s">
        <v>4345</v>
      </c>
      <c r="C28" t="s">
        <v>4346</v>
      </c>
      <c r="D28" t="s">
        <v>4347</v>
      </c>
      <c r="E28" t="s">
        <v>4347</v>
      </c>
      <c r="F28" t="s">
        <v>4347</v>
      </c>
      <c r="G28" t="s">
        <v>4348</v>
      </c>
      <c r="H28" t="s">
        <v>3743</v>
      </c>
      <c r="I28" t="s">
        <v>43</v>
      </c>
      <c r="J28">
        <v>4</v>
      </c>
      <c r="K28">
        <v>15</v>
      </c>
      <c r="L28">
        <v>15</v>
      </c>
      <c r="M28">
        <v>15</v>
      </c>
      <c r="N28">
        <v>0</v>
      </c>
      <c r="O28">
        <v>50</v>
      </c>
      <c r="P28">
        <v>0</v>
      </c>
      <c r="Q28">
        <v>100</v>
      </c>
      <c r="R28">
        <v>6.9848017547304808</v>
      </c>
      <c r="S28">
        <v>6.9088494588236404</v>
      </c>
      <c r="T28">
        <v>6.9352502406116443</v>
      </c>
      <c r="U28">
        <v>0</v>
      </c>
      <c r="V28">
        <v>0</v>
      </c>
      <c r="W28">
        <v>0</v>
      </c>
      <c r="X28">
        <f t="shared" si="0"/>
        <v>6.9429671513885891</v>
      </c>
      <c r="Y28">
        <f t="shared" si="1"/>
        <v>0</v>
      </c>
      <c r="Z28">
        <f t="shared" si="2"/>
        <v>-6.9429671513885891</v>
      </c>
      <c r="AA28" t="s">
        <v>44</v>
      </c>
      <c r="AB28" t="s">
        <v>45</v>
      </c>
      <c r="AC28" t="s">
        <v>45</v>
      </c>
      <c r="AD28">
        <v>0</v>
      </c>
      <c r="AE28">
        <f t="shared" si="3"/>
        <v>1</v>
      </c>
      <c r="AF28">
        <v>1</v>
      </c>
      <c r="AG28" t="s">
        <v>254</v>
      </c>
      <c r="AH28" t="e">
        <f t="shared" si="4"/>
        <v>#N/A</v>
      </c>
      <c r="AI28" t="e">
        <f t="shared" si="5"/>
        <v>#N/A</v>
      </c>
    </row>
    <row r="29" spans="1:35" x14ac:dyDescent="0.25">
      <c r="A29" t="s">
        <v>4349</v>
      </c>
      <c r="B29" t="s">
        <v>4350</v>
      </c>
      <c r="C29" t="s">
        <v>4231</v>
      </c>
      <c r="D29">
        <v>5</v>
      </c>
      <c r="E29">
        <v>5</v>
      </c>
      <c r="F29">
        <v>5</v>
      </c>
      <c r="G29" t="s">
        <v>4351</v>
      </c>
      <c r="H29" t="s">
        <v>4352</v>
      </c>
      <c r="J29">
        <v>1</v>
      </c>
      <c r="K29">
        <v>5</v>
      </c>
      <c r="L29">
        <v>5</v>
      </c>
      <c r="M29">
        <v>5</v>
      </c>
      <c r="N29">
        <v>0</v>
      </c>
      <c r="O29">
        <v>50</v>
      </c>
      <c r="P29">
        <v>33.333333333333329</v>
      </c>
      <c r="Q29">
        <v>66.666666666666657</v>
      </c>
      <c r="R29">
        <v>0</v>
      </c>
      <c r="S29">
        <v>6.6047227228590986</v>
      </c>
      <c r="T29">
        <v>6.5308141935046153</v>
      </c>
      <c r="U29">
        <v>0</v>
      </c>
      <c r="V29">
        <v>6.635915815675598</v>
      </c>
      <c r="W29">
        <v>0</v>
      </c>
      <c r="X29">
        <f t="shared" si="0"/>
        <v>4.3785123054545716</v>
      </c>
      <c r="Y29">
        <f t="shared" si="1"/>
        <v>2.2119719385585328</v>
      </c>
      <c r="Z29">
        <f t="shared" si="2"/>
        <v>-2.1665403668960388</v>
      </c>
      <c r="AB29" t="s">
        <v>45</v>
      </c>
      <c r="AC29" t="s">
        <v>45</v>
      </c>
      <c r="AD29">
        <v>0</v>
      </c>
      <c r="AE29">
        <f t="shared" si="3"/>
        <v>1</v>
      </c>
      <c r="AF29">
        <v>1</v>
      </c>
      <c r="AG29" t="s">
        <v>80</v>
      </c>
      <c r="AH29" t="e">
        <f t="shared" si="4"/>
        <v>#N/A</v>
      </c>
      <c r="AI29" t="e">
        <f t="shared" si="5"/>
        <v>#N/A</v>
      </c>
    </row>
    <row r="30" spans="1:35" x14ac:dyDescent="0.25">
      <c r="A30" t="s">
        <v>4353</v>
      </c>
      <c r="B30" t="s">
        <v>4354</v>
      </c>
      <c r="C30" t="s">
        <v>4355</v>
      </c>
      <c r="D30" t="s">
        <v>4356</v>
      </c>
      <c r="E30" t="s">
        <v>4356</v>
      </c>
      <c r="F30" t="s">
        <v>4356</v>
      </c>
      <c r="G30" t="s">
        <v>4357</v>
      </c>
      <c r="H30" t="s">
        <v>4358</v>
      </c>
      <c r="I30" t="s">
        <v>121</v>
      </c>
      <c r="J30">
        <v>8</v>
      </c>
      <c r="K30">
        <v>16</v>
      </c>
      <c r="L30">
        <v>16</v>
      </c>
      <c r="M30">
        <v>16</v>
      </c>
      <c r="N30">
        <v>0</v>
      </c>
      <c r="O30">
        <v>50</v>
      </c>
      <c r="P30">
        <v>33.333333333333329</v>
      </c>
      <c r="Q30">
        <v>66.666666666666657</v>
      </c>
      <c r="R30">
        <v>7.1545761169178856</v>
      </c>
      <c r="S30">
        <v>7.3731511671158891</v>
      </c>
      <c r="T30">
        <v>0</v>
      </c>
      <c r="U30">
        <v>0</v>
      </c>
      <c r="V30">
        <v>0</v>
      </c>
      <c r="W30">
        <v>7.221831377489635</v>
      </c>
      <c r="X30">
        <f t="shared" si="0"/>
        <v>4.8425757613445919</v>
      </c>
      <c r="Y30">
        <f t="shared" si="1"/>
        <v>2.4072771258298782</v>
      </c>
      <c r="Z30">
        <f t="shared" si="2"/>
        <v>-2.4352986355147137</v>
      </c>
      <c r="AB30" t="s">
        <v>45</v>
      </c>
      <c r="AC30" t="s">
        <v>45</v>
      </c>
      <c r="AD30">
        <v>0</v>
      </c>
      <c r="AE30">
        <f t="shared" si="3"/>
        <v>1</v>
      </c>
      <c r="AF30">
        <v>1</v>
      </c>
      <c r="AG30" t="s">
        <v>974</v>
      </c>
      <c r="AH30" t="e">
        <f t="shared" si="4"/>
        <v>#N/A</v>
      </c>
      <c r="AI30" t="e">
        <f t="shared" si="5"/>
        <v>#N/A</v>
      </c>
    </row>
    <row r="31" spans="1:35" x14ac:dyDescent="0.25">
      <c r="A31" t="s">
        <v>4359</v>
      </c>
      <c r="B31" t="s">
        <v>4360</v>
      </c>
      <c r="C31" t="s">
        <v>4277</v>
      </c>
      <c r="D31" t="s">
        <v>381</v>
      </c>
      <c r="E31" t="s">
        <v>381</v>
      </c>
      <c r="F31" t="s">
        <v>381</v>
      </c>
      <c r="G31" t="s">
        <v>4361</v>
      </c>
      <c r="H31" t="s">
        <v>4362</v>
      </c>
      <c r="I31" t="s">
        <v>43</v>
      </c>
      <c r="J31">
        <v>2</v>
      </c>
      <c r="K31">
        <v>3</v>
      </c>
      <c r="L31">
        <v>3</v>
      </c>
      <c r="M31">
        <v>3</v>
      </c>
      <c r="N31">
        <v>0</v>
      </c>
      <c r="O31">
        <v>50</v>
      </c>
      <c r="P31">
        <v>33.333333333333329</v>
      </c>
      <c r="Q31">
        <v>66.666666666666657</v>
      </c>
      <c r="R31">
        <v>0</v>
      </c>
      <c r="S31">
        <v>7.4071188540464235</v>
      </c>
      <c r="T31">
        <v>7.4011247106789702</v>
      </c>
      <c r="U31">
        <v>0</v>
      </c>
      <c r="V31">
        <v>6.9238913499200505</v>
      </c>
      <c r="W31">
        <v>0</v>
      </c>
      <c r="X31">
        <f t="shared" si="0"/>
        <v>4.9360811882417979</v>
      </c>
      <c r="Y31">
        <f t="shared" si="1"/>
        <v>2.3079637833066835</v>
      </c>
      <c r="Z31">
        <f t="shared" si="2"/>
        <v>-2.6281174049351144</v>
      </c>
      <c r="AB31" t="s">
        <v>45</v>
      </c>
      <c r="AC31" t="s">
        <v>45</v>
      </c>
      <c r="AD31">
        <v>0</v>
      </c>
      <c r="AE31">
        <f t="shared" si="3"/>
        <v>1</v>
      </c>
      <c r="AF31">
        <v>1</v>
      </c>
      <c r="AG31" t="s">
        <v>189</v>
      </c>
      <c r="AH31" t="e">
        <f t="shared" si="4"/>
        <v>#N/A</v>
      </c>
      <c r="AI31" t="e">
        <f t="shared" si="5"/>
        <v>#N/A</v>
      </c>
    </row>
    <row r="32" spans="1:35" x14ac:dyDescent="0.25">
      <c r="A32" t="s">
        <v>4363</v>
      </c>
      <c r="B32" t="s">
        <v>4364</v>
      </c>
      <c r="C32" t="s">
        <v>4365</v>
      </c>
      <c r="D32" t="s">
        <v>51</v>
      </c>
      <c r="E32" t="s">
        <v>51</v>
      </c>
      <c r="F32" t="s">
        <v>51</v>
      </c>
      <c r="G32" t="s">
        <v>4366</v>
      </c>
      <c r="H32" t="s">
        <v>4367</v>
      </c>
      <c r="I32" t="s">
        <v>43</v>
      </c>
      <c r="J32">
        <v>2</v>
      </c>
      <c r="K32">
        <v>3</v>
      </c>
      <c r="L32">
        <v>3</v>
      </c>
      <c r="M32">
        <v>3</v>
      </c>
      <c r="N32">
        <v>0</v>
      </c>
      <c r="O32">
        <v>50</v>
      </c>
      <c r="P32">
        <v>33.333333333333329</v>
      </c>
      <c r="Q32">
        <v>66.666666666666657</v>
      </c>
      <c r="R32">
        <v>6.6370291732721123</v>
      </c>
      <c r="S32">
        <v>0</v>
      </c>
      <c r="T32">
        <v>6.8324578162320435</v>
      </c>
      <c r="U32">
        <v>0</v>
      </c>
      <c r="V32">
        <v>6.7054274889742018</v>
      </c>
      <c r="W32">
        <v>0</v>
      </c>
      <c r="X32">
        <f t="shared" si="0"/>
        <v>4.4898289965013847</v>
      </c>
      <c r="Y32">
        <f t="shared" si="1"/>
        <v>2.2351424963247339</v>
      </c>
      <c r="Z32">
        <f t="shared" si="2"/>
        <v>-2.2546865001766507</v>
      </c>
      <c r="AB32" t="s">
        <v>45</v>
      </c>
      <c r="AC32" t="s">
        <v>45</v>
      </c>
      <c r="AD32">
        <v>0</v>
      </c>
      <c r="AE32">
        <f t="shared" si="3"/>
        <v>1</v>
      </c>
      <c r="AF32">
        <v>1</v>
      </c>
      <c r="AG32" t="s">
        <v>4368</v>
      </c>
      <c r="AH32" t="e">
        <f t="shared" si="4"/>
        <v>#N/A</v>
      </c>
      <c r="AI32" t="e">
        <f t="shared" si="5"/>
        <v>#N/A</v>
      </c>
    </row>
    <row r="33" spans="1:35" x14ac:dyDescent="0.25">
      <c r="A33" t="s">
        <v>4369</v>
      </c>
      <c r="B33" t="s">
        <v>4370</v>
      </c>
      <c r="C33" t="s">
        <v>4371</v>
      </c>
      <c r="D33" t="s">
        <v>266</v>
      </c>
      <c r="E33" t="s">
        <v>266</v>
      </c>
      <c r="F33" t="s">
        <v>266</v>
      </c>
      <c r="G33" t="s">
        <v>4372</v>
      </c>
      <c r="H33" t="s">
        <v>3918</v>
      </c>
      <c r="I33" t="s">
        <v>43</v>
      </c>
      <c r="J33">
        <v>2</v>
      </c>
      <c r="K33">
        <v>4</v>
      </c>
      <c r="L33">
        <v>4</v>
      </c>
      <c r="M33">
        <v>4</v>
      </c>
      <c r="N33">
        <v>0</v>
      </c>
      <c r="O33">
        <v>50</v>
      </c>
      <c r="P33">
        <v>33.333333333333329</v>
      </c>
      <c r="Q33">
        <v>66.666666666666657</v>
      </c>
      <c r="R33">
        <v>0</v>
      </c>
      <c r="S33">
        <v>7.4790423715866305</v>
      </c>
      <c r="T33">
        <v>7.3008127941181167</v>
      </c>
      <c r="U33">
        <v>0</v>
      </c>
      <c r="V33">
        <v>0</v>
      </c>
      <c r="W33">
        <v>7.2756337877510138</v>
      </c>
      <c r="X33">
        <f t="shared" si="0"/>
        <v>4.9266183885682491</v>
      </c>
      <c r="Y33">
        <f t="shared" si="1"/>
        <v>2.4252112625836713</v>
      </c>
      <c r="Z33">
        <f t="shared" si="2"/>
        <v>-2.5014071259845778</v>
      </c>
      <c r="AA33" t="s">
        <v>44</v>
      </c>
      <c r="AB33" t="s">
        <v>45</v>
      </c>
      <c r="AC33" t="s">
        <v>45</v>
      </c>
      <c r="AD33">
        <v>0</v>
      </c>
      <c r="AE33">
        <f t="shared" si="3"/>
        <v>1</v>
      </c>
      <c r="AF33">
        <v>1</v>
      </c>
      <c r="AG33" t="s">
        <v>4221</v>
      </c>
      <c r="AH33" t="e">
        <f t="shared" si="4"/>
        <v>#N/A</v>
      </c>
      <c r="AI33" t="e">
        <f t="shared" si="5"/>
        <v>#N/A</v>
      </c>
    </row>
    <row r="34" spans="1:35" x14ac:dyDescent="0.25">
      <c r="A34" t="s">
        <v>4373</v>
      </c>
      <c r="B34" t="s">
        <v>4374</v>
      </c>
      <c r="C34" t="s">
        <v>4375</v>
      </c>
      <c r="D34" t="s">
        <v>250</v>
      </c>
      <c r="E34" t="s">
        <v>250</v>
      </c>
      <c r="F34" t="s">
        <v>250</v>
      </c>
      <c r="G34" t="s">
        <v>4376</v>
      </c>
      <c r="H34" t="s">
        <v>4377</v>
      </c>
      <c r="I34" t="s">
        <v>43</v>
      </c>
      <c r="J34">
        <v>2</v>
      </c>
      <c r="K34">
        <v>4</v>
      </c>
      <c r="L34">
        <v>4</v>
      </c>
      <c r="M34">
        <v>4</v>
      </c>
      <c r="N34">
        <v>0</v>
      </c>
      <c r="O34">
        <v>50</v>
      </c>
      <c r="P34">
        <v>33.333333333333329</v>
      </c>
      <c r="Q34">
        <v>66.666666666666657</v>
      </c>
      <c r="R34">
        <v>6.5443657442238568</v>
      </c>
      <c r="S34">
        <v>6.6924679575818296</v>
      </c>
      <c r="T34">
        <v>0</v>
      </c>
      <c r="U34">
        <v>0</v>
      </c>
      <c r="V34">
        <v>6.4589549570218656</v>
      </c>
      <c r="W34">
        <v>0</v>
      </c>
      <c r="X34">
        <f t="shared" ref="X34:X65" si="6">AVERAGE(R34:T34)</f>
        <v>4.4122779006018957</v>
      </c>
      <c r="Y34">
        <f t="shared" ref="Y34:Y65" si="7">AVERAGE(U34:W34)</f>
        <v>2.1529849856739554</v>
      </c>
      <c r="Z34">
        <f t="shared" ref="Z34:Z65" si="8">Y34-X34</f>
        <v>-2.2592929149279404</v>
      </c>
      <c r="AB34" t="s">
        <v>45</v>
      </c>
      <c r="AC34" t="s">
        <v>45</v>
      </c>
      <c r="AD34">
        <v>0</v>
      </c>
      <c r="AE34">
        <f t="shared" ref="AE34:AE65" si="9">10^AD34</f>
        <v>1</v>
      </c>
      <c r="AF34">
        <v>1</v>
      </c>
      <c r="AG34" t="s">
        <v>291</v>
      </c>
      <c r="AH34" t="e">
        <f t="shared" ref="AH34:AH65" si="10">VLOOKUP(H34,$AK$2:$AK$1764,1,0)</f>
        <v>#N/A</v>
      </c>
      <c r="AI34" t="e">
        <f t="shared" ref="AI34:AI65" si="11">VLOOKUP(H34,$AL$2:$AL$1171,1,0)</f>
        <v>#N/A</v>
      </c>
    </row>
    <row r="35" spans="1:35" x14ac:dyDescent="0.25">
      <c r="A35" t="s">
        <v>4378</v>
      </c>
      <c r="B35" t="s">
        <v>4379</v>
      </c>
      <c r="C35" t="s">
        <v>4380</v>
      </c>
      <c r="D35">
        <v>9</v>
      </c>
      <c r="E35">
        <v>8</v>
      </c>
      <c r="F35">
        <v>8</v>
      </c>
      <c r="G35" t="s">
        <v>4381</v>
      </c>
      <c r="H35" t="s">
        <v>4382</v>
      </c>
      <c r="J35">
        <v>1</v>
      </c>
      <c r="K35">
        <v>9</v>
      </c>
      <c r="L35">
        <v>8</v>
      </c>
      <c r="M35">
        <v>8</v>
      </c>
      <c r="N35">
        <v>0</v>
      </c>
      <c r="O35">
        <v>50</v>
      </c>
      <c r="P35">
        <v>33.333333333333329</v>
      </c>
      <c r="Q35">
        <v>66.666666666666657</v>
      </c>
      <c r="R35">
        <v>0</v>
      </c>
      <c r="S35">
        <v>7.5252910534856801</v>
      </c>
      <c r="T35">
        <v>7.5342165443323301</v>
      </c>
      <c r="U35">
        <v>7.5177499628542597</v>
      </c>
      <c r="V35">
        <v>0</v>
      </c>
      <c r="W35">
        <v>0</v>
      </c>
      <c r="X35">
        <f t="shared" si="6"/>
        <v>5.0198358659393367</v>
      </c>
      <c r="Y35">
        <f t="shared" si="7"/>
        <v>2.5059166542847531</v>
      </c>
      <c r="Z35">
        <f t="shared" si="8"/>
        <v>-2.5139192116545837</v>
      </c>
      <c r="AB35" t="s">
        <v>45</v>
      </c>
      <c r="AC35" t="s">
        <v>45</v>
      </c>
      <c r="AD35">
        <v>0</v>
      </c>
      <c r="AE35">
        <f t="shared" si="9"/>
        <v>1</v>
      </c>
      <c r="AF35">
        <v>1</v>
      </c>
      <c r="AG35" t="s">
        <v>1806</v>
      </c>
      <c r="AH35" t="e">
        <f t="shared" si="10"/>
        <v>#N/A</v>
      </c>
      <c r="AI35" t="e">
        <f t="shared" si="11"/>
        <v>#N/A</v>
      </c>
    </row>
    <row r="36" spans="1:35" x14ac:dyDescent="0.25">
      <c r="A36" t="s">
        <v>4383</v>
      </c>
      <c r="B36" t="s">
        <v>4384</v>
      </c>
      <c r="C36" t="s">
        <v>4385</v>
      </c>
      <c r="D36">
        <v>2</v>
      </c>
      <c r="E36">
        <v>2</v>
      </c>
      <c r="F36">
        <v>2</v>
      </c>
      <c r="G36" t="s">
        <v>4386</v>
      </c>
      <c r="H36" t="s">
        <v>4387</v>
      </c>
      <c r="J36">
        <v>1</v>
      </c>
      <c r="K36">
        <v>2</v>
      </c>
      <c r="L36">
        <v>2</v>
      </c>
      <c r="M36">
        <v>2</v>
      </c>
      <c r="N36">
        <v>2.4691000000000001E-3</v>
      </c>
      <c r="O36">
        <v>50</v>
      </c>
      <c r="P36">
        <v>33.333333333333329</v>
      </c>
      <c r="Q36">
        <v>66.666666666666657</v>
      </c>
      <c r="R36">
        <v>6.7795171278722286</v>
      </c>
      <c r="S36">
        <v>0</v>
      </c>
      <c r="T36">
        <v>6.5956174546314505</v>
      </c>
      <c r="U36">
        <v>0</v>
      </c>
      <c r="V36">
        <v>6.5814490044401808</v>
      </c>
      <c r="W36">
        <v>0</v>
      </c>
      <c r="X36">
        <f t="shared" si="6"/>
        <v>4.458378194167893</v>
      </c>
      <c r="Y36">
        <f t="shared" si="7"/>
        <v>2.1938163348133934</v>
      </c>
      <c r="Z36">
        <f t="shared" si="8"/>
        <v>-2.2645618593544996</v>
      </c>
      <c r="AB36" t="s">
        <v>45</v>
      </c>
      <c r="AC36" t="s">
        <v>45</v>
      </c>
      <c r="AD36">
        <v>0</v>
      </c>
      <c r="AE36">
        <f t="shared" si="9"/>
        <v>1</v>
      </c>
      <c r="AF36">
        <v>1</v>
      </c>
      <c r="AH36" t="e">
        <f t="shared" si="10"/>
        <v>#N/A</v>
      </c>
      <c r="AI36" t="e">
        <f t="shared" si="11"/>
        <v>#N/A</v>
      </c>
    </row>
    <row r="37" spans="1:35" x14ac:dyDescent="0.25">
      <c r="A37" t="s">
        <v>4388</v>
      </c>
      <c r="B37" t="s">
        <v>4388</v>
      </c>
      <c r="C37" t="s">
        <v>4389</v>
      </c>
      <c r="D37" t="s">
        <v>232</v>
      </c>
      <c r="E37" t="s">
        <v>232</v>
      </c>
      <c r="F37" t="s">
        <v>232</v>
      </c>
      <c r="G37" t="s">
        <v>4390</v>
      </c>
      <c r="H37" t="s">
        <v>4391</v>
      </c>
      <c r="I37" t="s">
        <v>43</v>
      </c>
      <c r="J37">
        <v>2</v>
      </c>
      <c r="K37">
        <v>7</v>
      </c>
      <c r="L37">
        <v>7</v>
      </c>
      <c r="M37">
        <v>7</v>
      </c>
      <c r="N37">
        <v>0</v>
      </c>
      <c r="O37">
        <v>50</v>
      </c>
      <c r="P37">
        <v>33.333333333333329</v>
      </c>
      <c r="Q37">
        <v>66.666666666666657</v>
      </c>
      <c r="R37">
        <v>7.3866594554141942</v>
      </c>
      <c r="S37">
        <v>7.2536529484835643</v>
      </c>
      <c r="T37">
        <v>0</v>
      </c>
      <c r="U37">
        <v>0</v>
      </c>
      <c r="V37">
        <v>0</v>
      </c>
      <c r="W37">
        <v>7.3101833275716892</v>
      </c>
      <c r="X37">
        <f t="shared" si="6"/>
        <v>4.8801041346325862</v>
      </c>
      <c r="Y37">
        <f t="shared" si="7"/>
        <v>2.4367277758572299</v>
      </c>
      <c r="Z37">
        <f t="shared" si="8"/>
        <v>-2.4433763587753563</v>
      </c>
      <c r="AB37" t="s">
        <v>45</v>
      </c>
      <c r="AC37" t="s">
        <v>45</v>
      </c>
      <c r="AD37">
        <v>0</v>
      </c>
      <c r="AE37">
        <f t="shared" si="9"/>
        <v>1</v>
      </c>
      <c r="AF37">
        <v>1</v>
      </c>
      <c r="AG37" t="s">
        <v>1038</v>
      </c>
      <c r="AH37" t="e">
        <f t="shared" si="10"/>
        <v>#N/A</v>
      </c>
      <c r="AI37" t="e">
        <f t="shared" si="11"/>
        <v>#N/A</v>
      </c>
    </row>
    <row r="38" spans="1:35" x14ac:dyDescent="0.25">
      <c r="A38" t="s">
        <v>4392</v>
      </c>
      <c r="B38" t="s">
        <v>4393</v>
      </c>
      <c r="C38" t="s">
        <v>4394</v>
      </c>
      <c r="D38" t="s">
        <v>4395</v>
      </c>
      <c r="E38" t="s">
        <v>4396</v>
      </c>
      <c r="F38" t="s">
        <v>4396</v>
      </c>
      <c r="G38" t="s">
        <v>4397</v>
      </c>
      <c r="H38" s="8" t="s">
        <v>4398</v>
      </c>
      <c r="I38" t="s">
        <v>43</v>
      </c>
      <c r="J38">
        <v>6</v>
      </c>
      <c r="K38">
        <v>21</v>
      </c>
      <c r="L38">
        <v>13</v>
      </c>
      <c r="M38">
        <v>13</v>
      </c>
      <c r="N38">
        <v>0</v>
      </c>
      <c r="O38">
        <v>50</v>
      </c>
      <c r="P38">
        <v>33.333333333333329</v>
      </c>
      <c r="Q38">
        <v>66.666666666666657</v>
      </c>
      <c r="R38">
        <v>7.5150919398239235</v>
      </c>
      <c r="S38">
        <v>6.6569793184517767</v>
      </c>
      <c r="T38">
        <v>0</v>
      </c>
      <c r="U38">
        <v>7.403154851398507</v>
      </c>
      <c r="V38">
        <v>0</v>
      </c>
      <c r="W38">
        <v>0</v>
      </c>
      <c r="X38">
        <f t="shared" si="6"/>
        <v>4.7240237527585665</v>
      </c>
      <c r="Y38">
        <f t="shared" si="7"/>
        <v>2.4677182837995022</v>
      </c>
      <c r="Z38">
        <f t="shared" si="8"/>
        <v>-2.2563054689590643</v>
      </c>
      <c r="AB38" t="s">
        <v>45</v>
      </c>
      <c r="AC38" t="s">
        <v>45</v>
      </c>
      <c r="AD38">
        <v>0</v>
      </c>
      <c r="AE38">
        <f t="shared" si="9"/>
        <v>1</v>
      </c>
      <c r="AF38">
        <v>1</v>
      </c>
      <c r="AG38" t="s">
        <v>548</v>
      </c>
      <c r="AH38" t="e">
        <f t="shared" si="10"/>
        <v>#N/A</v>
      </c>
      <c r="AI38" t="e">
        <f t="shared" si="11"/>
        <v>#N/A</v>
      </c>
    </row>
    <row r="39" spans="1:35" x14ac:dyDescent="0.25">
      <c r="A39" t="s">
        <v>4399</v>
      </c>
      <c r="B39" t="s">
        <v>4399</v>
      </c>
      <c r="C39" t="s">
        <v>4400</v>
      </c>
      <c r="D39">
        <v>3</v>
      </c>
      <c r="E39">
        <v>3</v>
      </c>
      <c r="F39">
        <v>3</v>
      </c>
      <c r="G39" t="s">
        <v>4401</v>
      </c>
      <c r="H39" t="s">
        <v>4402</v>
      </c>
      <c r="J39">
        <v>1</v>
      </c>
      <c r="K39">
        <v>3</v>
      </c>
      <c r="L39">
        <v>3</v>
      </c>
      <c r="M39">
        <v>3</v>
      </c>
      <c r="N39">
        <v>0</v>
      </c>
      <c r="O39">
        <v>50</v>
      </c>
      <c r="P39">
        <v>33.333333333333329</v>
      </c>
      <c r="Q39">
        <v>66.666666666666657</v>
      </c>
      <c r="R39">
        <v>7.1960102865919495</v>
      </c>
      <c r="S39">
        <v>6.814227612397243</v>
      </c>
      <c r="T39">
        <v>0</v>
      </c>
      <c r="U39">
        <v>7.1610683854711743</v>
      </c>
      <c r="V39">
        <v>0</v>
      </c>
      <c r="W39">
        <v>0</v>
      </c>
      <c r="X39">
        <f t="shared" si="6"/>
        <v>4.6700792996630645</v>
      </c>
      <c r="Y39">
        <f t="shared" si="7"/>
        <v>2.387022795157058</v>
      </c>
      <c r="Z39">
        <f t="shared" si="8"/>
        <v>-2.2830565045060065</v>
      </c>
      <c r="AB39" t="s">
        <v>45</v>
      </c>
      <c r="AC39" t="s">
        <v>45</v>
      </c>
      <c r="AD39">
        <v>0</v>
      </c>
      <c r="AE39">
        <f t="shared" si="9"/>
        <v>1</v>
      </c>
      <c r="AF39">
        <v>1</v>
      </c>
      <c r="AG39" t="s">
        <v>4403</v>
      </c>
      <c r="AH39" t="e">
        <f t="shared" si="10"/>
        <v>#N/A</v>
      </c>
      <c r="AI39" t="e">
        <f t="shared" si="11"/>
        <v>#N/A</v>
      </c>
    </row>
    <row r="40" spans="1:35" x14ac:dyDescent="0.25">
      <c r="A40" t="s">
        <v>4404</v>
      </c>
      <c r="B40" t="s">
        <v>4365</v>
      </c>
      <c r="C40" t="s">
        <v>4405</v>
      </c>
      <c r="D40" t="s">
        <v>127</v>
      </c>
      <c r="E40" t="s">
        <v>127</v>
      </c>
      <c r="F40" t="s">
        <v>127</v>
      </c>
      <c r="G40" t="s">
        <v>4406</v>
      </c>
      <c r="H40" t="s">
        <v>4177</v>
      </c>
      <c r="I40" t="s">
        <v>43</v>
      </c>
      <c r="J40">
        <v>2</v>
      </c>
      <c r="K40">
        <v>5</v>
      </c>
      <c r="L40">
        <v>5</v>
      </c>
      <c r="M40">
        <v>5</v>
      </c>
      <c r="N40">
        <v>0</v>
      </c>
      <c r="O40">
        <v>50</v>
      </c>
      <c r="P40">
        <v>33.333333333333329</v>
      </c>
      <c r="Q40">
        <v>66.666666666666657</v>
      </c>
      <c r="R40">
        <v>6.8617852375631117</v>
      </c>
      <c r="S40">
        <v>6.8683034509810312</v>
      </c>
      <c r="T40">
        <v>0</v>
      </c>
      <c r="U40">
        <v>0</v>
      </c>
      <c r="V40">
        <v>6.7611908664297458</v>
      </c>
      <c r="W40">
        <v>0</v>
      </c>
      <c r="X40">
        <f t="shared" si="6"/>
        <v>4.576696229514714</v>
      </c>
      <c r="Y40">
        <f t="shared" si="7"/>
        <v>2.2537302888099151</v>
      </c>
      <c r="Z40">
        <f t="shared" si="8"/>
        <v>-2.3229659407047989</v>
      </c>
      <c r="AA40" t="s">
        <v>44</v>
      </c>
      <c r="AB40" t="s">
        <v>45</v>
      </c>
      <c r="AC40" t="s">
        <v>45</v>
      </c>
      <c r="AD40">
        <v>0</v>
      </c>
      <c r="AE40">
        <f t="shared" si="9"/>
        <v>1</v>
      </c>
      <c r="AF40">
        <v>1</v>
      </c>
      <c r="AG40" t="s">
        <v>1300</v>
      </c>
      <c r="AH40" t="e">
        <f t="shared" si="10"/>
        <v>#N/A</v>
      </c>
      <c r="AI40" t="e">
        <f t="shared" si="11"/>
        <v>#N/A</v>
      </c>
    </row>
    <row r="41" spans="1:35" x14ac:dyDescent="0.25">
      <c r="A41" t="s">
        <v>4407</v>
      </c>
      <c r="B41" t="s">
        <v>4407</v>
      </c>
      <c r="C41" t="s">
        <v>4408</v>
      </c>
      <c r="D41" t="s">
        <v>4409</v>
      </c>
      <c r="E41" t="s">
        <v>4409</v>
      </c>
      <c r="F41" t="s">
        <v>4409</v>
      </c>
      <c r="G41" t="s">
        <v>4410</v>
      </c>
      <c r="H41" t="s">
        <v>4411</v>
      </c>
      <c r="I41" t="s">
        <v>188</v>
      </c>
      <c r="J41">
        <v>3</v>
      </c>
      <c r="K41">
        <v>10</v>
      </c>
      <c r="L41">
        <v>10</v>
      </c>
      <c r="M41">
        <v>10</v>
      </c>
      <c r="N41">
        <v>0</v>
      </c>
      <c r="O41">
        <v>50</v>
      </c>
      <c r="P41">
        <v>33.333333333333329</v>
      </c>
      <c r="Q41">
        <v>66.666666666666657</v>
      </c>
      <c r="R41">
        <v>7.1996454930801672</v>
      </c>
      <c r="S41">
        <v>7.0793983390198552</v>
      </c>
      <c r="T41">
        <v>0</v>
      </c>
      <c r="U41">
        <v>0</v>
      </c>
      <c r="V41">
        <v>0</v>
      </c>
      <c r="W41">
        <v>6.9834278102395109</v>
      </c>
      <c r="X41">
        <f t="shared" si="6"/>
        <v>4.7596812773666741</v>
      </c>
      <c r="Y41">
        <f t="shared" si="7"/>
        <v>2.327809270079837</v>
      </c>
      <c r="Z41">
        <f t="shared" si="8"/>
        <v>-2.4318720072868372</v>
      </c>
      <c r="AB41" t="s">
        <v>45</v>
      </c>
      <c r="AC41" t="s">
        <v>45</v>
      </c>
      <c r="AD41">
        <v>0</v>
      </c>
      <c r="AE41">
        <f t="shared" si="9"/>
        <v>1</v>
      </c>
      <c r="AF41">
        <v>1</v>
      </c>
      <c r="AG41" t="s">
        <v>4412</v>
      </c>
      <c r="AH41" t="e">
        <f t="shared" si="10"/>
        <v>#N/A</v>
      </c>
      <c r="AI41" t="e">
        <f t="shared" si="11"/>
        <v>#N/A</v>
      </c>
    </row>
    <row r="42" spans="1:35" x14ac:dyDescent="0.25">
      <c r="A42" t="s">
        <v>4413</v>
      </c>
      <c r="B42" t="s">
        <v>4298</v>
      </c>
      <c r="C42" t="s">
        <v>4414</v>
      </c>
      <c r="D42" t="s">
        <v>4415</v>
      </c>
      <c r="E42" t="s">
        <v>4415</v>
      </c>
      <c r="F42" t="s">
        <v>4415</v>
      </c>
      <c r="G42" t="s">
        <v>4416</v>
      </c>
      <c r="H42" t="s">
        <v>4417</v>
      </c>
      <c r="I42" t="s">
        <v>43</v>
      </c>
      <c r="J42">
        <v>4</v>
      </c>
      <c r="K42">
        <v>10</v>
      </c>
      <c r="L42">
        <v>10</v>
      </c>
      <c r="M42">
        <v>10</v>
      </c>
      <c r="N42">
        <v>0</v>
      </c>
      <c r="O42">
        <v>50</v>
      </c>
      <c r="P42">
        <v>33.333333333333329</v>
      </c>
      <c r="Q42">
        <v>66.666666666666657</v>
      </c>
      <c r="R42">
        <v>7.3061890504004259</v>
      </c>
      <c r="S42">
        <v>0</v>
      </c>
      <c r="T42">
        <v>7.1495577918615787</v>
      </c>
      <c r="U42">
        <v>7.2764847821093834</v>
      </c>
      <c r="V42">
        <v>0</v>
      </c>
      <c r="W42">
        <v>0</v>
      </c>
      <c r="X42">
        <f t="shared" si="6"/>
        <v>4.8185822807540015</v>
      </c>
      <c r="Y42">
        <f t="shared" si="7"/>
        <v>2.4254949273697943</v>
      </c>
      <c r="Z42">
        <f t="shared" si="8"/>
        <v>-2.3930873533842072</v>
      </c>
      <c r="AB42" t="s">
        <v>45</v>
      </c>
      <c r="AC42" t="s">
        <v>45</v>
      </c>
      <c r="AD42">
        <v>0</v>
      </c>
      <c r="AE42">
        <f t="shared" si="9"/>
        <v>1</v>
      </c>
      <c r="AF42">
        <v>1</v>
      </c>
      <c r="AG42" t="s">
        <v>270</v>
      </c>
      <c r="AH42" t="e">
        <f t="shared" si="10"/>
        <v>#N/A</v>
      </c>
      <c r="AI42" t="e">
        <f t="shared" si="11"/>
        <v>#N/A</v>
      </c>
    </row>
    <row r="43" spans="1:35" x14ac:dyDescent="0.25">
      <c r="A43" t="s">
        <v>4418</v>
      </c>
      <c r="B43" t="s">
        <v>4418</v>
      </c>
      <c r="C43" t="s">
        <v>4419</v>
      </c>
      <c r="D43">
        <v>3</v>
      </c>
      <c r="E43">
        <v>3</v>
      </c>
      <c r="F43">
        <v>3</v>
      </c>
      <c r="G43" t="s">
        <v>4420</v>
      </c>
      <c r="H43" t="s">
        <v>4421</v>
      </c>
      <c r="J43">
        <v>1</v>
      </c>
      <c r="K43">
        <v>3</v>
      </c>
      <c r="L43">
        <v>3</v>
      </c>
      <c r="M43">
        <v>3</v>
      </c>
      <c r="N43">
        <v>0</v>
      </c>
      <c r="O43">
        <v>33.333333333333329</v>
      </c>
      <c r="P43">
        <v>0</v>
      </c>
      <c r="Q43">
        <v>66.666666666666657</v>
      </c>
      <c r="R43">
        <v>7.1048625181410774</v>
      </c>
      <c r="S43">
        <v>7.0205684348013628</v>
      </c>
      <c r="T43">
        <v>7.1423581757638459</v>
      </c>
      <c r="U43">
        <v>0</v>
      </c>
      <c r="V43">
        <v>7.220108088040055</v>
      </c>
      <c r="W43">
        <v>0</v>
      </c>
      <c r="X43">
        <f t="shared" si="6"/>
        <v>7.089263042902096</v>
      </c>
      <c r="Y43">
        <f t="shared" si="7"/>
        <v>2.4067026960133515</v>
      </c>
      <c r="Z43">
        <f t="shared" si="8"/>
        <v>-4.682560346888744</v>
      </c>
      <c r="AB43" t="s">
        <v>45</v>
      </c>
      <c r="AC43" t="s">
        <v>45</v>
      </c>
      <c r="AD43">
        <v>0</v>
      </c>
      <c r="AE43">
        <f t="shared" si="9"/>
        <v>1</v>
      </c>
      <c r="AF43">
        <v>1</v>
      </c>
      <c r="AG43" t="s">
        <v>655</v>
      </c>
      <c r="AH43" t="e">
        <f t="shared" si="10"/>
        <v>#N/A</v>
      </c>
      <c r="AI43" t="e">
        <f t="shared" si="11"/>
        <v>#N/A</v>
      </c>
    </row>
    <row r="44" spans="1:35" x14ac:dyDescent="0.25">
      <c r="A44" t="s">
        <v>4422</v>
      </c>
      <c r="B44" t="s">
        <v>4371</v>
      </c>
      <c r="C44" t="s">
        <v>4423</v>
      </c>
      <c r="D44" t="s">
        <v>1567</v>
      </c>
      <c r="E44" t="s">
        <v>1567</v>
      </c>
      <c r="F44" t="s">
        <v>1567</v>
      </c>
      <c r="G44" t="s">
        <v>4424</v>
      </c>
      <c r="H44" t="s">
        <v>4425</v>
      </c>
      <c r="I44" t="s">
        <v>43</v>
      </c>
      <c r="J44">
        <v>2</v>
      </c>
      <c r="K44">
        <v>7</v>
      </c>
      <c r="L44">
        <v>7</v>
      </c>
      <c r="M44">
        <v>7</v>
      </c>
      <c r="N44">
        <v>0</v>
      </c>
      <c r="O44">
        <v>33.333333333333329</v>
      </c>
      <c r="P44">
        <v>0</v>
      </c>
      <c r="Q44">
        <v>66.666666666666657</v>
      </c>
      <c r="R44">
        <v>7.0041923562597139</v>
      </c>
      <c r="S44">
        <v>6.90720168783219</v>
      </c>
      <c r="T44">
        <v>7.0085575917842471</v>
      </c>
      <c r="U44">
        <v>0</v>
      </c>
      <c r="V44">
        <v>6.9284163373623473</v>
      </c>
      <c r="W44">
        <v>0</v>
      </c>
      <c r="X44">
        <f t="shared" si="6"/>
        <v>6.9733172119587161</v>
      </c>
      <c r="Y44">
        <f t="shared" si="7"/>
        <v>2.3094721124541158</v>
      </c>
      <c r="Z44">
        <f t="shared" si="8"/>
        <v>-4.6638450995046004</v>
      </c>
      <c r="AB44" t="s">
        <v>45</v>
      </c>
      <c r="AC44" t="s">
        <v>45</v>
      </c>
      <c r="AD44">
        <v>0</v>
      </c>
      <c r="AE44">
        <f t="shared" si="9"/>
        <v>1</v>
      </c>
      <c r="AF44">
        <v>1</v>
      </c>
      <c r="AG44" t="s">
        <v>548</v>
      </c>
      <c r="AH44" t="e">
        <f t="shared" si="10"/>
        <v>#N/A</v>
      </c>
      <c r="AI44" t="e">
        <f t="shared" si="11"/>
        <v>#N/A</v>
      </c>
    </row>
    <row r="45" spans="1:35" x14ac:dyDescent="0.25">
      <c r="A45" t="s">
        <v>4426</v>
      </c>
      <c r="B45" t="s">
        <v>4229</v>
      </c>
      <c r="C45" t="s">
        <v>4427</v>
      </c>
      <c r="D45">
        <v>2</v>
      </c>
      <c r="E45">
        <v>2</v>
      </c>
      <c r="F45">
        <v>2</v>
      </c>
      <c r="G45" t="s">
        <v>4428</v>
      </c>
      <c r="H45" t="s">
        <v>4429</v>
      </c>
      <c r="J45">
        <v>1</v>
      </c>
      <c r="K45">
        <v>2</v>
      </c>
      <c r="L45">
        <v>2</v>
      </c>
      <c r="M45">
        <v>2</v>
      </c>
      <c r="N45">
        <v>0</v>
      </c>
      <c r="O45">
        <v>33.333333333333329</v>
      </c>
      <c r="P45">
        <v>0</v>
      </c>
      <c r="Q45">
        <v>66.666666666666657</v>
      </c>
      <c r="R45">
        <v>6.8979458234151174</v>
      </c>
      <c r="S45">
        <v>6.8324067137454394</v>
      </c>
      <c r="T45">
        <v>6.9438554535459645</v>
      </c>
      <c r="U45">
        <v>0</v>
      </c>
      <c r="V45">
        <v>6.8854008023601221</v>
      </c>
      <c r="W45">
        <v>0</v>
      </c>
      <c r="X45">
        <f t="shared" si="6"/>
        <v>6.8914026635688401</v>
      </c>
      <c r="Y45">
        <f t="shared" si="7"/>
        <v>2.2951336007867074</v>
      </c>
      <c r="Z45">
        <f t="shared" si="8"/>
        <v>-4.5962690627821328</v>
      </c>
      <c r="AB45" t="s">
        <v>45</v>
      </c>
      <c r="AC45" t="s">
        <v>45</v>
      </c>
      <c r="AD45">
        <v>0</v>
      </c>
      <c r="AE45">
        <f t="shared" si="9"/>
        <v>1</v>
      </c>
      <c r="AF45">
        <v>1</v>
      </c>
      <c r="AG45" t="s">
        <v>4430</v>
      </c>
      <c r="AH45" t="e">
        <f t="shared" si="10"/>
        <v>#N/A</v>
      </c>
      <c r="AI45" t="e">
        <f t="shared" si="11"/>
        <v>#N/A</v>
      </c>
    </row>
    <row r="46" spans="1:35" x14ac:dyDescent="0.25">
      <c r="A46" t="s">
        <v>4419</v>
      </c>
      <c r="B46" t="s">
        <v>4419</v>
      </c>
      <c r="C46" t="s">
        <v>4288</v>
      </c>
      <c r="D46">
        <v>4</v>
      </c>
      <c r="E46">
        <v>4</v>
      </c>
      <c r="F46">
        <v>4</v>
      </c>
      <c r="G46" t="s">
        <v>4431</v>
      </c>
      <c r="H46" t="s">
        <v>4432</v>
      </c>
      <c r="J46">
        <v>1</v>
      </c>
      <c r="K46">
        <v>4</v>
      </c>
      <c r="L46">
        <v>4</v>
      </c>
      <c r="M46">
        <v>4</v>
      </c>
      <c r="N46">
        <v>0</v>
      </c>
      <c r="O46">
        <v>66.666666666666657</v>
      </c>
      <c r="P46">
        <v>100</v>
      </c>
      <c r="Q46">
        <v>33.333333333333329</v>
      </c>
      <c r="R46">
        <v>0</v>
      </c>
      <c r="S46">
        <v>0</v>
      </c>
      <c r="T46">
        <v>0</v>
      </c>
      <c r="U46">
        <v>6.8726747846905658</v>
      </c>
      <c r="V46">
        <v>6.8138610882115058</v>
      </c>
      <c r="W46">
        <v>0</v>
      </c>
      <c r="X46">
        <f t="shared" si="6"/>
        <v>0</v>
      </c>
      <c r="Y46">
        <f t="shared" si="7"/>
        <v>4.5621786243006905</v>
      </c>
      <c r="Z46">
        <f t="shared" si="8"/>
        <v>4.5621786243006905</v>
      </c>
      <c r="AB46" t="s">
        <v>45</v>
      </c>
      <c r="AC46" t="s">
        <v>45</v>
      </c>
      <c r="AD46">
        <v>0</v>
      </c>
      <c r="AE46">
        <f t="shared" si="9"/>
        <v>1</v>
      </c>
      <c r="AF46">
        <v>2</v>
      </c>
      <c r="AG46" t="s">
        <v>454</v>
      </c>
      <c r="AH46" t="e">
        <f t="shared" si="10"/>
        <v>#N/A</v>
      </c>
      <c r="AI46" t="e">
        <f t="shared" si="11"/>
        <v>#N/A</v>
      </c>
    </row>
    <row r="47" spans="1:35" x14ac:dyDescent="0.25">
      <c r="A47" t="s">
        <v>4433</v>
      </c>
      <c r="B47" t="s">
        <v>4434</v>
      </c>
      <c r="C47" t="s">
        <v>4435</v>
      </c>
      <c r="D47" t="s">
        <v>4436</v>
      </c>
      <c r="E47" t="s">
        <v>4436</v>
      </c>
      <c r="F47" t="s">
        <v>4436</v>
      </c>
      <c r="G47" t="s">
        <v>4437</v>
      </c>
      <c r="H47" t="s">
        <v>3524</v>
      </c>
      <c r="I47" t="s">
        <v>188</v>
      </c>
      <c r="J47">
        <v>4</v>
      </c>
      <c r="K47">
        <v>4</v>
      </c>
      <c r="L47">
        <v>4</v>
      </c>
      <c r="M47">
        <v>4</v>
      </c>
      <c r="N47">
        <v>0</v>
      </c>
      <c r="O47">
        <v>66.666666666666657</v>
      </c>
      <c r="P47">
        <v>100</v>
      </c>
      <c r="Q47">
        <v>33.333333333333329</v>
      </c>
      <c r="R47">
        <v>0</v>
      </c>
      <c r="S47">
        <v>0</v>
      </c>
      <c r="T47">
        <v>0</v>
      </c>
      <c r="U47">
        <v>0</v>
      </c>
      <c r="V47">
        <v>6.8325152993428331</v>
      </c>
      <c r="W47">
        <v>6.7175373655144313</v>
      </c>
      <c r="X47">
        <f t="shared" si="6"/>
        <v>0</v>
      </c>
      <c r="Y47">
        <f t="shared" si="7"/>
        <v>4.5166842216190881</v>
      </c>
      <c r="Z47">
        <f t="shared" si="8"/>
        <v>4.5166842216190881</v>
      </c>
      <c r="AA47" t="s">
        <v>55</v>
      </c>
      <c r="AB47" t="s">
        <v>45</v>
      </c>
      <c r="AC47" t="s">
        <v>45</v>
      </c>
      <c r="AD47">
        <v>0</v>
      </c>
      <c r="AE47">
        <f t="shared" si="9"/>
        <v>1</v>
      </c>
      <c r="AF47">
        <v>2</v>
      </c>
      <c r="AG47" t="s">
        <v>4438</v>
      </c>
      <c r="AH47" t="e">
        <f t="shared" si="10"/>
        <v>#N/A</v>
      </c>
      <c r="AI47" t="e">
        <f t="shared" si="11"/>
        <v>#N/A</v>
      </c>
    </row>
    <row r="48" spans="1:35" x14ac:dyDescent="0.25">
      <c r="A48" t="s">
        <v>4439</v>
      </c>
      <c r="B48" t="s">
        <v>4439</v>
      </c>
      <c r="C48" t="s">
        <v>4440</v>
      </c>
      <c r="D48" t="s">
        <v>4441</v>
      </c>
      <c r="E48" t="s">
        <v>4441</v>
      </c>
      <c r="F48" t="s">
        <v>4442</v>
      </c>
      <c r="G48" t="s">
        <v>4443</v>
      </c>
      <c r="H48" t="s">
        <v>4444</v>
      </c>
      <c r="J48">
        <v>4</v>
      </c>
      <c r="K48">
        <v>5</v>
      </c>
      <c r="L48">
        <v>5</v>
      </c>
      <c r="M48">
        <v>4</v>
      </c>
      <c r="N48">
        <v>0</v>
      </c>
      <c r="O48">
        <v>66.666666666666657</v>
      </c>
      <c r="P48">
        <v>100</v>
      </c>
      <c r="Q48">
        <v>33.333333333333329</v>
      </c>
      <c r="R48">
        <v>0</v>
      </c>
      <c r="S48">
        <v>0</v>
      </c>
      <c r="T48">
        <v>0</v>
      </c>
      <c r="U48">
        <v>0</v>
      </c>
      <c r="V48">
        <v>7.2728391051841257</v>
      </c>
      <c r="W48">
        <v>7.0978124073652893</v>
      </c>
      <c r="X48">
        <f t="shared" si="6"/>
        <v>0</v>
      </c>
      <c r="Y48">
        <f t="shared" si="7"/>
        <v>4.7902171708498047</v>
      </c>
      <c r="Z48">
        <f t="shared" si="8"/>
        <v>4.7902171708498047</v>
      </c>
      <c r="AB48" t="s">
        <v>45</v>
      </c>
      <c r="AC48" t="s">
        <v>45</v>
      </c>
      <c r="AD48">
        <v>0</v>
      </c>
      <c r="AE48">
        <f t="shared" si="9"/>
        <v>1</v>
      </c>
      <c r="AF48">
        <v>2</v>
      </c>
      <c r="AG48" t="s">
        <v>4445</v>
      </c>
      <c r="AH48" t="e">
        <f t="shared" si="10"/>
        <v>#N/A</v>
      </c>
      <c r="AI48" t="e">
        <f t="shared" si="11"/>
        <v>#N/A</v>
      </c>
    </row>
    <row r="49" spans="1:35" x14ac:dyDescent="0.25">
      <c r="A49" t="s">
        <v>4446</v>
      </c>
      <c r="B49" t="s">
        <v>4446</v>
      </c>
      <c r="C49" t="s">
        <v>4447</v>
      </c>
      <c r="D49">
        <v>2</v>
      </c>
      <c r="E49">
        <v>2</v>
      </c>
      <c r="F49">
        <v>2</v>
      </c>
      <c r="G49" t="s">
        <v>4448</v>
      </c>
      <c r="H49" t="s">
        <v>4449</v>
      </c>
      <c r="J49">
        <v>1</v>
      </c>
      <c r="K49">
        <v>2</v>
      </c>
      <c r="L49">
        <v>2</v>
      </c>
      <c r="M49">
        <v>2</v>
      </c>
      <c r="N49">
        <v>8.4210999999999997E-4</v>
      </c>
      <c r="O49">
        <v>66.666666666666657</v>
      </c>
      <c r="P49">
        <v>100</v>
      </c>
      <c r="Q49">
        <v>33.333333333333329</v>
      </c>
      <c r="R49">
        <v>0</v>
      </c>
      <c r="S49">
        <v>0</v>
      </c>
      <c r="T49">
        <v>0</v>
      </c>
      <c r="U49">
        <v>6.4137522676825487</v>
      </c>
      <c r="V49">
        <v>6.2675471721107732</v>
      </c>
      <c r="W49">
        <v>0</v>
      </c>
      <c r="X49">
        <f t="shared" si="6"/>
        <v>0</v>
      </c>
      <c r="Y49">
        <f t="shared" si="7"/>
        <v>4.2270998132644406</v>
      </c>
      <c r="Z49">
        <f t="shared" si="8"/>
        <v>4.2270998132644406</v>
      </c>
      <c r="AB49" t="s">
        <v>45</v>
      </c>
      <c r="AC49" t="s">
        <v>45</v>
      </c>
      <c r="AD49">
        <v>0</v>
      </c>
      <c r="AE49">
        <f t="shared" si="9"/>
        <v>1</v>
      </c>
      <c r="AF49">
        <v>2</v>
      </c>
      <c r="AG49" t="s">
        <v>4450</v>
      </c>
      <c r="AH49" t="e">
        <f t="shared" si="10"/>
        <v>#N/A</v>
      </c>
      <c r="AI49" t="e">
        <f t="shared" si="11"/>
        <v>#N/A</v>
      </c>
    </row>
    <row r="50" spans="1:35" x14ac:dyDescent="0.25">
      <c r="A50" t="s">
        <v>4451</v>
      </c>
      <c r="B50" t="s">
        <v>4423</v>
      </c>
      <c r="C50" t="s">
        <v>4452</v>
      </c>
      <c r="D50">
        <v>24</v>
      </c>
      <c r="E50">
        <v>24</v>
      </c>
      <c r="F50">
        <v>24</v>
      </c>
      <c r="G50" t="s">
        <v>4453</v>
      </c>
      <c r="H50" t="s">
        <v>4454</v>
      </c>
      <c r="J50">
        <v>1</v>
      </c>
      <c r="K50">
        <v>24</v>
      </c>
      <c r="L50">
        <v>24</v>
      </c>
      <c r="M50">
        <v>24</v>
      </c>
      <c r="N50">
        <v>0</v>
      </c>
      <c r="O50">
        <v>66.666666666666657</v>
      </c>
      <c r="P50">
        <v>100</v>
      </c>
      <c r="Q50">
        <v>33.333333333333329</v>
      </c>
      <c r="R50">
        <v>0</v>
      </c>
      <c r="S50">
        <v>0</v>
      </c>
      <c r="T50">
        <v>0</v>
      </c>
      <c r="U50">
        <v>6.4088672033868193</v>
      </c>
      <c r="V50">
        <v>6.6740156016309431</v>
      </c>
      <c r="W50">
        <v>0</v>
      </c>
      <c r="X50">
        <f t="shared" si="6"/>
        <v>0</v>
      </c>
      <c r="Y50">
        <f t="shared" si="7"/>
        <v>4.3609609350059211</v>
      </c>
      <c r="Z50">
        <f t="shared" si="8"/>
        <v>4.3609609350059211</v>
      </c>
      <c r="AB50" t="s">
        <v>45</v>
      </c>
      <c r="AC50" t="s">
        <v>45</v>
      </c>
      <c r="AD50">
        <v>0</v>
      </c>
      <c r="AE50">
        <f t="shared" si="9"/>
        <v>1</v>
      </c>
      <c r="AF50">
        <v>2</v>
      </c>
      <c r="AG50" t="s">
        <v>4455</v>
      </c>
      <c r="AH50" t="e">
        <f t="shared" si="10"/>
        <v>#N/A</v>
      </c>
      <c r="AI50" t="e">
        <f t="shared" si="11"/>
        <v>#N/A</v>
      </c>
    </row>
    <row r="51" spans="1:35" x14ac:dyDescent="0.25">
      <c r="A51" t="s">
        <v>4456</v>
      </c>
      <c r="B51" t="s">
        <v>4457</v>
      </c>
      <c r="C51" t="s">
        <v>4458</v>
      </c>
      <c r="D51">
        <v>14</v>
      </c>
      <c r="E51">
        <v>14</v>
      </c>
      <c r="F51">
        <v>8</v>
      </c>
      <c r="G51" t="s">
        <v>4459</v>
      </c>
      <c r="H51" t="s">
        <v>4460</v>
      </c>
      <c r="J51">
        <v>1</v>
      </c>
      <c r="K51">
        <v>14</v>
      </c>
      <c r="L51">
        <v>14</v>
      </c>
      <c r="M51">
        <v>8</v>
      </c>
      <c r="N51">
        <v>0</v>
      </c>
      <c r="O51">
        <v>66.666666666666657</v>
      </c>
      <c r="P51">
        <v>100</v>
      </c>
      <c r="Q51">
        <v>33.333333333333329</v>
      </c>
      <c r="R51">
        <v>0</v>
      </c>
      <c r="S51">
        <v>0</v>
      </c>
      <c r="T51">
        <v>0</v>
      </c>
      <c r="U51">
        <v>7.8154382735737586</v>
      </c>
      <c r="V51">
        <v>7.5676261961437055</v>
      </c>
      <c r="W51">
        <v>0</v>
      </c>
      <c r="X51">
        <f t="shared" si="6"/>
        <v>0</v>
      </c>
      <c r="Y51">
        <f t="shared" si="7"/>
        <v>5.1276881565724883</v>
      </c>
      <c r="Z51">
        <f t="shared" si="8"/>
        <v>5.1276881565724883</v>
      </c>
      <c r="AB51" t="s">
        <v>45</v>
      </c>
      <c r="AC51" t="s">
        <v>45</v>
      </c>
      <c r="AD51">
        <v>0</v>
      </c>
      <c r="AE51">
        <f t="shared" si="9"/>
        <v>1</v>
      </c>
      <c r="AF51">
        <v>2</v>
      </c>
      <c r="AG51" t="s">
        <v>4461</v>
      </c>
      <c r="AH51" t="e">
        <f t="shared" si="10"/>
        <v>#N/A</v>
      </c>
      <c r="AI51" t="e">
        <f t="shared" si="11"/>
        <v>#N/A</v>
      </c>
    </row>
    <row r="52" spans="1:35" x14ac:dyDescent="0.25">
      <c r="A52" t="s">
        <v>4462</v>
      </c>
      <c r="B52" t="s">
        <v>4463</v>
      </c>
      <c r="C52" t="s">
        <v>4464</v>
      </c>
      <c r="D52" t="s">
        <v>4465</v>
      </c>
      <c r="E52" t="s">
        <v>4465</v>
      </c>
      <c r="F52" t="s">
        <v>4465</v>
      </c>
      <c r="G52" t="s">
        <v>4466</v>
      </c>
      <c r="H52" t="s">
        <v>3167</v>
      </c>
      <c r="I52" t="s">
        <v>43</v>
      </c>
      <c r="J52">
        <v>2</v>
      </c>
      <c r="K52">
        <v>13</v>
      </c>
      <c r="L52">
        <v>13</v>
      </c>
      <c r="M52">
        <v>13</v>
      </c>
      <c r="N52">
        <v>0</v>
      </c>
      <c r="O52">
        <v>66.666666666666657</v>
      </c>
      <c r="P52">
        <v>100</v>
      </c>
      <c r="Q52">
        <v>33.333333333333329</v>
      </c>
      <c r="R52">
        <v>0</v>
      </c>
      <c r="S52">
        <v>0</v>
      </c>
      <c r="T52">
        <v>0</v>
      </c>
      <c r="U52">
        <v>7.0408791245157865</v>
      </c>
      <c r="V52">
        <v>6.6162128622434855</v>
      </c>
      <c r="W52">
        <v>0</v>
      </c>
      <c r="X52">
        <f t="shared" si="6"/>
        <v>0</v>
      </c>
      <c r="Y52">
        <f t="shared" si="7"/>
        <v>4.5523639955864246</v>
      </c>
      <c r="Z52">
        <f t="shared" si="8"/>
        <v>4.5523639955864246</v>
      </c>
      <c r="AA52" t="s">
        <v>55</v>
      </c>
      <c r="AB52" t="s">
        <v>45</v>
      </c>
      <c r="AC52" t="s">
        <v>45</v>
      </c>
      <c r="AD52">
        <v>0</v>
      </c>
      <c r="AE52">
        <f t="shared" si="9"/>
        <v>1</v>
      </c>
      <c r="AF52">
        <v>2</v>
      </c>
      <c r="AG52" t="s">
        <v>80</v>
      </c>
      <c r="AH52" t="e">
        <f t="shared" si="10"/>
        <v>#N/A</v>
      </c>
      <c r="AI52" t="e">
        <f t="shared" si="11"/>
        <v>#N/A</v>
      </c>
    </row>
    <row r="53" spans="1:35" x14ac:dyDescent="0.25">
      <c r="A53" t="s">
        <v>4467</v>
      </c>
      <c r="B53" t="s">
        <v>4467</v>
      </c>
      <c r="C53" t="s">
        <v>4468</v>
      </c>
      <c r="D53" t="s">
        <v>250</v>
      </c>
      <c r="E53" t="s">
        <v>250</v>
      </c>
      <c r="F53" t="s">
        <v>250</v>
      </c>
      <c r="G53" t="s">
        <v>4469</v>
      </c>
      <c r="H53" t="s">
        <v>4470</v>
      </c>
      <c r="I53" t="s">
        <v>43</v>
      </c>
      <c r="J53">
        <v>2</v>
      </c>
      <c r="K53">
        <v>4</v>
      </c>
      <c r="L53">
        <v>4</v>
      </c>
      <c r="M53">
        <v>4</v>
      </c>
      <c r="N53">
        <v>0</v>
      </c>
      <c r="O53">
        <v>50</v>
      </c>
      <c r="P53">
        <v>66.666666666666657</v>
      </c>
      <c r="Q53">
        <v>33.333333333333329</v>
      </c>
      <c r="R53">
        <v>6.6473634068595029</v>
      </c>
      <c r="S53">
        <v>0</v>
      </c>
      <c r="T53">
        <v>0</v>
      </c>
      <c r="U53">
        <v>0</v>
      </c>
      <c r="V53">
        <v>6.7002622773601876</v>
      </c>
      <c r="W53">
        <v>6.7209444594460788</v>
      </c>
      <c r="X53">
        <f t="shared" si="6"/>
        <v>2.215787802286501</v>
      </c>
      <c r="Y53">
        <f t="shared" si="7"/>
        <v>4.4737355789354218</v>
      </c>
      <c r="Z53">
        <f t="shared" si="8"/>
        <v>2.2579477766489209</v>
      </c>
      <c r="AB53" t="s">
        <v>45</v>
      </c>
      <c r="AC53" t="s">
        <v>45</v>
      </c>
      <c r="AD53">
        <v>0</v>
      </c>
      <c r="AE53">
        <f t="shared" si="9"/>
        <v>1</v>
      </c>
      <c r="AF53">
        <v>2</v>
      </c>
      <c r="AG53" t="s">
        <v>4471</v>
      </c>
      <c r="AH53" t="e">
        <f t="shared" si="10"/>
        <v>#N/A</v>
      </c>
      <c r="AI53" t="e">
        <f t="shared" si="11"/>
        <v>#N/A</v>
      </c>
    </row>
    <row r="54" spans="1:35" x14ac:dyDescent="0.25">
      <c r="A54" t="s">
        <v>4232</v>
      </c>
      <c r="B54" t="s">
        <v>4232</v>
      </c>
      <c r="C54" t="s">
        <v>4472</v>
      </c>
      <c r="D54" t="s">
        <v>4473</v>
      </c>
      <c r="E54" t="s">
        <v>4473</v>
      </c>
      <c r="F54" t="s">
        <v>4473</v>
      </c>
      <c r="G54" t="s">
        <v>4474</v>
      </c>
      <c r="H54" t="s">
        <v>4475</v>
      </c>
      <c r="I54" t="s">
        <v>188</v>
      </c>
      <c r="J54">
        <v>3</v>
      </c>
      <c r="K54">
        <v>18</v>
      </c>
      <c r="L54">
        <v>18</v>
      </c>
      <c r="M54">
        <v>18</v>
      </c>
      <c r="N54">
        <v>0</v>
      </c>
      <c r="O54">
        <v>50</v>
      </c>
      <c r="P54">
        <v>66.666666666666657</v>
      </c>
      <c r="Q54">
        <v>33.333333333333329</v>
      </c>
      <c r="R54">
        <v>7.4690558044386099</v>
      </c>
      <c r="S54">
        <v>0</v>
      </c>
      <c r="T54">
        <v>0</v>
      </c>
      <c r="U54">
        <v>7.475801892745725</v>
      </c>
      <c r="V54">
        <v>7.6072726884950166</v>
      </c>
      <c r="W54">
        <v>0</v>
      </c>
      <c r="X54">
        <f t="shared" si="6"/>
        <v>2.4896852681462032</v>
      </c>
      <c r="Y54">
        <f t="shared" si="7"/>
        <v>5.0276915270802469</v>
      </c>
      <c r="Z54">
        <f t="shared" si="8"/>
        <v>2.5380062589340437</v>
      </c>
      <c r="AB54" t="s">
        <v>45</v>
      </c>
      <c r="AC54" t="s">
        <v>45</v>
      </c>
      <c r="AD54">
        <v>0</v>
      </c>
      <c r="AE54">
        <f t="shared" si="9"/>
        <v>1</v>
      </c>
      <c r="AF54">
        <v>2</v>
      </c>
      <c r="AG54" t="s">
        <v>494</v>
      </c>
      <c r="AH54" t="e">
        <f t="shared" si="10"/>
        <v>#N/A</v>
      </c>
      <c r="AI54" t="e">
        <f t="shared" si="11"/>
        <v>#N/A</v>
      </c>
    </row>
    <row r="55" spans="1:35" x14ac:dyDescent="0.25">
      <c r="A55" t="s">
        <v>4440</v>
      </c>
      <c r="B55" t="s">
        <v>4476</v>
      </c>
      <c r="C55" t="s">
        <v>4477</v>
      </c>
      <c r="D55" t="s">
        <v>1155</v>
      </c>
      <c r="E55" t="s">
        <v>1155</v>
      </c>
      <c r="F55" t="s">
        <v>39</v>
      </c>
      <c r="G55" t="s">
        <v>4478</v>
      </c>
      <c r="H55" t="s">
        <v>2014</v>
      </c>
      <c r="I55" t="s">
        <v>43</v>
      </c>
      <c r="J55">
        <v>2</v>
      </c>
      <c r="K55">
        <v>6</v>
      </c>
      <c r="L55">
        <v>6</v>
      </c>
      <c r="M55">
        <v>2</v>
      </c>
      <c r="N55">
        <v>0</v>
      </c>
      <c r="O55">
        <v>50</v>
      </c>
      <c r="P55">
        <v>66.666666666666657</v>
      </c>
      <c r="Q55">
        <v>33.333333333333329</v>
      </c>
      <c r="R55">
        <v>7.2701195986189031</v>
      </c>
      <c r="S55">
        <v>0</v>
      </c>
      <c r="T55">
        <v>0</v>
      </c>
      <c r="U55">
        <v>7.32296316214142</v>
      </c>
      <c r="V55">
        <v>0</v>
      </c>
      <c r="W55">
        <v>7.3388149374176184</v>
      </c>
      <c r="X55">
        <f t="shared" si="6"/>
        <v>2.4233731995396344</v>
      </c>
      <c r="Y55">
        <f t="shared" si="7"/>
        <v>4.8872593665196797</v>
      </c>
      <c r="Z55">
        <f t="shared" si="8"/>
        <v>2.4638861669800454</v>
      </c>
      <c r="AA55" t="s">
        <v>44</v>
      </c>
      <c r="AB55" t="s">
        <v>45</v>
      </c>
      <c r="AC55" t="s">
        <v>45</v>
      </c>
      <c r="AD55">
        <v>0</v>
      </c>
      <c r="AE55">
        <f t="shared" si="9"/>
        <v>1</v>
      </c>
      <c r="AF55">
        <v>2</v>
      </c>
      <c r="AG55" t="s">
        <v>1044</v>
      </c>
      <c r="AH55" t="e">
        <f t="shared" si="10"/>
        <v>#N/A</v>
      </c>
      <c r="AI55" t="e">
        <f t="shared" si="11"/>
        <v>#N/A</v>
      </c>
    </row>
    <row r="56" spans="1:35" x14ac:dyDescent="0.25">
      <c r="A56" t="s">
        <v>4479</v>
      </c>
      <c r="B56" t="s">
        <v>4479</v>
      </c>
      <c r="C56" t="s">
        <v>4480</v>
      </c>
      <c r="D56" t="s">
        <v>4481</v>
      </c>
      <c r="E56" t="s">
        <v>4481</v>
      </c>
      <c r="F56" t="s">
        <v>4481</v>
      </c>
      <c r="G56" t="s">
        <v>4482</v>
      </c>
      <c r="H56" t="s">
        <v>4483</v>
      </c>
      <c r="I56" t="s">
        <v>43</v>
      </c>
      <c r="J56">
        <v>2</v>
      </c>
      <c r="K56">
        <v>9</v>
      </c>
      <c r="L56">
        <v>9</v>
      </c>
      <c r="M56">
        <v>9</v>
      </c>
      <c r="N56">
        <v>0</v>
      </c>
      <c r="O56">
        <v>50</v>
      </c>
      <c r="P56">
        <v>66.666666666666657</v>
      </c>
      <c r="Q56">
        <v>33.333333333333329</v>
      </c>
      <c r="R56">
        <v>0</v>
      </c>
      <c r="S56">
        <v>7.2872192954008055</v>
      </c>
      <c r="T56">
        <v>0</v>
      </c>
      <c r="U56">
        <v>0</v>
      </c>
      <c r="V56">
        <v>7.1771611997260472</v>
      </c>
      <c r="W56">
        <v>7.4505877875255599</v>
      </c>
      <c r="X56">
        <f t="shared" si="6"/>
        <v>2.4290730984669353</v>
      </c>
      <c r="Y56">
        <f t="shared" si="7"/>
        <v>4.8759163290838687</v>
      </c>
      <c r="Z56">
        <f t="shared" si="8"/>
        <v>2.4468432306169334</v>
      </c>
      <c r="AB56" t="s">
        <v>45</v>
      </c>
      <c r="AC56" t="s">
        <v>45</v>
      </c>
      <c r="AD56">
        <v>0</v>
      </c>
      <c r="AE56">
        <f t="shared" si="9"/>
        <v>1</v>
      </c>
      <c r="AF56">
        <v>2</v>
      </c>
      <c r="AG56" t="s">
        <v>245</v>
      </c>
      <c r="AH56" t="e">
        <f t="shared" si="10"/>
        <v>#N/A</v>
      </c>
      <c r="AI56" t="e">
        <f t="shared" si="11"/>
        <v>#N/A</v>
      </c>
    </row>
    <row r="57" spans="1:35" x14ac:dyDescent="0.25">
      <c r="A57" t="s">
        <v>4484</v>
      </c>
      <c r="B57" t="s">
        <v>4485</v>
      </c>
      <c r="C57" t="s">
        <v>4486</v>
      </c>
      <c r="D57">
        <v>2</v>
      </c>
      <c r="E57">
        <v>2</v>
      </c>
      <c r="F57">
        <v>2</v>
      </c>
      <c r="G57" t="s">
        <v>4487</v>
      </c>
      <c r="H57" t="s">
        <v>4488</v>
      </c>
      <c r="J57">
        <v>1</v>
      </c>
      <c r="K57">
        <v>2</v>
      </c>
      <c r="L57">
        <v>2</v>
      </c>
      <c r="M57">
        <v>2</v>
      </c>
      <c r="N57">
        <v>3.5842000000000001E-3</v>
      </c>
      <c r="O57">
        <v>50</v>
      </c>
      <c r="P57">
        <v>66.666666666666657</v>
      </c>
      <c r="Q57">
        <v>33.333333333333329</v>
      </c>
      <c r="R57">
        <v>0</v>
      </c>
      <c r="S57">
        <v>0</v>
      </c>
      <c r="T57">
        <v>6.9224659452984136</v>
      </c>
      <c r="U57">
        <v>0</v>
      </c>
      <c r="V57">
        <v>6.9064050836537874</v>
      </c>
      <c r="W57">
        <v>6.9549898177161404</v>
      </c>
      <c r="X57">
        <f t="shared" si="6"/>
        <v>2.3074886484328045</v>
      </c>
      <c r="Y57">
        <f t="shared" si="7"/>
        <v>4.6204649671233087</v>
      </c>
      <c r="Z57">
        <f t="shared" si="8"/>
        <v>2.3129763186905041</v>
      </c>
      <c r="AB57" t="s">
        <v>45</v>
      </c>
      <c r="AC57" t="s">
        <v>45</v>
      </c>
      <c r="AD57">
        <v>0</v>
      </c>
      <c r="AE57">
        <f t="shared" si="9"/>
        <v>1</v>
      </c>
      <c r="AF57">
        <v>2</v>
      </c>
      <c r="AG57" t="s">
        <v>4489</v>
      </c>
      <c r="AH57" t="e">
        <f t="shared" si="10"/>
        <v>#N/A</v>
      </c>
      <c r="AI57" t="e">
        <f t="shared" si="11"/>
        <v>#N/A</v>
      </c>
    </row>
    <row r="58" spans="1:35" x14ac:dyDescent="0.25">
      <c r="A58" t="s">
        <v>4490</v>
      </c>
      <c r="B58" t="s">
        <v>4491</v>
      </c>
      <c r="C58" t="s">
        <v>4492</v>
      </c>
      <c r="D58" t="s">
        <v>4493</v>
      </c>
      <c r="E58" t="s">
        <v>4493</v>
      </c>
      <c r="F58" t="s">
        <v>4493</v>
      </c>
      <c r="G58" t="s">
        <v>4494</v>
      </c>
      <c r="H58" t="s">
        <v>4495</v>
      </c>
      <c r="I58" t="s">
        <v>188</v>
      </c>
      <c r="J58">
        <v>3</v>
      </c>
      <c r="K58">
        <v>15</v>
      </c>
      <c r="L58">
        <v>15</v>
      </c>
      <c r="M58">
        <v>15</v>
      </c>
      <c r="N58">
        <v>0</v>
      </c>
      <c r="O58">
        <v>50</v>
      </c>
      <c r="P58">
        <v>66.666666666666657</v>
      </c>
      <c r="Q58">
        <v>33.333333333333329</v>
      </c>
      <c r="R58">
        <v>0</v>
      </c>
      <c r="S58">
        <v>7.6381796494046093</v>
      </c>
      <c r="T58">
        <v>0</v>
      </c>
      <c r="U58">
        <v>7.3515257545478363</v>
      </c>
      <c r="V58">
        <v>7.3646822956496711</v>
      </c>
      <c r="W58">
        <v>0</v>
      </c>
      <c r="X58">
        <f t="shared" si="6"/>
        <v>2.5460598831348698</v>
      </c>
      <c r="Y58">
        <f t="shared" si="7"/>
        <v>4.9054026833991697</v>
      </c>
      <c r="Z58">
        <f t="shared" si="8"/>
        <v>2.3593428002643</v>
      </c>
      <c r="AB58" t="s">
        <v>45</v>
      </c>
      <c r="AC58" t="s">
        <v>45</v>
      </c>
      <c r="AD58">
        <v>0</v>
      </c>
      <c r="AE58">
        <f t="shared" si="9"/>
        <v>1</v>
      </c>
      <c r="AF58">
        <v>2</v>
      </c>
      <c r="AH58" t="e">
        <f t="shared" si="10"/>
        <v>#N/A</v>
      </c>
      <c r="AI58" t="e">
        <f t="shared" si="11"/>
        <v>#N/A</v>
      </c>
    </row>
    <row r="59" spans="1:35" x14ac:dyDescent="0.25">
      <c r="A59" t="s">
        <v>4496</v>
      </c>
      <c r="B59" t="s">
        <v>4375</v>
      </c>
      <c r="C59" t="s">
        <v>4497</v>
      </c>
      <c r="D59">
        <v>6</v>
      </c>
      <c r="E59">
        <v>6</v>
      </c>
      <c r="F59">
        <v>6</v>
      </c>
      <c r="G59" t="s">
        <v>4498</v>
      </c>
      <c r="H59" t="s">
        <v>4499</v>
      </c>
      <c r="J59">
        <v>1</v>
      </c>
      <c r="K59">
        <v>6</v>
      </c>
      <c r="L59">
        <v>6</v>
      </c>
      <c r="M59">
        <v>6</v>
      </c>
      <c r="N59">
        <v>0</v>
      </c>
      <c r="O59">
        <v>50</v>
      </c>
      <c r="P59">
        <v>66.666666666666657</v>
      </c>
      <c r="Q59">
        <v>33.333333333333329</v>
      </c>
      <c r="R59">
        <v>0</v>
      </c>
      <c r="S59">
        <v>7.4709247532999683</v>
      </c>
      <c r="T59">
        <v>0</v>
      </c>
      <c r="U59">
        <v>7.3357185997143546</v>
      </c>
      <c r="V59">
        <v>7.7631733324931789</v>
      </c>
      <c r="W59">
        <v>0</v>
      </c>
      <c r="X59">
        <f t="shared" si="6"/>
        <v>2.4903082510999894</v>
      </c>
      <c r="Y59">
        <f t="shared" si="7"/>
        <v>5.0329639774025106</v>
      </c>
      <c r="Z59">
        <f t="shared" si="8"/>
        <v>2.5426557263025211</v>
      </c>
      <c r="AB59" t="s">
        <v>45</v>
      </c>
      <c r="AC59" t="s">
        <v>45</v>
      </c>
      <c r="AD59">
        <v>0</v>
      </c>
      <c r="AE59">
        <f t="shared" si="9"/>
        <v>1</v>
      </c>
      <c r="AF59">
        <v>2</v>
      </c>
      <c r="AG59" t="s">
        <v>4500</v>
      </c>
      <c r="AH59" t="e">
        <f t="shared" si="10"/>
        <v>#N/A</v>
      </c>
      <c r="AI59" t="e">
        <f t="shared" si="11"/>
        <v>#N/A</v>
      </c>
    </row>
    <row r="60" spans="1:35" x14ac:dyDescent="0.25">
      <c r="A60" t="s">
        <v>4501</v>
      </c>
      <c r="B60" t="s">
        <v>4502</v>
      </c>
      <c r="C60" t="s">
        <v>4503</v>
      </c>
      <c r="D60" t="s">
        <v>4504</v>
      </c>
      <c r="E60" t="s">
        <v>4504</v>
      </c>
      <c r="F60" t="s">
        <v>4504</v>
      </c>
      <c r="G60" t="s">
        <v>4505</v>
      </c>
      <c r="H60" t="s">
        <v>4506</v>
      </c>
      <c r="I60" t="s">
        <v>103</v>
      </c>
      <c r="J60">
        <v>7</v>
      </c>
      <c r="K60">
        <v>10</v>
      </c>
      <c r="L60">
        <v>10</v>
      </c>
      <c r="M60">
        <v>10</v>
      </c>
      <c r="N60">
        <v>0</v>
      </c>
      <c r="O60">
        <v>50</v>
      </c>
      <c r="P60">
        <v>66.666666666666657</v>
      </c>
      <c r="Q60">
        <v>33.333333333333329</v>
      </c>
      <c r="R60">
        <v>7.2326658194314453</v>
      </c>
      <c r="S60">
        <v>0</v>
      </c>
      <c r="T60">
        <v>0</v>
      </c>
      <c r="U60">
        <v>0</v>
      </c>
      <c r="V60">
        <v>6.9748293529845053</v>
      </c>
      <c r="W60">
        <v>6.8845971400109178</v>
      </c>
      <c r="X60">
        <f t="shared" si="6"/>
        <v>2.4108886064771484</v>
      </c>
      <c r="Y60">
        <f t="shared" si="7"/>
        <v>4.6198088309984744</v>
      </c>
      <c r="Z60">
        <f t="shared" si="8"/>
        <v>2.208920224521326</v>
      </c>
      <c r="AB60" t="s">
        <v>45</v>
      </c>
      <c r="AC60" t="s">
        <v>45</v>
      </c>
      <c r="AD60">
        <v>0</v>
      </c>
      <c r="AE60">
        <f t="shared" si="9"/>
        <v>1</v>
      </c>
      <c r="AF60">
        <v>2</v>
      </c>
      <c r="AG60" t="s">
        <v>4507</v>
      </c>
      <c r="AH60" t="e">
        <f t="shared" si="10"/>
        <v>#N/A</v>
      </c>
      <c r="AI60" t="e">
        <f t="shared" si="11"/>
        <v>#N/A</v>
      </c>
    </row>
    <row r="61" spans="1:35" x14ac:dyDescent="0.25">
      <c r="A61" t="s">
        <v>4508</v>
      </c>
      <c r="B61" t="s">
        <v>4509</v>
      </c>
      <c r="C61" t="s">
        <v>4510</v>
      </c>
      <c r="D61" t="s">
        <v>250</v>
      </c>
      <c r="E61" t="s">
        <v>39</v>
      </c>
      <c r="F61" t="s">
        <v>39</v>
      </c>
      <c r="G61" t="s">
        <v>4511</v>
      </c>
      <c r="H61" t="s">
        <v>4512</v>
      </c>
      <c r="I61" t="s">
        <v>43</v>
      </c>
      <c r="J61">
        <v>2</v>
      </c>
      <c r="K61">
        <v>4</v>
      </c>
      <c r="L61">
        <v>2</v>
      </c>
      <c r="M61">
        <v>2</v>
      </c>
      <c r="N61">
        <v>0</v>
      </c>
      <c r="O61">
        <v>50</v>
      </c>
      <c r="P61">
        <v>66.666666666666657</v>
      </c>
      <c r="Q61">
        <v>33.333333333333329</v>
      </c>
      <c r="R61">
        <v>0</v>
      </c>
      <c r="S61">
        <v>6.5169714324693269</v>
      </c>
      <c r="T61">
        <v>0</v>
      </c>
      <c r="U61">
        <v>0</v>
      </c>
      <c r="V61">
        <v>6.5374790793682784</v>
      </c>
      <c r="W61">
        <v>6.4738663557866918</v>
      </c>
      <c r="X61">
        <f t="shared" si="6"/>
        <v>2.1723238108231091</v>
      </c>
      <c r="Y61">
        <f t="shared" si="7"/>
        <v>4.3371151450516567</v>
      </c>
      <c r="Z61">
        <f t="shared" si="8"/>
        <v>2.1647913342285476</v>
      </c>
      <c r="AB61" t="s">
        <v>45</v>
      </c>
      <c r="AC61" t="s">
        <v>45</v>
      </c>
      <c r="AD61">
        <v>0</v>
      </c>
      <c r="AE61">
        <f t="shared" si="9"/>
        <v>1</v>
      </c>
      <c r="AF61">
        <v>2</v>
      </c>
      <c r="AG61" t="s">
        <v>4513</v>
      </c>
      <c r="AH61" t="e">
        <f t="shared" si="10"/>
        <v>#N/A</v>
      </c>
      <c r="AI61" t="e">
        <f t="shared" si="11"/>
        <v>#N/A</v>
      </c>
    </row>
    <row r="62" spans="1:35" x14ac:dyDescent="0.25">
      <c r="A62" t="s">
        <v>4303</v>
      </c>
      <c r="B62" t="s">
        <v>4303</v>
      </c>
      <c r="C62" t="s">
        <v>4252</v>
      </c>
      <c r="D62" t="s">
        <v>4481</v>
      </c>
      <c r="E62" t="s">
        <v>4481</v>
      </c>
      <c r="F62" t="s">
        <v>4481</v>
      </c>
      <c r="G62" t="s">
        <v>4514</v>
      </c>
      <c r="H62" t="s">
        <v>4515</v>
      </c>
      <c r="I62" t="s">
        <v>43</v>
      </c>
      <c r="J62">
        <v>2</v>
      </c>
      <c r="K62">
        <v>9</v>
      </c>
      <c r="L62">
        <v>9</v>
      </c>
      <c r="M62">
        <v>9</v>
      </c>
      <c r="N62">
        <v>0</v>
      </c>
      <c r="O62">
        <v>33.333333333333329</v>
      </c>
      <c r="P62">
        <v>33.333333333333329</v>
      </c>
      <c r="Q62">
        <v>33.333333333333329</v>
      </c>
      <c r="R62">
        <v>7.2924554465206359</v>
      </c>
      <c r="S62">
        <v>7.1477072337804097</v>
      </c>
      <c r="T62">
        <v>0</v>
      </c>
      <c r="U62">
        <v>7.1921212221317052</v>
      </c>
      <c r="V62">
        <v>0</v>
      </c>
      <c r="W62">
        <v>7.1704964057448475</v>
      </c>
      <c r="X62">
        <f t="shared" si="6"/>
        <v>4.8133875601003488</v>
      </c>
      <c r="Y62">
        <f t="shared" si="7"/>
        <v>4.7875392092921842</v>
      </c>
      <c r="Z62">
        <f t="shared" si="8"/>
        <v>-2.5848350808164611E-2</v>
      </c>
      <c r="AB62">
        <v>0.64915906002941004</v>
      </c>
      <c r="AC62">
        <v>0.838913246807238</v>
      </c>
      <c r="AD62">
        <f t="shared" ref="AD62:AD77" si="12">AVERAGE(U62:W62)-AVERAGE(R62:T62)</f>
        <v>-2.5848350808164611E-2</v>
      </c>
      <c r="AE62">
        <f t="shared" si="9"/>
        <v>0.9422185478294135</v>
      </c>
      <c r="AF62">
        <v>0</v>
      </c>
      <c r="AG62" t="s">
        <v>590</v>
      </c>
      <c r="AH62" t="e">
        <f t="shared" si="10"/>
        <v>#N/A</v>
      </c>
      <c r="AI62" t="e">
        <f t="shared" si="11"/>
        <v>#N/A</v>
      </c>
    </row>
    <row r="63" spans="1:35" x14ac:dyDescent="0.25">
      <c r="A63" t="s">
        <v>4516</v>
      </c>
      <c r="B63" t="s">
        <v>4516</v>
      </c>
      <c r="C63" t="s">
        <v>4314</v>
      </c>
      <c r="D63">
        <v>2</v>
      </c>
      <c r="E63">
        <v>2</v>
      </c>
      <c r="F63">
        <v>2</v>
      </c>
      <c r="G63" t="s">
        <v>4517</v>
      </c>
      <c r="H63" t="s">
        <v>760</v>
      </c>
      <c r="J63">
        <v>1</v>
      </c>
      <c r="K63">
        <v>2</v>
      </c>
      <c r="L63">
        <v>2</v>
      </c>
      <c r="M63">
        <v>2</v>
      </c>
      <c r="N63">
        <v>0</v>
      </c>
      <c r="O63">
        <v>33.333333333333329</v>
      </c>
      <c r="P63">
        <v>33.333333333333329</v>
      </c>
      <c r="Q63">
        <v>33.333333333333329</v>
      </c>
      <c r="R63">
        <v>0</v>
      </c>
      <c r="S63">
        <v>6.5739386083542284</v>
      </c>
      <c r="T63">
        <v>6.3185850100788254</v>
      </c>
      <c r="U63">
        <v>6.6937884842678717</v>
      </c>
      <c r="V63">
        <v>0</v>
      </c>
      <c r="W63">
        <v>6.720159303405957</v>
      </c>
      <c r="X63">
        <f t="shared" si="6"/>
        <v>4.2975078728110176</v>
      </c>
      <c r="Y63">
        <f t="shared" si="7"/>
        <v>4.4713159292246099</v>
      </c>
      <c r="Z63">
        <f t="shared" si="8"/>
        <v>0.1738080564135922</v>
      </c>
      <c r="AA63" t="s">
        <v>44</v>
      </c>
      <c r="AB63">
        <v>0.17932748523675099</v>
      </c>
      <c r="AC63">
        <v>0.41235094827296298</v>
      </c>
      <c r="AD63">
        <f t="shared" si="12"/>
        <v>0.1738080564135922</v>
      </c>
      <c r="AE63">
        <f t="shared" si="9"/>
        <v>1.4921347903225353</v>
      </c>
      <c r="AF63">
        <v>0</v>
      </c>
      <c r="AH63" t="e">
        <f t="shared" si="10"/>
        <v>#N/A</v>
      </c>
      <c r="AI63" t="e">
        <f t="shared" si="11"/>
        <v>#N/A</v>
      </c>
    </row>
    <row r="64" spans="1:35" x14ac:dyDescent="0.25">
      <c r="A64" t="s">
        <v>4518</v>
      </c>
      <c r="B64" t="s">
        <v>4519</v>
      </c>
      <c r="C64" t="s">
        <v>4434</v>
      </c>
      <c r="D64" t="s">
        <v>4520</v>
      </c>
      <c r="E64" t="s">
        <v>4520</v>
      </c>
      <c r="F64" t="s">
        <v>4520</v>
      </c>
      <c r="G64" t="s">
        <v>4521</v>
      </c>
      <c r="H64" t="s">
        <v>4522</v>
      </c>
      <c r="I64" t="s">
        <v>188</v>
      </c>
      <c r="J64">
        <v>3</v>
      </c>
      <c r="K64">
        <v>6</v>
      </c>
      <c r="L64">
        <v>6</v>
      </c>
      <c r="M64">
        <v>6</v>
      </c>
      <c r="N64">
        <v>0</v>
      </c>
      <c r="O64">
        <v>33.333333333333329</v>
      </c>
      <c r="P64">
        <v>33.333333333333329</v>
      </c>
      <c r="Q64">
        <v>33.333333333333329</v>
      </c>
      <c r="R64">
        <v>7.2391492648582929</v>
      </c>
      <c r="S64">
        <v>7.4489689808943682</v>
      </c>
      <c r="T64">
        <v>0</v>
      </c>
      <c r="U64">
        <v>0</v>
      </c>
      <c r="V64">
        <v>7.2449447527271795</v>
      </c>
      <c r="W64">
        <v>7.1873796932392171</v>
      </c>
      <c r="X64">
        <f t="shared" si="6"/>
        <v>4.896039415250887</v>
      </c>
      <c r="Y64">
        <f t="shared" si="7"/>
        <v>4.8107748153221328</v>
      </c>
      <c r="Z64">
        <f t="shared" si="8"/>
        <v>-8.5264599928754237E-2</v>
      </c>
      <c r="AB64">
        <v>0.36072836236468803</v>
      </c>
      <c r="AC64">
        <v>0.58271504689680398</v>
      </c>
      <c r="AD64">
        <f t="shared" si="12"/>
        <v>-8.5264599928754237E-2</v>
      </c>
      <c r="AE64">
        <f t="shared" si="9"/>
        <v>0.82174183980150106</v>
      </c>
      <c r="AF64">
        <v>0</v>
      </c>
      <c r="AG64" t="s">
        <v>4523</v>
      </c>
      <c r="AH64" t="e">
        <f t="shared" si="10"/>
        <v>#N/A</v>
      </c>
      <c r="AI64" t="e">
        <f t="shared" si="11"/>
        <v>#N/A</v>
      </c>
    </row>
    <row r="65" spans="1:35" x14ac:dyDescent="0.25">
      <c r="A65" t="s">
        <v>4524</v>
      </c>
      <c r="B65" t="s">
        <v>4525</v>
      </c>
      <c r="C65" t="s">
        <v>4526</v>
      </c>
      <c r="D65">
        <v>6</v>
      </c>
      <c r="E65">
        <v>6</v>
      </c>
      <c r="F65">
        <v>6</v>
      </c>
      <c r="G65" t="s">
        <v>4527</v>
      </c>
      <c r="H65" t="s">
        <v>4528</v>
      </c>
      <c r="J65">
        <v>1</v>
      </c>
      <c r="K65">
        <v>6</v>
      </c>
      <c r="L65">
        <v>6</v>
      </c>
      <c r="M65">
        <v>6</v>
      </c>
      <c r="N65">
        <v>0</v>
      </c>
      <c r="O65">
        <v>33.333333333333329</v>
      </c>
      <c r="P65">
        <v>33.333333333333329</v>
      </c>
      <c r="Q65">
        <v>33.333333333333329</v>
      </c>
      <c r="R65">
        <v>0</v>
      </c>
      <c r="S65">
        <v>7.2413970416496465</v>
      </c>
      <c r="T65">
        <v>7.2049877041871513</v>
      </c>
      <c r="U65">
        <v>7.2510051734936347</v>
      </c>
      <c r="V65">
        <v>0</v>
      </c>
      <c r="W65">
        <v>7.2258776286395188</v>
      </c>
      <c r="X65">
        <f t="shared" si="6"/>
        <v>4.8154615819455993</v>
      </c>
      <c r="Y65">
        <f t="shared" si="7"/>
        <v>4.8256276007110515</v>
      </c>
      <c r="Z65">
        <f t="shared" si="8"/>
        <v>1.0166018765452201E-2</v>
      </c>
      <c r="AB65">
        <v>0.56181121388465405</v>
      </c>
      <c r="AC65">
        <v>0.79612857463479803</v>
      </c>
      <c r="AD65">
        <f t="shared" si="12"/>
        <v>1.0166018765452201E-2</v>
      </c>
      <c r="AE65">
        <f t="shared" si="9"/>
        <v>1.0236842436593023</v>
      </c>
      <c r="AF65">
        <v>0</v>
      </c>
      <c r="AG65" t="s">
        <v>4529</v>
      </c>
      <c r="AH65" t="e">
        <f t="shared" si="10"/>
        <v>#N/A</v>
      </c>
      <c r="AI65" t="e">
        <f t="shared" si="11"/>
        <v>#N/A</v>
      </c>
    </row>
    <row r="66" spans="1:35" x14ac:dyDescent="0.25">
      <c r="A66" t="s">
        <v>4530</v>
      </c>
      <c r="B66" t="s">
        <v>4531</v>
      </c>
      <c r="C66" t="s">
        <v>4532</v>
      </c>
      <c r="D66" t="s">
        <v>4533</v>
      </c>
      <c r="E66" t="s">
        <v>4533</v>
      </c>
      <c r="F66" t="s">
        <v>4533</v>
      </c>
      <c r="G66" t="s">
        <v>4534</v>
      </c>
      <c r="H66" t="s">
        <v>4535</v>
      </c>
      <c r="J66">
        <v>5</v>
      </c>
      <c r="K66">
        <v>6</v>
      </c>
      <c r="L66">
        <v>6</v>
      </c>
      <c r="M66">
        <v>6</v>
      </c>
      <c r="N66">
        <v>0</v>
      </c>
      <c r="O66">
        <v>33.333333333333329</v>
      </c>
      <c r="P66">
        <v>33.333333333333329</v>
      </c>
      <c r="Q66">
        <v>33.333333333333329</v>
      </c>
      <c r="R66">
        <v>7.1931524368520776</v>
      </c>
      <c r="S66">
        <v>7.1742633809951215</v>
      </c>
      <c r="T66">
        <v>0</v>
      </c>
      <c r="U66">
        <v>0</v>
      </c>
      <c r="V66">
        <v>7.1367839631833645</v>
      </c>
      <c r="W66">
        <v>7.0512297234931633</v>
      </c>
      <c r="X66">
        <f t="shared" ref="X66:X97" si="13">AVERAGE(R66:T66)</f>
        <v>4.7891386059490664</v>
      </c>
      <c r="Y66">
        <f t="shared" ref="Y66:Y97" si="14">AVERAGE(U66:W66)</f>
        <v>4.7293378955588423</v>
      </c>
      <c r="Z66">
        <f t="shared" ref="Z66:Z97" si="15">Y66-X66</f>
        <v>-5.9800710390224054E-2</v>
      </c>
      <c r="AB66">
        <v>0.17717366169920501</v>
      </c>
      <c r="AC66">
        <v>0.41235094827296298</v>
      </c>
      <c r="AD66">
        <f t="shared" si="12"/>
        <v>-5.9800710390224054E-2</v>
      </c>
      <c r="AE66">
        <f t="shared" ref="AE66:AE97" si="16">10^AD66</f>
        <v>0.87136335056144576</v>
      </c>
      <c r="AF66">
        <v>0</v>
      </c>
      <c r="AG66" t="s">
        <v>974</v>
      </c>
      <c r="AH66" t="e">
        <f t="shared" ref="AH66:AH97" si="17">VLOOKUP(H66,$AK$2:$AK$1764,1,0)</f>
        <v>#N/A</v>
      </c>
      <c r="AI66" t="e">
        <f t="shared" ref="AI66:AI97" si="18">VLOOKUP(H66,$AL$2:$AL$1171,1,0)</f>
        <v>#N/A</v>
      </c>
    </row>
    <row r="67" spans="1:35" x14ac:dyDescent="0.25">
      <c r="A67" t="s">
        <v>4536</v>
      </c>
      <c r="B67" t="s">
        <v>4536</v>
      </c>
      <c r="C67" t="s">
        <v>4537</v>
      </c>
      <c r="D67" t="s">
        <v>223</v>
      </c>
      <c r="E67" t="s">
        <v>223</v>
      </c>
      <c r="F67" t="s">
        <v>223</v>
      </c>
      <c r="G67" t="s">
        <v>4538</v>
      </c>
      <c r="H67" t="s">
        <v>4539</v>
      </c>
      <c r="I67" t="s">
        <v>43</v>
      </c>
      <c r="J67">
        <v>2</v>
      </c>
      <c r="K67">
        <v>2</v>
      </c>
      <c r="L67">
        <v>2</v>
      </c>
      <c r="M67">
        <v>2</v>
      </c>
      <c r="N67">
        <v>0</v>
      </c>
      <c r="O67">
        <v>33.333333333333329</v>
      </c>
      <c r="P67">
        <v>33.333333333333329</v>
      </c>
      <c r="Q67">
        <v>33.333333333333329</v>
      </c>
      <c r="R67">
        <v>7.035629827790439</v>
      </c>
      <c r="S67">
        <v>6.9971154119738053</v>
      </c>
      <c r="T67">
        <v>0</v>
      </c>
      <c r="U67">
        <v>0</v>
      </c>
      <c r="V67">
        <v>7.0616032496083756</v>
      </c>
      <c r="W67">
        <v>7.0502250378836537</v>
      </c>
      <c r="X67">
        <f t="shared" si="13"/>
        <v>4.6775817465880811</v>
      </c>
      <c r="Y67">
        <f t="shared" si="14"/>
        <v>4.7039427624973431</v>
      </c>
      <c r="Z67">
        <f t="shared" si="15"/>
        <v>2.6361015909261987E-2</v>
      </c>
      <c r="AB67">
        <v>0.187760053068737</v>
      </c>
      <c r="AC67">
        <v>0.41235094827296298</v>
      </c>
      <c r="AD67">
        <f t="shared" si="12"/>
        <v>2.6361015909261987E-2</v>
      </c>
      <c r="AE67">
        <f t="shared" si="16"/>
        <v>1.062578479628921</v>
      </c>
      <c r="AF67">
        <v>0</v>
      </c>
      <c r="AG67" t="s">
        <v>590</v>
      </c>
      <c r="AH67" t="e">
        <f t="shared" si="17"/>
        <v>#N/A</v>
      </c>
      <c r="AI67" t="e">
        <f t="shared" si="18"/>
        <v>#N/A</v>
      </c>
    </row>
    <row r="68" spans="1:35" x14ac:dyDescent="0.25">
      <c r="A68" t="s">
        <v>4540</v>
      </c>
      <c r="B68" t="s">
        <v>4468</v>
      </c>
      <c r="C68" t="s">
        <v>1304</v>
      </c>
      <c r="D68" t="s">
        <v>250</v>
      </c>
      <c r="E68" t="s">
        <v>250</v>
      </c>
      <c r="F68" t="s">
        <v>250</v>
      </c>
      <c r="G68" t="s">
        <v>1305</v>
      </c>
      <c r="H68" t="s">
        <v>1306</v>
      </c>
      <c r="I68" t="s">
        <v>43</v>
      </c>
      <c r="J68">
        <v>2</v>
      </c>
      <c r="K68">
        <v>4</v>
      </c>
      <c r="L68">
        <v>4</v>
      </c>
      <c r="M68">
        <v>4</v>
      </c>
      <c r="N68">
        <v>0</v>
      </c>
      <c r="O68">
        <v>33.333333333333329</v>
      </c>
      <c r="P68">
        <v>33.333333333333329</v>
      </c>
      <c r="Q68">
        <v>33.333333333333329</v>
      </c>
      <c r="R68">
        <v>7.2381465064310353</v>
      </c>
      <c r="S68">
        <v>7.1472124169704578</v>
      </c>
      <c r="T68">
        <v>0</v>
      </c>
      <c r="U68">
        <v>7.0705180970198693</v>
      </c>
      <c r="V68">
        <v>7.209970516709344</v>
      </c>
      <c r="W68">
        <v>0</v>
      </c>
      <c r="X68">
        <f t="shared" si="13"/>
        <v>4.795119641133831</v>
      </c>
      <c r="Y68">
        <f t="shared" si="14"/>
        <v>4.7601628712430708</v>
      </c>
      <c r="Z68">
        <f t="shared" si="15"/>
        <v>-3.4956769890760242E-2</v>
      </c>
      <c r="AB68">
        <v>0.59311542236465598</v>
      </c>
      <c r="AC68">
        <v>0.80357573352630796</v>
      </c>
      <c r="AD68">
        <f t="shared" si="12"/>
        <v>-3.4956769890760242E-2</v>
      </c>
      <c r="AE68">
        <f t="shared" si="16"/>
        <v>0.92266326541266275</v>
      </c>
      <c r="AF68">
        <v>0</v>
      </c>
      <c r="AG68" t="s">
        <v>270</v>
      </c>
      <c r="AH68" t="e">
        <f t="shared" si="17"/>
        <v>#N/A</v>
      </c>
      <c r="AI68" t="e">
        <f t="shared" si="18"/>
        <v>#N/A</v>
      </c>
    </row>
    <row r="69" spans="1:35" x14ac:dyDescent="0.25">
      <c r="A69" t="s">
        <v>4541</v>
      </c>
      <c r="B69" t="s">
        <v>4542</v>
      </c>
      <c r="C69" t="s">
        <v>4543</v>
      </c>
      <c r="D69">
        <v>2</v>
      </c>
      <c r="E69">
        <v>2</v>
      </c>
      <c r="F69">
        <v>2</v>
      </c>
      <c r="G69" t="s">
        <v>4544</v>
      </c>
      <c r="H69" t="s">
        <v>4545</v>
      </c>
      <c r="J69">
        <v>1</v>
      </c>
      <c r="K69">
        <v>2</v>
      </c>
      <c r="L69">
        <v>2</v>
      </c>
      <c r="M69">
        <v>2</v>
      </c>
      <c r="N69">
        <v>0</v>
      </c>
      <c r="O69">
        <v>33.333333333333329</v>
      </c>
      <c r="P69">
        <v>33.333333333333329</v>
      </c>
      <c r="Q69">
        <v>33.333333333333329</v>
      </c>
      <c r="R69">
        <v>0</v>
      </c>
      <c r="S69">
        <v>7.2793246654426103</v>
      </c>
      <c r="T69">
        <v>7.3316701905326136</v>
      </c>
      <c r="U69">
        <v>7.3019843940704394</v>
      </c>
      <c r="V69">
        <v>0</v>
      </c>
      <c r="W69">
        <v>7.407152869670635</v>
      </c>
      <c r="X69">
        <f t="shared" si="13"/>
        <v>4.8703316186584082</v>
      </c>
      <c r="Y69">
        <f t="shared" si="14"/>
        <v>4.9030457545803579</v>
      </c>
      <c r="Z69">
        <f t="shared" si="15"/>
        <v>3.2714135921949605E-2</v>
      </c>
      <c r="AB69">
        <v>0.49137992343224102</v>
      </c>
      <c r="AC69">
        <v>0.71165368221221104</v>
      </c>
      <c r="AD69">
        <f t="shared" si="12"/>
        <v>3.2714135921949605E-2</v>
      </c>
      <c r="AE69">
        <f t="shared" si="16"/>
        <v>1.0782367647331101</v>
      </c>
      <c r="AF69">
        <v>0</v>
      </c>
      <c r="AG69" t="s">
        <v>4546</v>
      </c>
      <c r="AH69" t="e">
        <f t="shared" si="17"/>
        <v>#N/A</v>
      </c>
      <c r="AI69" t="e">
        <f t="shared" si="18"/>
        <v>#N/A</v>
      </c>
    </row>
    <row r="70" spans="1:35" x14ac:dyDescent="0.25">
      <c r="A70" t="s">
        <v>4380</v>
      </c>
      <c r="B70" t="s">
        <v>4380</v>
      </c>
      <c r="C70" t="s">
        <v>4547</v>
      </c>
      <c r="D70">
        <v>3</v>
      </c>
      <c r="E70">
        <v>3</v>
      </c>
      <c r="F70">
        <v>3</v>
      </c>
      <c r="G70" t="s">
        <v>4548</v>
      </c>
      <c r="H70" t="s">
        <v>4549</v>
      </c>
      <c r="J70">
        <v>1</v>
      </c>
      <c r="K70">
        <v>3</v>
      </c>
      <c r="L70">
        <v>3</v>
      </c>
      <c r="M70">
        <v>3</v>
      </c>
      <c r="N70">
        <v>0</v>
      </c>
      <c r="O70">
        <v>33.333333333333329</v>
      </c>
      <c r="P70">
        <v>33.333333333333329</v>
      </c>
      <c r="Q70">
        <v>33.333333333333329</v>
      </c>
      <c r="R70">
        <v>0</v>
      </c>
      <c r="S70">
        <v>6.9820132941077375</v>
      </c>
      <c r="T70">
        <v>7.2292465620175603</v>
      </c>
      <c r="U70">
        <v>0</v>
      </c>
      <c r="V70">
        <v>7.1376389050227562</v>
      </c>
      <c r="W70">
        <v>7.204255678480151</v>
      </c>
      <c r="X70">
        <f t="shared" si="13"/>
        <v>4.7370866187084326</v>
      </c>
      <c r="Y70">
        <f t="shared" si="14"/>
        <v>4.7806315278343021</v>
      </c>
      <c r="Z70">
        <f t="shared" si="15"/>
        <v>4.3544909125869502E-2</v>
      </c>
      <c r="AB70">
        <v>0.66064846499595697</v>
      </c>
      <c r="AC70">
        <v>0.84082531908576297</v>
      </c>
      <c r="AD70">
        <f t="shared" si="12"/>
        <v>4.3544909125869502E-2</v>
      </c>
      <c r="AE70">
        <f t="shared" si="16"/>
        <v>1.1054647763613958</v>
      </c>
      <c r="AF70">
        <v>0</v>
      </c>
      <c r="AG70" t="s">
        <v>1806</v>
      </c>
      <c r="AH70" t="e">
        <f t="shared" si="17"/>
        <v>#N/A</v>
      </c>
      <c r="AI70" t="e">
        <f t="shared" si="18"/>
        <v>#N/A</v>
      </c>
    </row>
    <row r="71" spans="1:35" x14ac:dyDescent="0.25">
      <c r="A71" t="s">
        <v>4550</v>
      </c>
      <c r="B71" t="s">
        <v>4551</v>
      </c>
      <c r="C71" t="s">
        <v>4292</v>
      </c>
      <c r="D71" t="s">
        <v>4552</v>
      </c>
      <c r="E71" t="s">
        <v>4552</v>
      </c>
      <c r="F71" t="s">
        <v>4553</v>
      </c>
      <c r="G71" t="s">
        <v>4554</v>
      </c>
      <c r="H71" t="s">
        <v>4555</v>
      </c>
      <c r="I71" t="s">
        <v>43</v>
      </c>
      <c r="J71">
        <v>2</v>
      </c>
      <c r="K71">
        <v>12</v>
      </c>
      <c r="L71">
        <v>12</v>
      </c>
      <c r="M71">
        <v>11</v>
      </c>
      <c r="N71">
        <v>0</v>
      </c>
      <c r="O71">
        <v>16.666666666666664</v>
      </c>
      <c r="P71">
        <v>0</v>
      </c>
      <c r="Q71">
        <v>33.333333333333329</v>
      </c>
      <c r="R71">
        <v>7.2909023328937446</v>
      </c>
      <c r="S71">
        <v>7.2620712126172933</v>
      </c>
      <c r="T71">
        <v>7.2922560713564764</v>
      </c>
      <c r="U71">
        <v>7.0088981147709397</v>
      </c>
      <c r="V71">
        <v>0</v>
      </c>
      <c r="W71">
        <v>7.0749991860641988</v>
      </c>
      <c r="X71">
        <f t="shared" si="13"/>
        <v>7.2817432056225044</v>
      </c>
      <c r="Y71">
        <f t="shared" si="14"/>
        <v>4.6946324336117131</v>
      </c>
      <c r="Z71">
        <f t="shared" si="15"/>
        <v>-2.5871107720107913</v>
      </c>
      <c r="AB71">
        <v>3.2492866690580001E-3</v>
      </c>
      <c r="AC71">
        <v>5.9712597154558997E-2</v>
      </c>
      <c r="AD71">
        <f t="shared" si="12"/>
        <v>-2.5871107720107913</v>
      </c>
      <c r="AE71">
        <f t="shared" si="16"/>
        <v>2.5875528446233256E-3</v>
      </c>
      <c r="AF71">
        <v>0</v>
      </c>
      <c r="AG71" t="s">
        <v>1659</v>
      </c>
      <c r="AH71" t="e">
        <f t="shared" si="17"/>
        <v>#N/A</v>
      </c>
      <c r="AI71" t="e">
        <f t="shared" si="18"/>
        <v>#N/A</v>
      </c>
    </row>
    <row r="72" spans="1:35" x14ac:dyDescent="0.25">
      <c r="A72" t="s">
        <v>4556</v>
      </c>
      <c r="B72" t="s">
        <v>4557</v>
      </c>
      <c r="C72" t="s">
        <v>4558</v>
      </c>
      <c r="D72" t="s">
        <v>4559</v>
      </c>
      <c r="E72" t="s">
        <v>4559</v>
      </c>
      <c r="F72" t="s">
        <v>4559</v>
      </c>
      <c r="G72" t="s">
        <v>4560</v>
      </c>
      <c r="H72" t="s">
        <v>4561</v>
      </c>
      <c r="I72" t="s">
        <v>43</v>
      </c>
      <c r="J72">
        <v>3</v>
      </c>
      <c r="K72">
        <v>8</v>
      </c>
      <c r="L72">
        <v>8</v>
      </c>
      <c r="M72">
        <v>8</v>
      </c>
      <c r="N72">
        <v>0</v>
      </c>
      <c r="O72">
        <v>16.666666666666664</v>
      </c>
      <c r="P72">
        <v>0</v>
      </c>
      <c r="Q72">
        <v>33.333333333333329</v>
      </c>
      <c r="R72">
        <v>7.4444976007902151</v>
      </c>
      <c r="S72">
        <v>7.6241686073911419</v>
      </c>
      <c r="T72">
        <v>7.1848049570192396</v>
      </c>
      <c r="U72">
        <v>6.9509778868061982</v>
      </c>
      <c r="V72">
        <v>7.2705390942605481</v>
      </c>
      <c r="W72">
        <v>0</v>
      </c>
      <c r="X72">
        <f t="shared" si="13"/>
        <v>7.4178237217335328</v>
      </c>
      <c r="Y72">
        <f t="shared" si="14"/>
        <v>4.7405056603555815</v>
      </c>
      <c r="Z72">
        <f t="shared" si="15"/>
        <v>-2.6773180613779513</v>
      </c>
      <c r="AB72">
        <v>0.22792772178103601</v>
      </c>
      <c r="AC72">
        <v>0.45585544356207303</v>
      </c>
      <c r="AD72">
        <f t="shared" si="12"/>
        <v>-2.6773180613779513</v>
      </c>
      <c r="AE72">
        <f t="shared" si="16"/>
        <v>2.1022382735112473E-3</v>
      </c>
      <c r="AF72">
        <v>0</v>
      </c>
      <c r="AG72" t="s">
        <v>4562</v>
      </c>
      <c r="AH72" t="e">
        <f t="shared" si="17"/>
        <v>#N/A</v>
      </c>
      <c r="AI72" t="e">
        <f t="shared" si="18"/>
        <v>#N/A</v>
      </c>
    </row>
    <row r="73" spans="1:35" x14ac:dyDescent="0.25">
      <c r="A73" t="s">
        <v>4447</v>
      </c>
      <c r="B73" t="s">
        <v>4447</v>
      </c>
      <c r="C73" t="s">
        <v>4536</v>
      </c>
      <c r="D73">
        <v>3</v>
      </c>
      <c r="E73">
        <v>3</v>
      </c>
      <c r="F73">
        <v>3</v>
      </c>
      <c r="G73" t="s">
        <v>4563</v>
      </c>
      <c r="H73" t="s">
        <v>4564</v>
      </c>
      <c r="J73">
        <v>1</v>
      </c>
      <c r="K73">
        <v>3</v>
      </c>
      <c r="L73">
        <v>3</v>
      </c>
      <c r="M73">
        <v>3</v>
      </c>
      <c r="N73">
        <v>0</v>
      </c>
      <c r="O73">
        <v>16.666666666666664</v>
      </c>
      <c r="P73">
        <v>0</v>
      </c>
      <c r="Q73">
        <v>33.333333333333329</v>
      </c>
      <c r="R73">
        <v>6.7712713817327286</v>
      </c>
      <c r="S73">
        <v>6.5519986190490087</v>
      </c>
      <c r="T73">
        <v>6.6565868677950935</v>
      </c>
      <c r="U73">
        <v>6.4937228689611963</v>
      </c>
      <c r="V73">
        <v>6.5005657768623211</v>
      </c>
      <c r="W73">
        <v>0</v>
      </c>
      <c r="X73">
        <f t="shared" si="13"/>
        <v>6.6599522895256102</v>
      </c>
      <c r="Y73">
        <f t="shared" si="14"/>
        <v>4.3314295486078391</v>
      </c>
      <c r="Z73">
        <f t="shared" si="15"/>
        <v>-2.3285227409177711</v>
      </c>
      <c r="AB73">
        <v>0.140596623476406</v>
      </c>
      <c r="AC73">
        <v>0.38097149587155299</v>
      </c>
      <c r="AD73">
        <f t="shared" si="12"/>
        <v>-2.3285227409177711</v>
      </c>
      <c r="AE73">
        <f t="shared" si="16"/>
        <v>4.6932885825450785E-3</v>
      </c>
      <c r="AF73">
        <v>0</v>
      </c>
      <c r="AG73" t="s">
        <v>4565</v>
      </c>
      <c r="AH73" t="e">
        <f t="shared" si="17"/>
        <v>#N/A</v>
      </c>
      <c r="AI73" t="e">
        <f t="shared" si="18"/>
        <v>#N/A</v>
      </c>
    </row>
    <row r="74" spans="1:35" x14ac:dyDescent="0.25">
      <c r="A74" t="s">
        <v>4526</v>
      </c>
      <c r="B74" t="s">
        <v>4526</v>
      </c>
      <c r="C74" t="s">
        <v>4566</v>
      </c>
      <c r="D74" t="s">
        <v>4567</v>
      </c>
      <c r="E74" t="s">
        <v>4567</v>
      </c>
      <c r="F74" t="s">
        <v>4567</v>
      </c>
      <c r="G74" t="s">
        <v>4568</v>
      </c>
      <c r="H74" t="s">
        <v>4569</v>
      </c>
      <c r="I74" t="s">
        <v>112</v>
      </c>
      <c r="J74">
        <v>8</v>
      </c>
      <c r="K74">
        <v>8</v>
      </c>
      <c r="L74">
        <v>8</v>
      </c>
      <c r="M74">
        <v>8</v>
      </c>
      <c r="N74">
        <v>0</v>
      </c>
      <c r="O74">
        <v>16.666666666666664</v>
      </c>
      <c r="P74">
        <v>0</v>
      </c>
      <c r="Q74">
        <v>33.333333333333329</v>
      </c>
      <c r="R74">
        <v>7.3379581636797004</v>
      </c>
      <c r="S74">
        <v>7.2216749970707692</v>
      </c>
      <c r="T74">
        <v>7.5056382849910168</v>
      </c>
      <c r="U74">
        <v>0</v>
      </c>
      <c r="V74">
        <v>7.2456853642332355</v>
      </c>
      <c r="W74">
        <v>7.2096758345710947</v>
      </c>
      <c r="X74">
        <f t="shared" si="13"/>
        <v>7.3550904819138294</v>
      </c>
      <c r="Y74">
        <f t="shared" si="14"/>
        <v>4.8184537329347767</v>
      </c>
      <c r="Z74">
        <f t="shared" si="15"/>
        <v>-2.5366367489790527</v>
      </c>
      <c r="AB74">
        <v>0.32031062988573999</v>
      </c>
      <c r="AC74">
        <v>0.53812185820804304</v>
      </c>
      <c r="AD74">
        <f t="shared" si="12"/>
        <v>-2.5366367489790527</v>
      </c>
      <c r="AE74">
        <f t="shared" si="16"/>
        <v>2.9064526426968384E-3</v>
      </c>
      <c r="AF74">
        <v>0</v>
      </c>
      <c r="AG74" t="s">
        <v>1436</v>
      </c>
      <c r="AH74" t="e">
        <f t="shared" si="17"/>
        <v>#N/A</v>
      </c>
      <c r="AI74" t="e">
        <f t="shared" si="18"/>
        <v>#N/A</v>
      </c>
    </row>
    <row r="75" spans="1:35" x14ac:dyDescent="0.25">
      <c r="A75" t="s">
        <v>4570</v>
      </c>
      <c r="B75" t="s">
        <v>4570</v>
      </c>
      <c r="C75" t="s">
        <v>4571</v>
      </c>
      <c r="D75" t="s">
        <v>4572</v>
      </c>
      <c r="E75" t="s">
        <v>4572</v>
      </c>
      <c r="F75" t="s">
        <v>4572</v>
      </c>
      <c r="G75" t="s">
        <v>4573</v>
      </c>
      <c r="H75" t="s">
        <v>4574</v>
      </c>
      <c r="I75" t="s">
        <v>121</v>
      </c>
      <c r="J75">
        <v>5</v>
      </c>
      <c r="K75">
        <v>14</v>
      </c>
      <c r="L75">
        <v>14</v>
      </c>
      <c r="M75">
        <v>14</v>
      </c>
      <c r="N75">
        <v>0</v>
      </c>
      <c r="O75">
        <v>16.666666666666664</v>
      </c>
      <c r="P75">
        <v>0</v>
      </c>
      <c r="Q75">
        <v>33.333333333333329</v>
      </c>
      <c r="R75">
        <v>7.5776066773625352</v>
      </c>
      <c r="S75">
        <v>7.5309037348027639</v>
      </c>
      <c r="T75">
        <v>7.4098317197860064</v>
      </c>
      <c r="U75">
        <v>0</v>
      </c>
      <c r="V75">
        <v>7.0189500215009746</v>
      </c>
      <c r="W75">
        <v>7.051846838313736</v>
      </c>
      <c r="X75">
        <f t="shared" si="13"/>
        <v>7.5061140439837679</v>
      </c>
      <c r="Y75">
        <f t="shared" si="14"/>
        <v>4.6902656199382369</v>
      </c>
      <c r="Z75">
        <f t="shared" si="15"/>
        <v>-2.815848424045531</v>
      </c>
      <c r="AB75">
        <v>5.5995301468900003E-3</v>
      </c>
      <c r="AC75">
        <v>7.8393422056454998E-2</v>
      </c>
      <c r="AD75">
        <f t="shared" si="12"/>
        <v>-2.815848424045531</v>
      </c>
      <c r="AE75">
        <f t="shared" si="16"/>
        <v>1.5280992970971535E-3</v>
      </c>
      <c r="AF75">
        <v>0</v>
      </c>
      <c r="AG75" t="s">
        <v>1404</v>
      </c>
      <c r="AH75" t="e">
        <f t="shared" si="17"/>
        <v>#N/A</v>
      </c>
      <c r="AI75" t="e">
        <f t="shared" si="18"/>
        <v>#N/A</v>
      </c>
    </row>
    <row r="76" spans="1:35" x14ac:dyDescent="0.25">
      <c r="A76" t="s">
        <v>4575</v>
      </c>
      <c r="B76" t="s">
        <v>4576</v>
      </c>
      <c r="C76" t="s">
        <v>4577</v>
      </c>
      <c r="D76">
        <v>4</v>
      </c>
      <c r="E76">
        <v>4</v>
      </c>
      <c r="F76">
        <v>4</v>
      </c>
      <c r="G76" t="s">
        <v>4578</v>
      </c>
      <c r="H76" t="s">
        <v>4579</v>
      </c>
      <c r="J76">
        <v>1</v>
      </c>
      <c r="K76">
        <v>4</v>
      </c>
      <c r="L76">
        <v>4</v>
      </c>
      <c r="M76">
        <v>4</v>
      </c>
      <c r="N76">
        <v>0</v>
      </c>
      <c r="O76">
        <v>16.666666666666664</v>
      </c>
      <c r="P76">
        <v>0</v>
      </c>
      <c r="Q76">
        <v>33.333333333333329</v>
      </c>
      <c r="R76">
        <v>6.8123049183619466</v>
      </c>
      <c r="S76">
        <v>6.9935155867056338</v>
      </c>
      <c r="T76">
        <v>7.0340265237751103</v>
      </c>
      <c r="U76">
        <v>0</v>
      </c>
      <c r="V76">
        <v>6.8140210640791965</v>
      </c>
      <c r="W76">
        <v>6.8241974507893968</v>
      </c>
      <c r="X76">
        <f t="shared" si="13"/>
        <v>6.9466156762808966</v>
      </c>
      <c r="Y76">
        <f t="shared" si="14"/>
        <v>4.5460728382895317</v>
      </c>
      <c r="Z76">
        <f t="shared" si="15"/>
        <v>-2.4005428379913649</v>
      </c>
      <c r="AB76">
        <v>0.243555186904023</v>
      </c>
      <c r="AC76">
        <v>0.45788848913604702</v>
      </c>
      <c r="AD76">
        <f t="shared" si="12"/>
        <v>-2.4005428379913649</v>
      </c>
      <c r="AE76">
        <f t="shared" si="16"/>
        <v>3.9760987504953368E-3</v>
      </c>
      <c r="AF76">
        <v>0</v>
      </c>
      <c r="AG76" t="s">
        <v>4580</v>
      </c>
      <c r="AH76" t="e">
        <f t="shared" si="17"/>
        <v>#N/A</v>
      </c>
      <c r="AI76" t="e">
        <f t="shared" si="18"/>
        <v>#N/A</v>
      </c>
    </row>
    <row r="77" spans="1:35" x14ac:dyDescent="0.25">
      <c r="A77" t="s">
        <v>4581</v>
      </c>
      <c r="B77" t="s">
        <v>4582</v>
      </c>
      <c r="C77" t="s">
        <v>4583</v>
      </c>
      <c r="D77" t="s">
        <v>4584</v>
      </c>
      <c r="E77" t="s">
        <v>4584</v>
      </c>
      <c r="F77" t="s">
        <v>4584</v>
      </c>
      <c r="G77" t="s">
        <v>4585</v>
      </c>
      <c r="H77" t="s">
        <v>2902</v>
      </c>
      <c r="I77" t="s">
        <v>121</v>
      </c>
      <c r="J77">
        <v>5</v>
      </c>
      <c r="K77">
        <v>2</v>
      </c>
      <c r="L77">
        <v>2</v>
      </c>
      <c r="M77">
        <v>2</v>
      </c>
      <c r="N77">
        <v>0</v>
      </c>
      <c r="O77">
        <v>16.666666666666664</v>
      </c>
      <c r="P77">
        <v>0</v>
      </c>
      <c r="Q77">
        <v>33.333333333333329</v>
      </c>
      <c r="R77">
        <v>7.0649070271596361</v>
      </c>
      <c r="S77">
        <v>7.2325132926860576</v>
      </c>
      <c r="T77">
        <v>7.0902227716865749</v>
      </c>
      <c r="U77">
        <v>0</v>
      </c>
      <c r="V77">
        <v>6.9147872751060859</v>
      </c>
      <c r="W77">
        <v>6.8045551197286498</v>
      </c>
      <c r="X77">
        <f t="shared" si="13"/>
        <v>7.1292143638440892</v>
      </c>
      <c r="Y77">
        <f t="shared" si="14"/>
        <v>4.5731141316115789</v>
      </c>
      <c r="Z77">
        <f t="shared" si="15"/>
        <v>-2.5561002322325104</v>
      </c>
      <c r="AA77" t="s">
        <v>44</v>
      </c>
      <c r="AB77">
        <v>4.1937121295280003E-2</v>
      </c>
      <c r="AC77">
        <v>0.20392867010551399</v>
      </c>
      <c r="AD77">
        <f t="shared" si="12"/>
        <v>-2.5561002322325104</v>
      </c>
      <c r="AE77">
        <f t="shared" si="16"/>
        <v>2.7790718027414191E-3</v>
      </c>
      <c r="AF77">
        <v>0</v>
      </c>
      <c r="AG77" t="s">
        <v>4586</v>
      </c>
      <c r="AH77" t="e">
        <f t="shared" si="17"/>
        <v>#N/A</v>
      </c>
      <c r="AI77" t="e">
        <f t="shared" si="18"/>
        <v>#N/A</v>
      </c>
    </row>
    <row r="78" spans="1:35" x14ac:dyDescent="0.25">
      <c r="A78" t="s">
        <v>4587</v>
      </c>
      <c r="B78" t="s">
        <v>4588</v>
      </c>
      <c r="C78" t="s">
        <v>4217</v>
      </c>
      <c r="D78">
        <v>4</v>
      </c>
      <c r="E78">
        <v>4</v>
      </c>
      <c r="F78">
        <v>4</v>
      </c>
      <c r="G78" t="s">
        <v>4589</v>
      </c>
      <c r="H78" t="s">
        <v>278</v>
      </c>
      <c r="J78">
        <v>1</v>
      </c>
      <c r="K78">
        <v>4</v>
      </c>
      <c r="L78">
        <v>4</v>
      </c>
      <c r="M78">
        <v>4</v>
      </c>
      <c r="N78">
        <v>0</v>
      </c>
      <c r="O78">
        <v>50</v>
      </c>
      <c r="P78">
        <v>100</v>
      </c>
      <c r="Q78">
        <v>0</v>
      </c>
      <c r="R78">
        <v>0</v>
      </c>
      <c r="S78">
        <v>0</v>
      </c>
      <c r="T78">
        <v>0</v>
      </c>
      <c r="U78">
        <v>6.9694205721410203</v>
      </c>
      <c r="V78">
        <v>7.0699269687524726</v>
      </c>
      <c r="W78">
        <v>7.0373866525823772</v>
      </c>
      <c r="X78">
        <f t="shared" si="13"/>
        <v>0</v>
      </c>
      <c r="Y78">
        <f t="shared" si="14"/>
        <v>7.025578064491957</v>
      </c>
      <c r="Z78">
        <f t="shared" si="15"/>
        <v>7.025578064491957</v>
      </c>
      <c r="AA78" t="s">
        <v>55</v>
      </c>
      <c r="AB78" t="s">
        <v>45</v>
      </c>
      <c r="AC78" t="s">
        <v>45</v>
      </c>
      <c r="AD78">
        <v>0</v>
      </c>
      <c r="AE78">
        <f t="shared" si="16"/>
        <v>1</v>
      </c>
      <c r="AF78">
        <v>2</v>
      </c>
      <c r="AG78" t="s">
        <v>4590</v>
      </c>
      <c r="AH78" t="e">
        <f t="shared" si="17"/>
        <v>#N/A</v>
      </c>
      <c r="AI78" t="e">
        <f t="shared" si="18"/>
        <v>#N/A</v>
      </c>
    </row>
    <row r="79" spans="1:35" x14ac:dyDescent="0.25">
      <c r="A79" t="s">
        <v>4591</v>
      </c>
      <c r="B79" t="s">
        <v>4591</v>
      </c>
      <c r="C79" t="s">
        <v>4228</v>
      </c>
      <c r="D79" t="s">
        <v>4592</v>
      </c>
      <c r="E79" t="s">
        <v>4593</v>
      </c>
      <c r="F79" t="s">
        <v>4593</v>
      </c>
      <c r="G79" t="s">
        <v>4594</v>
      </c>
      <c r="H79" t="s">
        <v>4595</v>
      </c>
      <c r="I79" t="s">
        <v>112</v>
      </c>
      <c r="J79">
        <v>4</v>
      </c>
      <c r="K79">
        <v>56</v>
      </c>
      <c r="L79">
        <v>31</v>
      </c>
      <c r="M79">
        <v>31</v>
      </c>
      <c r="N79">
        <v>0</v>
      </c>
      <c r="O79">
        <v>50</v>
      </c>
      <c r="P79">
        <v>100</v>
      </c>
      <c r="Q79">
        <v>0</v>
      </c>
      <c r="R79">
        <v>0</v>
      </c>
      <c r="S79">
        <v>0</v>
      </c>
      <c r="T79">
        <v>0</v>
      </c>
      <c r="U79">
        <v>6.9733726527589814</v>
      </c>
      <c r="V79">
        <v>6.9221335426076207</v>
      </c>
      <c r="W79">
        <v>6.3077740685170873</v>
      </c>
      <c r="X79">
        <f t="shared" si="13"/>
        <v>0</v>
      </c>
      <c r="Y79">
        <f t="shared" si="14"/>
        <v>6.7344267546278971</v>
      </c>
      <c r="Z79">
        <f t="shared" si="15"/>
        <v>6.7344267546278971</v>
      </c>
      <c r="AB79" t="s">
        <v>45</v>
      </c>
      <c r="AC79" t="s">
        <v>45</v>
      </c>
      <c r="AD79">
        <v>0</v>
      </c>
      <c r="AE79">
        <f t="shared" si="16"/>
        <v>1</v>
      </c>
      <c r="AF79">
        <v>2</v>
      </c>
      <c r="AG79" t="s">
        <v>1023</v>
      </c>
      <c r="AH79" t="e">
        <f t="shared" si="17"/>
        <v>#N/A</v>
      </c>
      <c r="AI79" t="e">
        <f t="shared" si="18"/>
        <v>#N/A</v>
      </c>
    </row>
    <row r="80" spans="1:35" x14ac:dyDescent="0.25">
      <c r="A80" t="s">
        <v>4596</v>
      </c>
      <c r="B80" t="s">
        <v>4571</v>
      </c>
      <c r="C80" t="s">
        <v>4261</v>
      </c>
      <c r="D80">
        <v>3</v>
      </c>
      <c r="E80">
        <v>2</v>
      </c>
      <c r="F80">
        <v>2</v>
      </c>
      <c r="G80" t="s">
        <v>4597</v>
      </c>
      <c r="H80" t="s">
        <v>4598</v>
      </c>
      <c r="J80">
        <v>1</v>
      </c>
      <c r="K80">
        <v>3</v>
      </c>
      <c r="L80">
        <v>2</v>
      </c>
      <c r="M80">
        <v>2</v>
      </c>
      <c r="N80">
        <v>0</v>
      </c>
      <c r="O80">
        <v>50</v>
      </c>
      <c r="P80">
        <v>100</v>
      </c>
      <c r="Q80">
        <v>0</v>
      </c>
      <c r="R80">
        <v>0</v>
      </c>
      <c r="S80">
        <v>0</v>
      </c>
      <c r="T80">
        <v>0</v>
      </c>
      <c r="U80">
        <v>7.0548427792286832</v>
      </c>
      <c r="V80">
        <v>7.2047709362855201</v>
      </c>
      <c r="W80">
        <v>7.199480914862356</v>
      </c>
      <c r="X80">
        <f t="shared" si="13"/>
        <v>0</v>
      </c>
      <c r="Y80">
        <f t="shared" si="14"/>
        <v>7.1530315434588525</v>
      </c>
      <c r="Z80">
        <f t="shared" si="15"/>
        <v>7.1530315434588525</v>
      </c>
      <c r="AB80" t="s">
        <v>45</v>
      </c>
      <c r="AC80" t="s">
        <v>45</v>
      </c>
      <c r="AD80">
        <v>0</v>
      </c>
      <c r="AE80">
        <f t="shared" si="16"/>
        <v>1</v>
      </c>
      <c r="AF80">
        <v>2</v>
      </c>
      <c r="AG80" t="s">
        <v>131</v>
      </c>
      <c r="AH80" t="e">
        <f t="shared" si="17"/>
        <v>#N/A</v>
      </c>
      <c r="AI80" t="e">
        <f t="shared" si="18"/>
        <v>#N/A</v>
      </c>
    </row>
    <row r="81" spans="1:35" x14ac:dyDescent="0.25">
      <c r="A81" t="s">
        <v>4599</v>
      </c>
      <c r="B81" t="s">
        <v>4472</v>
      </c>
      <c r="C81" t="s">
        <v>4272</v>
      </c>
      <c r="D81">
        <v>22</v>
      </c>
      <c r="E81">
        <v>22</v>
      </c>
      <c r="F81">
        <v>22</v>
      </c>
      <c r="G81" t="s">
        <v>4600</v>
      </c>
      <c r="H81" t="s">
        <v>4601</v>
      </c>
      <c r="J81">
        <v>1</v>
      </c>
      <c r="K81">
        <v>22</v>
      </c>
      <c r="L81">
        <v>22</v>
      </c>
      <c r="M81">
        <v>22</v>
      </c>
      <c r="N81">
        <v>0</v>
      </c>
      <c r="O81">
        <v>50</v>
      </c>
      <c r="P81">
        <v>100</v>
      </c>
      <c r="Q81">
        <v>0</v>
      </c>
      <c r="R81">
        <v>0</v>
      </c>
      <c r="S81">
        <v>0</v>
      </c>
      <c r="T81">
        <v>0</v>
      </c>
      <c r="U81">
        <v>7.1784877310473982</v>
      </c>
      <c r="V81">
        <v>7.1658079790037856</v>
      </c>
      <c r="W81">
        <v>7.3338501451025451</v>
      </c>
      <c r="X81">
        <f t="shared" si="13"/>
        <v>0</v>
      </c>
      <c r="Y81">
        <f t="shared" si="14"/>
        <v>7.2260486183845769</v>
      </c>
      <c r="Z81">
        <f t="shared" si="15"/>
        <v>7.2260486183845769</v>
      </c>
      <c r="AB81" t="s">
        <v>45</v>
      </c>
      <c r="AC81" t="s">
        <v>45</v>
      </c>
      <c r="AD81">
        <v>0</v>
      </c>
      <c r="AE81">
        <f t="shared" si="16"/>
        <v>1</v>
      </c>
      <c r="AF81">
        <v>2</v>
      </c>
      <c r="AG81" t="s">
        <v>4602</v>
      </c>
      <c r="AH81" t="e">
        <f t="shared" si="17"/>
        <v>#N/A</v>
      </c>
      <c r="AI81" t="e">
        <f t="shared" si="18"/>
        <v>#N/A</v>
      </c>
    </row>
    <row r="82" spans="1:35" x14ac:dyDescent="0.25">
      <c r="A82" t="s">
        <v>4603</v>
      </c>
      <c r="B82" t="s">
        <v>4604</v>
      </c>
      <c r="C82" t="s">
        <v>4331</v>
      </c>
      <c r="D82">
        <v>2</v>
      </c>
      <c r="E82">
        <v>2</v>
      </c>
      <c r="F82">
        <v>2</v>
      </c>
      <c r="G82" t="s">
        <v>4605</v>
      </c>
      <c r="H82" t="s">
        <v>4606</v>
      </c>
      <c r="J82">
        <v>1</v>
      </c>
      <c r="K82">
        <v>2</v>
      </c>
      <c r="L82">
        <v>2</v>
      </c>
      <c r="M82">
        <v>2</v>
      </c>
      <c r="N82">
        <v>0</v>
      </c>
      <c r="O82">
        <v>50</v>
      </c>
      <c r="P82">
        <v>100</v>
      </c>
      <c r="Q82">
        <v>0</v>
      </c>
      <c r="R82">
        <v>0</v>
      </c>
      <c r="S82">
        <v>0</v>
      </c>
      <c r="T82">
        <v>0</v>
      </c>
      <c r="U82">
        <v>6.6573714147901759</v>
      </c>
      <c r="V82">
        <v>6.5291479198008266</v>
      </c>
      <c r="W82">
        <v>6.525316966044274</v>
      </c>
      <c r="X82">
        <f t="shared" si="13"/>
        <v>0</v>
      </c>
      <c r="Y82">
        <f t="shared" si="14"/>
        <v>6.5706121002117586</v>
      </c>
      <c r="Z82">
        <f t="shared" si="15"/>
        <v>6.5706121002117586</v>
      </c>
      <c r="AB82" t="s">
        <v>45</v>
      </c>
      <c r="AC82" t="s">
        <v>45</v>
      </c>
      <c r="AD82">
        <v>0</v>
      </c>
      <c r="AE82">
        <f t="shared" si="16"/>
        <v>1</v>
      </c>
      <c r="AF82">
        <v>2</v>
      </c>
      <c r="AG82" t="s">
        <v>494</v>
      </c>
      <c r="AH82" t="e">
        <f t="shared" si="17"/>
        <v>#N/A</v>
      </c>
      <c r="AI82" t="e">
        <f t="shared" si="18"/>
        <v>#N/A</v>
      </c>
    </row>
    <row r="83" spans="1:35" x14ac:dyDescent="0.25">
      <c r="A83" t="s">
        <v>4607</v>
      </c>
      <c r="B83" t="s">
        <v>4608</v>
      </c>
      <c r="C83" t="s">
        <v>4609</v>
      </c>
      <c r="D83" t="s">
        <v>4610</v>
      </c>
      <c r="E83" t="s">
        <v>4610</v>
      </c>
      <c r="F83" t="s">
        <v>4610</v>
      </c>
      <c r="G83" t="s">
        <v>4611</v>
      </c>
      <c r="H83" t="s">
        <v>4612</v>
      </c>
      <c r="I83" t="s">
        <v>188</v>
      </c>
      <c r="J83">
        <v>8</v>
      </c>
      <c r="K83">
        <v>13</v>
      </c>
      <c r="L83">
        <v>13</v>
      </c>
      <c r="M83">
        <v>13</v>
      </c>
      <c r="N83">
        <v>0</v>
      </c>
      <c r="O83">
        <v>50</v>
      </c>
      <c r="P83">
        <v>100</v>
      </c>
      <c r="Q83">
        <v>0</v>
      </c>
      <c r="R83">
        <v>0</v>
      </c>
      <c r="S83">
        <v>0</v>
      </c>
      <c r="T83">
        <v>0</v>
      </c>
      <c r="U83">
        <v>7.2925883124655551</v>
      </c>
      <c r="V83">
        <v>7.132131560165341</v>
      </c>
      <c r="W83">
        <v>7.2171416379382807</v>
      </c>
      <c r="X83">
        <f t="shared" si="13"/>
        <v>0</v>
      </c>
      <c r="Y83">
        <f t="shared" si="14"/>
        <v>7.2139538368563914</v>
      </c>
      <c r="Z83">
        <f t="shared" si="15"/>
        <v>7.2139538368563914</v>
      </c>
      <c r="AB83" t="s">
        <v>45</v>
      </c>
      <c r="AC83" t="s">
        <v>45</v>
      </c>
      <c r="AD83">
        <v>0</v>
      </c>
      <c r="AE83">
        <f t="shared" si="16"/>
        <v>1</v>
      </c>
      <c r="AF83">
        <v>2</v>
      </c>
      <c r="AG83" t="s">
        <v>270</v>
      </c>
      <c r="AH83" t="e">
        <f t="shared" si="17"/>
        <v>#N/A</v>
      </c>
      <c r="AI83" t="e">
        <f t="shared" si="18"/>
        <v>#N/A</v>
      </c>
    </row>
    <row r="84" spans="1:35" x14ac:dyDescent="0.25">
      <c r="A84" t="s">
        <v>4613</v>
      </c>
      <c r="B84" t="s">
        <v>4614</v>
      </c>
      <c r="C84" t="s">
        <v>4374</v>
      </c>
      <c r="D84" t="s">
        <v>4615</v>
      </c>
      <c r="E84" t="s">
        <v>4615</v>
      </c>
      <c r="F84" t="s">
        <v>4615</v>
      </c>
      <c r="G84" t="s">
        <v>4616</v>
      </c>
      <c r="H84" t="s">
        <v>4617</v>
      </c>
      <c r="I84" t="s">
        <v>188</v>
      </c>
      <c r="J84">
        <v>3</v>
      </c>
      <c r="K84">
        <v>9</v>
      </c>
      <c r="L84">
        <v>9</v>
      </c>
      <c r="M84">
        <v>9</v>
      </c>
      <c r="N84">
        <v>0</v>
      </c>
      <c r="O84">
        <v>50</v>
      </c>
      <c r="P84">
        <v>100</v>
      </c>
      <c r="Q84">
        <v>0</v>
      </c>
      <c r="R84">
        <v>0</v>
      </c>
      <c r="S84">
        <v>0</v>
      </c>
      <c r="T84">
        <v>0</v>
      </c>
      <c r="U84">
        <v>7.5785131431421613</v>
      </c>
      <c r="V84">
        <v>7.4103722653019544</v>
      </c>
      <c r="W84">
        <v>7.454600977097761</v>
      </c>
      <c r="X84">
        <f t="shared" si="13"/>
        <v>0</v>
      </c>
      <c r="Y84">
        <f t="shared" si="14"/>
        <v>7.4811621285139589</v>
      </c>
      <c r="Z84">
        <f t="shared" si="15"/>
        <v>7.4811621285139589</v>
      </c>
      <c r="AB84" t="s">
        <v>45</v>
      </c>
      <c r="AC84" t="s">
        <v>45</v>
      </c>
      <c r="AD84">
        <v>0</v>
      </c>
      <c r="AE84">
        <f t="shared" si="16"/>
        <v>1</v>
      </c>
      <c r="AF84">
        <v>2</v>
      </c>
      <c r="AG84" t="s">
        <v>113</v>
      </c>
      <c r="AH84" t="e">
        <f t="shared" si="17"/>
        <v>#N/A</v>
      </c>
      <c r="AI84" t="e">
        <f t="shared" si="18"/>
        <v>#N/A</v>
      </c>
    </row>
    <row r="85" spans="1:35" x14ac:dyDescent="0.25">
      <c r="A85" t="s">
        <v>4618</v>
      </c>
      <c r="B85" t="s">
        <v>4619</v>
      </c>
      <c r="C85" t="s">
        <v>4516</v>
      </c>
      <c r="D85">
        <v>3</v>
      </c>
      <c r="E85">
        <v>3</v>
      </c>
      <c r="F85">
        <v>3</v>
      </c>
      <c r="G85" t="s">
        <v>4620</v>
      </c>
      <c r="H85" t="s">
        <v>3617</v>
      </c>
      <c r="J85">
        <v>1</v>
      </c>
      <c r="K85">
        <v>3</v>
      </c>
      <c r="L85">
        <v>3</v>
      </c>
      <c r="M85">
        <v>3</v>
      </c>
      <c r="N85">
        <v>0</v>
      </c>
      <c r="O85">
        <v>50</v>
      </c>
      <c r="P85">
        <v>100</v>
      </c>
      <c r="Q85">
        <v>0</v>
      </c>
      <c r="R85">
        <v>0</v>
      </c>
      <c r="S85">
        <v>0</v>
      </c>
      <c r="T85">
        <v>0</v>
      </c>
      <c r="U85">
        <v>7.0258381642297003</v>
      </c>
      <c r="V85">
        <v>7.0567524405674389</v>
      </c>
      <c r="W85">
        <v>6.9926065312167642</v>
      </c>
      <c r="X85">
        <f t="shared" si="13"/>
        <v>0</v>
      </c>
      <c r="Y85">
        <f t="shared" si="14"/>
        <v>7.0250657120046354</v>
      </c>
      <c r="Z85">
        <f t="shared" si="15"/>
        <v>7.0250657120046354</v>
      </c>
      <c r="AA85" t="s">
        <v>44</v>
      </c>
      <c r="AB85" t="s">
        <v>45</v>
      </c>
      <c r="AC85" t="s">
        <v>45</v>
      </c>
      <c r="AD85">
        <v>0</v>
      </c>
      <c r="AE85">
        <f t="shared" si="16"/>
        <v>1</v>
      </c>
      <c r="AF85">
        <v>2</v>
      </c>
      <c r="AG85" t="s">
        <v>4602</v>
      </c>
      <c r="AH85" t="e">
        <f t="shared" si="17"/>
        <v>#N/A</v>
      </c>
      <c r="AI85" t="e">
        <f t="shared" si="18"/>
        <v>#N/A</v>
      </c>
    </row>
    <row r="86" spans="1:35" x14ac:dyDescent="0.25">
      <c r="A86" t="s">
        <v>4621</v>
      </c>
      <c r="B86" t="s">
        <v>4622</v>
      </c>
      <c r="C86" t="s">
        <v>4551</v>
      </c>
      <c r="D86" t="s">
        <v>499</v>
      </c>
      <c r="E86" t="s">
        <v>499</v>
      </c>
      <c r="F86" t="s">
        <v>499</v>
      </c>
      <c r="G86" t="s">
        <v>4623</v>
      </c>
      <c r="H86" t="s">
        <v>4624</v>
      </c>
      <c r="I86" t="s">
        <v>188</v>
      </c>
      <c r="J86">
        <v>3</v>
      </c>
      <c r="K86">
        <v>3</v>
      </c>
      <c r="L86">
        <v>3</v>
      </c>
      <c r="M86">
        <v>3</v>
      </c>
      <c r="N86">
        <v>0</v>
      </c>
      <c r="O86">
        <v>50</v>
      </c>
      <c r="P86">
        <v>100</v>
      </c>
      <c r="Q86">
        <v>0</v>
      </c>
      <c r="R86">
        <v>0</v>
      </c>
      <c r="S86">
        <v>0</v>
      </c>
      <c r="T86">
        <v>0</v>
      </c>
      <c r="U86">
        <v>6.7203247174174416</v>
      </c>
      <c r="V86">
        <v>6.6559927313856164</v>
      </c>
      <c r="W86">
        <v>6.7681050791791879</v>
      </c>
      <c r="X86">
        <f t="shared" si="13"/>
        <v>0</v>
      </c>
      <c r="Y86">
        <f t="shared" si="14"/>
        <v>6.7148075093274144</v>
      </c>
      <c r="Z86">
        <f t="shared" si="15"/>
        <v>6.7148075093274144</v>
      </c>
      <c r="AB86" t="s">
        <v>45</v>
      </c>
      <c r="AC86" t="s">
        <v>45</v>
      </c>
      <c r="AD86">
        <v>0</v>
      </c>
      <c r="AE86">
        <f t="shared" si="16"/>
        <v>1</v>
      </c>
      <c r="AF86">
        <v>2</v>
      </c>
      <c r="AG86" t="s">
        <v>1205</v>
      </c>
      <c r="AH86" t="e">
        <f t="shared" si="17"/>
        <v>#N/A</v>
      </c>
      <c r="AI86" t="e">
        <f t="shared" si="18"/>
        <v>#N/A</v>
      </c>
    </row>
    <row r="87" spans="1:35" x14ac:dyDescent="0.25">
      <c r="A87" t="s">
        <v>4625</v>
      </c>
      <c r="B87" t="s">
        <v>4477</v>
      </c>
      <c r="C87" t="s">
        <v>4570</v>
      </c>
      <c r="D87">
        <v>11</v>
      </c>
      <c r="E87">
        <v>11</v>
      </c>
      <c r="F87">
        <v>11</v>
      </c>
      <c r="G87" t="s">
        <v>4626</v>
      </c>
      <c r="H87" t="s">
        <v>4627</v>
      </c>
      <c r="J87">
        <v>1</v>
      </c>
      <c r="K87">
        <v>11</v>
      </c>
      <c r="L87">
        <v>11</v>
      </c>
      <c r="M87">
        <v>11</v>
      </c>
      <c r="N87">
        <v>0</v>
      </c>
      <c r="O87">
        <v>50</v>
      </c>
      <c r="P87">
        <v>100</v>
      </c>
      <c r="Q87">
        <v>0</v>
      </c>
      <c r="R87">
        <v>0</v>
      </c>
      <c r="S87">
        <v>0</v>
      </c>
      <c r="T87">
        <v>0</v>
      </c>
      <c r="U87">
        <v>6.9177522573472912</v>
      </c>
      <c r="V87">
        <v>6.8427589705142697</v>
      </c>
      <c r="W87">
        <v>6.9644340674276597</v>
      </c>
      <c r="X87">
        <f t="shared" si="13"/>
        <v>0</v>
      </c>
      <c r="Y87">
        <f t="shared" si="14"/>
        <v>6.9083150984297399</v>
      </c>
      <c r="Z87">
        <f t="shared" si="15"/>
        <v>6.9083150984297399</v>
      </c>
      <c r="AB87" t="s">
        <v>45</v>
      </c>
      <c r="AC87" t="s">
        <v>45</v>
      </c>
      <c r="AD87">
        <v>0</v>
      </c>
      <c r="AE87">
        <f t="shared" si="16"/>
        <v>1</v>
      </c>
      <c r="AF87">
        <v>2</v>
      </c>
      <c r="AH87" t="e">
        <f t="shared" si="17"/>
        <v>#N/A</v>
      </c>
      <c r="AI87" t="e">
        <f t="shared" si="18"/>
        <v>#N/A</v>
      </c>
    </row>
    <row r="88" spans="1:35" x14ac:dyDescent="0.25">
      <c r="A88" t="s">
        <v>4628</v>
      </c>
      <c r="B88" t="s">
        <v>4480</v>
      </c>
      <c r="C88" t="s">
        <v>4629</v>
      </c>
      <c r="D88" t="s">
        <v>4630</v>
      </c>
      <c r="E88" t="s">
        <v>4630</v>
      </c>
      <c r="F88" t="s">
        <v>4630</v>
      </c>
      <c r="G88" t="s">
        <v>4631</v>
      </c>
      <c r="H88" t="s">
        <v>4632</v>
      </c>
      <c r="I88" t="s">
        <v>43</v>
      </c>
      <c r="J88">
        <v>3</v>
      </c>
      <c r="K88">
        <v>9</v>
      </c>
      <c r="L88">
        <v>9</v>
      </c>
      <c r="M88">
        <v>9</v>
      </c>
      <c r="N88">
        <v>0</v>
      </c>
      <c r="O88">
        <v>50</v>
      </c>
      <c r="P88">
        <v>100</v>
      </c>
      <c r="Q88">
        <v>0</v>
      </c>
      <c r="R88">
        <v>0</v>
      </c>
      <c r="S88">
        <v>0</v>
      </c>
      <c r="T88">
        <v>0</v>
      </c>
      <c r="U88">
        <v>7.3246116533289207</v>
      </c>
      <c r="V88">
        <v>7.5274494443125839</v>
      </c>
      <c r="W88">
        <v>7.5121638914055699</v>
      </c>
      <c r="X88">
        <f t="shared" si="13"/>
        <v>0</v>
      </c>
      <c r="Y88">
        <f t="shared" si="14"/>
        <v>7.4547416630156915</v>
      </c>
      <c r="Z88">
        <f t="shared" si="15"/>
        <v>7.4547416630156915</v>
      </c>
      <c r="AB88" t="s">
        <v>45</v>
      </c>
      <c r="AC88" t="s">
        <v>45</v>
      </c>
      <c r="AD88">
        <v>0</v>
      </c>
      <c r="AE88">
        <f t="shared" si="16"/>
        <v>1</v>
      </c>
      <c r="AF88">
        <v>2</v>
      </c>
      <c r="AG88" t="s">
        <v>4461</v>
      </c>
      <c r="AH88" t="e">
        <f t="shared" si="17"/>
        <v>#N/A</v>
      </c>
      <c r="AI88" t="e">
        <f t="shared" si="18"/>
        <v>#N/A</v>
      </c>
    </row>
    <row r="89" spans="1:35" x14ac:dyDescent="0.25">
      <c r="A89" t="s">
        <v>4633</v>
      </c>
      <c r="B89" t="s">
        <v>4634</v>
      </c>
      <c r="C89" t="s">
        <v>4634</v>
      </c>
      <c r="D89" t="s">
        <v>381</v>
      </c>
      <c r="E89" t="s">
        <v>381</v>
      </c>
      <c r="F89" t="s">
        <v>381</v>
      </c>
      <c r="G89" t="s">
        <v>4635</v>
      </c>
      <c r="H89" t="s">
        <v>4636</v>
      </c>
      <c r="I89" t="s">
        <v>43</v>
      </c>
      <c r="J89">
        <v>2</v>
      </c>
      <c r="K89">
        <v>3</v>
      </c>
      <c r="L89">
        <v>3</v>
      </c>
      <c r="M89">
        <v>3</v>
      </c>
      <c r="N89">
        <v>0</v>
      </c>
      <c r="O89">
        <v>50</v>
      </c>
      <c r="P89">
        <v>100</v>
      </c>
      <c r="Q89">
        <v>0</v>
      </c>
      <c r="R89">
        <v>0</v>
      </c>
      <c r="S89">
        <v>0</v>
      </c>
      <c r="T89">
        <v>0</v>
      </c>
      <c r="U89">
        <v>6.6593836966972466</v>
      </c>
      <c r="V89">
        <v>6.6440444928147491</v>
      </c>
      <c r="W89">
        <v>6.6230631242957845</v>
      </c>
      <c r="X89">
        <f t="shared" si="13"/>
        <v>0</v>
      </c>
      <c r="Y89">
        <f t="shared" si="14"/>
        <v>6.6421637712692601</v>
      </c>
      <c r="Z89">
        <f t="shared" si="15"/>
        <v>6.6421637712692601</v>
      </c>
      <c r="AB89" t="s">
        <v>45</v>
      </c>
      <c r="AC89" t="s">
        <v>45</v>
      </c>
      <c r="AD89">
        <v>0</v>
      </c>
      <c r="AE89">
        <f t="shared" si="16"/>
        <v>1</v>
      </c>
      <c r="AF89">
        <v>2</v>
      </c>
      <c r="AG89" t="s">
        <v>4637</v>
      </c>
      <c r="AH89" t="e">
        <f t="shared" si="17"/>
        <v>#N/A</v>
      </c>
      <c r="AI89" t="e">
        <f t="shared" si="18"/>
        <v>#N/A</v>
      </c>
    </row>
    <row r="90" spans="1:35" x14ac:dyDescent="0.25">
      <c r="A90" t="s">
        <v>4638</v>
      </c>
      <c r="B90" t="s">
        <v>4639</v>
      </c>
      <c r="C90" t="s">
        <v>4639</v>
      </c>
      <c r="D90" t="s">
        <v>296</v>
      </c>
      <c r="E90" t="s">
        <v>296</v>
      </c>
      <c r="F90" t="s">
        <v>296</v>
      </c>
      <c r="G90" t="s">
        <v>4640</v>
      </c>
      <c r="H90" t="s">
        <v>4641</v>
      </c>
      <c r="I90" t="s">
        <v>43</v>
      </c>
      <c r="J90">
        <v>2</v>
      </c>
      <c r="K90">
        <v>4</v>
      </c>
      <c r="L90">
        <v>4</v>
      </c>
      <c r="M90">
        <v>4</v>
      </c>
      <c r="N90">
        <v>0</v>
      </c>
      <c r="O90">
        <v>50</v>
      </c>
      <c r="P90">
        <v>100</v>
      </c>
      <c r="Q90">
        <v>0</v>
      </c>
      <c r="R90">
        <v>0</v>
      </c>
      <c r="S90">
        <v>0</v>
      </c>
      <c r="T90">
        <v>0</v>
      </c>
      <c r="U90">
        <v>7.3128752222390458</v>
      </c>
      <c r="V90">
        <v>7.3116903011148793</v>
      </c>
      <c r="W90">
        <v>7.3666657206861563</v>
      </c>
      <c r="X90">
        <f t="shared" si="13"/>
        <v>0</v>
      </c>
      <c r="Y90">
        <f t="shared" si="14"/>
        <v>7.3304104146800277</v>
      </c>
      <c r="Z90">
        <f t="shared" si="15"/>
        <v>7.3304104146800277</v>
      </c>
      <c r="AB90" t="s">
        <v>45</v>
      </c>
      <c r="AC90" t="s">
        <v>45</v>
      </c>
      <c r="AD90">
        <v>0</v>
      </c>
      <c r="AE90">
        <f t="shared" si="16"/>
        <v>1</v>
      </c>
      <c r="AF90">
        <v>2</v>
      </c>
      <c r="AG90" t="s">
        <v>4642</v>
      </c>
      <c r="AH90" t="e">
        <f t="shared" si="17"/>
        <v>#N/A</v>
      </c>
      <c r="AI90" t="e">
        <f t="shared" si="18"/>
        <v>#N/A</v>
      </c>
    </row>
    <row r="91" spans="1:35" x14ac:dyDescent="0.25">
      <c r="A91" t="s">
        <v>4577</v>
      </c>
      <c r="B91" t="s">
        <v>4577</v>
      </c>
      <c r="C91" t="s">
        <v>4643</v>
      </c>
      <c r="D91" t="s">
        <v>1567</v>
      </c>
      <c r="E91" t="s">
        <v>1567</v>
      </c>
      <c r="F91" t="s">
        <v>1567</v>
      </c>
      <c r="G91" t="s">
        <v>4644</v>
      </c>
      <c r="H91" t="s">
        <v>1948</v>
      </c>
      <c r="I91" t="s">
        <v>43</v>
      </c>
      <c r="J91">
        <v>2</v>
      </c>
      <c r="K91">
        <v>7</v>
      </c>
      <c r="L91">
        <v>7</v>
      </c>
      <c r="M91">
        <v>7</v>
      </c>
      <c r="N91">
        <v>0</v>
      </c>
      <c r="O91">
        <v>50</v>
      </c>
      <c r="P91">
        <v>100</v>
      </c>
      <c r="Q91">
        <v>0</v>
      </c>
      <c r="R91">
        <v>0</v>
      </c>
      <c r="S91">
        <v>0</v>
      </c>
      <c r="T91">
        <v>0</v>
      </c>
      <c r="U91">
        <v>7.128496198632706</v>
      </c>
      <c r="V91">
        <v>7.236486876375591</v>
      </c>
      <c r="W91">
        <v>7.1817578634686772</v>
      </c>
      <c r="X91">
        <f t="shared" si="13"/>
        <v>0</v>
      </c>
      <c r="Y91">
        <f t="shared" si="14"/>
        <v>7.1822469794923238</v>
      </c>
      <c r="Z91">
        <f t="shared" si="15"/>
        <v>7.1822469794923238</v>
      </c>
      <c r="AA91" t="s">
        <v>44</v>
      </c>
      <c r="AB91" t="s">
        <v>45</v>
      </c>
      <c r="AC91" t="s">
        <v>45</v>
      </c>
      <c r="AD91">
        <v>0</v>
      </c>
      <c r="AE91">
        <f t="shared" si="16"/>
        <v>1</v>
      </c>
      <c r="AF91">
        <v>2</v>
      </c>
      <c r="AG91" t="s">
        <v>291</v>
      </c>
      <c r="AH91" t="e">
        <f t="shared" si="17"/>
        <v>#N/A</v>
      </c>
      <c r="AI91" t="e">
        <f t="shared" si="18"/>
        <v>#N/A</v>
      </c>
    </row>
    <row r="92" spans="1:35" x14ac:dyDescent="0.25">
      <c r="A92" t="s">
        <v>887</v>
      </c>
      <c r="B92" t="s">
        <v>888</v>
      </c>
      <c r="C92" t="s">
        <v>4645</v>
      </c>
      <c r="D92" t="s">
        <v>381</v>
      </c>
      <c r="E92" t="s">
        <v>381</v>
      </c>
      <c r="F92" t="s">
        <v>381</v>
      </c>
      <c r="G92" t="s">
        <v>4646</v>
      </c>
      <c r="H92" t="s">
        <v>4647</v>
      </c>
      <c r="I92" t="s">
        <v>43</v>
      </c>
      <c r="J92">
        <v>2</v>
      </c>
      <c r="K92">
        <v>3</v>
      </c>
      <c r="L92">
        <v>3</v>
      </c>
      <c r="M92">
        <v>3</v>
      </c>
      <c r="N92">
        <v>0</v>
      </c>
      <c r="O92">
        <v>50</v>
      </c>
      <c r="P92">
        <v>100</v>
      </c>
      <c r="Q92">
        <v>0</v>
      </c>
      <c r="R92">
        <v>0</v>
      </c>
      <c r="S92">
        <v>0</v>
      </c>
      <c r="T92">
        <v>0</v>
      </c>
      <c r="U92">
        <v>6.4677856343292186</v>
      </c>
      <c r="V92">
        <v>6.4512643546218778</v>
      </c>
      <c r="W92">
        <v>6.4151570490868188</v>
      </c>
      <c r="X92">
        <f t="shared" si="13"/>
        <v>0</v>
      </c>
      <c r="Y92">
        <f t="shared" si="14"/>
        <v>6.444735679345972</v>
      </c>
      <c r="Z92">
        <f t="shared" si="15"/>
        <v>6.444735679345972</v>
      </c>
      <c r="AB92" t="s">
        <v>45</v>
      </c>
      <c r="AC92" t="s">
        <v>45</v>
      </c>
      <c r="AD92">
        <v>0</v>
      </c>
      <c r="AE92">
        <f t="shared" si="16"/>
        <v>1</v>
      </c>
      <c r="AF92">
        <v>2</v>
      </c>
      <c r="AG92" t="s">
        <v>1806</v>
      </c>
      <c r="AH92" t="e">
        <f t="shared" si="17"/>
        <v>#N/A</v>
      </c>
      <c r="AI92" t="e">
        <f t="shared" si="18"/>
        <v>#N/A</v>
      </c>
    </row>
    <row r="93" spans="1:35" x14ac:dyDescent="0.25">
      <c r="A93" t="s">
        <v>4385</v>
      </c>
      <c r="B93" t="s">
        <v>4385</v>
      </c>
      <c r="C93" t="s">
        <v>4256</v>
      </c>
      <c r="D93" t="s">
        <v>4648</v>
      </c>
      <c r="E93" t="s">
        <v>4649</v>
      </c>
      <c r="F93" t="s">
        <v>4649</v>
      </c>
      <c r="G93" t="s">
        <v>4650</v>
      </c>
      <c r="H93" t="s">
        <v>4651</v>
      </c>
      <c r="I93" t="s">
        <v>188</v>
      </c>
      <c r="J93">
        <v>3</v>
      </c>
      <c r="K93">
        <v>5</v>
      </c>
      <c r="L93">
        <v>3</v>
      </c>
      <c r="M93">
        <v>3</v>
      </c>
      <c r="N93">
        <v>0</v>
      </c>
      <c r="O93">
        <v>33.333333333333329</v>
      </c>
      <c r="P93">
        <v>66.666666666666657</v>
      </c>
      <c r="Q93">
        <v>0</v>
      </c>
      <c r="R93">
        <v>0</v>
      </c>
      <c r="S93">
        <v>6.5861595502940435</v>
      </c>
      <c r="T93">
        <v>0</v>
      </c>
      <c r="U93">
        <v>6.6658529261654058</v>
      </c>
      <c r="V93">
        <v>6.8378660959300657</v>
      </c>
      <c r="W93">
        <v>6.7763379096201755</v>
      </c>
      <c r="X93">
        <f t="shared" si="13"/>
        <v>2.1953865167646813</v>
      </c>
      <c r="Y93">
        <f t="shared" si="14"/>
        <v>6.7600189772385484</v>
      </c>
      <c r="Z93">
        <f t="shared" si="15"/>
        <v>4.5646324604738666</v>
      </c>
      <c r="AB93" t="s">
        <v>45</v>
      </c>
      <c r="AC93" t="s">
        <v>45</v>
      </c>
      <c r="AD93">
        <v>0</v>
      </c>
      <c r="AE93">
        <f t="shared" si="16"/>
        <v>1</v>
      </c>
      <c r="AF93">
        <v>2</v>
      </c>
      <c r="AG93" t="s">
        <v>113</v>
      </c>
      <c r="AH93" t="e">
        <f t="shared" si="17"/>
        <v>#N/A</v>
      </c>
      <c r="AI93" t="e">
        <f t="shared" si="18"/>
        <v>#N/A</v>
      </c>
    </row>
    <row r="94" spans="1:35" x14ac:dyDescent="0.25">
      <c r="A94" t="s">
        <v>4242</v>
      </c>
      <c r="B94" t="s">
        <v>4242</v>
      </c>
      <c r="C94" t="s">
        <v>4463</v>
      </c>
      <c r="D94" t="s">
        <v>51</v>
      </c>
      <c r="E94" t="s">
        <v>51</v>
      </c>
      <c r="F94" t="s">
        <v>51</v>
      </c>
      <c r="G94" t="s">
        <v>4652</v>
      </c>
      <c r="H94" t="s">
        <v>2677</v>
      </c>
      <c r="I94" t="s">
        <v>43</v>
      </c>
      <c r="J94">
        <v>2</v>
      </c>
      <c r="K94">
        <v>3</v>
      </c>
      <c r="L94">
        <v>3</v>
      </c>
      <c r="M94">
        <v>3</v>
      </c>
      <c r="N94">
        <v>0</v>
      </c>
      <c r="O94">
        <v>33.333333333333329</v>
      </c>
      <c r="P94">
        <v>66.666666666666657</v>
      </c>
      <c r="Q94">
        <v>0</v>
      </c>
      <c r="R94">
        <v>6.8943216021195433</v>
      </c>
      <c r="S94">
        <v>0</v>
      </c>
      <c r="T94">
        <v>0</v>
      </c>
      <c r="U94">
        <v>6.8317418336456379</v>
      </c>
      <c r="V94">
        <v>6.8052153125346893</v>
      </c>
      <c r="W94">
        <v>6.7641163286885142</v>
      </c>
      <c r="X94">
        <f t="shared" si="13"/>
        <v>2.2981072007065144</v>
      </c>
      <c r="Y94">
        <f t="shared" si="14"/>
        <v>6.8003578249562802</v>
      </c>
      <c r="Z94">
        <f t="shared" si="15"/>
        <v>4.5022506242497657</v>
      </c>
      <c r="AA94" t="s">
        <v>55</v>
      </c>
      <c r="AB94" t="s">
        <v>45</v>
      </c>
      <c r="AC94" t="s">
        <v>45</v>
      </c>
      <c r="AD94">
        <v>0</v>
      </c>
      <c r="AE94">
        <f t="shared" si="16"/>
        <v>1</v>
      </c>
      <c r="AF94">
        <v>2</v>
      </c>
      <c r="AG94" t="s">
        <v>4653</v>
      </c>
      <c r="AH94" t="e">
        <f t="shared" si="17"/>
        <v>#N/A</v>
      </c>
      <c r="AI94" t="e">
        <f t="shared" si="18"/>
        <v>#N/A</v>
      </c>
    </row>
    <row r="95" spans="1:35" x14ac:dyDescent="0.25">
      <c r="A95" t="s">
        <v>4654</v>
      </c>
      <c r="B95" t="s">
        <v>4655</v>
      </c>
      <c r="C95" t="s">
        <v>4525</v>
      </c>
      <c r="D95" t="s">
        <v>127</v>
      </c>
      <c r="E95" t="s">
        <v>127</v>
      </c>
      <c r="F95" t="s">
        <v>127</v>
      </c>
      <c r="G95" t="s">
        <v>4656</v>
      </c>
      <c r="H95" t="s">
        <v>4657</v>
      </c>
      <c r="I95" t="s">
        <v>43</v>
      </c>
      <c r="J95">
        <v>2</v>
      </c>
      <c r="K95">
        <v>5</v>
      </c>
      <c r="L95">
        <v>5</v>
      </c>
      <c r="M95">
        <v>5</v>
      </c>
      <c r="N95">
        <v>0</v>
      </c>
      <c r="O95">
        <v>33.333333333333329</v>
      </c>
      <c r="P95">
        <v>66.666666666666657</v>
      </c>
      <c r="Q95">
        <v>0</v>
      </c>
      <c r="R95">
        <v>0</v>
      </c>
      <c r="S95">
        <v>0</v>
      </c>
      <c r="T95">
        <v>6.8368998388589013</v>
      </c>
      <c r="U95">
        <v>7.2089785172762539</v>
      </c>
      <c r="V95">
        <v>7.0932465311038406</v>
      </c>
      <c r="W95">
        <v>7.0974308539442417</v>
      </c>
      <c r="X95">
        <f t="shared" si="13"/>
        <v>2.2789666129529671</v>
      </c>
      <c r="Y95">
        <f t="shared" si="14"/>
        <v>7.1332186341081121</v>
      </c>
      <c r="Z95">
        <f t="shared" si="15"/>
        <v>4.854252021155145</v>
      </c>
      <c r="AB95" t="s">
        <v>45</v>
      </c>
      <c r="AC95" t="s">
        <v>45</v>
      </c>
      <c r="AD95">
        <v>0</v>
      </c>
      <c r="AE95">
        <f t="shared" si="16"/>
        <v>1</v>
      </c>
      <c r="AF95">
        <v>2</v>
      </c>
      <c r="AG95" t="s">
        <v>385</v>
      </c>
      <c r="AH95" t="e">
        <f t="shared" si="17"/>
        <v>#N/A</v>
      </c>
      <c r="AI95" t="e">
        <f t="shared" si="18"/>
        <v>#N/A</v>
      </c>
    </row>
    <row r="96" spans="1:35" x14ac:dyDescent="0.25">
      <c r="A96" t="s">
        <v>4658</v>
      </c>
      <c r="B96" t="s">
        <v>4659</v>
      </c>
      <c r="C96" t="s">
        <v>4582</v>
      </c>
      <c r="D96" t="s">
        <v>4660</v>
      </c>
      <c r="E96" t="s">
        <v>4660</v>
      </c>
      <c r="F96" t="s">
        <v>4660</v>
      </c>
      <c r="G96" t="s">
        <v>4661</v>
      </c>
      <c r="H96" t="s">
        <v>480</v>
      </c>
      <c r="I96" t="s">
        <v>112</v>
      </c>
      <c r="J96">
        <v>4</v>
      </c>
      <c r="K96">
        <v>4</v>
      </c>
      <c r="L96">
        <v>4</v>
      </c>
      <c r="M96">
        <v>4</v>
      </c>
      <c r="N96">
        <v>0</v>
      </c>
      <c r="O96">
        <v>33.333333333333329</v>
      </c>
      <c r="P96">
        <v>66.666666666666657</v>
      </c>
      <c r="Q96">
        <v>0</v>
      </c>
      <c r="R96">
        <v>6.9252605095194353</v>
      </c>
      <c r="S96">
        <v>0</v>
      </c>
      <c r="T96">
        <v>0</v>
      </c>
      <c r="U96">
        <v>6.94696780641614</v>
      </c>
      <c r="V96">
        <v>7.009833178608563</v>
      </c>
      <c r="W96">
        <v>6.9173111626176391</v>
      </c>
      <c r="X96">
        <f t="shared" si="13"/>
        <v>2.3084201698398119</v>
      </c>
      <c r="Y96">
        <f t="shared" si="14"/>
        <v>6.958037382547448</v>
      </c>
      <c r="Z96">
        <f t="shared" si="15"/>
        <v>4.6496172127076356</v>
      </c>
      <c r="AA96" t="s">
        <v>44</v>
      </c>
      <c r="AB96" t="s">
        <v>45</v>
      </c>
      <c r="AC96" t="s">
        <v>45</v>
      </c>
      <c r="AD96">
        <v>0</v>
      </c>
      <c r="AE96">
        <f t="shared" si="16"/>
        <v>1</v>
      </c>
      <c r="AF96">
        <v>2</v>
      </c>
      <c r="AG96" t="s">
        <v>4323</v>
      </c>
      <c r="AH96" t="e">
        <f t="shared" si="17"/>
        <v>#N/A</v>
      </c>
      <c r="AI96" t="e">
        <f t="shared" si="18"/>
        <v>#N/A</v>
      </c>
    </row>
    <row r="97" spans="1:35" x14ac:dyDescent="0.25">
      <c r="A97" t="s">
        <v>4662</v>
      </c>
      <c r="B97" t="s">
        <v>4663</v>
      </c>
      <c r="C97" t="s">
        <v>4591</v>
      </c>
      <c r="D97">
        <v>11</v>
      </c>
      <c r="E97">
        <v>11</v>
      </c>
      <c r="F97">
        <v>11</v>
      </c>
      <c r="G97" t="s">
        <v>4664</v>
      </c>
      <c r="H97" t="s">
        <v>4665</v>
      </c>
      <c r="J97">
        <v>1</v>
      </c>
      <c r="K97">
        <v>11</v>
      </c>
      <c r="L97">
        <v>11</v>
      </c>
      <c r="M97">
        <v>11</v>
      </c>
      <c r="N97">
        <v>0</v>
      </c>
      <c r="O97">
        <v>33.333333333333329</v>
      </c>
      <c r="P97">
        <v>66.666666666666657</v>
      </c>
      <c r="Q97">
        <v>0</v>
      </c>
      <c r="R97">
        <v>7.0646825662285115</v>
      </c>
      <c r="S97">
        <v>0</v>
      </c>
      <c r="T97">
        <v>0</v>
      </c>
      <c r="U97">
        <v>7.1669922308301102</v>
      </c>
      <c r="V97">
        <v>7.1307839145889567</v>
      </c>
      <c r="W97">
        <v>7.0567143295163941</v>
      </c>
      <c r="X97">
        <f t="shared" si="13"/>
        <v>2.3548941887428372</v>
      </c>
      <c r="Y97">
        <f t="shared" si="14"/>
        <v>7.1181634916451531</v>
      </c>
      <c r="Z97">
        <f t="shared" si="15"/>
        <v>4.7632693029023159</v>
      </c>
      <c r="AB97" t="s">
        <v>45</v>
      </c>
      <c r="AC97" t="s">
        <v>45</v>
      </c>
      <c r="AD97">
        <v>0</v>
      </c>
      <c r="AE97">
        <f t="shared" si="16"/>
        <v>1</v>
      </c>
      <c r="AF97">
        <v>2</v>
      </c>
      <c r="AG97" t="s">
        <v>548</v>
      </c>
      <c r="AH97" t="e">
        <f t="shared" si="17"/>
        <v>#N/A</v>
      </c>
      <c r="AI97" t="e">
        <f t="shared" si="18"/>
        <v>#N/A</v>
      </c>
    </row>
    <row r="98" spans="1:35" x14ac:dyDescent="0.25">
      <c r="A98" t="s">
        <v>4311</v>
      </c>
      <c r="B98" t="s">
        <v>4311</v>
      </c>
      <c r="C98" t="s">
        <v>4619</v>
      </c>
      <c r="D98" t="s">
        <v>4666</v>
      </c>
      <c r="E98" t="s">
        <v>4666</v>
      </c>
      <c r="F98" t="s">
        <v>4667</v>
      </c>
      <c r="G98" t="s">
        <v>4668</v>
      </c>
      <c r="H98" t="s">
        <v>4669</v>
      </c>
      <c r="I98" t="s">
        <v>188</v>
      </c>
      <c r="J98">
        <v>3</v>
      </c>
      <c r="K98">
        <v>29</v>
      </c>
      <c r="L98">
        <v>29</v>
      </c>
      <c r="M98">
        <v>26</v>
      </c>
      <c r="N98">
        <v>0</v>
      </c>
      <c r="O98">
        <v>33.333333333333329</v>
      </c>
      <c r="P98">
        <v>66.666666666666657</v>
      </c>
      <c r="Q98">
        <v>0</v>
      </c>
      <c r="R98">
        <v>6.9808847084290866</v>
      </c>
      <c r="S98">
        <v>0</v>
      </c>
      <c r="T98">
        <v>0</v>
      </c>
      <c r="U98">
        <v>6.837190573598745</v>
      </c>
      <c r="V98">
        <v>7.001387523486641</v>
      </c>
      <c r="W98">
        <v>6.635121683866136</v>
      </c>
      <c r="X98">
        <f t="shared" ref="X98:X129" si="19">AVERAGE(R98:T98)</f>
        <v>2.3269615694763623</v>
      </c>
      <c r="Y98">
        <f t="shared" ref="Y98:Y129" si="20">AVERAGE(U98:W98)</f>
        <v>6.8245665936505064</v>
      </c>
      <c r="Z98">
        <f t="shared" ref="Z98:Z129" si="21">Y98-X98</f>
        <v>4.4976050241741437</v>
      </c>
      <c r="AB98" t="s">
        <v>45</v>
      </c>
      <c r="AC98" t="s">
        <v>45</v>
      </c>
      <c r="AD98">
        <v>0</v>
      </c>
      <c r="AE98">
        <f t="shared" ref="AE98:AE129" si="22">10^AD98</f>
        <v>1</v>
      </c>
      <c r="AF98">
        <v>2</v>
      </c>
      <c r="AG98" t="s">
        <v>4670</v>
      </c>
      <c r="AH98" t="e">
        <f t="shared" ref="AH98:AH129" si="23">VLOOKUP(H98,$AK$2:$AK$1764,1,0)</f>
        <v>#N/A</v>
      </c>
      <c r="AI98" t="e">
        <f t="shared" ref="AI98:AI129" si="24">VLOOKUP(H98,$AL$2:$AL$1171,1,0)</f>
        <v>#N/A</v>
      </c>
    </row>
    <row r="99" spans="1:35" x14ac:dyDescent="0.25">
      <c r="A99" t="s">
        <v>4532</v>
      </c>
      <c r="B99" t="s">
        <v>4671</v>
      </c>
      <c r="C99" t="s">
        <v>4622</v>
      </c>
      <c r="D99" t="s">
        <v>4672</v>
      </c>
      <c r="E99" t="s">
        <v>4672</v>
      </c>
      <c r="F99" t="s">
        <v>4673</v>
      </c>
      <c r="G99" t="s">
        <v>4674</v>
      </c>
      <c r="H99" t="s">
        <v>3641</v>
      </c>
      <c r="I99" t="s">
        <v>121</v>
      </c>
      <c r="J99">
        <v>5</v>
      </c>
      <c r="K99">
        <v>65</v>
      </c>
      <c r="L99">
        <v>65</v>
      </c>
      <c r="M99">
        <v>3</v>
      </c>
      <c r="N99">
        <v>0</v>
      </c>
      <c r="O99">
        <v>33.333333333333329</v>
      </c>
      <c r="P99">
        <v>66.666666666666657</v>
      </c>
      <c r="Q99">
        <v>0</v>
      </c>
      <c r="R99">
        <v>6.5690811597004197</v>
      </c>
      <c r="S99">
        <v>0</v>
      </c>
      <c r="T99">
        <v>0</v>
      </c>
      <c r="U99">
        <v>7.2670543356514132</v>
      </c>
      <c r="V99">
        <v>7.3204578689166491</v>
      </c>
      <c r="W99">
        <v>7.0850049990766522</v>
      </c>
      <c r="X99">
        <f t="shared" si="19"/>
        <v>2.1896937199001401</v>
      </c>
      <c r="Y99">
        <f t="shared" si="20"/>
        <v>7.2241724012149051</v>
      </c>
      <c r="Z99">
        <f t="shared" si="21"/>
        <v>5.0344786813147646</v>
      </c>
      <c r="AA99" t="s">
        <v>55</v>
      </c>
      <c r="AB99" t="s">
        <v>45</v>
      </c>
      <c r="AC99" t="s">
        <v>45</v>
      </c>
      <c r="AD99">
        <v>0</v>
      </c>
      <c r="AE99">
        <f t="shared" si="22"/>
        <v>1</v>
      </c>
      <c r="AF99">
        <v>2</v>
      </c>
      <c r="AG99" t="s">
        <v>4670</v>
      </c>
      <c r="AH99" t="e">
        <f t="shared" si="23"/>
        <v>#N/A</v>
      </c>
      <c r="AI99" t="e">
        <f t="shared" si="24"/>
        <v>#N/A</v>
      </c>
    </row>
    <row r="100" spans="1:35" x14ac:dyDescent="0.25">
      <c r="A100" t="s">
        <v>4675</v>
      </c>
      <c r="B100" t="s">
        <v>4675</v>
      </c>
      <c r="C100" t="s">
        <v>4675</v>
      </c>
      <c r="D100">
        <v>9</v>
      </c>
      <c r="E100">
        <v>9</v>
      </c>
      <c r="F100">
        <v>9</v>
      </c>
      <c r="G100" t="s">
        <v>4676</v>
      </c>
      <c r="H100" t="s">
        <v>4677</v>
      </c>
      <c r="J100">
        <v>1</v>
      </c>
      <c r="K100">
        <v>9</v>
      </c>
      <c r="L100">
        <v>9</v>
      </c>
      <c r="M100">
        <v>9</v>
      </c>
      <c r="N100">
        <v>0</v>
      </c>
      <c r="O100">
        <v>33.333333333333329</v>
      </c>
      <c r="P100">
        <v>66.666666666666657</v>
      </c>
      <c r="Q100">
        <v>0</v>
      </c>
      <c r="R100">
        <v>6.7624159574590523</v>
      </c>
      <c r="S100">
        <v>0</v>
      </c>
      <c r="T100">
        <v>0</v>
      </c>
      <c r="U100">
        <v>7.3065108056433825</v>
      </c>
      <c r="V100">
        <v>7.39243313155555</v>
      </c>
      <c r="W100">
        <v>7.3184390042001919</v>
      </c>
      <c r="X100">
        <f t="shared" si="19"/>
        <v>2.2541386524863509</v>
      </c>
      <c r="Y100">
        <f t="shared" si="20"/>
        <v>7.3391276471330427</v>
      </c>
      <c r="Z100">
        <f t="shared" si="21"/>
        <v>5.0849889946466913</v>
      </c>
      <c r="AB100" t="s">
        <v>45</v>
      </c>
      <c r="AC100" t="s">
        <v>45</v>
      </c>
      <c r="AD100">
        <v>0</v>
      </c>
      <c r="AE100">
        <f t="shared" si="22"/>
        <v>1</v>
      </c>
      <c r="AF100">
        <v>2</v>
      </c>
      <c r="AG100" t="s">
        <v>245</v>
      </c>
      <c r="AH100" t="e">
        <f t="shared" si="23"/>
        <v>#N/A</v>
      </c>
      <c r="AI100" t="e">
        <f t="shared" si="24"/>
        <v>#N/A</v>
      </c>
    </row>
    <row r="101" spans="1:35" x14ac:dyDescent="0.25">
      <c r="A101" t="s">
        <v>4427</v>
      </c>
      <c r="B101" t="s">
        <v>4427</v>
      </c>
      <c r="C101" t="s">
        <v>4678</v>
      </c>
      <c r="D101">
        <v>10</v>
      </c>
      <c r="E101">
        <v>10</v>
      </c>
      <c r="F101">
        <v>10</v>
      </c>
      <c r="G101" t="s">
        <v>4679</v>
      </c>
      <c r="H101" t="s">
        <v>3327</v>
      </c>
      <c r="J101">
        <v>1</v>
      </c>
      <c r="K101">
        <v>10</v>
      </c>
      <c r="L101">
        <v>10</v>
      </c>
      <c r="M101">
        <v>10</v>
      </c>
      <c r="N101">
        <v>0</v>
      </c>
      <c r="O101">
        <v>33.333333333333329</v>
      </c>
      <c r="P101">
        <v>66.666666666666657</v>
      </c>
      <c r="Q101">
        <v>0</v>
      </c>
      <c r="R101">
        <v>0</v>
      </c>
      <c r="S101">
        <v>6.8324194899308308</v>
      </c>
      <c r="T101">
        <v>0</v>
      </c>
      <c r="U101">
        <v>7.1399105558756828</v>
      </c>
      <c r="V101">
        <v>7.2310105861794955</v>
      </c>
      <c r="W101">
        <v>7.1808137757543973</v>
      </c>
      <c r="X101">
        <f t="shared" si="19"/>
        <v>2.2774731633102769</v>
      </c>
      <c r="Y101">
        <f t="shared" si="20"/>
        <v>7.1839116392698585</v>
      </c>
      <c r="Z101">
        <f t="shared" si="21"/>
        <v>4.9064384759595816</v>
      </c>
      <c r="AA101" t="s">
        <v>44</v>
      </c>
      <c r="AB101" t="s">
        <v>45</v>
      </c>
      <c r="AC101" t="s">
        <v>45</v>
      </c>
      <c r="AD101">
        <v>0</v>
      </c>
      <c r="AE101">
        <f t="shared" si="22"/>
        <v>1</v>
      </c>
      <c r="AF101">
        <v>2</v>
      </c>
      <c r="AG101" t="s">
        <v>203</v>
      </c>
      <c r="AH101" t="e">
        <f t="shared" si="23"/>
        <v>#N/A</v>
      </c>
      <c r="AI101" t="e">
        <f t="shared" si="24"/>
        <v>#N/A</v>
      </c>
    </row>
    <row r="102" spans="1:35" x14ac:dyDescent="0.25">
      <c r="A102" t="s">
        <v>4680</v>
      </c>
      <c r="B102" t="s">
        <v>4248</v>
      </c>
      <c r="C102" t="s">
        <v>4325</v>
      </c>
      <c r="D102" t="s">
        <v>4681</v>
      </c>
      <c r="E102" t="s">
        <v>4681</v>
      </c>
      <c r="F102" t="s">
        <v>4681</v>
      </c>
      <c r="G102" t="s">
        <v>4682</v>
      </c>
      <c r="H102" t="s">
        <v>4683</v>
      </c>
      <c r="I102" t="s">
        <v>547</v>
      </c>
      <c r="J102">
        <v>6</v>
      </c>
      <c r="K102">
        <v>6</v>
      </c>
      <c r="L102">
        <v>6</v>
      </c>
      <c r="M102">
        <v>6</v>
      </c>
      <c r="N102">
        <v>0</v>
      </c>
      <c r="O102">
        <v>16.666666666666664</v>
      </c>
      <c r="P102">
        <v>33.333333333333329</v>
      </c>
      <c r="Q102">
        <v>0</v>
      </c>
      <c r="R102">
        <v>6.9455818217635557</v>
      </c>
      <c r="S102">
        <v>6.9670563087834028</v>
      </c>
      <c r="T102">
        <v>0</v>
      </c>
      <c r="U102">
        <v>7.002209272988015</v>
      </c>
      <c r="V102">
        <v>7.023211292328889</v>
      </c>
      <c r="W102">
        <v>7.0330616925381735</v>
      </c>
      <c r="X102">
        <f t="shared" si="19"/>
        <v>4.6375460435156528</v>
      </c>
      <c r="Y102">
        <f t="shared" si="20"/>
        <v>7.0194940859516919</v>
      </c>
      <c r="Z102">
        <f t="shared" si="21"/>
        <v>2.3819480424360391</v>
      </c>
      <c r="AB102">
        <v>2.1179941349812999E-2</v>
      </c>
      <c r="AC102">
        <v>0.14374594492701501</v>
      </c>
      <c r="AD102">
        <f t="shared" ref="AD102:AD133" si="25">AVERAGE(U102:W102)-AVERAGE(R102:T102)</f>
        <v>2.3819480424360391</v>
      </c>
      <c r="AE102">
        <f t="shared" si="22"/>
        <v>240.96171327700185</v>
      </c>
      <c r="AF102">
        <v>0</v>
      </c>
      <c r="AG102" t="s">
        <v>4684</v>
      </c>
      <c r="AH102" t="e">
        <f t="shared" si="23"/>
        <v>#N/A</v>
      </c>
      <c r="AI102" t="e">
        <f t="shared" si="24"/>
        <v>#N/A</v>
      </c>
    </row>
    <row r="103" spans="1:35" x14ac:dyDescent="0.25">
      <c r="A103" t="s">
        <v>4685</v>
      </c>
      <c r="B103" t="s">
        <v>4686</v>
      </c>
      <c r="C103" t="s">
        <v>4354</v>
      </c>
      <c r="D103" t="s">
        <v>4687</v>
      </c>
      <c r="E103" t="s">
        <v>4687</v>
      </c>
      <c r="F103" t="s">
        <v>4687</v>
      </c>
      <c r="G103" t="s">
        <v>4688</v>
      </c>
      <c r="H103" t="s">
        <v>4689</v>
      </c>
      <c r="I103" t="s">
        <v>188</v>
      </c>
      <c r="J103">
        <v>3</v>
      </c>
      <c r="K103">
        <v>4</v>
      </c>
      <c r="L103">
        <v>4</v>
      </c>
      <c r="M103">
        <v>4</v>
      </c>
      <c r="N103">
        <v>0</v>
      </c>
      <c r="O103">
        <v>16.666666666666664</v>
      </c>
      <c r="P103">
        <v>33.333333333333329</v>
      </c>
      <c r="Q103">
        <v>0</v>
      </c>
      <c r="R103">
        <v>7.2129063927503019</v>
      </c>
      <c r="S103">
        <v>0</v>
      </c>
      <c r="T103">
        <v>7.1072778228597713</v>
      </c>
      <c r="U103">
        <v>7.2605245358422259</v>
      </c>
      <c r="V103">
        <v>7.2496629873606055</v>
      </c>
      <c r="W103">
        <v>7.0770043267933502</v>
      </c>
      <c r="X103">
        <f t="shared" si="19"/>
        <v>4.7733947385366911</v>
      </c>
      <c r="Y103">
        <f t="shared" si="20"/>
        <v>7.1957306166653936</v>
      </c>
      <c r="Z103">
        <f t="shared" si="21"/>
        <v>2.4223358781287025</v>
      </c>
      <c r="AB103">
        <v>0.707223701752272</v>
      </c>
      <c r="AC103">
        <v>0.87362927863515905</v>
      </c>
      <c r="AD103">
        <f t="shared" si="25"/>
        <v>2.4223358781287025</v>
      </c>
      <c r="AE103">
        <f t="shared" si="22"/>
        <v>264.44531549268891</v>
      </c>
      <c r="AF103">
        <v>0</v>
      </c>
      <c r="AG103" t="s">
        <v>4690</v>
      </c>
      <c r="AH103" t="e">
        <f t="shared" si="23"/>
        <v>#N/A</v>
      </c>
      <c r="AI103" t="e">
        <f t="shared" si="24"/>
        <v>#N/A</v>
      </c>
    </row>
    <row r="104" spans="1:35" x14ac:dyDescent="0.25">
      <c r="A104" t="s">
        <v>4691</v>
      </c>
      <c r="B104" t="s">
        <v>4692</v>
      </c>
      <c r="C104" t="s">
        <v>4388</v>
      </c>
      <c r="D104">
        <v>18</v>
      </c>
      <c r="E104">
        <v>18</v>
      </c>
      <c r="F104">
        <v>18</v>
      </c>
      <c r="G104" t="s">
        <v>4693</v>
      </c>
      <c r="H104" t="s">
        <v>4694</v>
      </c>
      <c r="J104">
        <v>1</v>
      </c>
      <c r="K104">
        <v>18</v>
      </c>
      <c r="L104">
        <v>18</v>
      </c>
      <c r="M104">
        <v>18</v>
      </c>
      <c r="N104">
        <v>0</v>
      </c>
      <c r="O104">
        <v>16.666666666666664</v>
      </c>
      <c r="P104">
        <v>33.333333333333329</v>
      </c>
      <c r="Q104">
        <v>0</v>
      </c>
      <c r="R104">
        <v>7.6036314622515437</v>
      </c>
      <c r="S104">
        <v>7.5936183081295363</v>
      </c>
      <c r="T104">
        <v>0</v>
      </c>
      <c r="U104">
        <v>7.6727811030042679</v>
      </c>
      <c r="V104">
        <v>7.7642882421397559</v>
      </c>
      <c r="W104">
        <v>7.6629560513114043</v>
      </c>
      <c r="X104">
        <f t="shared" si="19"/>
        <v>5.06574992346036</v>
      </c>
      <c r="Y104">
        <f t="shared" si="20"/>
        <v>7.7000084654851433</v>
      </c>
      <c r="Z104">
        <f t="shared" si="21"/>
        <v>2.6342585420247833</v>
      </c>
      <c r="AB104">
        <v>9.3810754196841997E-2</v>
      </c>
      <c r="AC104">
        <v>0.29185567972350901</v>
      </c>
      <c r="AD104">
        <f t="shared" si="25"/>
        <v>2.6342585420247833</v>
      </c>
      <c r="AE104">
        <f t="shared" si="22"/>
        <v>430.78298575052764</v>
      </c>
      <c r="AF104">
        <v>0</v>
      </c>
      <c r="AG104" t="s">
        <v>94</v>
      </c>
      <c r="AH104" t="e">
        <f t="shared" si="23"/>
        <v>#N/A</v>
      </c>
      <c r="AI104" t="e">
        <f t="shared" si="24"/>
        <v>#N/A</v>
      </c>
    </row>
    <row r="105" spans="1:35" x14ac:dyDescent="0.25">
      <c r="A105" t="s">
        <v>4695</v>
      </c>
      <c r="B105" t="s">
        <v>4696</v>
      </c>
      <c r="C105" t="s">
        <v>4491</v>
      </c>
      <c r="D105" t="s">
        <v>266</v>
      </c>
      <c r="E105" t="s">
        <v>266</v>
      </c>
      <c r="F105" t="s">
        <v>266</v>
      </c>
      <c r="G105" t="s">
        <v>4697</v>
      </c>
      <c r="H105" t="s">
        <v>2788</v>
      </c>
      <c r="I105" t="s">
        <v>43</v>
      </c>
      <c r="J105">
        <v>2</v>
      </c>
      <c r="K105">
        <v>4</v>
      </c>
      <c r="L105">
        <v>4</v>
      </c>
      <c r="M105">
        <v>4</v>
      </c>
      <c r="N105">
        <v>0</v>
      </c>
      <c r="O105">
        <v>16.666666666666664</v>
      </c>
      <c r="P105">
        <v>33.333333333333329</v>
      </c>
      <c r="Q105">
        <v>0</v>
      </c>
      <c r="R105">
        <v>7.2116277231686166</v>
      </c>
      <c r="S105">
        <v>7.0790726588531845</v>
      </c>
      <c r="T105">
        <v>0</v>
      </c>
      <c r="U105">
        <v>7.0878878494929332</v>
      </c>
      <c r="V105">
        <v>6.9776778876739938</v>
      </c>
      <c r="W105">
        <v>6.9520946876680201</v>
      </c>
      <c r="X105">
        <f t="shared" si="19"/>
        <v>4.763566794007267</v>
      </c>
      <c r="Y105">
        <f t="shared" si="20"/>
        <v>7.0058868082783157</v>
      </c>
      <c r="Z105">
        <f t="shared" si="21"/>
        <v>2.2423200142710487</v>
      </c>
      <c r="AA105" t="s">
        <v>55</v>
      </c>
      <c r="AB105">
        <v>0.15216577239586401</v>
      </c>
      <c r="AC105">
        <v>0.39943515253914302</v>
      </c>
      <c r="AD105">
        <f t="shared" si="25"/>
        <v>2.2423200142710487</v>
      </c>
      <c r="AE105">
        <f t="shared" si="22"/>
        <v>174.71090536640088</v>
      </c>
      <c r="AF105">
        <v>0</v>
      </c>
      <c r="AG105" t="s">
        <v>4306</v>
      </c>
      <c r="AH105" t="e">
        <f t="shared" si="23"/>
        <v>#N/A</v>
      </c>
      <c r="AI105" t="e">
        <f t="shared" si="24"/>
        <v>#N/A</v>
      </c>
    </row>
    <row r="106" spans="1:35" x14ac:dyDescent="0.25">
      <c r="A106" t="s">
        <v>4698</v>
      </c>
      <c r="B106" t="s">
        <v>4699</v>
      </c>
      <c r="C106" t="s">
        <v>4531</v>
      </c>
      <c r="D106" t="s">
        <v>296</v>
      </c>
      <c r="E106" t="s">
        <v>296</v>
      </c>
      <c r="F106" t="s">
        <v>296</v>
      </c>
      <c r="G106" t="s">
        <v>4700</v>
      </c>
      <c r="H106" t="s">
        <v>4701</v>
      </c>
      <c r="I106" t="s">
        <v>43</v>
      </c>
      <c r="J106">
        <v>2</v>
      </c>
      <c r="K106">
        <v>4</v>
      </c>
      <c r="L106">
        <v>4</v>
      </c>
      <c r="M106">
        <v>4</v>
      </c>
      <c r="N106">
        <v>0</v>
      </c>
      <c r="O106">
        <v>16.666666666666664</v>
      </c>
      <c r="P106">
        <v>33.333333333333329</v>
      </c>
      <c r="Q106">
        <v>0</v>
      </c>
      <c r="R106">
        <v>6.9091761228759365</v>
      </c>
      <c r="S106">
        <v>0</v>
      </c>
      <c r="T106">
        <v>6.9509244025634214</v>
      </c>
      <c r="U106">
        <v>7.0594498125079612</v>
      </c>
      <c r="V106">
        <v>7.0471969600412665</v>
      </c>
      <c r="W106">
        <v>7.2266514504548098</v>
      </c>
      <c r="X106">
        <f t="shared" si="19"/>
        <v>4.6200335084797857</v>
      </c>
      <c r="Y106">
        <f t="shared" si="20"/>
        <v>7.1110994076680116</v>
      </c>
      <c r="Z106">
        <f t="shared" si="21"/>
        <v>2.491065899188226</v>
      </c>
      <c r="AB106">
        <v>9.8334369526331997E-2</v>
      </c>
      <c r="AC106">
        <v>0.29500310857899698</v>
      </c>
      <c r="AD106">
        <f t="shared" si="25"/>
        <v>2.491065899188226</v>
      </c>
      <c r="AE106">
        <f t="shared" si="22"/>
        <v>309.78893325993141</v>
      </c>
      <c r="AF106">
        <v>0</v>
      </c>
      <c r="AG106" t="s">
        <v>218</v>
      </c>
      <c r="AH106" t="e">
        <f t="shared" si="23"/>
        <v>#N/A</v>
      </c>
      <c r="AI106" t="e">
        <f t="shared" si="24"/>
        <v>#N/A</v>
      </c>
    </row>
    <row r="107" spans="1:35" x14ac:dyDescent="0.25">
      <c r="A107" t="s">
        <v>4702</v>
      </c>
      <c r="B107" t="s">
        <v>4702</v>
      </c>
      <c r="C107" t="s">
        <v>4614</v>
      </c>
      <c r="D107" t="s">
        <v>4703</v>
      </c>
      <c r="E107" t="s">
        <v>4703</v>
      </c>
      <c r="F107" t="s">
        <v>4703</v>
      </c>
      <c r="G107" t="s">
        <v>4704</v>
      </c>
      <c r="H107" t="s">
        <v>4705</v>
      </c>
      <c r="I107" t="s">
        <v>188</v>
      </c>
      <c r="J107">
        <v>3</v>
      </c>
      <c r="K107">
        <v>34</v>
      </c>
      <c r="L107">
        <v>34</v>
      </c>
      <c r="M107">
        <v>34</v>
      </c>
      <c r="N107">
        <v>0</v>
      </c>
      <c r="O107">
        <v>16.666666666666664</v>
      </c>
      <c r="P107">
        <v>33.333333333333329</v>
      </c>
      <c r="Q107">
        <v>0</v>
      </c>
      <c r="R107">
        <v>6.9558272023404051</v>
      </c>
      <c r="S107">
        <v>6.6773331514199015</v>
      </c>
      <c r="T107">
        <v>0</v>
      </c>
      <c r="U107">
        <v>7.099611590392529</v>
      </c>
      <c r="V107">
        <v>7.3935752032695872</v>
      </c>
      <c r="W107">
        <v>7.3324384599156049</v>
      </c>
      <c r="X107">
        <f t="shared" si="19"/>
        <v>4.5443867845867691</v>
      </c>
      <c r="Y107">
        <f t="shared" si="20"/>
        <v>7.2752084178592398</v>
      </c>
      <c r="Z107">
        <f t="shared" si="21"/>
        <v>2.7308216332724706</v>
      </c>
      <c r="AB107">
        <v>5.9932528168106999E-2</v>
      </c>
      <c r="AC107">
        <v>0.239002663994522</v>
      </c>
      <c r="AD107">
        <f t="shared" si="25"/>
        <v>2.7308216332724706</v>
      </c>
      <c r="AE107">
        <f t="shared" si="22"/>
        <v>538.04875804883511</v>
      </c>
      <c r="AF107">
        <v>0</v>
      </c>
      <c r="AG107" t="s">
        <v>1480</v>
      </c>
      <c r="AH107" t="e">
        <f t="shared" si="23"/>
        <v>#N/A</v>
      </c>
      <c r="AI107" t="e">
        <f t="shared" si="24"/>
        <v>#N/A</v>
      </c>
    </row>
    <row r="108" spans="1:35" x14ac:dyDescent="0.25">
      <c r="A108" t="s">
        <v>4706</v>
      </c>
      <c r="B108" t="s">
        <v>4707</v>
      </c>
      <c r="C108" t="s">
        <v>4692</v>
      </c>
      <c r="D108" t="s">
        <v>51</v>
      </c>
      <c r="E108" t="s">
        <v>51</v>
      </c>
      <c r="F108" t="s">
        <v>51</v>
      </c>
      <c r="G108" t="s">
        <v>4708</v>
      </c>
      <c r="H108" t="s">
        <v>4709</v>
      </c>
      <c r="I108" t="s">
        <v>43</v>
      </c>
      <c r="J108">
        <v>2</v>
      </c>
      <c r="K108">
        <v>3</v>
      </c>
      <c r="L108">
        <v>3</v>
      </c>
      <c r="M108">
        <v>3</v>
      </c>
      <c r="N108">
        <v>0</v>
      </c>
      <c r="O108">
        <v>16.666666666666664</v>
      </c>
      <c r="P108">
        <v>33.333333333333329</v>
      </c>
      <c r="Q108">
        <v>0</v>
      </c>
      <c r="R108">
        <v>6.4532571675021231</v>
      </c>
      <c r="S108">
        <v>6.3579538945863385</v>
      </c>
      <c r="T108">
        <v>0</v>
      </c>
      <c r="U108">
        <v>6.3565994357249709</v>
      </c>
      <c r="V108">
        <v>6.3298451655108687</v>
      </c>
      <c r="W108">
        <v>6.3469589986735286</v>
      </c>
      <c r="X108">
        <f t="shared" si="19"/>
        <v>4.2704036873628199</v>
      </c>
      <c r="Y108">
        <f t="shared" si="20"/>
        <v>6.3444678666364567</v>
      </c>
      <c r="Z108">
        <f t="shared" si="21"/>
        <v>2.0740641792736367</v>
      </c>
      <c r="AB108">
        <v>0.196357594415697</v>
      </c>
      <c r="AC108">
        <v>0.41235094827296298</v>
      </c>
      <c r="AD108">
        <f t="shared" si="25"/>
        <v>2.0740641792736367</v>
      </c>
      <c r="AE108">
        <f t="shared" si="22"/>
        <v>118.59439919326238</v>
      </c>
      <c r="AF108">
        <v>0</v>
      </c>
      <c r="AG108" t="s">
        <v>4710</v>
      </c>
      <c r="AH108" t="e">
        <f t="shared" si="23"/>
        <v>#N/A</v>
      </c>
      <c r="AI108" t="e">
        <f t="shared" si="24"/>
        <v>#N/A</v>
      </c>
    </row>
    <row r="109" spans="1:35" x14ac:dyDescent="0.25">
      <c r="A109" t="s">
        <v>4711</v>
      </c>
      <c r="B109" t="s">
        <v>4711</v>
      </c>
      <c r="C109" t="s">
        <v>4706</v>
      </c>
      <c r="D109" t="s">
        <v>4712</v>
      </c>
      <c r="E109" t="s">
        <v>4712</v>
      </c>
      <c r="F109" t="s">
        <v>4712</v>
      </c>
      <c r="G109" t="s">
        <v>4713</v>
      </c>
      <c r="H109" t="s">
        <v>176</v>
      </c>
      <c r="J109">
        <v>2</v>
      </c>
      <c r="K109">
        <v>15</v>
      </c>
      <c r="L109">
        <v>15</v>
      </c>
      <c r="M109">
        <v>15</v>
      </c>
      <c r="N109">
        <v>0</v>
      </c>
      <c r="O109">
        <v>16.666666666666664</v>
      </c>
      <c r="P109">
        <v>33.333333333333329</v>
      </c>
      <c r="Q109">
        <v>0</v>
      </c>
      <c r="R109">
        <v>7.2029512450402429</v>
      </c>
      <c r="S109">
        <v>7.3059529449605067</v>
      </c>
      <c r="T109">
        <v>0</v>
      </c>
      <c r="U109">
        <v>7.5548645382859334</v>
      </c>
      <c r="V109">
        <v>7.350092885458106</v>
      </c>
      <c r="W109">
        <v>6.9592799501309388</v>
      </c>
      <c r="X109">
        <f t="shared" si="19"/>
        <v>4.8363013966669159</v>
      </c>
      <c r="Y109">
        <f t="shared" si="20"/>
        <v>7.2880791246249927</v>
      </c>
      <c r="Z109">
        <f t="shared" si="21"/>
        <v>2.4517777279580768</v>
      </c>
      <c r="AA109" t="s">
        <v>44</v>
      </c>
      <c r="AB109">
        <v>0.89246905233912899</v>
      </c>
      <c r="AC109">
        <v>0.92552346168502198</v>
      </c>
      <c r="AD109">
        <f t="shared" si="25"/>
        <v>2.4517777279580768</v>
      </c>
      <c r="AE109">
        <f t="shared" si="22"/>
        <v>282.99432593174151</v>
      </c>
      <c r="AF109">
        <v>0</v>
      </c>
      <c r="AG109" t="s">
        <v>1050</v>
      </c>
      <c r="AH109" t="e">
        <f t="shared" si="23"/>
        <v>#N/A</v>
      </c>
      <c r="AI109" t="e">
        <f t="shared" si="24"/>
        <v>#N/A</v>
      </c>
    </row>
    <row r="110" spans="1:35" x14ac:dyDescent="0.25">
      <c r="A110" t="s">
        <v>4253</v>
      </c>
      <c r="B110" t="s">
        <v>4253</v>
      </c>
      <c r="C110" t="s">
        <v>4714</v>
      </c>
      <c r="D110" t="s">
        <v>4715</v>
      </c>
      <c r="E110" t="s">
        <v>4715</v>
      </c>
      <c r="F110" t="s">
        <v>4715</v>
      </c>
      <c r="G110" t="s">
        <v>4716</v>
      </c>
      <c r="H110" t="s">
        <v>4717</v>
      </c>
      <c r="I110" t="s">
        <v>188</v>
      </c>
      <c r="J110">
        <v>3</v>
      </c>
      <c r="K110">
        <v>4</v>
      </c>
      <c r="L110">
        <v>4</v>
      </c>
      <c r="M110">
        <v>4</v>
      </c>
      <c r="N110">
        <v>0</v>
      </c>
      <c r="O110">
        <v>16.666666666666664</v>
      </c>
      <c r="P110">
        <v>33.333333333333329</v>
      </c>
      <c r="Q110">
        <v>0</v>
      </c>
      <c r="R110">
        <v>6.9344681505715391</v>
      </c>
      <c r="S110">
        <v>6.9686510300171323</v>
      </c>
      <c r="T110">
        <v>0</v>
      </c>
      <c r="U110">
        <v>6.8778894253714844</v>
      </c>
      <c r="V110">
        <v>6.968141916871522</v>
      </c>
      <c r="W110">
        <v>6.9704817004819635</v>
      </c>
      <c r="X110">
        <f t="shared" si="19"/>
        <v>4.6343730601962241</v>
      </c>
      <c r="Y110">
        <f t="shared" si="20"/>
        <v>6.9388376809083239</v>
      </c>
      <c r="Z110">
        <f t="shared" si="21"/>
        <v>2.3044646207120998</v>
      </c>
      <c r="AB110">
        <v>0.77852371372343498</v>
      </c>
      <c r="AC110">
        <v>0.90335642726991605</v>
      </c>
      <c r="AD110">
        <f t="shared" si="25"/>
        <v>2.3044646207120998</v>
      </c>
      <c r="AE110">
        <f t="shared" si="22"/>
        <v>201.58797427087796</v>
      </c>
      <c r="AF110">
        <v>0</v>
      </c>
      <c r="AG110" t="s">
        <v>4690</v>
      </c>
      <c r="AH110" t="e">
        <f t="shared" si="23"/>
        <v>#N/A</v>
      </c>
      <c r="AI110" t="e">
        <f t="shared" si="24"/>
        <v>#N/A</v>
      </c>
    </row>
    <row r="111" spans="1:35" x14ac:dyDescent="0.25">
      <c r="A111" t="s">
        <v>4718</v>
      </c>
      <c r="B111" t="s">
        <v>4719</v>
      </c>
      <c r="C111" t="s">
        <v>4720</v>
      </c>
      <c r="D111" t="s">
        <v>4660</v>
      </c>
      <c r="E111" t="s">
        <v>4660</v>
      </c>
      <c r="F111" t="s">
        <v>4660</v>
      </c>
      <c r="G111" t="s">
        <v>4721</v>
      </c>
      <c r="H111" t="s">
        <v>4722</v>
      </c>
      <c r="I111" t="s">
        <v>112</v>
      </c>
      <c r="J111">
        <v>4</v>
      </c>
      <c r="K111">
        <v>4</v>
      </c>
      <c r="L111">
        <v>4</v>
      </c>
      <c r="M111">
        <v>4</v>
      </c>
      <c r="N111">
        <v>0</v>
      </c>
      <c r="O111">
        <v>16.666666666666664</v>
      </c>
      <c r="P111">
        <v>33.333333333333329</v>
      </c>
      <c r="Q111">
        <v>0</v>
      </c>
      <c r="R111">
        <v>6.8059627724380229</v>
      </c>
      <c r="S111">
        <v>6.7990647193510085</v>
      </c>
      <c r="T111">
        <v>0</v>
      </c>
      <c r="U111">
        <v>6.8216707106293999</v>
      </c>
      <c r="V111">
        <v>6.8482568739651191</v>
      </c>
      <c r="W111">
        <v>6.8773137433122384</v>
      </c>
      <c r="X111">
        <f t="shared" si="19"/>
        <v>4.5350091639296766</v>
      </c>
      <c r="Y111">
        <f t="shared" si="20"/>
        <v>6.8490804426355858</v>
      </c>
      <c r="Z111">
        <f t="shared" si="21"/>
        <v>2.3140712787059092</v>
      </c>
      <c r="AB111">
        <v>0.112224557130264</v>
      </c>
      <c r="AC111">
        <v>0.32506423444628202</v>
      </c>
      <c r="AD111">
        <f t="shared" si="25"/>
        <v>2.3140712787059092</v>
      </c>
      <c r="AE111">
        <f t="shared" si="22"/>
        <v>206.09681424984117</v>
      </c>
      <c r="AF111">
        <v>0</v>
      </c>
      <c r="AG111" t="s">
        <v>4723</v>
      </c>
      <c r="AH111" t="e">
        <f t="shared" si="23"/>
        <v>#N/A</v>
      </c>
      <c r="AI111" t="e">
        <f t="shared" si="24"/>
        <v>#N/A</v>
      </c>
    </row>
    <row r="112" spans="1:35" x14ac:dyDescent="0.25">
      <c r="A112" t="s">
        <v>4724</v>
      </c>
      <c r="B112" t="s">
        <v>4326</v>
      </c>
      <c r="C112" t="s">
        <v>4725</v>
      </c>
      <c r="D112">
        <v>4</v>
      </c>
      <c r="E112">
        <v>4</v>
      </c>
      <c r="F112">
        <v>4</v>
      </c>
      <c r="G112" t="s">
        <v>4726</v>
      </c>
      <c r="H112" t="s">
        <v>4727</v>
      </c>
      <c r="J112">
        <v>1</v>
      </c>
      <c r="K112">
        <v>4</v>
      </c>
      <c r="L112">
        <v>4</v>
      </c>
      <c r="M112">
        <v>4</v>
      </c>
      <c r="N112">
        <v>0</v>
      </c>
      <c r="O112">
        <v>16.666666666666664</v>
      </c>
      <c r="P112">
        <v>33.333333333333329</v>
      </c>
      <c r="Q112">
        <v>0</v>
      </c>
      <c r="R112">
        <v>6.761093010820753</v>
      </c>
      <c r="S112">
        <v>6.8362354751345684</v>
      </c>
      <c r="T112">
        <v>0</v>
      </c>
      <c r="U112">
        <v>6.981981606832167</v>
      </c>
      <c r="V112">
        <v>7.1186945078978381</v>
      </c>
      <c r="W112">
        <v>6.8395597448741645</v>
      </c>
      <c r="X112">
        <f t="shared" si="19"/>
        <v>4.5324428286517735</v>
      </c>
      <c r="Y112">
        <f t="shared" si="20"/>
        <v>6.9800786198680562</v>
      </c>
      <c r="Z112">
        <f t="shared" si="21"/>
        <v>2.4476357912162827</v>
      </c>
      <c r="AB112">
        <v>0.190799175581707</v>
      </c>
      <c r="AC112">
        <v>0.41235094827296298</v>
      </c>
      <c r="AD112">
        <f t="shared" si="25"/>
        <v>2.4476357912162827</v>
      </c>
      <c r="AE112">
        <f t="shared" si="22"/>
        <v>280.30819266157062</v>
      </c>
      <c r="AF112">
        <v>0</v>
      </c>
      <c r="AG112" t="s">
        <v>4728</v>
      </c>
      <c r="AH112" t="e">
        <f t="shared" si="23"/>
        <v>#N/A</v>
      </c>
      <c r="AI112" t="e">
        <f t="shared" si="24"/>
        <v>#N/A</v>
      </c>
    </row>
    <row r="113" spans="1:35" x14ac:dyDescent="0.25">
      <c r="A113" t="s">
        <v>4729</v>
      </c>
      <c r="B113" t="s">
        <v>4730</v>
      </c>
      <c r="C113" t="s">
        <v>4731</v>
      </c>
      <c r="D113">
        <v>11</v>
      </c>
      <c r="E113">
        <v>11</v>
      </c>
      <c r="F113">
        <v>11</v>
      </c>
      <c r="G113" t="s">
        <v>4732</v>
      </c>
      <c r="H113" t="s">
        <v>4733</v>
      </c>
      <c r="J113">
        <v>1</v>
      </c>
      <c r="K113">
        <v>11</v>
      </c>
      <c r="L113">
        <v>11</v>
      </c>
      <c r="M113">
        <v>11</v>
      </c>
      <c r="N113">
        <v>0</v>
      </c>
      <c r="O113">
        <v>16.666666666666664</v>
      </c>
      <c r="P113">
        <v>33.333333333333329</v>
      </c>
      <c r="Q113">
        <v>0</v>
      </c>
      <c r="R113">
        <v>0</v>
      </c>
      <c r="S113">
        <v>7.2446234284323499</v>
      </c>
      <c r="T113">
        <v>7.3719909114649154</v>
      </c>
      <c r="U113">
        <v>7.3172901039604188</v>
      </c>
      <c r="V113">
        <v>7.3989637361255207</v>
      </c>
      <c r="W113">
        <v>7.2440048280914535</v>
      </c>
      <c r="X113">
        <f t="shared" si="19"/>
        <v>4.8722047799657551</v>
      </c>
      <c r="Y113">
        <f t="shared" si="20"/>
        <v>7.3200862227257986</v>
      </c>
      <c r="Z113">
        <f t="shared" si="21"/>
        <v>2.4478814427600435</v>
      </c>
      <c r="AB113">
        <v>0.88483637263911397</v>
      </c>
      <c r="AC113">
        <v>0.92552346168502198</v>
      </c>
      <c r="AD113">
        <f t="shared" si="25"/>
        <v>2.4478814427600435</v>
      </c>
      <c r="AE113">
        <f t="shared" si="22"/>
        <v>280.46678923840216</v>
      </c>
      <c r="AF113">
        <v>0</v>
      </c>
      <c r="AG113" t="s">
        <v>4734</v>
      </c>
      <c r="AH113" t="e">
        <f t="shared" si="23"/>
        <v>#N/A</v>
      </c>
      <c r="AI113" t="e">
        <f t="shared" si="24"/>
        <v>#N/A</v>
      </c>
    </row>
    <row r="114" spans="1:35" x14ac:dyDescent="0.25">
      <c r="A114" t="s">
        <v>4735</v>
      </c>
      <c r="B114" t="s">
        <v>4736</v>
      </c>
      <c r="C114" t="s">
        <v>4737</v>
      </c>
      <c r="D114">
        <v>16</v>
      </c>
      <c r="E114">
        <v>16</v>
      </c>
      <c r="F114">
        <v>16</v>
      </c>
      <c r="G114" t="s">
        <v>4738</v>
      </c>
      <c r="H114" t="s">
        <v>4739</v>
      </c>
      <c r="J114">
        <v>1</v>
      </c>
      <c r="K114">
        <v>16</v>
      </c>
      <c r="L114">
        <v>16</v>
      </c>
      <c r="M114">
        <v>16</v>
      </c>
      <c r="N114">
        <v>0</v>
      </c>
      <c r="O114">
        <v>16.666666666666664</v>
      </c>
      <c r="P114">
        <v>33.333333333333329</v>
      </c>
      <c r="Q114">
        <v>0</v>
      </c>
      <c r="R114">
        <v>6.9748707698053298</v>
      </c>
      <c r="S114">
        <v>6.9832337565162357</v>
      </c>
      <c r="T114">
        <v>0</v>
      </c>
      <c r="U114">
        <v>7.5259513412480121</v>
      </c>
      <c r="V114">
        <v>7.4568668532674609</v>
      </c>
      <c r="W114">
        <v>7.634376494088368</v>
      </c>
      <c r="X114">
        <f t="shared" si="19"/>
        <v>4.6527015087738555</v>
      </c>
      <c r="Y114">
        <f t="shared" si="20"/>
        <v>7.539064896201281</v>
      </c>
      <c r="Z114">
        <f t="shared" si="21"/>
        <v>2.8863633874274255</v>
      </c>
      <c r="AB114">
        <v>3.5543212592E-3</v>
      </c>
      <c r="AC114">
        <v>5.9712597154558997E-2</v>
      </c>
      <c r="AD114">
        <f t="shared" si="25"/>
        <v>2.8863633874274255</v>
      </c>
      <c r="AE114">
        <f t="shared" si="22"/>
        <v>769.77426448009373</v>
      </c>
      <c r="AF114">
        <v>0</v>
      </c>
      <c r="AG114" t="s">
        <v>113</v>
      </c>
      <c r="AH114" t="e">
        <f t="shared" si="23"/>
        <v>#N/A</v>
      </c>
      <c r="AI114" t="e">
        <f t="shared" si="24"/>
        <v>#N/A</v>
      </c>
    </row>
    <row r="115" spans="1:35" x14ac:dyDescent="0.25">
      <c r="A115" t="s">
        <v>4257</v>
      </c>
      <c r="B115" t="s">
        <v>4257</v>
      </c>
      <c r="C115" t="s">
        <v>4740</v>
      </c>
      <c r="D115" t="s">
        <v>4741</v>
      </c>
      <c r="E115" t="s">
        <v>4741</v>
      </c>
      <c r="F115" t="s">
        <v>4741</v>
      </c>
      <c r="G115" t="s">
        <v>4742</v>
      </c>
      <c r="H115" t="s">
        <v>4743</v>
      </c>
      <c r="J115">
        <v>4</v>
      </c>
      <c r="K115">
        <v>4</v>
      </c>
      <c r="L115">
        <v>4</v>
      </c>
      <c r="M115">
        <v>4</v>
      </c>
      <c r="N115">
        <v>0</v>
      </c>
      <c r="O115">
        <v>16.666666666666664</v>
      </c>
      <c r="P115">
        <v>33.333333333333329</v>
      </c>
      <c r="Q115">
        <v>0</v>
      </c>
      <c r="R115">
        <v>7.0461828907408819</v>
      </c>
      <c r="S115">
        <v>7.1518599555125117</v>
      </c>
      <c r="T115">
        <v>0</v>
      </c>
      <c r="U115">
        <v>7.0747067564718673</v>
      </c>
      <c r="V115">
        <v>7.0202369439108079</v>
      </c>
      <c r="W115">
        <v>7.1481397365012196</v>
      </c>
      <c r="X115">
        <f t="shared" si="19"/>
        <v>4.7326809487511312</v>
      </c>
      <c r="Y115">
        <f t="shared" si="20"/>
        <v>7.0810278122946313</v>
      </c>
      <c r="Z115">
        <f t="shared" si="21"/>
        <v>2.3483468635435001</v>
      </c>
      <c r="AB115">
        <v>0.79044291605093897</v>
      </c>
      <c r="AC115">
        <v>0.90335642726991605</v>
      </c>
      <c r="AD115">
        <f t="shared" si="25"/>
        <v>2.3483468635435001</v>
      </c>
      <c r="AE115">
        <f t="shared" si="22"/>
        <v>223.02156730919367</v>
      </c>
      <c r="AF115">
        <v>0</v>
      </c>
      <c r="AG115" t="s">
        <v>4744</v>
      </c>
      <c r="AH115" t="e">
        <f t="shared" si="23"/>
        <v>#N/A</v>
      </c>
      <c r="AI115" t="e">
        <f t="shared" si="24"/>
        <v>#N/A</v>
      </c>
    </row>
    <row r="116" spans="1:35" x14ac:dyDescent="0.25">
      <c r="A116" t="s">
        <v>4745</v>
      </c>
      <c r="B116" t="s">
        <v>4746</v>
      </c>
      <c r="C116" t="s">
        <v>4223</v>
      </c>
      <c r="D116" t="s">
        <v>4747</v>
      </c>
      <c r="E116" t="s">
        <v>4747</v>
      </c>
      <c r="F116" t="s">
        <v>4747</v>
      </c>
      <c r="G116" t="s">
        <v>4748</v>
      </c>
      <c r="H116" t="s">
        <v>4749</v>
      </c>
      <c r="I116" t="s">
        <v>43</v>
      </c>
      <c r="J116">
        <v>2</v>
      </c>
      <c r="K116">
        <v>10</v>
      </c>
      <c r="L116">
        <v>10</v>
      </c>
      <c r="M116">
        <v>10</v>
      </c>
      <c r="N116">
        <v>0</v>
      </c>
      <c r="O116">
        <v>0</v>
      </c>
      <c r="P116">
        <v>0</v>
      </c>
      <c r="Q116">
        <v>0</v>
      </c>
      <c r="R116">
        <v>7.2483656716127207</v>
      </c>
      <c r="S116">
        <v>7.3025257329607411</v>
      </c>
      <c r="T116">
        <v>7.350015298234692</v>
      </c>
      <c r="U116">
        <v>7.343250998054363</v>
      </c>
      <c r="V116">
        <v>7.3149831450391236</v>
      </c>
      <c r="W116">
        <v>7.2707719724268358</v>
      </c>
      <c r="X116">
        <f t="shared" si="19"/>
        <v>7.3003022342693846</v>
      </c>
      <c r="Y116">
        <f t="shared" si="20"/>
        <v>7.3096687051734408</v>
      </c>
      <c r="Z116">
        <f t="shared" si="21"/>
        <v>9.3664709040561789E-3</v>
      </c>
      <c r="AB116">
        <v>0.808366703740234</v>
      </c>
      <c r="AC116">
        <v>0.90335642726991605</v>
      </c>
      <c r="AD116">
        <f t="shared" si="25"/>
        <v>9.3664709040561789E-3</v>
      </c>
      <c r="AE116">
        <f t="shared" si="22"/>
        <v>1.0218013471042848</v>
      </c>
      <c r="AF116">
        <v>0</v>
      </c>
      <c r="AG116" t="s">
        <v>4412</v>
      </c>
      <c r="AH116" t="e">
        <f t="shared" si="23"/>
        <v>#N/A</v>
      </c>
      <c r="AI116" t="e">
        <f t="shared" si="24"/>
        <v>#N/A</v>
      </c>
    </row>
    <row r="117" spans="1:35" x14ac:dyDescent="0.25">
      <c r="A117" t="s">
        <v>1148</v>
      </c>
      <c r="B117" t="s">
        <v>1148</v>
      </c>
      <c r="C117" t="s">
        <v>4247</v>
      </c>
      <c r="D117" t="s">
        <v>223</v>
      </c>
      <c r="E117" t="s">
        <v>223</v>
      </c>
      <c r="F117" t="s">
        <v>223</v>
      </c>
      <c r="G117" t="s">
        <v>4750</v>
      </c>
      <c r="H117" t="s">
        <v>4751</v>
      </c>
      <c r="I117" t="s">
        <v>43</v>
      </c>
      <c r="J117">
        <v>2</v>
      </c>
      <c r="K117">
        <v>2</v>
      </c>
      <c r="L117">
        <v>2</v>
      </c>
      <c r="M117">
        <v>2</v>
      </c>
      <c r="N117">
        <v>0</v>
      </c>
      <c r="O117">
        <v>0</v>
      </c>
      <c r="P117">
        <v>0</v>
      </c>
      <c r="Q117">
        <v>0</v>
      </c>
      <c r="R117">
        <v>7.085219201044942</v>
      </c>
      <c r="S117">
        <v>7.0449707052927693</v>
      </c>
      <c r="T117">
        <v>7.0218092770223395</v>
      </c>
      <c r="U117">
        <v>7.0190747291778983</v>
      </c>
      <c r="V117">
        <v>7.0311255757315649</v>
      </c>
      <c r="W117">
        <v>6.9356734952364585</v>
      </c>
      <c r="X117">
        <f t="shared" si="19"/>
        <v>7.0506663944533505</v>
      </c>
      <c r="Y117">
        <f t="shared" si="20"/>
        <v>6.9952912667153067</v>
      </c>
      <c r="Z117">
        <f t="shared" si="21"/>
        <v>-5.5375127738043872E-2</v>
      </c>
      <c r="AB117">
        <v>0.19147695841302501</v>
      </c>
      <c r="AC117">
        <v>0.41235094827296298</v>
      </c>
      <c r="AD117">
        <f t="shared" si="25"/>
        <v>-5.5375127738043872E-2</v>
      </c>
      <c r="AE117">
        <f t="shared" si="22"/>
        <v>0.88028818369181894</v>
      </c>
      <c r="AF117">
        <v>0</v>
      </c>
      <c r="AG117" t="s">
        <v>590</v>
      </c>
      <c r="AH117" t="e">
        <f t="shared" si="23"/>
        <v>#N/A</v>
      </c>
      <c r="AI117" t="e">
        <f t="shared" si="24"/>
        <v>#N/A</v>
      </c>
    </row>
    <row r="118" spans="1:35" x14ac:dyDescent="0.25">
      <c r="A118" t="s">
        <v>4752</v>
      </c>
      <c r="B118" t="s">
        <v>4714</v>
      </c>
      <c r="C118" t="s">
        <v>4266</v>
      </c>
      <c r="D118" t="s">
        <v>337</v>
      </c>
      <c r="E118" t="s">
        <v>337</v>
      </c>
      <c r="F118" t="s">
        <v>337</v>
      </c>
      <c r="G118" t="s">
        <v>4753</v>
      </c>
      <c r="H118" t="s">
        <v>4754</v>
      </c>
      <c r="I118" t="s">
        <v>188</v>
      </c>
      <c r="J118">
        <v>3</v>
      </c>
      <c r="K118">
        <v>2</v>
      </c>
      <c r="L118">
        <v>2</v>
      </c>
      <c r="M118">
        <v>2</v>
      </c>
      <c r="N118">
        <v>1.6722E-3</v>
      </c>
      <c r="O118">
        <v>0</v>
      </c>
      <c r="P118">
        <v>0</v>
      </c>
      <c r="Q118">
        <v>0</v>
      </c>
      <c r="R118">
        <v>7.1066667619699162</v>
      </c>
      <c r="S118">
        <v>7.0260836208009874</v>
      </c>
      <c r="T118">
        <v>6.9893697149861538</v>
      </c>
      <c r="U118">
        <v>6.9954377431361339</v>
      </c>
      <c r="V118">
        <v>6.9980456269179303</v>
      </c>
      <c r="W118">
        <v>7.0036759025487845</v>
      </c>
      <c r="X118">
        <f t="shared" si="19"/>
        <v>7.040706699252353</v>
      </c>
      <c r="Y118">
        <f t="shared" si="20"/>
        <v>6.9990530908676165</v>
      </c>
      <c r="Z118">
        <f t="shared" si="21"/>
        <v>-4.1653608384736529E-2</v>
      </c>
      <c r="AB118">
        <v>0.29653152949496703</v>
      </c>
      <c r="AC118">
        <v>0.51893017661619201</v>
      </c>
      <c r="AD118">
        <f t="shared" si="25"/>
        <v>-4.1653608384736529E-2</v>
      </c>
      <c r="AE118">
        <f t="shared" si="22"/>
        <v>0.90854489319196163</v>
      </c>
      <c r="AF118">
        <v>0</v>
      </c>
      <c r="AG118" t="s">
        <v>270</v>
      </c>
      <c r="AH118" t="e">
        <f t="shared" si="23"/>
        <v>#N/A</v>
      </c>
      <c r="AI118" t="e">
        <f t="shared" si="24"/>
        <v>#N/A</v>
      </c>
    </row>
    <row r="119" spans="1:35" x14ac:dyDescent="0.25">
      <c r="A119" t="s">
        <v>4755</v>
      </c>
      <c r="B119" t="s">
        <v>4756</v>
      </c>
      <c r="C119" t="s">
        <v>4757</v>
      </c>
      <c r="D119" t="s">
        <v>4758</v>
      </c>
      <c r="E119" t="s">
        <v>4758</v>
      </c>
      <c r="F119" t="s">
        <v>4758</v>
      </c>
      <c r="G119" t="s">
        <v>4759</v>
      </c>
      <c r="H119" t="s">
        <v>4760</v>
      </c>
      <c r="I119" t="s">
        <v>188</v>
      </c>
      <c r="J119">
        <v>4</v>
      </c>
      <c r="K119">
        <v>3</v>
      </c>
      <c r="L119">
        <v>3</v>
      </c>
      <c r="M119">
        <v>3</v>
      </c>
      <c r="N119">
        <v>0</v>
      </c>
      <c r="O119">
        <v>0</v>
      </c>
      <c r="P119">
        <v>0</v>
      </c>
      <c r="Q119">
        <v>0</v>
      </c>
      <c r="R119">
        <v>6.6546481356175988</v>
      </c>
      <c r="S119">
        <v>6.637639805358698</v>
      </c>
      <c r="T119">
        <v>6.7508168426497548</v>
      </c>
      <c r="U119">
        <v>6.911434616244633</v>
      </c>
      <c r="V119">
        <v>7.1140769608240895</v>
      </c>
      <c r="W119">
        <v>6.8508238369450574</v>
      </c>
      <c r="X119">
        <f t="shared" si="19"/>
        <v>6.6810349278753511</v>
      </c>
      <c r="Y119">
        <f t="shared" si="20"/>
        <v>6.9587784713379266</v>
      </c>
      <c r="Z119">
        <f t="shared" si="21"/>
        <v>0.27774354346257546</v>
      </c>
      <c r="AB119">
        <v>3.3192047803021998E-2</v>
      </c>
      <c r="AC119">
        <v>0.174258250965864</v>
      </c>
      <c r="AD119">
        <f t="shared" si="25"/>
        <v>0.27774354346257546</v>
      </c>
      <c r="AE119">
        <f t="shared" si="22"/>
        <v>1.89558622233826</v>
      </c>
      <c r="AF119">
        <v>0</v>
      </c>
      <c r="AG119" t="s">
        <v>138</v>
      </c>
      <c r="AH119" t="e">
        <f t="shared" si="23"/>
        <v>#N/A</v>
      </c>
      <c r="AI119" t="e">
        <f t="shared" si="24"/>
        <v>#N/A</v>
      </c>
    </row>
    <row r="120" spans="1:35" x14ac:dyDescent="0.25">
      <c r="A120" t="s">
        <v>4761</v>
      </c>
      <c r="B120" t="s">
        <v>4720</v>
      </c>
      <c r="C120" t="s">
        <v>4282</v>
      </c>
      <c r="D120">
        <v>13</v>
      </c>
      <c r="E120">
        <v>13</v>
      </c>
      <c r="F120">
        <v>13</v>
      </c>
      <c r="G120" t="s">
        <v>4762</v>
      </c>
      <c r="H120" t="s">
        <v>4763</v>
      </c>
      <c r="J120">
        <v>1</v>
      </c>
      <c r="K120">
        <v>13</v>
      </c>
      <c r="L120">
        <v>13</v>
      </c>
      <c r="M120">
        <v>13</v>
      </c>
      <c r="N120">
        <v>0</v>
      </c>
      <c r="O120">
        <v>0</v>
      </c>
      <c r="P120">
        <v>0</v>
      </c>
      <c r="Q120">
        <v>0</v>
      </c>
      <c r="R120">
        <v>7.689406542192418</v>
      </c>
      <c r="S120">
        <v>7.7134989432928167</v>
      </c>
      <c r="T120">
        <v>7.7504312486602025</v>
      </c>
      <c r="U120">
        <v>7.6229700113102066</v>
      </c>
      <c r="V120">
        <v>7.5328180538671665</v>
      </c>
      <c r="W120">
        <v>7.4381783065218228</v>
      </c>
      <c r="X120">
        <f t="shared" si="19"/>
        <v>7.7177789113818127</v>
      </c>
      <c r="Y120">
        <f t="shared" si="20"/>
        <v>7.5313221238997317</v>
      </c>
      <c r="Z120">
        <f t="shared" si="21"/>
        <v>-0.18645678748208105</v>
      </c>
      <c r="AB120">
        <v>2.9479703386902999E-2</v>
      </c>
      <c r="AC120">
        <v>0.165086338966658</v>
      </c>
      <c r="AD120">
        <f t="shared" si="25"/>
        <v>-0.18645678748208105</v>
      </c>
      <c r="AE120">
        <f t="shared" si="22"/>
        <v>0.65094337680943071</v>
      </c>
      <c r="AF120">
        <v>0</v>
      </c>
      <c r="AG120" t="s">
        <v>4764</v>
      </c>
      <c r="AH120" t="e">
        <f t="shared" si="23"/>
        <v>#N/A</v>
      </c>
      <c r="AI120" t="e">
        <f t="shared" si="24"/>
        <v>#N/A</v>
      </c>
    </row>
    <row r="121" spans="1:35" x14ac:dyDescent="0.25">
      <c r="A121" t="s">
        <v>4765</v>
      </c>
      <c r="B121" t="s">
        <v>4643</v>
      </c>
      <c r="C121" t="s">
        <v>4302</v>
      </c>
      <c r="D121" t="s">
        <v>4766</v>
      </c>
      <c r="E121" t="s">
        <v>4766</v>
      </c>
      <c r="F121" t="s">
        <v>4766</v>
      </c>
      <c r="G121" t="s">
        <v>4767</v>
      </c>
      <c r="H121" t="s">
        <v>4768</v>
      </c>
      <c r="I121" t="s">
        <v>43</v>
      </c>
      <c r="J121">
        <v>2</v>
      </c>
      <c r="K121">
        <v>10</v>
      </c>
      <c r="L121">
        <v>10</v>
      </c>
      <c r="M121">
        <v>10</v>
      </c>
      <c r="N121">
        <v>0</v>
      </c>
      <c r="O121">
        <v>0</v>
      </c>
      <c r="P121">
        <v>0</v>
      </c>
      <c r="Q121">
        <v>0</v>
      </c>
      <c r="R121">
        <v>7.4786097786012276</v>
      </c>
      <c r="S121">
        <v>7.5589964051721585</v>
      </c>
      <c r="T121">
        <v>7.4272426022310363</v>
      </c>
      <c r="U121">
        <v>7.3338702788260095</v>
      </c>
      <c r="V121">
        <v>7.2401247301685663</v>
      </c>
      <c r="W121">
        <v>7.3065322475196073</v>
      </c>
      <c r="X121">
        <f t="shared" si="19"/>
        <v>7.4882829286681414</v>
      </c>
      <c r="Y121">
        <f t="shared" si="20"/>
        <v>7.293509085504728</v>
      </c>
      <c r="Z121">
        <f t="shared" si="21"/>
        <v>-0.1947738431634134</v>
      </c>
      <c r="AB121">
        <v>1.4720047351944999E-2</v>
      </c>
      <c r="AC121">
        <v>0.11240763432394101</v>
      </c>
      <c r="AD121">
        <f t="shared" si="25"/>
        <v>-0.1947738431634134</v>
      </c>
      <c r="AE121">
        <f t="shared" si="22"/>
        <v>0.63859594549563214</v>
      </c>
      <c r="AF121">
        <v>0</v>
      </c>
      <c r="AH121" t="e">
        <f t="shared" si="23"/>
        <v>#N/A</v>
      </c>
      <c r="AI121" t="e">
        <f t="shared" si="24"/>
        <v>#N/A</v>
      </c>
    </row>
    <row r="122" spans="1:35" x14ac:dyDescent="0.25">
      <c r="A122" t="s">
        <v>4769</v>
      </c>
      <c r="B122" t="s">
        <v>4770</v>
      </c>
      <c r="C122" t="s">
        <v>4319</v>
      </c>
      <c r="D122" t="s">
        <v>4771</v>
      </c>
      <c r="E122" t="s">
        <v>4771</v>
      </c>
      <c r="F122" t="s">
        <v>4771</v>
      </c>
      <c r="G122" t="s">
        <v>4772</v>
      </c>
      <c r="H122" t="s">
        <v>4773</v>
      </c>
      <c r="I122" t="s">
        <v>112</v>
      </c>
      <c r="J122">
        <v>4</v>
      </c>
      <c r="K122">
        <v>24</v>
      </c>
      <c r="L122">
        <v>24</v>
      </c>
      <c r="M122">
        <v>24</v>
      </c>
      <c r="N122">
        <v>0</v>
      </c>
      <c r="O122">
        <v>0</v>
      </c>
      <c r="P122">
        <v>0</v>
      </c>
      <c r="Q122">
        <v>0</v>
      </c>
      <c r="R122">
        <v>7.870947895798416</v>
      </c>
      <c r="S122">
        <v>8.0078757437675847</v>
      </c>
      <c r="T122">
        <v>8.1436080348375963</v>
      </c>
      <c r="U122">
        <v>8.0836817472743014</v>
      </c>
      <c r="V122">
        <v>8.1185623126356035</v>
      </c>
      <c r="W122">
        <v>8.1450098401421407</v>
      </c>
      <c r="X122">
        <f t="shared" si="19"/>
        <v>8.0074772248011996</v>
      </c>
      <c r="Y122">
        <f t="shared" si="20"/>
        <v>8.1157513000173491</v>
      </c>
      <c r="Z122">
        <f t="shared" si="21"/>
        <v>0.10827407521614951</v>
      </c>
      <c r="AB122">
        <v>0.25074845833640702</v>
      </c>
      <c r="AC122">
        <v>0.45788848913604702</v>
      </c>
      <c r="AD122">
        <f t="shared" si="25"/>
        <v>0.10827407521614951</v>
      </c>
      <c r="AE122">
        <f t="shared" si="22"/>
        <v>1.2831400931793737</v>
      </c>
      <c r="AF122">
        <v>0</v>
      </c>
      <c r="AG122" t="s">
        <v>4684</v>
      </c>
      <c r="AH122" t="e">
        <f t="shared" si="23"/>
        <v>#N/A</v>
      </c>
      <c r="AI122" t="e">
        <f t="shared" si="24"/>
        <v>#N/A</v>
      </c>
    </row>
    <row r="123" spans="1:35" x14ac:dyDescent="0.25">
      <c r="A123" t="s">
        <v>4774</v>
      </c>
      <c r="B123" t="s">
        <v>4389</v>
      </c>
      <c r="C123" t="s">
        <v>4339</v>
      </c>
      <c r="D123" t="s">
        <v>4775</v>
      </c>
      <c r="E123" t="s">
        <v>4775</v>
      </c>
      <c r="F123" t="s">
        <v>4775</v>
      </c>
      <c r="G123" t="s">
        <v>4776</v>
      </c>
      <c r="H123" t="s">
        <v>4777</v>
      </c>
      <c r="I123" t="s">
        <v>112</v>
      </c>
      <c r="J123">
        <v>4</v>
      </c>
      <c r="K123">
        <v>8</v>
      </c>
      <c r="L123">
        <v>8</v>
      </c>
      <c r="M123">
        <v>8</v>
      </c>
      <c r="N123">
        <v>0</v>
      </c>
      <c r="O123">
        <v>0</v>
      </c>
      <c r="P123">
        <v>0</v>
      </c>
      <c r="Q123">
        <v>0</v>
      </c>
      <c r="R123">
        <v>7.1805272829134097</v>
      </c>
      <c r="S123">
        <v>7.1539976866927999</v>
      </c>
      <c r="T123">
        <v>6.9050075006972325</v>
      </c>
      <c r="U123">
        <v>6.9923104569847148</v>
      </c>
      <c r="V123">
        <v>7.0733150205606279</v>
      </c>
      <c r="W123">
        <v>7.0366688103000969</v>
      </c>
      <c r="X123">
        <f t="shared" si="19"/>
        <v>7.0798441567678152</v>
      </c>
      <c r="Y123">
        <f t="shared" si="20"/>
        <v>7.0340980959484796</v>
      </c>
      <c r="Z123">
        <f t="shared" si="21"/>
        <v>-4.5746060819335632E-2</v>
      </c>
      <c r="AB123">
        <v>0.64096348650739399</v>
      </c>
      <c r="AC123">
        <v>0.838913246807238</v>
      </c>
      <c r="AD123">
        <f t="shared" si="25"/>
        <v>-4.5746060819335632E-2</v>
      </c>
      <c r="AE123">
        <f t="shared" si="22"/>
        <v>0.90002368646851094</v>
      </c>
      <c r="AF123">
        <v>0</v>
      </c>
      <c r="AG123" t="s">
        <v>4684</v>
      </c>
      <c r="AH123" t="e">
        <f t="shared" si="23"/>
        <v>#N/A</v>
      </c>
      <c r="AI123" t="e">
        <f t="shared" si="24"/>
        <v>#N/A</v>
      </c>
    </row>
    <row r="124" spans="1:35" x14ac:dyDescent="0.25">
      <c r="A124" t="s">
        <v>4486</v>
      </c>
      <c r="B124" t="s">
        <v>4486</v>
      </c>
      <c r="C124" t="s">
        <v>4345</v>
      </c>
      <c r="D124" t="s">
        <v>381</v>
      </c>
      <c r="E124" t="s">
        <v>381</v>
      </c>
      <c r="F124" t="s">
        <v>381</v>
      </c>
      <c r="G124" t="s">
        <v>4778</v>
      </c>
      <c r="H124" t="s">
        <v>4779</v>
      </c>
      <c r="I124" t="s">
        <v>43</v>
      </c>
      <c r="J124">
        <v>2</v>
      </c>
      <c r="K124">
        <v>3</v>
      </c>
      <c r="L124">
        <v>3</v>
      </c>
      <c r="M124">
        <v>3</v>
      </c>
      <c r="N124">
        <v>0</v>
      </c>
      <c r="O124">
        <v>0</v>
      </c>
      <c r="P124">
        <v>0</v>
      </c>
      <c r="Q124">
        <v>0</v>
      </c>
      <c r="R124">
        <v>6.9691269078688878</v>
      </c>
      <c r="S124">
        <v>7.0189084443163274</v>
      </c>
      <c r="T124">
        <v>7.1078202672480479</v>
      </c>
      <c r="U124">
        <v>6.9984642282441536</v>
      </c>
      <c r="V124">
        <v>7.1026737705489271</v>
      </c>
      <c r="W124">
        <v>7.0331421770606246</v>
      </c>
      <c r="X124">
        <f t="shared" si="19"/>
        <v>7.0319518731444211</v>
      </c>
      <c r="Y124">
        <f t="shared" si="20"/>
        <v>7.0447600586179027</v>
      </c>
      <c r="Z124">
        <f t="shared" si="21"/>
        <v>1.2808185473481615E-2</v>
      </c>
      <c r="AB124">
        <v>0.81349241767730496</v>
      </c>
      <c r="AC124">
        <v>0.90335642726991605</v>
      </c>
      <c r="AD124">
        <f t="shared" si="25"/>
        <v>1.2808185473481615E-2</v>
      </c>
      <c r="AE124">
        <f t="shared" si="22"/>
        <v>1.0299311310414347</v>
      </c>
      <c r="AF124">
        <v>0</v>
      </c>
      <c r="AG124" t="s">
        <v>218</v>
      </c>
      <c r="AH124" t="e">
        <f t="shared" si="23"/>
        <v>#N/A</v>
      </c>
      <c r="AI124" t="e">
        <f t="shared" si="24"/>
        <v>#N/A</v>
      </c>
    </row>
    <row r="125" spans="1:35" x14ac:dyDescent="0.25">
      <c r="A125" t="s">
        <v>4780</v>
      </c>
      <c r="B125" t="s">
        <v>4780</v>
      </c>
      <c r="C125" t="s">
        <v>4350</v>
      </c>
      <c r="D125" t="s">
        <v>367</v>
      </c>
      <c r="E125" t="s">
        <v>367</v>
      </c>
      <c r="F125" t="s">
        <v>367</v>
      </c>
      <c r="G125" t="s">
        <v>4781</v>
      </c>
      <c r="H125" t="s">
        <v>4782</v>
      </c>
      <c r="I125" t="s">
        <v>43</v>
      </c>
      <c r="J125">
        <v>2</v>
      </c>
      <c r="K125">
        <v>7</v>
      </c>
      <c r="L125">
        <v>7</v>
      </c>
      <c r="M125">
        <v>7</v>
      </c>
      <c r="N125">
        <v>0</v>
      </c>
      <c r="O125">
        <v>0</v>
      </c>
      <c r="P125">
        <v>0</v>
      </c>
      <c r="Q125">
        <v>0</v>
      </c>
      <c r="R125">
        <v>7.0858968111315876</v>
      </c>
      <c r="S125">
        <v>7.1624449142999778</v>
      </c>
      <c r="T125">
        <v>7.1312014900262328</v>
      </c>
      <c r="U125">
        <v>7.3254540860562551</v>
      </c>
      <c r="V125">
        <v>7.4358284458069468</v>
      </c>
      <c r="W125">
        <v>7.3623882165886982</v>
      </c>
      <c r="X125">
        <f t="shared" si="19"/>
        <v>7.1265144051525988</v>
      </c>
      <c r="Y125">
        <f t="shared" si="20"/>
        <v>7.3745569161506337</v>
      </c>
      <c r="Z125">
        <f t="shared" si="21"/>
        <v>0.24804251099803487</v>
      </c>
      <c r="AB125">
        <v>3.2285911728319999E-3</v>
      </c>
      <c r="AC125">
        <v>5.9712597154558997E-2</v>
      </c>
      <c r="AD125">
        <f t="shared" si="25"/>
        <v>0.24804251099803487</v>
      </c>
      <c r="AE125">
        <f t="shared" si="22"/>
        <v>1.7702822342502056</v>
      </c>
      <c r="AF125">
        <v>0</v>
      </c>
      <c r="AG125" t="s">
        <v>4690</v>
      </c>
      <c r="AH125" t="e">
        <f t="shared" si="23"/>
        <v>#N/A</v>
      </c>
      <c r="AI125" t="e">
        <f t="shared" si="24"/>
        <v>#N/A</v>
      </c>
    </row>
    <row r="126" spans="1:35" x14ac:dyDescent="0.25">
      <c r="A126" t="s">
        <v>4783</v>
      </c>
      <c r="B126" t="s">
        <v>4492</v>
      </c>
      <c r="C126" t="s">
        <v>4360</v>
      </c>
      <c r="D126" t="s">
        <v>4784</v>
      </c>
      <c r="E126" t="s">
        <v>4784</v>
      </c>
      <c r="F126" t="s">
        <v>4784</v>
      </c>
      <c r="G126" t="s">
        <v>4785</v>
      </c>
      <c r="H126" t="s">
        <v>4786</v>
      </c>
      <c r="I126" t="s">
        <v>43</v>
      </c>
      <c r="J126">
        <v>2</v>
      </c>
      <c r="K126">
        <v>22</v>
      </c>
      <c r="L126">
        <v>22</v>
      </c>
      <c r="M126">
        <v>22</v>
      </c>
      <c r="N126">
        <v>0</v>
      </c>
      <c r="O126">
        <v>0</v>
      </c>
      <c r="P126">
        <v>0</v>
      </c>
      <c r="Q126">
        <v>0</v>
      </c>
      <c r="R126">
        <v>7.2367890994092932</v>
      </c>
      <c r="S126">
        <v>7.2296818423176754</v>
      </c>
      <c r="T126">
        <v>7.2310616106149546</v>
      </c>
      <c r="U126">
        <v>7.2500538695217989</v>
      </c>
      <c r="V126">
        <v>7.1539062851388682</v>
      </c>
      <c r="W126">
        <v>7.190135520877031</v>
      </c>
      <c r="X126">
        <f t="shared" si="19"/>
        <v>7.232510850780641</v>
      </c>
      <c r="Y126">
        <f t="shared" si="20"/>
        <v>7.1980318918458996</v>
      </c>
      <c r="Z126">
        <f t="shared" si="21"/>
        <v>-3.4478958934741399E-2</v>
      </c>
      <c r="AB126">
        <v>0.28738099498776698</v>
      </c>
      <c r="AC126">
        <v>0.51361709742494499</v>
      </c>
      <c r="AD126">
        <f t="shared" si="25"/>
        <v>-3.4478958934741399E-2</v>
      </c>
      <c r="AE126">
        <f t="shared" si="22"/>
        <v>0.9236789385116404</v>
      </c>
      <c r="AF126">
        <v>0</v>
      </c>
      <c r="AG126" t="s">
        <v>4690</v>
      </c>
      <c r="AH126" t="e">
        <f t="shared" si="23"/>
        <v>#N/A</v>
      </c>
      <c r="AI126" t="e">
        <f t="shared" si="24"/>
        <v>#N/A</v>
      </c>
    </row>
    <row r="127" spans="1:35" x14ac:dyDescent="0.25">
      <c r="A127" t="s">
        <v>4452</v>
      </c>
      <c r="B127" t="s">
        <v>4452</v>
      </c>
      <c r="C127" t="s">
        <v>4364</v>
      </c>
      <c r="D127" t="s">
        <v>4481</v>
      </c>
      <c r="E127" t="s">
        <v>4787</v>
      </c>
      <c r="F127" t="s">
        <v>4787</v>
      </c>
      <c r="G127" t="s">
        <v>4788</v>
      </c>
      <c r="H127" t="s">
        <v>4789</v>
      </c>
      <c r="I127" t="s">
        <v>43</v>
      </c>
      <c r="J127">
        <v>2</v>
      </c>
      <c r="K127">
        <v>9</v>
      </c>
      <c r="L127">
        <v>8</v>
      </c>
      <c r="M127">
        <v>8</v>
      </c>
      <c r="N127">
        <v>0</v>
      </c>
      <c r="O127">
        <v>0</v>
      </c>
      <c r="P127">
        <v>0</v>
      </c>
      <c r="Q127">
        <v>0</v>
      </c>
      <c r="R127">
        <v>7.439158941284675</v>
      </c>
      <c r="S127">
        <v>7.4053975912649967</v>
      </c>
      <c r="T127">
        <v>7.5337339384131994</v>
      </c>
      <c r="U127">
        <v>7.6436796347428047</v>
      </c>
      <c r="V127">
        <v>7.6261349786353883</v>
      </c>
      <c r="W127">
        <v>7.6060264746553372</v>
      </c>
      <c r="X127">
        <f t="shared" si="19"/>
        <v>7.4594301569876231</v>
      </c>
      <c r="Y127">
        <f t="shared" si="20"/>
        <v>7.6252803626778443</v>
      </c>
      <c r="Z127">
        <f t="shared" si="21"/>
        <v>0.16585020569022113</v>
      </c>
      <c r="AB127">
        <v>1.4207182383705001E-2</v>
      </c>
      <c r="AC127">
        <v>0.11240763432394101</v>
      </c>
      <c r="AD127">
        <f t="shared" si="25"/>
        <v>0.16585020569022113</v>
      </c>
      <c r="AE127">
        <f t="shared" si="22"/>
        <v>1.4650424399408033</v>
      </c>
      <c r="AF127">
        <v>0</v>
      </c>
      <c r="AG127" t="s">
        <v>4690</v>
      </c>
      <c r="AH127" t="e">
        <f t="shared" si="23"/>
        <v>#N/A</v>
      </c>
      <c r="AI127" t="e">
        <f t="shared" si="24"/>
        <v>#N/A</v>
      </c>
    </row>
    <row r="128" spans="1:35" x14ac:dyDescent="0.25">
      <c r="A128" t="s">
        <v>4497</v>
      </c>
      <c r="B128" t="s">
        <v>4497</v>
      </c>
      <c r="C128" t="s">
        <v>4384</v>
      </c>
      <c r="D128" t="s">
        <v>4790</v>
      </c>
      <c r="E128" t="s">
        <v>4790</v>
      </c>
      <c r="F128" t="s">
        <v>4790</v>
      </c>
      <c r="G128" t="s">
        <v>4791</v>
      </c>
      <c r="H128" t="s">
        <v>4792</v>
      </c>
      <c r="I128" t="s">
        <v>188</v>
      </c>
      <c r="J128">
        <v>3</v>
      </c>
      <c r="K128">
        <v>25</v>
      </c>
      <c r="L128">
        <v>25</v>
      </c>
      <c r="M128">
        <v>25</v>
      </c>
      <c r="N128">
        <v>0</v>
      </c>
      <c r="O128">
        <v>0</v>
      </c>
      <c r="P128">
        <v>0</v>
      </c>
      <c r="Q128">
        <v>0</v>
      </c>
      <c r="R128">
        <v>6.9981546765405787</v>
      </c>
      <c r="S128">
        <v>6.823800153749878</v>
      </c>
      <c r="T128">
        <v>6.9498972005456841</v>
      </c>
      <c r="U128">
        <v>6.4719807533709961</v>
      </c>
      <c r="V128">
        <v>6.7337989199918553</v>
      </c>
      <c r="W128">
        <v>6.4968328200386916</v>
      </c>
      <c r="X128">
        <f t="shared" si="19"/>
        <v>6.9239506769453802</v>
      </c>
      <c r="Y128">
        <f t="shared" si="20"/>
        <v>6.5675374978005143</v>
      </c>
      <c r="Z128">
        <f t="shared" si="21"/>
        <v>-0.35641317914486592</v>
      </c>
      <c r="AB128">
        <v>2.2246396238704998E-2</v>
      </c>
      <c r="AC128">
        <v>0.14374594492701501</v>
      </c>
      <c r="AD128">
        <f t="shared" si="25"/>
        <v>-0.35641317914486592</v>
      </c>
      <c r="AE128">
        <f t="shared" si="22"/>
        <v>0.44013592767417747</v>
      </c>
      <c r="AF128">
        <v>0</v>
      </c>
      <c r="AG128" t="s">
        <v>590</v>
      </c>
      <c r="AH128" t="e">
        <f t="shared" si="23"/>
        <v>#N/A</v>
      </c>
      <c r="AI128" t="e">
        <f t="shared" si="24"/>
        <v>#N/A</v>
      </c>
    </row>
    <row r="129" spans="1:35" x14ac:dyDescent="0.25">
      <c r="A129" t="s">
        <v>4793</v>
      </c>
      <c r="B129" t="s">
        <v>4794</v>
      </c>
      <c r="C129" t="s">
        <v>4399</v>
      </c>
      <c r="D129">
        <v>10</v>
      </c>
      <c r="E129">
        <v>10</v>
      </c>
      <c r="F129">
        <v>10</v>
      </c>
      <c r="G129" t="s">
        <v>4795</v>
      </c>
      <c r="H129" t="s">
        <v>3751</v>
      </c>
      <c r="J129">
        <v>1</v>
      </c>
      <c r="K129">
        <v>10</v>
      </c>
      <c r="L129">
        <v>10</v>
      </c>
      <c r="M129">
        <v>10</v>
      </c>
      <c r="N129">
        <v>0</v>
      </c>
      <c r="O129">
        <v>0</v>
      </c>
      <c r="P129">
        <v>0</v>
      </c>
      <c r="Q129">
        <v>0</v>
      </c>
      <c r="R129">
        <v>7.2870847764336766</v>
      </c>
      <c r="S129">
        <v>7.2732791316265768</v>
      </c>
      <c r="T129">
        <v>7.7981532350654774</v>
      </c>
      <c r="U129">
        <v>7.4548600981440503</v>
      </c>
      <c r="V129">
        <v>7.6644257145108394</v>
      </c>
      <c r="W129">
        <v>7.3933821405938573</v>
      </c>
      <c r="X129">
        <f t="shared" si="19"/>
        <v>7.4528390477085766</v>
      </c>
      <c r="Y129">
        <f t="shared" si="20"/>
        <v>7.504222651082916</v>
      </c>
      <c r="Z129">
        <f t="shared" si="21"/>
        <v>5.1383603374339337E-2</v>
      </c>
      <c r="AA129" t="s">
        <v>55</v>
      </c>
      <c r="AB129">
        <v>0.80141963942875505</v>
      </c>
      <c r="AC129">
        <v>0.90335642726991605</v>
      </c>
      <c r="AD129">
        <f t="shared" si="25"/>
        <v>5.1383603374339337E-2</v>
      </c>
      <c r="AE129">
        <f t="shared" si="22"/>
        <v>1.1255987532141258</v>
      </c>
      <c r="AF129">
        <v>0</v>
      </c>
      <c r="AG129" t="s">
        <v>879</v>
      </c>
      <c r="AH129" t="e">
        <f t="shared" si="23"/>
        <v>#N/A</v>
      </c>
      <c r="AI129" t="e">
        <f t="shared" si="24"/>
        <v>#N/A</v>
      </c>
    </row>
    <row r="130" spans="1:35" x14ac:dyDescent="0.25">
      <c r="A130" t="s">
        <v>4796</v>
      </c>
      <c r="B130" t="s">
        <v>4332</v>
      </c>
      <c r="C130" t="s">
        <v>4407</v>
      </c>
      <c r="D130">
        <v>9</v>
      </c>
      <c r="E130">
        <v>7</v>
      </c>
      <c r="F130">
        <v>7</v>
      </c>
      <c r="G130" t="s">
        <v>4797</v>
      </c>
      <c r="H130" t="s">
        <v>4798</v>
      </c>
      <c r="J130">
        <v>1</v>
      </c>
      <c r="K130">
        <v>9</v>
      </c>
      <c r="L130">
        <v>7</v>
      </c>
      <c r="M130">
        <v>7</v>
      </c>
      <c r="N130">
        <v>0</v>
      </c>
      <c r="O130">
        <v>0</v>
      </c>
      <c r="P130">
        <v>0</v>
      </c>
      <c r="Q130">
        <v>0</v>
      </c>
      <c r="R130">
        <v>7.3688259309588453</v>
      </c>
      <c r="S130">
        <v>7.2768522638442743</v>
      </c>
      <c r="T130">
        <v>7.4040293564250979</v>
      </c>
      <c r="U130">
        <v>7.5537616983900042</v>
      </c>
      <c r="V130">
        <v>7.3681008517093511</v>
      </c>
      <c r="W130">
        <v>7.3614822958251418</v>
      </c>
      <c r="X130">
        <f t="shared" ref="X130:X161" si="26">AVERAGE(R130:T130)</f>
        <v>7.3499025170760719</v>
      </c>
      <c r="Y130">
        <f t="shared" ref="Y130:Y161" si="27">AVERAGE(U130:W130)</f>
        <v>7.4277816153081657</v>
      </c>
      <c r="Z130">
        <f t="shared" ref="Z130:Z161" si="28">Y130-X130</f>
        <v>7.7879098232093824E-2</v>
      </c>
      <c r="AB130">
        <v>0.34933512663476501</v>
      </c>
      <c r="AC130">
        <v>0.575375502692555</v>
      </c>
      <c r="AD130">
        <f t="shared" si="25"/>
        <v>7.7879098232093824E-2</v>
      </c>
      <c r="AE130">
        <f t="shared" ref="AE130:AE161" si="29">10^AD130</f>
        <v>1.196407421138338</v>
      </c>
      <c r="AF130">
        <v>0</v>
      </c>
      <c r="AG130" t="s">
        <v>4799</v>
      </c>
      <c r="AH130" t="e">
        <f t="shared" ref="AH130:AH161" si="30">VLOOKUP(H130,$AK$2:$AK$1764,1,0)</f>
        <v>#N/A</v>
      </c>
      <c r="AI130" t="e">
        <f t="shared" ref="AI130:AI161" si="31">VLOOKUP(H130,$AL$2:$AL$1171,1,0)</f>
        <v>#N/A</v>
      </c>
    </row>
    <row r="131" spans="1:35" x14ac:dyDescent="0.25">
      <c r="A131" t="s">
        <v>4262</v>
      </c>
      <c r="B131" t="s">
        <v>4262</v>
      </c>
      <c r="C131" t="s">
        <v>4418</v>
      </c>
      <c r="D131">
        <v>19</v>
      </c>
      <c r="E131">
        <v>19</v>
      </c>
      <c r="F131">
        <v>19</v>
      </c>
      <c r="G131" t="s">
        <v>4800</v>
      </c>
      <c r="H131" t="s">
        <v>2165</v>
      </c>
      <c r="J131">
        <v>1</v>
      </c>
      <c r="K131">
        <v>19</v>
      </c>
      <c r="L131">
        <v>19</v>
      </c>
      <c r="M131">
        <v>19</v>
      </c>
      <c r="N131">
        <v>0</v>
      </c>
      <c r="O131">
        <v>0</v>
      </c>
      <c r="P131">
        <v>0</v>
      </c>
      <c r="Q131">
        <v>0</v>
      </c>
      <c r="R131">
        <v>7.4166571466548445</v>
      </c>
      <c r="S131">
        <v>7.5130310531762712</v>
      </c>
      <c r="T131">
        <v>7.3203748020236681</v>
      </c>
      <c r="U131">
        <v>7.3462160131550052</v>
      </c>
      <c r="V131">
        <v>7.5128310925475246</v>
      </c>
      <c r="W131">
        <v>7.4269177138808153</v>
      </c>
      <c r="X131">
        <f t="shared" si="26"/>
        <v>7.4166876672849282</v>
      </c>
      <c r="Y131">
        <f t="shared" si="27"/>
        <v>7.428654939861115</v>
      </c>
      <c r="Z131">
        <f t="shared" si="28"/>
        <v>1.1967272576186794E-2</v>
      </c>
      <c r="AA131" t="s">
        <v>55</v>
      </c>
      <c r="AB131">
        <v>0.87860946872699597</v>
      </c>
      <c r="AC131">
        <v>0.92552346168502198</v>
      </c>
      <c r="AD131">
        <f t="shared" si="25"/>
        <v>1.1967272576186794E-2</v>
      </c>
      <c r="AE131">
        <f t="shared" si="29"/>
        <v>1.0279388321239562</v>
      </c>
      <c r="AF131">
        <v>0</v>
      </c>
      <c r="AG131" t="s">
        <v>4801</v>
      </c>
      <c r="AH131" t="e">
        <f t="shared" si="30"/>
        <v>#N/A</v>
      </c>
      <c r="AI131" t="e">
        <f t="shared" si="31"/>
        <v>#N/A</v>
      </c>
    </row>
    <row r="132" spans="1:35" x14ac:dyDescent="0.25">
      <c r="A132" t="s">
        <v>4802</v>
      </c>
      <c r="B132" t="s">
        <v>4537</v>
      </c>
      <c r="C132" t="s">
        <v>4439</v>
      </c>
      <c r="D132">
        <v>5</v>
      </c>
      <c r="E132">
        <v>5</v>
      </c>
      <c r="F132">
        <v>5</v>
      </c>
      <c r="G132" t="s">
        <v>4803</v>
      </c>
      <c r="H132" t="s">
        <v>4804</v>
      </c>
      <c r="J132">
        <v>1</v>
      </c>
      <c r="K132">
        <v>5</v>
      </c>
      <c r="L132">
        <v>5</v>
      </c>
      <c r="M132">
        <v>5</v>
      </c>
      <c r="N132">
        <v>0</v>
      </c>
      <c r="O132">
        <v>0</v>
      </c>
      <c r="P132">
        <v>0</v>
      </c>
      <c r="Q132">
        <v>0</v>
      </c>
      <c r="R132">
        <v>7.3286242074902068</v>
      </c>
      <c r="S132">
        <v>7.3085857542890826</v>
      </c>
      <c r="T132">
        <v>7.3732247295944742</v>
      </c>
      <c r="U132">
        <v>7.3435858206914029</v>
      </c>
      <c r="V132">
        <v>7.338675577753202</v>
      </c>
      <c r="W132">
        <v>7.3673559210260189</v>
      </c>
      <c r="X132">
        <f t="shared" si="26"/>
        <v>7.3368115637912545</v>
      </c>
      <c r="Y132">
        <f t="shared" si="27"/>
        <v>7.3498724398235415</v>
      </c>
      <c r="Z132">
        <f t="shared" si="28"/>
        <v>1.3060876032287005E-2</v>
      </c>
      <c r="AB132">
        <v>0.56866326759628505</v>
      </c>
      <c r="AC132">
        <v>0.79612857463479803</v>
      </c>
      <c r="AD132">
        <f t="shared" si="25"/>
        <v>1.3060876032287005E-2</v>
      </c>
      <c r="AE132">
        <f t="shared" si="29"/>
        <v>1.0305305620999028</v>
      </c>
      <c r="AF132">
        <v>0</v>
      </c>
      <c r="AH132" t="e">
        <f t="shared" si="30"/>
        <v>#N/A</v>
      </c>
      <c r="AI132" t="e">
        <f t="shared" si="31"/>
        <v>#N/A</v>
      </c>
    </row>
    <row r="133" spans="1:35" x14ac:dyDescent="0.25">
      <c r="A133" t="s">
        <v>4805</v>
      </c>
      <c r="B133" t="s">
        <v>4806</v>
      </c>
      <c r="C133" t="s">
        <v>4446</v>
      </c>
      <c r="D133">
        <v>3</v>
      </c>
      <c r="E133">
        <v>3</v>
      </c>
      <c r="F133">
        <v>3</v>
      </c>
      <c r="G133" t="s">
        <v>4807</v>
      </c>
      <c r="H133" t="s">
        <v>4808</v>
      </c>
      <c r="J133">
        <v>1</v>
      </c>
      <c r="K133">
        <v>3</v>
      </c>
      <c r="L133">
        <v>3</v>
      </c>
      <c r="M133">
        <v>3</v>
      </c>
      <c r="N133">
        <v>0</v>
      </c>
      <c r="O133">
        <v>0</v>
      </c>
      <c r="P133">
        <v>0</v>
      </c>
      <c r="Q133">
        <v>0</v>
      </c>
      <c r="R133">
        <v>7.2919679233241261</v>
      </c>
      <c r="S133">
        <v>7.2205264835270428</v>
      </c>
      <c r="T133">
        <v>7.3316904255696302</v>
      </c>
      <c r="U133">
        <v>7.3020493903762507</v>
      </c>
      <c r="V133">
        <v>7.3686587123922269</v>
      </c>
      <c r="W133">
        <v>7.3075174312031317</v>
      </c>
      <c r="X133">
        <f t="shared" si="26"/>
        <v>7.2813949441402661</v>
      </c>
      <c r="Y133">
        <f t="shared" si="27"/>
        <v>7.3260751779905364</v>
      </c>
      <c r="Z133">
        <f t="shared" si="28"/>
        <v>4.4680233850270312E-2</v>
      </c>
      <c r="AB133">
        <v>0.31478842509189497</v>
      </c>
      <c r="AC133">
        <v>0.53812185820804304</v>
      </c>
      <c r="AD133">
        <f t="shared" si="25"/>
        <v>4.4680233850270312E-2</v>
      </c>
      <c r="AE133">
        <f t="shared" si="29"/>
        <v>1.108358442882176</v>
      </c>
      <c r="AF133">
        <v>0</v>
      </c>
      <c r="AH133" t="e">
        <f t="shared" si="30"/>
        <v>#N/A</v>
      </c>
      <c r="AI133" t="e">
        <f t="shared" si="31"/>
        <v>#N/A</v>
      </c>
    </row>
    <row r="134" spans="1:35" x14ac:dyDescent="0.25">
      <c r="A134" t="s">
        <v>4809</v>
      </c>
      <c r="B134" t="s">
        <v>4809</v>
      </c>
      <c r="C134" t="s">
        <v>4467</v>
      </c>
      <c r="D134">
        <v>5</v>
      </c>
      <c r="E134">
        <v>5</v>
      </c>
      <c r="F134">
        <v>5</v>
      </c>
      <c r="G134" t="s">
        <v>4810</v>
      </c>
      <c r="H134" t="s">
        <v>4811</v>
      </c>
      <c r="J134">
        <v>1</v>
      </c>
      <c r="K134">
        <v>5</v>
      </c>
      <c r="L134">
        <v>5</v>
      </c>
      <c r="M134">
        <v>5</v>
      </c>
      <c r="N134">
        <v>0</v>
      </c>
      <c r="O134">
        <v>0</v>
      </c>
      <c r="P134">
        <v>0</v>
      </c>
      <c r="Q134">
        <v>0</v>
      </c>
      <c r="R134">
        <v>7.2951050728098084</v>
      </c>
      <c r="S134">
        <v>7.4223928362273721</v>
      </c>
      <c r="T134">
        <v>7.1572753964540352</v>
      </c>
      <c r="U134">
        <v>7.1007150865730813</v>
      </c>
      <c r="V134">
        <v>7.1736814897284589</v>
      </c>
      <c r="W134">
        <v>7.1286577004314147</v>
      </c>
      <c r="X134">
        <f t="shared" si="26"/>
        <v>7.2915911018304058</v>
      </c>
      <c r="Y134">
        <f t="shared" si="27"/>
        <v>7.1343514255776519</v>
      </c>
      <c r="Z134">
        <f t="shared" si="28"/>
        <v>-0.15723967625275392</v>
      </c>
      <c r="AB134">
        <v>0.11892018314781599</v>
      </c>
      <c r="AC134">
        <v>0.33297651281388502</v>
      </c>
      <c r="AD134">
        <f t="shared" ref="AD134:AD169" si="32">AVERAGE(U134:W134)-AVERAGE(R134:T134)</f>
        <v>-0.15723967625275392</v>
      </c>
      <c r="AE134">
        <f t="shared" si="29"/>
        <v>0.69624216944132222</v>
      </c>
      <c r="AF134">
        <v>0</v>
      </c>
      <c r="AG134" t="s">
        <v>4812</v>
      </c>
      <c r="AH134" t="e">
        <f t="shared" si="30"/>
        <v>#N/A</v>
      </c>
      <c r="AI134" t="e">
        <f t="shared" si="31"/>
        <v>#N/A</v>
      </c>
    </row>
    <row r="135" spans="1:35" x14ac:dyDescent="0.25">
      <c r="A135" t="s">
        <v>1303</v>
      </c>
      <c r="B135" t="s">
        <v>1304</v>
      </c>
      <c r="C135" t="s">
        <v>4479</v>
      </c>
      <c r="D135">
        <v>3</v>
      </c>
      <c r="E135">
        <v>3</v>
      </c>
      <c r="F135">
        <v>3</v>
      </c>
      <c r="G135" t="s">
        <v>4813</v>
      </c>
      <c r="H135" t="s">
        <v>4814</v>
      </c>
      <c r="J135">
        <v>1</v>
      </c>
      <c r="K135">
        <v>3</v>
      </c>
      <c r="L135">
        <v>3</v>
      </c>
      <c r="M135">
        <v>3</v>
      </c>
      <c r="N135">
        <v>0</v>
      </c>
      <c r="O135">
        <v>0</v>
      </c>
      <c r="P135">
        <v>0</v>
      </c>
      <c r="Q135">
        <v>0</v>
      </c>
      <c r="R135">
        <v>7.0469631541234241</v>
      </c>
      <c r="S135">
        <v>6.9485058792077687</v>
      </c>
      <c r="T135">
        <v>7.1434519990216314</v>
      </c>
      <c r="U135">
        <v>6.8179353867892383</v>
      </c>
      <c r="V135">
        <v>6.7017492630049116</v>
      </c>
      <c r="W135">
        <v>6.7499217398152007</v>
      </c>
      <c r="X135">
        <f t="shared" si="26"/>
        <v>7.0463070107842753</v>
      </c>
      <c r="Y135">
        <f t="shared" si="27"/>
        <v>6.7565354632031172</v>
      </c>
      <c r="Z135">
        <f t="shared" si="28"/>
        <v>-0.2897715475811582</v>
      </c>
      <c r="AB135">
        <v>1.1533730310561E-2</v>
      </c>
      <c r="AC135">
        <v>0.107648149565233</v>
      </c>
      <c r="AD135">
        <f t="shared" si="32"/>
        <v>-0.2897715475811582</v>
      </c>
      <c r="AE135">
        <f t="shared" si="29"/>
        <v>0.51313123601587418</v>
      </c>
      <c r="AF135">
        <v>0</v>
      </c>
      <c r="AH135" t="e">
        <f t="shared" si="30"/>
        <v>#N/A</v>
      </c>
      <c r="AI135" t="e">
        <f t="shared" si="31"/>
        <v>#N/A</v>
      </c>
    </row>
    <row r="136" spans="1:35" x14ac:dyDescent="0.25">
      <c r="A136" t="s">
        <v>4725</v>
      </c>
      <c r="B136" t="s">
        <v>4725</v>
      </c>
      <c r="C136" t="s">
        <v>4485</v>
      </c>
      <c r="D136" t="s">
        <v>412</v>
      </c>
      <c r="E136" t="s">
        <v>412</v>
      </c>
      <c r="F136" t="s">
        <v>412</v>
      </c>
      <c r="G136" t="s">
        <v>4815</v>
      </c>
      <c r="H136" t="s">
        <v>4816</v>
      </c>
      <c r="I136" t="s">
        <v>188</v>
      </c>
      <c r="J136">
        <v>3</v>
      </c>
      <c r="K136">
        <v>9</v>
      </c>
      <c r="L136">
        <v>9</v>
      </c>
      <c r="M136">
        <v>9</v>
      </c>
      <c r="N136">
        <v>0</v>
      </c>
      <c r="O136">
        <v>0</v>
      </c>
      <c r="P136">
        <v>0</v>
      </c>
      <c r="Q136">
        <v>0</v>
      </c>
      <c r="R136">
        <v>7.2183253966096705</v>
      </c>
      <c r="S136">
        <v>7.3248583881988676</v>
      </c>
      <c r="T136">
        <v>7.2126935424210261</v>
      </c>
      <c r="U136">
        <v>7.1622357237662015</v>
      </c>
      <c r="V136">
        <v>7.1715216874504462</v>
      </c>
      <c r="W136">
        <v>7.0920887392558063</v>
      </c>
      <c r="X136">
        <f t="shared" si="26"/>
        <v>7.2519591090765205</v>
      </c>
      <c r="Y136">
        <f t="shared" si="27"/>
        <v>7.1419487168241522</v>
      </c>
      <c r="Z136">
        <f t="shared" si="28"/>
        <v>-0.11001039225236831</v>
      </c>
      <c r="AB136">
        <v>6.7851109666166004E-2</v>
      </c>
      <c r="AC136">
        <v>0.239002663994522</v>
      </c>
      <c r="AD136">
        <f t="shared" si="32"/>
        <v>-0.11001039225236831</v>
      </c>
      <c r="AE136">
        <f t="shared" si="29"/>
        <v>0.77622854199844471</v>
      </c>
      <c r="AF136">
        <v>0</v>
      </c>
      <c r="AH136" t="e">
        <f t="shared" si="30"/>
        <v>#N/A</v>
      </c>
      <c r="AI136" t="e">
        <f t="shared" si="31"/>
        <v>#N/A</v>
      </c>
    </row>
    <row r="137" spans="1:35" x14ac:dyDescent="0.25">
      <c r="A137" t="s">
        <v>4817</v>
      </c>
      <c r="B137" t="s">
        <v>4818</v>
      </c>
      <c r="C137" t="s">
        <v>4509</v>
      </c>
      <c r="D137" t="s">
        <v>4766</v>
      </c>
      <c r="E137" t="s">
        <v>1567</v>
      </c>
      <c r="F137" t="s">
        <v>1567</v>
      </c>
      <c r="G137" t="s">
        <v>4819</v>
      </c>
      <c r="H137" t="s">
        <v>4820</v>
      </c>
      <c r="I137" t="s">
        <v>43</v>
      </c>
      <c r="J137">
        <v>2</v>
      </c>
      <c r="K137">
        <v>10</v>
      </c>
      <c r="L137">
        <v>7</v>
      </c>
      <c r="M137">
        <v>7</v>
      </c>
      <c r="N137">
        <v>0</v>
      </c>
      <c r="O137">
        <v>0</v>
      </c>
      <c r="P137">
        <v>0</v>
      </c>
      <c r="Q137">
        <v>0</v>
      </c>
      <c r="R137">
        <v>7.0693350347899395</v>
      </c>
      <c r="S137">
        <v>7.1503265364987074</v>
      </c>
      <c r="T137">
        <v>7.0164483182590374</v>
      </c>
      <c r="U137">
        <v>7.1307517767651429</v>
      </c>
      <c r="V137">
        <v>6.9270211443653169</v>
      </c>
      <c r="W137">
        <v>7.0797237751399189</v>
      </c>
      <c r="X137">
        <f t="shared" si="26"/>
        <v>7.0787032965158945</v>
      </c>
      <c r="Y137">
        <f t="shared" si="27"/>
        <v>7.0458322320901265</v>
      </c>
      <c r="Z137">
        <f t="shared" si="28"/>
        <v>-3.2871064425767926E-2</v>
      </c>
      <c r="AB137">
        <v>0.67392409729774105</v>
      </c>
      <c r="AC137">
        <v>0.84491976377627198</v>
      </c>
      <c r="AD137">
        <f t="shared" si="32"/>
        <v>-3.2871064425767926E-2</v>
      </c>
      <c r="AE137">
        <f t="shared" si="29"/>
        <v>0.92710502622284263</v>
      </c>
      <c r="AF137">
        <v>0</v>
      </c>
      <c r="AG137" t="s">
        <v>4734</v>
      </c>
      <c r="AH137" t="e">
        <f t="shared" si="30"/>
        <v>#N/A</v>
      </c>
      <c r="AI137" t="e">
        <f t="shared" si="31"/>
        <v>#N/A</v>
      </c>
    </row>
    <row r="138" spans="1:35" x14ac:dyDescent="0.25">
      <c r="A138" t="s">
        <v>4821</v>
      </c>
      <c r="B138" t="s">
        <v>4821</v>
      </c>
      <c r="C138" t="s">
        <v>4519</v>
      </c>
      <c r="D138" t="s">
        <v>381</v>
      </c>
      <c r="E138" t="s">
        <v>381</v>
      </c>
      <c r="F138" t="s">
        <v>381</v>
      </c>
      <c r="G138" t="s">
        <v>4822</v>
      </c>
      <c r="H138" t="s">
        <v>4823</v>
      </c>
      <c r="I138" t="s">
        <v>43</v>
      </c>
      <c r="J138">
        <v>2</v>
      </c>
      <c r="K138">
        <v>3</v>
      </c>
      <c r="L138">
        <v>3</v>
      </c>
      <c r="M138">
        <v>3</v>
      </c>
      <c r="N138">
        <v>0</v>
      </c>
      <c r="O138">
        <v>0</v>
      </c>
      <c r="P138">
        <v>0</v>
      </c>
      <c r="Q138">
        <v>0</v>
      </c>
      <c r="R138">
        <v>7.2667019668840878</v>
      </c>
      <c r="S138">
        <v>7.2188504776576785</v>
      </c>
      <c r="T138">
        <v>7.2417456525706436</v>
      </c>
      <c r="U138">
        <v>7.1900794539415145</v>
      </c>
      <c r="V138">
        <v>7.1072778228597713</v>
      </c>
      <c r="W138">
        <v>7.1355142809987866</v>
      </c>
      <c r="X138">
        <f t="shared" si="26"/>
        <v>7.2424326990374697</v>
      </c>
      <c r="Y138">
        <f t="shared" si="27"/>
        <v>7.1442905192666908</v>
      </c>
      <c r="Z138">
        <f t="shared" si="28"/>
        <v>-9.8142179770778881E-2</v>
      </c>
      <c r="AB138">
        <v>2.4658244204895E-2</v>
      </c>
      <c r="AC138">
        <v>0.14794946522937</v>
      </c>
      <c r="AD138">
        <f t="shared" si="32"/>
        <v>-9.8142179770778881E-2</v>
      </c>
      <c r="AE138">
        <f t="shared" si="29"/>
        <v>0.79773348171193281</v>
      </c>
      <c r="AF138">
        <v>0</v>
      </c>
      <c r="AG138" t="s">
        <v>4824</v>
      </c>
      <c r="AH138" t="e">
        <f t="shared" si="30"/>
        <v>#N/A</v>
      </c>
      <c r="AI138" t="e">
        <f t="shared" si="31"/>
        <v>#N/A</v>
      </c>
    </row>
    <row r="139" spans="1:35" x14ac:dyDescent="0.25">
      <c r="A139" t="s">
        <v>4825</v>
      </c>
      <c r="B139" t="s">
        <v>4503</v>
      </c>
      <c r="C139" t="s">
        <v>4557</v>
      </c>
      <c r="D139" t="s">
        <v>4826</v>
      </c>
      <c r="E139" t="s">
        <v>4826</v>
      </c>
      <c r="F139" t="s">
        <v>4826</v>
      </c>
      <c r="G139" t="s">
        <v>4827</v>
      </c>
      <c r="H139" t="s">
        <v>4828</v>
      </c>
      <c r="I139" t="s">
        <v>43</v>
      </c>
      <c r="J139">
        <v>2</v>
      </c>
      <c r="K139">
        <v>17</v>
      </c>
      <c r="L139">
        <v>17</v>
      </c>
      <c r="M139">
        <v>17</v>
      </c>
      <c r="N139">
        <v>0</v>
      </c>
      <c r="O139">
        <v>0</v>
      </c>
      <c r="P139">
        <v>0</v>
      </c>
      <c r="Q139">
        <v>0</v>
      </c>
      <c r="R139">
        <v>8.2858272527532737</v>
      </c>
      <c r="S139">
        <v>8.146034962602501</v>
      </c>
      <c r="T139">
        <v>8.3343129847582311</v>
      </c>
      <c r="U139">
        <v>8.2627832098507632</v>
      </c>
      <c r="V139">
        <v>8.2553448814857582</v>
      </c>
      <c r="W139">
        <v>8.2552725051033065</v>
      </c>
      <c r="X139">
        <f t="shared" si="26"/>
        <v>8.2553917333713347</v>
      </c>
      <c r="Y139">
        <f t="shared" si="27"/>
        <v>8.2578001988132765</v>
      </c>
      <c r="Z139">
        <f t="shared" si="28"/>
        <v>2.4084654419418428E-3</v>
      </c>
      <c r="AB139">
        <v>0.96803920230237805</v>
      </c>
      <c r="AC139">
        <v>0.97359807057181702</v>
      </c>
      <c r="AD139">
        <f t="shared" si="32"/>
        <v>2.4084654419418428E-3</v>
      </c>
      <c r="AE139">
        <f t="shared" si="29"/>
        <v>1.005561102464668</v>
      </c>
      <c r="AF139">
        <v>0</v>
      </c>
      <c r="AG139" t="s">
        <v>4829</v>
      </c>
      <c r="AH139" t="e">
        <f t="shared" si="30"/>
        <v>#N/A</v>
      </c>
      <c r="AI139" t="e">
        <f t="shared" si="31"/>
        <v>#N/A</v>
      </c>
    </row>
    <row r="140" spans="1:35" x14ac:dyDescent="0.25">
      <c r="A140" t="s">
        <v>4400</v>
      </c>
      <c r="B140" t="s">
        <v>4400</v>
      </c>
      <c r="C140" t="s">
        <v>4830</v>
      </c>
      <c r="D140" t="s">
        <v>4831</v>
      </c>
      <c r="E140" t="s">
        <v>4831</v>
      </c>
      <c r="F140" t="s">
        <v>4831</v>
      </c>
      <c r="G140" t="s">
        <v>4832</v>
      </c>
      <c r="H140" t="s">
        <v>4833</v>
      </c>
      <c r="I140" t="s">
        <v>188</v>
      </c>
      <c r="J140">
        <v>4</v>
      </c>
      <c r="K140">
        <v>4</v>
      </c>
      <c r="L140">
        <v>4</v>
      </c>
      <c r="M140">
        <v>4</v>
      </c>
      <c r="N140">
        <v>0</v>
      </c>
      <c r="O140">
        <v>0</v>
      </c>
      <c r="P140">
        <v>0</v>
      </c>
      <c r="Q140">
        <v>0</v>
      </c>
      <c r="R140">
        <v>7.0748529958812476</v>
      </c>
      <c r="S140">
        <v>7.0288151698468875</v>
      </c>
      <c r="T140">
        <v>7.1908917169221693</v>
      </c>
      <c r="U140">
        <v>7.0437158580612067</v>
      </c>
      <c r="V140">
        <v>7.0920887392558063</v>
      </c>
      <c r="W140">
        <v>7.1650661783897558</v>
      </c>
      <c r="X140">
        <f t="shared" si="26"/>
        <v>7.0981866275501018</v>
      </c>
      <c r="Y140">
        <f t="shared" si="27"/>
        <v>7.1002902585689229</v>
      </c>
      <c r="Z140">
        <f t="shared" si="28"/>
        <v>2.1036310188211615E-3</v>
      </c>
      <c r="AB140">
        <v>0.97359807057181702</v>
      </c>
      <c r="AC140">
        <v>0.97359807057181702</v>
      </c>
      <c r="AD140">
        <f t="shared" si="32"/>
        <v>2.1036310188211615E-3</v>
      </c>
      <c r="AE140">
        <f t="shared" si="29"/>
        <v>1.0048555395371239</v>
      </c>
      <c r="AF140">
        <v>0</v>
      </c>
      <c r="AG140" t="s">
        <v>4834</v>
      </c>
      <c r="AH140" t="e">
        <f t="shared" si="30"/>
        <v>#N/A</v>
      </c>
      <c r="AI140" t="e">
        <f t="shared" si="31"/>
        <v>#N/A</v>
      </c>
    </row>
    <row r="141" spans="1:35" x14ac:dyDescent="0.25">
      <c r="A141" t="s">
        <v>4458</v>
      </c>
      <c r="B141" t="s">
        <v>4458</v>
      </c>
      <c r="C141" t="s">
        <v>4608</v>
      </c>
      <c r="D141" t="s">
        <v>4835</v>
      </c>
      <c r="E141" t="s">
        <v>4836</v>
      </c>
      <c r="F141" t="s">
        <v>4837</v>
      </c>
      <c r="G141" t="s">
        <v>4838</v>
      </c>
      <c r="H141" t="s">
        <v>2060</v>
      </c>
      <c r="I141" t="s">
        <v>121</v>
      </c>
      <c r="J141">
        <v>5</v>
      </c>
      <c r="K141">
        <v>41</v>
      </c>
      <c r="L141">
        <v>31</v>
      </c>
      <c r="M141">
        <v>30</v>
      </c>
      <c r="N141">
        <v>0</v>
      </c>
      <c r="O141">
        <v>0</v>
      </c>
      <c r="P141">
        <v>0</v>
      </c>
      <c r="Q141">
        <v>0</v>
      </c>
      <c r="R141">
        <v>7.1125044587671606</v>
      </c>
      <c r="S141">
        <v>7.6689075023018614</v>
      </c>
      <c r="T141">
        <v>7.6231148451073238</v>
      </c>
      <c r="U141">
        <v>7.5686827028646348</v>
      </c>
      <c r="V141">
        <v>7.3429947829274775</v>
      </c>
      <c r="W141">
        <v>7.3606123449085921</v>
      </c>
      <c r="X141">
        <f t="shared" si="26"/>
        <v>7.4681756020587819</v>
      </c>
      <c r="Y141">
        <f t="shared" si="27"/>
        <v>7.4240966102335681</v>
      </c>
      <c r="Z141">
        <f t="shared" si="28"/>
        <v>-4.4078991825213798E-2</v>
      </c>
      <c r="AA141" t="s">
        <v>55</v>
      </c>
      <c r="AB141">
        <v>0.83010547943184598</v>
      </c>
      <c r="AC141">
        <v>0.90556961392565105</v>
      </c>
      <c r="AD141">
        <f t="shared" si="32"/>
        <v>-4.4078991825213798E-2</v>
      </c>
      <c r="AE141">
        <f t="shared" si="29"/>
        <v>0.9034851280235261</v>
      </c>
      <c r="AF141">
        <v>0</v>
      </c>
      <c r="AG141" t="s">
        <v>4670</v>
      </c>
      <c r="AH141" t="e">
        <f t="shared" si="30"/>
        <v>#N/A</v>
      </c>
      <c r="AI141" t="e">
        <f t="shared" si="31"/>
        <v>#N/A</v>
      </c>
    </row>
    <row r="142" spans="1:35" x14ac:dyDescent="0.25">
      <c r="A142" t="s">
        <v>4731</v>
      </c>
      <c r="B142" t="s">
        <v>4731</v>
      </c>
      <c r="C142" t="s">
        <v>888</v>
      </c>
      <c r="D142" t="s">
        <v>889</v>
      </c>
      <c r="E142" t="s">
        <v>889</v>
      </c>
      <c r="F142" t="s">
        <v>889</v>
      </c>
      <c r="G142" t="s">
        <v>890</v>
      </c>
      <c r="H142" t="s">
        <v>891</v>
      </c>
      <c r="I142" t="s">
        <v>43</v>
      </c>
      <c r="J142">
        <v>2</v>
      </c>
      <c r="K142">
        <v>11</v>
      </c>
      <c r="L142">
        <v>11</v>
      </c>
      <c r="M142">
        <v>11</v>
      </c>
      <c r="N142">
        <v>0</v>
      </c>
      <c r="O142">
        <v>0</v>
      </c>
      <c r="P142">
        <v>0</v>
      </c>
      <c r="Q142">
        <v>0</v>
      </c>
      <c r="R142">
        <v>7.1231653709029192</v>
      </c>
      <c r="S142">
        <v>7.0102575429983016</v>
      </c>
      <c r="T142">
        <v>7.0250599685995789</v>
      </c>
      <c r="U142">
        <v>7.2652188880999597</v>
      </c>
      <c r="V142">
        <v>7.4384474106543736</v>
      </c>
      <c r="W142">
        <v>7.4584565404444314</v>
      </c>
      <c r="X142">
        <f t="shared" si="26"/>
        <v>7.0528276275002666</v>
      </c>
      <c r="Y142">
        <f t="shared" si="27"/>
        <v>7.3873742797329216</v>
      </c>
      <c r="Z142">
        <f t="shared" si="28"/>
        <v>0.33454665223265501</v>
      </c>
      <c r="AB142">
        <v>9.156274130214E-3</v>
      </c>
      <c r="AC142">
        <v>0.107648149565233</v>
      </c>
      <c r="AD142">
        <f t="shared" si="32"/>
        <v>0.33454665223265501</v>
      </c>
      <c r="AE142">
        <f t="shared" si="29"/>
        <v>2.1604621007379796</v>
      </c>
      <c r="AF142">
        <v>0</v>
      </c>
      <c r="AG142" t="s">
        <v>503</v>
      </c>
      <c r="AH142" t="e">
        <f t="shared" si="30"/>
        <v>#N/A</v>
      </c>
      <c r="AI142" t="e">
        <f t="shared" si="31"/>
        <v>#N/A</v>
      </c>
    </row>
    <row r="143" spans="1:35" x14ac:dyDescent="0.25">
      <c r="A143" t="s">
        <v>4839</v>
      </c>
      <c r="B143" t="s">
        <v>4839</v>
      </c>
      <c r="C143" t="s">
        <v>4655</v>
      </c>
      <c r="D143" t="s">
        <v>4649</v>
      </c>
      <c r="E143" t="s">
        <v>4649</v>
      </c>
      <c r="F143" t="s">
        <v>4649</v>
      </c>
      <c r="G143" t="s">
        <v>4840</v>
      </c>
      <c r="H143" t="s">
        <v>4841</v>
      </c>
      <c r="I143" t="s">
        <v>188</v>
      </c>
      <c r="J143">
        <v>3</v>
      </c>
      <c r="K143">
        <v>3</v>
      </c>
      <c r="L143">
        <v>3</v>
      </c>
      <c r="M143">
        <v>3</v>
      </c>
      <c r="N143">
        <v>0</v>
      </c>
      <c r="O143">
        <v>0</v>
      </c>
      <c r="P143">
        <v>0</v>
      </c>
      <c r="Q143">
        <v>0</v>
      </c>
      <c r="R143">
        <v>7.2133052061627936</v>
      </c>
      <c r="S143">
        <v>7.1163420391883401</v>
      </c>
      <c r="T143">
        <v>7.2973446145346941</v>
      </c>
      <c r="U143">
        <v>7.2266256785958047</v>
      </c>
      <c r="V143">
        <v>7.1805559407036412</v>
      </c>
      <c r="W143">
        <v>7.1654817428221644</v>
      </c>
      <c r="X143">
        <f t="shared" si="26"/>
        <v>7.2089972866286089</v>
      </c>
      <c r="Y143">
        <f t="shared" si="27"/>
        <v>7.1908877873738701</v>
      </c>
      <c r="Z143">
        <f t="shared" si="28"/>
        <v>-1.8109499254738814E-2</v>
      </c>
      <c r="AB143">
        <v>0.76028895767491</v>
      </c>
      <c r="AC143">
        <v>0.90335642726991605</v>
      </c>
      <c r="AD143">
        <f t="shared" si="32"/>
        <v>-1.8109499254738814E-2</v>
      </c>
      <c r="AE143">
        <f t="shared" si="29"/>
        <v>0.95915876703002112</v>
      </c>
      <c r="AF143">
        <v>0</v>
      </c>
      <c r="AG143" t="s">
        <v>913</v>
      </c>
      <c r="AH143" t="e">
        <f t="shared" si="30"/>
        <v>#N/A</v>
      </c>
      <c r="AI143" t="e">
        <f t="shared" si="31"/>
        <v>#N/A</v>
      </c>
    </row>
    <row r="144" spans="1:35" x14ac:dyDescent="0.25">
      <c r="A144" t="s">
        <v>4543</v>
      </c>
      <c r="B144" t="s">
        <v>4543</v>
      </c>
      <c r="C144" t="s">
        <v>4659</v>
      </c>
      <c r="D144" t="s">
        <v>337</v>
      </c>
      <c r="E144" t="s">
        <v>337</v>
      </c>
      <c r="F144" t="s">
        <v>337</v>
      </c>
      <c r="G144" t="s">
        <v>4842</v>
      </c>
      <c r="H144" t="s">
        <v>4843</v>
      </c>
      <c r="I144" t="s">
        <v>188</v>
      </c>
      <c r="J144">
        <v>3</v>
      </c>
      <c r="K144">
        <v>2</v>
      </c>
      <c r="L144">
        <v>2</v>
      </c>
      <c r="M144">
        <v>2</v>
      </c>
      <c r="N144">
        <v>0</v>
      </c>
      <c r="O144">
        <v>0</v>
      </c>
      <c r="P144">
        <v>0</v>
      </c>
      <c r="Q144">
        <v>0</v>
      </c>
      <c r="R144">
        <v>6.8125791554090469</v>
      </c>
      <c r="S144">
        <v>6.8318249993454749</v>
      </c>
      <c r="T144">
        <v>7.1346232896624375</v>
      </c>
      <c r="U144">
        <v>6.7799570512469058</v>
      </c>
      <c r="V144">
        <v>6.7903696215219664</v>
      </c>
      <c r="W144">
        <v>6.7580560797542422</v>
      </c>
      <c r="X144">
        <f t="shared" si="26"/>
        <v>6.9263424814723207</v>
      </c>
      <c r="Y144">
        <f t="shared" si="27"/>
        <v>6.7761275841743709</v>
      </c>
      <c r="Z144">
        <f t="shared" si="28"/>
        <v>-0.15021489729794979</v>
      </c>
      <c r="AB144">
        <v>0.22476757596763</v>
      </c>
      <c r="AC144">
        <v>0.45585544356207303</v>
      </c>
      <c r="AD144">
        <f t="shared" si="32"/>
        <v>-0.15021489729794979</v>
      </c>
      <c r="AE144">
        <f t="shared" si="29"/>
        <v>0.70759556579081284</v>
      </c>
      <c r="AF144">
        <v>0</v>
      </c>
      <c r="AG144" t="s">
        <v>913</v>
      </c>
      <c r="AH144" t="e">
        <f t="shared" si="30"/>
        <v>#N/A</v>
      </c>
      <c r="AI144" t="e">
        <f t="shared" si="31"/>
        <v>#N/A</v>
      </c>
    </row>
    <row r="145" spans="1:35" x14ac:dyDescent="0.25">
      <c r="A145" t="s">
        <v>4844</v>
      </c>
      <c r="B145" t="s">
        <v>4845</v>
      </c>
      <c r="C145" t="s">
        <v>4663</v>
      </c>
      <c r="D145" t="s">
        <v>250</v>
      </c>
      <c r="E145" t="s">
        <v>250</v>
      </c>
      <c r="F145" t="s">
        <v>250</v>
      </c>
      <c r="G145" t="s">
        <v>4846</v>
      </c>
      <c r="H145" t="s">
        <v>4847</v>
      </c>
      <c r="I145" t="s">
        <v>43</v>
      </c>
      <c r="J145">
        <v>2</v>
      </c>
      <c r="K145">
        <v>4</v>
      </c>
      <c r="L145">
        <v>4</v>
      </c>
      <c r="M145">
        <v>4</v>
      </c>
      <c r="N145">
        <v>0</v>
      </c>
      <c r="O145">
        <v>0</v>
      </c>
      <c r="P145">
        <v>0</v>
      </c>
      <c r="Q145">
        <v>0</v>
      </c>
      <c r="R145">
        <v>7.4185167275046808</v>
      </c>
      <c r="S145">
        <v>7.5552879628878165</v>
      </c>
      <c r="T145">
        <v>7.4187817331080552</v>
      </c>
      <c r="U145">
        <v>7.3821611827958744</v>
      </c>
      <c r="V145">
        <v>7.4820012619602965</v>
      </c>
      <c r="W145">
        <v>7.346529004101864</v>
      </c>
      <c r="X145">
        <f t="shared" si="26"/>
        <v>7.4641954745001842</v>
      </c>
      <c r="Y145">
        <f t="shared" si="27"/>
        <v>7.4035638162860122</v>
      </c>
      <c r="Z145">
        <f t="shared" si="28"/>
        <v>-6.0631658214171935E-2</v>
      </c>
      <c r="AB145">
        <v>0.37634995129132598</v>
      </c>
      <c r="AC145">
        <v>0.59647916808436596</v>
      </c>
      <c r="AD145">
        <f t="shared" si="32"/>
        <v>-6.0631658214171935E-2</v>
      </c>
      <c r="AE145">
        <f t="shared" si="29"/>
        <v>0.86969774053882043</v>
      </c>
      <c r="AF145">
        <v>0</v>
      </c>
      <c r="AG145" t="s">
        <v>4412</v>
      </c>
      <c r="AH145" t="e">
        <f t="shared" si="30"/>
        <v>#N/A</v>
      </c>
      <c r="AI145" t="e">
        <f t="shared" si="31"/>
        <v>#N/A</v>
      </c>
    </row>
    <row r="146" spans="1:35" x14ac:dyDescent="0.25">
      <c r="A146" t="s">
        <v>4848</v>
      </c>
      <c r="B146" t="s">
        <v>4849</v>
      </c>
      <c r="C146" t="s">
        <v>4699</v>
      </c>
      <c r="D146" t="s">
        <v>4850</v>
      </c>
      <c r="E146" t="s">
        <v>4850</v>
      </c>
      <c r="F146" t="s">
        <v>4850</v>
      </c>
      <c r="G146" t="s">
        <v>4851</v>
      </c>
      <c r="H146" t="s">
        <v>1387</v>
      </c>
      <c r="I146" t="s">
        <v>4852</v>
      </c>
      <c r="J146">
        <v>12</v>
      </c>
      <c r="K146">
        <v>4</v>
      </c>
      <c r="L146">
        <v>4</v>
      </c>
      <c r="M146">
        <v>4</v>
      </c>
      <c r="N146">
        <v>0</v>
      </c>
      <c r="O146">
        <v>0</v>
      </c>
      <c r="P146">
        <v>0</v>
      </c>
      <c r="Q146">
        <v>0</v>
      </c>
      <c r="R146">
        <v>7.1588447736349874</v>
      </c>
      <c r="S146">
        <v>7.0980896903639525</v>
      </c>
      <c r="T146">
        <v>7.2249989605394527</v>
      </c>
      <c r="U146">
        <v>7.3506356082589548</v>
      </c>
      <c r="V146">
        <v>7.3655441400294697</v>
      </c>
      <c r="W146">
        <v>7.3082655332099327</v>
      </c>
      <c r="X146">
        <f t="shared" si="26"/>
        <v>7.1606444748461309</v>
      </c>
      <c r="Y146">
        <f t="shared" si="27"/>
        <v>7.3414817604994527</v>
      </c>
      <c r="Z146">
        <f t="shared" si="28"/>
        <v>0.1808372856533218</v>
      </c>
      <c r="AA146" t="s">
        <v>44</v>
      </c>
      <c r="AB146">
        <v>1.1082308375417E-2</v>
      </c>
      <c r="AC146">
        <v>0.107648149565233</v>
      </c>
      <c r="AD146">
        <f t="shared" si="32"/>
        <v>0.1808372856533218</v>
      </c>
      <c r="AE146">
        <f t="shared" si="29"/>
        <v>1.5164820903262051</v>
      </c>
      <c r="AF146">
        <v>0</v>
      </c>
      <c r="AG146" t="s">
        <v>566</v>
      </c>
      <c r="AH146" t="e">
        <f t="shared" si="30"/>
        <v>#N/A</v>
      </c>
      <c r="AI146" t="e">
        <f t="shared" si="31"/>
        <v>#N/A</v>
      </c>
    </row>
    <row r="147" spans="1:35" x14ac:dyDescent="0.25">
      <c r="A147" t="s">
        <v>4853</v>
      </c>
      <c r="B147" t="s">
        <v>4340</v>
      </c>
      <c r="C147" t="s">
        <v>4702</v>
      </c>
      <c r="D147">
        <v>4</v>
      </c>
      <c r="E147">
        <v>4</v>
      </c>
      <c r="F147">
        <v>4</v>
      </c>
      <c r="G147" t="s">
        <v>4854</v>
      </c>
      <c r="H147" t="s">
        <v>4855</v>
      </c>
      <c r="J147">
        <v>1</v>
      </c>
      <c r="K147">
        <v>4</v>
      </c>
      <c r="L147">
        <v>4</v>
      </c>
      <c r="M147">
        <v>4</v>
      </c>
      <c r="N147">
        <v>0</v>
      </c>
      <c r="O147">
        <v>0</v>
      </c>
      <c r="P147">
        <v>0</v>
      </c>
      <c r="Q147">
        <v>0</v>
      </c>
      <c r="R147">
        <v>7.2135708784546191</v>
      </c>
      <c r="S147">
        <v>7.2134646290395557</v>
      </c>
      <c r="T147">
        <v>7.3576490329184674</v>
      </c>
      <c r="U147">
        <v>7.1910595818273979</v>
      </c>
      <c r="V147">
        <v>7.2498340415967926</v>
      </c>
      <c r="W147">
        <v>7.3205201586614885</v>
      </c>
      <c r="X147">
        <f t="shared" si="26"/>
        <v>7.2615615134708804</v>
      </c>
      <c r="Y147">
        <f t="shared" si="27"/>
        <v>7.2538045940285594</v>
      </c>
      <c r="Z147">
        <f t="shared" si="28"/>
        <v>-7.7569194423210419E-3</v>
      </c>
      <c r="AB147">
        <v>0.90479300109971095</v>
      </c>
      <c r="AC147">
        <v>0.92686112307775304</v>
      </c>
      <c r="AD147">
        <f t="shared" si="32"/>
        <v>-7.7569194423210419E-3</v>
      </c>
      <c r="AE147">
        <f t="shared" si="29"/>
        <v>0.98229759457211618</v>
      </c>
      <c r="AF147">
        <v>0</v>
      </c>
      <c r="AG147" t="s">
        <v>4856</v>
      </c>
      <c r="AH147" t="e">
        <f t="shared" si="30"/>
        <v>#N/A</v>
      </c>
      <c r="AI147" t="e">
        <f t="shared" si="31"/>
        <v>#N/A</v>
      </c>
    </row>
    <row r="148" spans="1:35" x14ac:dyDescent="0.25">
      <c r="A148" t="s">
        <v>4857</v>
      </c>
      <c r="B148" t="s">
        <v>4858</v>
      </c>
      <c r="C148" t="s">
        <v>4711</v>
      </c>
      <c r="D148">
        <v>7</v>
      </c>
      <c r="E148">
        <v>7</v>
      </c>
      <c r="F148">
        <v>3</v>
      </c>
      <c r="G148" t="s">
        <v>4859</v>
      </c>
      <c r="H148" t="s">
        <v>4860</v>
      </c>
      <c r="J148">
        <v>1</v>
      </c>
      <c r="K148">
        <v>7</v>
      </c>
      <c r="L148">
        <v>7</v>
      </c>
      <c r="M148">
        <v>3</v>
      </c>
      <c r="N148">
        <v>0</v>
      </c>
      <c r="O148">
        <v>0</v>
      </c>
      <c r="P148">
        <v>0</v>
      </c>
      <c r="Q148">
        <v>0</v>
      </c>
      <c r="R148">
        <v>7.3743816980508825</v>
      </c>
      <c r="S148">
        <v>6.8290334610476728</v>
      </c>
      <c r="T148">
        <v>7.4355577134613196</v>
      </c>
      <c r="U148">
        <v>7.30941722577814</v>
      </c>
      <c r="V148">
        <v>7.338675577753202</v>
      </c>
      <c r="W148">
        <v>7.3317713562909272</v>
      </c>
      <c r="X148">
        <f t="shared" si="26"/>
        <v>7.2129909575199589</v>
      </c>
      <c r="Y148">
        <f t="shared" si="27"/>
        <v>7.3266213866074237</v>
      </c>
      <c r="Z148">
        <f t="shared" si="28"/>
        <v>0.11363042908746479</v>
      </c>
      <c r="AB148">
        <v>0.58764829944693098</v>
      </c>
      <c r="AC148">
        <v>0.80357573352630796</v>
      </c>
      <c r="AD148">
        <f t="shared" si="32"/>
        <v>0.11363042908746479</v>
      </c>
      <c r="AE148">
        <f t="shared" si="29"/>
        <v>1.2990636453351885</v>
      </c>
      <c r="AF148">
        <v>0</v>
      </c>
      <c r="AG148" t="s">
        <v>291</v>
      </c>
      <c r="AH148" t="e">
        <f t="shared" si="30"/>
        <v>#N/A</v>
      </c>
      <c r="AI148" t="e">
        <f t="shared" si="31"/>
        <v>#N/A</v>
      </c>
    </row>
    <row r="149" spans="1:35" x14ac:dyDescent="0.25">
      <c r="A149" t="s">
        <v>4861</v>
      </c>
      <c r="B149" t="s">
        <v>4405</v>
      </c>
      <c r="C149" t="s">
        <v>4719</v>
      </c>
      <c r="D149" t="s">
        <v>381</v>
      </c>
      <c r="E149" t="s">
        <v>381</v>
      </c>
      <c r="F149" t="s">
        <v>381</v>
      </c>
      <c r="G149" t="s">
        <v>4862</v>
      </c>
      <c r="H149" t="s">
        <v>1214</v>
      </c>
      <c r="I149" t="s">
        <v>43</v>
      </c>
      <c r="J149">
        <v>2</v>
      </c>
      <c r="K149">
        <v>3</v>
      </c>
      <c r="L149">
        <v>3</v>
      </c>
      <c r="M149">
        <v>3</v>
      </c>
      <c r="N149">
        <v>0</v>
      </c>
      <c r="O149">
        <v>0</v>
      </c>
      <c r="P149">
        <v>0</v>
      </c>
      <c r="Q149">
        <v>0</v>
      </c>
      <c r="R149">
        <v>6.8035322229789568</v>
      </c>
      <c r="S149">
        <v>6.9205720046032031</v>
      </c>
      <c r="T149">
        <v>6.8825131539398363</v>
      </c>
      <c r="U149">
        <v>6.9347256389227372</v>
      </c>
      <c r="V149">
        <v>6.9097057601448837</v>
      </c>
      <c r="W149">
        <v>6.9513618075172632</v>
      </c>
      <c r="X149">
        <f t="shared" si="26"/>
        <v>6.8688724605073324</v>
      </c>
      <c r="Y149">
        <f t="shared" si="27"/>
        <v>6.9319310688616271</v>
      </c>
      <c r="Z149">
        <f t="shared" si="28"/>
        <v>6.3058608354294776E-2</v>
      </c>
      <c r="AA149" t="s">
        <v>44</v>
      </c>
      <c r="AB149">
        <v>0.15940569047169101</v>
      </c>
      <c r="AC149">
        <v>0.405759939382485</v>
      </c>
      <c r="AD149">
        <f t="shared" si="32"/>
        <v>6.3058608354294776E-2</v>
      </c>
      <c r="AE149">
        <f t="shared" si="29"/>
        <v>1.1562682709028209</v>
      </c>
      <c r="AF149">
        <v>0</v>
      </c>
      <c r="AG149" t="s">
        <v>1623</v>
      </c>
      <c r="AH149" t="e">
        <f t="shared" si="30"/>
        <v>#N/A</v>
      </c>
      <c r="AI149" t="e">
        <f t="shared" si="31"/>
        <v>#N/A</v>
      </c>
    </row>
    <row r="150" spans="1:35" x14ac:dyDescent="0.25">
      <c r="A150" t="s">
        <v>4678</v>
      </c>
      <c r="B150" t="s">
        <v>4678</v>
      </c>
      <c r="C150" t="s">
        <v>4729</v>
      </c>
      <c r="D150" t="s">
        <v>267</v>
      </c>
      <c r="E150" t="s">
        <v>267</v>
      </c>
      <c r="F150" t="s">
        <v>267</v>
      </c>
      <c r="G150" t="s">
        <v>4863</v>
      </c>
      <c r="H150" t="s">
        <v>4864</v>
      </c>
      <c r="J150">
        <v>2</v>
      </c>
      <c r="K150">
        <v>3</v>
      </c>
      <c r="L150">
        <v>3</v>
      </c>
      <c r="M150">
        <v>3</v>
      </c>
      <c r="N150">
        <v>0</v>
      </c>
      <c r="O150">
        <v>0</v>
      </c>
      <c r="P150">
        <v>0</v>
      </c>
      <c r="Q150">
        <v>0</v>
      </c>
      <c r="R150">
        <v>7.1828139512573657</v>
      </c>
      <c r="S150">
        <v>7.181128699747295</v>
      </c>
      <c r="T150">
        <v>7.0983667964393309</v>
      </c>
      <c r="U150">
        <v>7.1535709814337798</v>
      </c>
      <c r="V150">
        <v>7.1542108822069741</v>
      </c>
      <c r="W150">
        <v>7.1368156577268493</v>
      </c>
      <c r="X150">
        <f t="shared" si="26"/>
        <v>7.1541031491479972</v>
      </c>
      <c r="Y150">
        <f t="shared" si="27"/>
        <v>7.1481991737892017</v>
      </c>
      <c r="Z150">
        <f t="shared" si="28"/>
        <v>-5.9039753587954991E-3</v>
      </c>
      <c r="AB150">
        <v>0.84573052249859604</v>
      </c>
      <c r="AC150">
        <v>0.91078671653694898</v>
      </c>
      <c r="AD150">
        <f t="shared" si="32"/>
        <v>-5.9039753587954991E-3</v>
      </c>
      <c r="AE150">
        <f t="shared" si="29"/>
        <v>0.986497580975636</v>
      </c>
      <c r="AF150">
        <v>0</v>
      </c>
      <c r="AG150" t="s">
        <v>1114</v>
      </c>
      <c r="AH150" t="e">
        <f t="shared" si="30"/>
        <v>#N/A</v>
      </c>
      <c r="AI150" t="e">
        <f t="shared" si="31"/>
        <v>#N/A</v>
      </c>
    </row>
    <row r="151" spans="1:35" x14ac:dyDescent="0.25">
      <c r="A151" t="s">
        <v>4737</v>
      </c>
      <c r="B151" t="s">
        <v>4737</v>
      </c>
      <c r="C151" t="s">
        <v>4736</v>
      </c>
      <c r="D151" t="s">
        <v>4865</v>
      </c>
      <c r="E151" t="s">
        <v>4865</v>
      </c>
      <c r="F151" t="s">
        <v>4865</v>
      </c>
      <c r="G151" t="s">
        <v>4866</v>
      </c>
      <c r="H151" t="s">
        <v>4867</v>
      </c>
      <c r="I151" t="s">
        <v>547</v>
      </c>
      <c r="J151">
        <v>6</v>
      </c>
      <c r="K151">
        <v>14</v>
      </c>
      <c r="L151">
        <v>14</v>
      </c>
      <c r="M151">
        <v>14</v>
      </c>
      <c r="N151">
        <v>0</v>
      </c>
      <c r="O151">
        <v>0</v>
      </c>
      <c r="P151">
        <v>0</v>
      </c>
      <c r="Q151">
        <v>0</v>
      </c>
      <c r="R151">
        <v>7.5237334637881084</v>
      </c>
      <c r="S151">
        <v>7.446832188274362</v>
      </c>
      <c r="T151">
        <v>7.5349014315142444</v>
      </c>
      <c r="U151">
        <v>7.5622214677143509</v>
      </c>
      <c r="V151">
        <v>7.6183305578735157</v>
      </c>
      <c r="W151">
        <v>7.6003193297516614</v>
      </c>
      <c r="X151">
        <f t="shared" si="26"/>
        <v>7.5018223611922386</v>
      </c>
      <c r="Y151">
        <f t="shared" si="27"/>
        <v>7.5936237851131763</v>
      </c>
      <c r="Z151">
        <f t="shared" si="28"/>
        <v>9.1801423920937708E-2</v>
      </c>
      <c r="AB151">
        <v>4.6549360833825999E-2</v>
      </c>
      <c r="AC151">
        <v>0.20392867010551399</v>
      </c>
      <c r="AD151">
        <f t="shared" si="32"/>
        <v>9.1801423920937708E-2</v>
      </c>
      <c r="AE151">
        <f t="shared" si="29"/>
        <v>1.2353824400952322</v>
      </c>
      <c r="AF151">
        <v>0</v>
      </c>
      <c r="AG151" t="s">
        <v>245</v>
      </c>
      <c r="AH151" t="e">
        <f t="shared" si="30"/>
        <v>#N/A</v>
      </c>
      <c r="AI151" t="e">
        <f t="shared" si="31"/>
        <v>#N/A</v>
      </c>
    </row>
    <row r="152" spans="1:35" x14ac:dyDescent="0.25">
      <c r="A152" t="s">
        <v>4868</v>
      </c>
      <c r="B152" t="s">
        <v>4869</v>
      </c>
      <c r="C152" t="s">
        <v>4746</v>
      </c>
      <c r="D152" t="s">
        <v>4870</v>
      </c>
      <c r="E152" t="s">
        <v>4870</v>
      </c>
      <c r="F152" t="s">
        <v>4870</v>
      </c>
      <c r="G152" t="s">
        <v>4871</v>
      </c>
      <c r="H152" t="s">
        <v>2685</v>
      </c>
      <c r="I152" t="s">
        <v>43</v>
      </c>
      <c r="J152">
        <v>2</v>
      </c>
      <c r="K152">
        <v>8</v>
      </c>
      <c r="L152">
        <v>8</v>
      </c>
      <c r="M152">
        <v>8</v>
      </c>
      <c r="N152">
        <v>0</v>
      </c>
      <c r="O152">
        <v>0</v>
      </c>
      <c r="P152">
        <v>0</v>
      </c>
      <c r="Q152">
        <v>0</v>
      </c>
      <c r="R152">
        <v>6.7870635478197672</v>
      </c>
      <c r="S152">
        <v>6.9531747637198933</v>
      </c>
      <c r="T152">
        <v>6.9494485592569921</v>
      </c>
      <c r="U152">
        <v>7.5667909123815917</v>
      </c>
      <c r="V152">
        <v>7.4854800847238252</v>
      </c>
      <c r="W152">
        <v>7.5519986190490087</v>
      </c>
      <c r="X152">
        <f t="shared" si="26"/>
        <v>6.8965622902655506</v>
      </c>
      <c r="Y152">
        <f t="shared" si="27"/>
        <v>7.5347565387181419</v>
      </c>
      <c r="Z152">
        <f t="shared" si="28"/>
        <v>0.63819424845259132</v>
      </c>
      <c r="AA152" t="s">
        <v>55</v>
      </c>
      <c r="AB152">
        <v>4.4809155410599998E-4</v>
      </c>
      <c r="AC152">
        <v>2.6726331406033001E-2</v>
      </c>
      <c r="AD152">
        <f t="shared" si="32"/>
        <v>0.63819424845259132</v>
      </c>
      <c r="AE152">
        <f t="shared" si="29"/>
        <v>4.3470461258914419</v>
      </c>
      <c r="AF152">
        <v>0</v>
      </c>
      <c r="AG152" t="s">
        <v>4872</v>
      </c>
      <c r="AH152" t="e">
        <f t="shared" si="30"/>
        <v>#N/A</v>
      </c>
      <c r="AI152" t="e">
        <f t="shared" si="31"/>
        <v>#N/A</v>
      </c>
    </row>
    <row r="153" spans="1:35" x14ac:dyDescent="0.25">
      <c r="A153" t="s">
        <v>4873</v>
      </c>
      <c r="B153" t="s">
        <v>4267</v>
      </c>
      <c r="C153" t="s">
        <v>1148</v>
      </c>
      <c r="D153">
        <v>4</v>
      </c>
      <c r="E153">
        <v>4</v>
      </c>
      <c r="F153">
        <v>2</v>
      </c>
      <c r="G153" t="s">
        <v>1149</v>
      </c>
      <c r="H153" t="s">
        <v>1150</v>
      </c>
      <c r="J153">
        <v>1</v>
      </c>
      <c r="K153">
        <v>4</v>
      </c>
      <c r="L153">
        <v>4</v>
      </c>
      <c r="M153">
        <v>2</v>
      </c>
      <c r="N153">
        <v>0</v>
      </c>
      <c r="O153">
        <v>0</v>
      </c>
      <c r="P153">
        <v>0</v>
      </c>
      <c r="Q153">
        <v>0</v>
      </c>
      <c r="R153">
        <v>7.296050601788739</v>
      </c>
      <c r="S153">
        <v>7.2226384471664344</v>
      </c>
      <c r="T153">
        <v>7.3863205738940465</v>
      </c>
      <c r="U153">
        <v>7.4128635738128281</v>
      </c>
      <c r="V153">
        <v>7.5340134072014164</v>
      </c>
      <c r="W153">
        <v>7.3953613449410778</v>
      </c>
      <c r="X153">
        <f t="shared" si="26"/>
        <v>7.3016698742830739</v>
      </c>
      <c r="Y153">
        <f t="shared" si="27"/>
        <v>7.4474127753184405</v>
      </c>
      <c r="Z153">
        <f t="shared" si="28"/>
        <v>0.14574290103536658</v>
      </c>
      <c r="AB153">
        <v>8.6218972316202E-2</v>
      </c>
      <c r="AC153">
        <v>0.28724941194152698</v>
      </c>
      <c r="AD153">
        <f t="shared" si="32"/>
        <v>0.14574290103536658</v>
      </c>
      <c r="AE153">
        <f t="shared" si="29"/>
        <v>1.3987590229313809</v>
      </c>
      <c r="AF153">
        <v>0</v>
      </c>
      <c r="AG153" t="s">
        <v>210</v>
      </c>
      <c r="AH153" t="e">
        <f t="shared" si="30"/>
        <v>#N/A</v>
      </c>
      <c r="AI153" t="e">
        <f t="shared" si="31"/>
        <v>#N/A</v>
      </c>
    </row>
    <row r="154" spans="1:35" x14ac:dyDescent="0.25">
      <c r="A154" t="s">
        <v>4874</v>
      </c>
      <c r="B154" t="s">
        <v>4408</v>
      </c>
      <c r="C154" t="s">
        <v>4755</v>
      </c>
      <c r="D154" t="s">
        <v>267</v>
      </c>
      <c r="E154" t="s">
        <v>267</v>
      </c>
      <c r="F154" t="s">
        <v>267</v>
      </c>
      <c r="G154" t="s">
        <v>4875</v>
      </c>
      <c r="H154" t="s">
        <v>2184</v>
      </c>
      <c r="J154">
        <v>2</v>
      </c>
      <c r="K154">
        <v>3</v>
      </c>
      <c r="L154">
        <v>3</v>
      </c>
      <c r="M154">
        <v>3</v>
      </c>
      <c r="N154">
        <v>0</v>
      </c>
      <c r="O154">
        <v>0</v>
      </c>
      <c r="P154">
        <v>0</v>
      </c>
      <c r="Q154">
        <v>0</v>
      </c>
      <c r="R154">
        <v>7.0215613920373547</v>
      </c>
      <c r="S154">
        <v>6.9469285486014529</v>
      </c>
      <c r="T154">
        <v>6.9811659960636581</v>
      </c>
      <c r="U154">
        <v>7.1124374173218436</v>
      </c>
      <c r="V154">
        <v>7.2148703286112195</v>
      </c>
      <c r="W154">
        <v>7.0373069508970918</v>
      </c>
      <c r="X154">
        <f t="shared" si="26"/>
        <v>6.9832186455674892</v>
      </c>
      <c r="Y154">
        <f t="shared" si="27"/>
        <v>7.1215382322767171</v>
      </c>
      <c r="Z154">
        <f t="shared" si="28"/>
        <v>0.13831958670922795</v>
      </c>
      <c r="AA154" t="s">
        <v>44</v>
      </c>
      <c r="AB154">
        <v>6.8286475427005999E-2</v>
      </c>
      <c r="AC154">
        <v>0.239002663994522</v>
      </c>
      <c r="AD154">
        <f t="shared" si="32"/>
        <v>0.13831958670922795</v>
      </c>
      <c r="AE154">
        <f t="shared" si="29"/>
        <v>1.3750534710871092</v>
      </c>
      <c r="AF154">
        <v>0</v>
      </c>
      <c r="AG154" t="s">
        <v>4876</v>
      </c>
      <c r="AH154" t="e">
        <f t="shared" si="30"/>
        <v>#N/A</v>
      </c>
      <c r="AI154" t="e">
        <f t="shared" si="31"/>
        <v>#N/A</v>
      </c>
    </row>
    <row r="155" spans="1:35" x14ac:dyDescent="0.25">
      <c r="A155" t="s">
        <v>4877</v>
      </c>
      <c r="B155" t="s">
        <v>4878</v>
      </c>
      <c r="C155" t="s">
        <v>4769</v>
      </c>
      <c r="D155" t="s">
        <v>4879</v>
      </c>
      <c r="E155" t="s">
        <v>4879</v>
      </c>
      <c r="F155" t="s">
        <v>4879</v>
      </c>
      <c r="G155" t="s">
        <v>4880</v>
      </c>
      <c r="H155" t="s">
        <v>4881</v>
      </c>
      <c r="J155">
        <v>5</v>
      </c>
      <c r="K155">
        <v>11</v>
      </c>
      <c r="L155">
        <v>11</v>
      </c>
      <c r="M155">
        <v>11</v>
      </c>
      <c r="N155">
        <v>0</v>
      </c>
      <c r="O155">
        <v>0</v>
      </c>
      <c r="P155">
        <v>0</v>
      </c>
      <c r="Q155">
        <v>0</v>
      </c>
      <c r="R155">
        <v>7.7355988996981795</v>
      </c>
      <c r="S155">
        <v>7.6674903099483318</v>
      </c>
      <c r="T155">
        <v>7.9197682289382643</v>
      </c>
      <c r="U155">
        <v>7.5177104102231027</v>
      </c>
      <c r="V155">
        <v>7.5598946608360018</v>
      </c>
      <c r="W155">
        <v>7.5764910811095012</v>
      </c>
      <c r="X155">
        <f t="shared" si="26"/>
        <v>7.7742858128615921</v>
      </c>
      <c r="Y155">
        <f t="shared" si="27"/>
        <v>7.5513653840562016</v>
      </c>
      <c r="Z155">
        <f t="shared" si="28"/>
        <v>-0.22292042880539054</v>
      </c>
      <c r="AB155">
        <v>4.4934240908479001E-2</v>
      </c>
      <c r="AC155">
        <v>0.20392867010551399</v>
      </c>
      <c r="AD155">
        <f t="shared" si="32"/>
        <v>-0.22292042880539054</v>
      </c>
      <c r="AE155">
        <f t="shared" si="29"/>
        <v>0.5985212457463317</v>
      </c>
      <c r="AF155">
        <v>0</v>
      </c>
      <c r="AG155" t="s">
        <v>80</v>
      </c>
      <c r="AH155" t="e">
        <f t="shared" si="30"/>
        <v>#N/A</v>
      </c>
      <c r="AI155" t="e">
        <f t="shared" si="31"/>
        <v>#N/A</v>
      </c>
    </row>
    <row r="156" spans="1:35" x14ac:dyDescent="0.25">
      <c r="A156" t="s">
        <v>4882</v>
      </c>
      <c r="B156" t="s">
        <v>4883</v>
      </c>
      <c r="C156" t="s">
        <v>4780</v>
      </c>
      <c r="D156">
        <v>7</v>
      </c>
      <c r="E156">
        <v>7</v>
      </c>
      <c r="F156">
        <v>7</v>
      </c>
      <c r="G156" t="s">
        <v>4884</v>
      </c>
      <c r="H156" t="s">
        <v>1826</v>
      </c>
      <c r="J156">
        <v>1</v>
      </c>
      <c r="K156" t="s">
        <v>4885</v>
      </c>
      <c r="L156">
        <v>7</v>
      </c>
      <c r="M156">
        <v>7</v>
      </c>
      <c r="N156">
        <v>0</v>
      </c>
      <c r="O156">
        <v>0</v>
      </c>
      <c r="P156">
        <v>0</v>
      </c>
      <c r="Q156">
        <v>0</v>
      </c>
      <c r="R156">
        <v>7.5291222348209628</v>
      </c>
      <c r="S156">
        <v>7.4716730185000912</v>
      </c>
      <c r="T156">
        <v>7.5856299021972218</v>
      </c>
      <c r="U156">
        <v>7.0910335160544706</v>
      </c>
      <c r="V156">
        <v>7.1677012349713687</v>
      </c>
      <c r="W156">
        <v>7.0797960611723596</v>
      </c>
      <c r="X156">
        <f t="shared" si="26"/>
        <v>7.5288083851727592</v>
      </c>
      <c r="Y156">
        <f t="shared" si="27"/>
        <v>7.1128436040660672</v>
      </c>
      <c r="Z156">
        <f t="shared" si="28"/>
        <v>-0.41596478110669199</v>
      </c>
      <c r="AA156" t="s">
        <v>55</v>
      </c>
      <c r="AB156">
        <v>6.3634122395300004E-4</v>
      </c>
      <c r="AC156">
        <v>2.6726331406033001E-2</v>
      </c>
      <c r="AD156">
        <f t="shared" si="32"/>
        <v>-0.41596478110669199</v>
      </c>
      <c r="AE156">
        <f t="shared" si="29"/>
        <v>0.38373836330073274</v>
      </c>
      <c r="AF156">
        <v>0</v>
      </c>
      <c r="AG156" t="s">
        <v>4886</v>
      </c>
      <c r="AH156" t="e">
        <f t="shared" si="30"/>
        <v>#N/A</v>
      </c>
      <c r="AI156" t="e">
        <f t="shared" si="31"/>
        <v>#N/A</v>
      </c>
    </row>
    <row r="157" spans="1:35" x14ac:dyDescent="0.25">
      <c r="A157" t="s">
        <v>4887</v>
      </c>
      <c r="B157" t="s">
        <v>4887</v>
      </c>
      <c r="C157" t="s">
        <v>4794</v>
      </c>
      <c r="D157" t="s">
        <v>4649</v>
      </c>
      <c r="E157" t="s">
        <v>4649</v>
      </c>
      <c r="F157" t="s">
        <v>4649</v>
      </c>
      <c r="G157" t="s">
        <v>4888</v>
      </c>
      <c r="H157" t="s">
        <v>4889</v>
      </c>
      <c r="I157" t="s">
        <v>188</v>
      </c>
      <c r="J157">
        <v>3</v>
      </c>
      <c r="K157">
        <v>3</v>
      </c>
      <c r="L157">
        <v>3</v>
      </c>
      <c r="M157">
        <v>3</v>
      </c>
      <c r="N157">
        <v>0</v>
      </c>
      <c r="O157">
        <v>0</v>
      </c>
      <c r="P157">
        <v>0</v>
      </c>
      <c r="Q157">
        <v>0</v>
      </c>
      <c r="R157">
        <v>7.2718648302193953</v>
      </c>
      <c r="S157">
        <v>7.2294770588731634</v>
      </c>
      <c r="T157">
        <v>7.2006863759696165</v>
      </c>
      <c r="U157">
        <v>7.2624273571430908</v>
      </c>
      <c r="V157">
        <v>7.2054209156763429</v>
      </c>
      <c r="W157">
        <v>7.2140221487004332</v>
      </c>
      <c r="X157">
        <f t="shared" si="26"/>
        <v>7.234009421687392</v>
      </c>
      <c r="Y157">
        <f t="shared" si="27"/>
        <v>7.2272901405066223</v>
      </c>
      <c r="Z157">
        <f t="shared" si="28"/>
        <v>-6.7192811807696984E-3</v>
      </c>
      <c r="AB157">
        <v>0.81732248181563805</v>
      </c>
      <c r="AC157">
        <v>0.90335642726991605</v>
      </c>
      <c r="AD157">
        <f t="shared" si="32"/>
        <v>-6.7192811807696984E-3</v>
      </c>
      <c r="AE157">
        <f t="shared" si="29"/>
        <v>0.9846473554517079</v>
      </c>
      <c r="AF157">
        <v>0</v>
      </c>
      <c r="AG157" t="s">
        <v>790</v>
      </c>
      <c r="AH157" t="e">
        <f t="shared" si="30"/>
        <v>#N/A</v>
      </c>
      <c r="AI157" t="e">
        <f t="shared" si="31"/>
        <v>#N/A</v>
      </c>
    </row>
    <row r="158" spans="1:35" x14ac:dyDescent="0.25">
      <c r="A158" t="s">
        <v>4890</v>
      </c>
      <c r="B158" t="s">
        <v>4583</v>
      </c>
      <c r="C158" t="s">
        <v>4806</v>
      </c>
      <c r="D158" t="s">
        <v>4891</v>
      </c>
      <c r="E158" t="s">
        <v>4891</v>
      </c>
      <c r="F158" t="s">
        <v>4891</v>
      </c>
      <c r="G158" t="s">
        <v>4892</v>
      </c>
      <c r="H158" t="s">
        <v>4893</v>
      </c>
      <c r="I158" t="s">
        <v>547</v>
      </c>
      <c r="J158">
        <v>6</v>
      </c>
      <c r="K158">
        <v>7</v>
      </c>
      <c r="L158">
        <v>7</v>
      </c>
      <c r="M158">
        <v>7</v>
      </c>
      <c r="N158">
        <v>0</v>
      </c>
      <c r="O158">
        <v>0</v>
      </c>
      <c r="P158">
        <v>0</v>
      </c>
      <c r="Q158">
        <v>0</v>
      </c>
      <c r="R158">
        <v>7.3889533165892782</v>
      </c>
      <c r="S158">
        <v>7.3098430047160701</v>
      </c>
      <c r="T158">
        <v>7.4065231489438492</v>
      </c>
      <c r="U158">
        <v>7.2049064289025688</v>
      </c>
      <c r="V158">
        <v>7.3716403838378843</v>
      </c>
      <c r="W158">
        <v>7.4223271484889271</v>
      </c>
      <c r="X158">
        <f t="shared" si="26"/>
        <v>7.3684398234163995</v>
      </c>
      <c r="Y158">
        <f t="shared" si="27"/>
        <v>7.3329579870764592</v>
      </c>
      <c r="Z158">
        <f t="shared" si="28"/>
        <v>-3.5481836339940287E-2</v>
      </c>
      <c r="AB158">
        <v>0.64839333606537697</v>
      </c>
      <c r="AC158">
        <v>0.838913246807238</v>
      </c>
      <c r="AD158">
        <f t="shared" si="32"/>
        <v>-3.5481836339940287E-2</v>
      </c>
      <c r="AE158">
        <f t="shared" si="29"/>
        <v>0.92154843019261512</v>
      </c>
      <c r="AF158">
        <v>0</v>
      </c>
      <c r="AG158" t="s">
        <v>1806</v>
      </c>
      <c r="AH158" t="e">
        <f t="shared" si="30"/>
        <v>#N/A</v>
      </c>
      <c r="AI158" t="e">
        <f t="shared" si="31"/>
        <v>#N/A</v>
      </c>
    </row>
    <row r="159" spans="1:35" x14ac:dyDescent="0.25">
      <c r="A159" t="s">
        <v>1691</v>
      </c>
      <c r="B159" t="s">
        <v>1692</v>
      </c>
      <c r="C159" t="s">
        <v>4809</v>
      </c>
      <c r="D159">
        <v>7</v>
      </c>
      <c r="E159">
        <v>7</v>
      </c>
      <c r="F159">
        <v>7</v>
      </c>
      <c r="G159" t="s">
        <v>4894</v>
      </c>
      <c r="H159" t="s">
        <v>4895</v>
      </c>
      <c r="J159">
        <v>1</v>
      </c>
      <c r="K159">
        <v>7</v>
      </c>
      <c r="L159">
        <v>7</v>
      </c>
      <c r="M159">
        <v>7</v>
      </c>
      <c r="N159">
        <v>0</v>
      </c>
      <c r="O159">
        <v>0</v>
      </c>
      <c r="P159">
        <v>0</v>
      </c>
      <c r="Q159">
        <v>0</v>
      </c>
      <c r="R159">
        <v>7.1755118133634479</v>
      </c>
      <c r="S159">
        <v>7.2280922391569815</v>
      </c>
      <c r="T159">
        <v>7.3953788198221542</v>
      </c>
      <c r="U159">
        <v>7.3532043199074204</v>
      </c>
      <c r="V159">
        <v>7.3076029938260554</v>
      </c>
      <c r="W159">
        <v>7.4746241344186144</v>
      </c>
      <c r="X159">
        <f t="shared" si="26"/>
        <v>7.2663276241141945</v>
      </c>
      <c r="Y159">
        <f t="shared" si="27"/>
        <v>7.3784771493840298</v>
      </c>
      <c r="Z159">
        <f t="shared" si="28"/>
        <v>0.11214952526983524</v>
      </c>
      <c r="AB159">
        <v>0.247691697605644</v>
      </c>
      <c r="AC159">
        <v>0.45788848913604702</v>
      </c>
      <c r="AD159">
        <f t="shared" si="32"/>
        <v>0.11214952526983524</v>
      </c>
      <c r="AE159">
        <f t="shared" si="29"/>
        <v>1.2946415028787821</v>
      </c>
      <c r="AF159">
        <v>0</v>
      </c>
      <c r="AG159" t="s">
        <v>773</v>
      </c>
      <c r="AH159" t="e">
        <f t="shared" si="30"/>
        <v>#N/A</v>
      </c>
      <c r="AI159" t="e">
        <f t="shared" si="31"/>
        <v>#N/A</v>
      </c>
    </row>
    <row r="160" spans="1:35" x14ac:dyDescent="0.25">
      <c r="A160" t="s">
        <v>4273</v>
      </c>
      <c r="B160" t="s">
        <v>4273</v>
      </c>
      <c r="C160" t="s">
        <v>4821</v>
      </c>
      <c r="D160">
        <v>17</v>
      </c>
      <c r="E160">
        <v>17</v>
      </c>
      <c r="F160">
        <v>17</v>
      </c>
      <c r="G160" t="s">
        <v>4896</v>
      </c>
      <c r="H160" t="s">
        <v>4897</v>
      </c>
      <c r="J160">
        <v>1</v>
      </c>
      <c r="K160">
        <v>17</v>
      </c>
      <c r="L160">
        <v>17</v>
      </c>
      <c r="M160">
        <v>17</v>
      </c>
      <c r="N160">
        <v>0</v>
      </c>
      <c r="O160">
        <v>0</v>
      </c>
      <c r="P160">
        <v>0</v>
      </c>
      <c r="Q160">
        <v>0</v>
      </c>
      <c r="R160">
        <v>7.7101342963405237</v>
      </c>
      <c r="S160">
        <v>7.7366354976868212</v>
      </c>
      <c r="T160">
        <v>7.9153312292072213</v>
      </c>
      <c r="U160">
        <v>7.7927417858347487</v>
      </c>
      <c r="V160">
        <v>8.0191578477392831</v>
      </c>
      <c r="W160">
        <v>8.1206068310567723</v>
      </c>
      <c r="X160">
        <f t="shared" si="26"/>
        <v>7.7873670077448551</v>
      </c>
      <c r="Y160">
        <f t="shared" si="27"/>
        <v>7.9775021548769347</v>
      </c>
      <c r="Z160">
        <f t="shared" si="28"/>
        <v>0.19013514713207957</v>
      </c>
      <c r="AB160">
        <v>0.17764688642236101</v>
      </c>
      <c r="AC160">
        <v>0.41235094827296298</v>
      </c>
      <c r="AD160">
        <f t="shared" si="32"/>
        <v>0.19013514713207957</v>
      </c>
      <c r="AE160">
        <f t="shared" si="29"/>
        <v>1.5492986667046722</v>
      </c>
      <c r="AF160">
        <v>0</v>
      </c>
      <c r="AG160" t="s">
        <v>4898</v>
      </c>
      <c r="AH160" t="e">
        <f t="shared" si="30"/>
        <v>#N/A</v>
      </c>
      <c r="AI160" t="e">
        <f t="shared" si="31"/>
        <v>#N/A</v>
      </c>
    </row>
    <row r="161" spans="1:35" x14ac:dyDescent="0.25">
      <c r="A161" t="s">
        <v>4899</v>
      </c>
      <c r="B161" t="s">
        <v>4899</v>
      </c>
      <c r="C161" t="s">
        <v>4839</v>
      </c>
      <c r="D161">
        <v>30</v>
      </c>
      <c r="E161">
        <v>30</v>
      </c>
      <c r="F161">
        <v>30</v>
      </c>
      <c r="G161" t="s">
        <v>4900</v>
      </c>
      <c r="H161" t="s">
        <v>4901</v>
      </c>
      <c r="J161">
        <v>1</v>
      </c>
      <c r="K161">
        <v>30</v>
      </c>
      <c r="L161">
        <v>30</v>
      </c>
      <c r="M161">
        <v>30</v>
      </c>
      <c r="N161">
        <v>0</v>
      </c>
      <c r="O161">
        <v>0</v>
      </c>
      <c r="P161">
        <v>0</v>
      </c>
      <c r="Q161">
        <v>0</v>
      </c>
      <c r="R161">
        <v>7.6286136831451605</v>
      </c>
      <c r="S161">
        <v>7.2287339083761362</v>
      </c>
      <c r="T161">
        <v>7.1342408759465901</v>
      </c>
      <c r="U161">
        <v>7.3885274680682453</v>
      </c>
      <c r="V161">
        <v>7.3656938515772623</v>
      </c>
      <c r="W161">
        <v>7.6420686273415042</v>
      </c>
      <c r="X161">
        <f t="shared" si="26"/>
        <v>7.3305294891559614</v>
      </c>
      <c r="Y161">
        <f t="shared" si="27"/>
        <v>7.4654299823290033</v>
      </c>
      <c r="Z161">
        <f t="shared" si="28"/>
        <v>0.13490049317304198</v>
      </c>
      <c r="AB161">
        <v>0.484970201094862</v>
      </c>
      <c r="AC161">
        <v>0.71165368221221104</v>
      </c>
      <c r="AD161">
        <f t="shared" si="32"/>
        <v>0.13490049317304198</v>
      </c>
      <c r="AE161">
        <f t="shared" si="29"/>
        <v>1.3642705151094443</v>
      </c>
      <c r="AF161">
        <v>0</v>
      </c>
      <c r="AG161" t="s">
        <v>291</v>
      </c>
      <c r="AH161" t="e">
        <f t="shared" si="30"/>
        <v>#N/A</v>
      </c>
      <c r="AI161" t="e">
        <f t="shared" si="31"/>
        <v>#N/A</v>
      </c>
    </row>
    <row r="162" spans="1:35" x14ac:dyDescent="0.25">
      <c r="A162" t="s">
        <v>4902</v>
      </c>
      <c r="B162" t="s">
        <v>4464</v>
      </c>
      <c r="C162" t="s">
        <v>4845</v>
      </c>
      <c r="D162" t="s">
        <v>889</v>
      </c>
      <c r="E162" t="s">
        <v>889</v>
      </c>
      <c r="F162" t="s">
        <v>889</v>
      </c>
      <c r="G162" t="s">
        <v>4903</v>
      </c>
      <c r="H162" t="s">
        <v>4904</v>
      </c>
      <c r="I162" t="s">
        <v>43</v>
      </c>
      <c r="J162">
        <v>2</v>
      </c>
      <c r="K162">
        <v>11</v>
      </c>
      <c r="L162">
        <v>11</v>
      </c>
      <c r="M162">
        <v>11</v>
      </c>
      <c r="N162">
        <v>0</v>
      </c>
      <c r="O162">
        <v>0</v>
      </c>
      <c r="P162">
        <v>0</v>
      </c>
      <c r="Q162">
        <v>0</v>
      </c>
      <c r="R162">
        <v>7.4404210133905648</v>
      </c>
      <c r="S162">
        <v>7.588215665228998</v>
      </c>
      <c r="T162">
        <v>7.5896368860549499</v>
      </c>
      <c r="U162">
        <v>7.4572004127937683</v>
      </c>
      <c r="V162">
        <v>7.5005383445607672</v>
      </c>
      <c r="W162">
        <v>7.4504338751725641</v>
      </c>
      <c r="X162">
        <f t="shared" ref="X162:X169" si="33">AVERAGE(R162:T162)</f>
        <v>7.5394245215581712</v>
      </c>
      <c r="Y162">
        <f t="shared" ref="Y162:Y169" si="34">AVERAGE(U162:W162)</f>
        <v>7.4693908775090323</v>
      </c>
      <c r="Z162">
        <f t="shared" ref="Z162:Z169" si="35">Y162-X162</f>
        <v>-7.0033644049138921E-2</v>
      </c>
      <c r="AB162">
        <v>0.24877370617514599</v>
      </c>
      <c r="AC162">
        <v>0.45788848913604702</v>
      </c>
      <c r="AD162">
        <f t="shared" si="32"/>
        <v>-7.0033644049138921E-2</v>
      </c>
      <c r="AE162">
        <f t="shared" ref="AE162:AE169" si="36">10^AD162</f>
        <v>0.85107210455131099</v>
      </c>
      <c r="AF162">
        <v>0</v>
      </c>
      <c r="AG162" t="s">
        <v>1411</v>
      </c>
      <c r="AH162" t="e">
        <f t="shared" ref="AH162:AH169" si="37">VLOOKUP(H162,$AK$2:$AK$1764,1,0)</f>
        <v>#N/A</v>
      </c>
      <c r="AI162" t="e">
        <f t="shared" ref="AI162:AI169" si="38">VLOOKUP(H162,$AL$2:$AL$1171,1,0)</f>
        <v>#N/A</v>
      </c>
    </row>
    <row r="163" spans="1:35" x14ac:dyDescent="0.25">
      <c r="A163" t="s">
        <v>4740</v>
      </c>
      <c r="B163" t="s">
        <v>4905</v>
      </c>
      <c r="C163" t="s">
        <v>4849</v>
      </c>
      <c r="D163" t="s">
        <v>4481</v>
      </c>
      <c r="E163" t="s">
        <v>4481</v>
      </c>
      <c r="F163" t="s">
        <v>4481</v>
      </c>
      <c r="G163" t="s">
        <v>4906</v>
      </c>
      <c r="H163" t="s">
        <v>4907</v>
      </c>
      <c r="I163" t="s">
        <v>43</v>
      </c>
      <c r="J163">
        <v>2</v>
      </c>
      <c r="K163">
        <v>9</v>
      </c>
      <c r="L163">
        <v>9</v>
      </c>
      <c r="M163">
        <v>9</v>
      </c>
      <c r="N163">
        <v>0</v>
      </c>
      <c r="O163">
        <v>0</v>
      </c>
      <c r="P163">
        <v>0</v>
      </c>
      <c r="Q163">
        <v>0</v>
      </c>
      <c r="R163">
        <v>7.478292269661063</v>
      </c>
      <c r="S163">
        <v>7.3722674440956544</v>
      </c>
      <c r="T163">
        <v>7.3581633629130678</v>
      </c>
      <c r="U163">
        <v>7.3841741388070332</v>
      </c>
      <c r="V163">
        <v>7.4840577060839548</v>
      </c>
      <c r="W163">
        <v>7.3795593109183271</v>
      </c>
      <c r="X163">
        <f t="shared" si="33"/>
        <v>7.4029076922232617</v>
      </c>
      <c r="Y163">
        <f t="shared" si="34"/>
        <v>7.415930385269772</v>
      </c>
      <c r="Z163">
        <f t="shared" si="35"/>
        <v>1.302269304651027E-2</v>
      </c>
      <c r="AB163">
        <v>0.81099060251386001</v>
      </c>
      <c r="AC163">
        <v>0.90335642726991605</v>
      </c>
      <c r="AD163">
        <f t="shared" si="32"/>
        <v>1.302269304651027E-2</v>
      </c>
      <c r="AE163">
        <f t="shared" si="36"/>
        <v>1.0304399622748452</v>
      </c>
      <c r="AF163">
        <v>0</v>
      </c>
      <c r="AG163" t="s">
        <v>4245</v>
      </c>
      <c r="AH163" t="e">
        <f t="shared" si="37"/>
        <v>#N/A</v>
      </c>
      <c r="AI163" t="e">
        <f t="shared" si="38"/>
        <v>#N/A</v>
      </c>
    </row>
    <row r="164" spans="1:35" x14ac:dyDescent="0.25">
      <c r="A164" t="s">
        <v>1725</v>
      </c>
      <c r="B164" t="s">
        <v>1726</v>
      </c>
      <c r="C164" t="s">
        <v>4908</v>
      </c>
      <c r="D164" t="s">
        <v>4758</v>
      </c>
      <c r="E164" t="s">
        <v>4758</v>
      </c>
      <c r="F164" t="s">
        <v>4758</v>
      </c>
      <c r="G164" t="s">
        <v>4909</v>
      </c>
      <c r="H164" t="s">
        <v>4910</v>
      </c>
      <c r="I164" t="s">
        <v>188</v>
      </c>
      <c r="J164">
        <v>4</v>
      </c>
      <c r="K164">
        <v>3</v>
      </c>
      <c r="L164">
        <v>3</v>
      </c>
      <c r="M164">
        <v>3</v>
      </c>
      <c r="N164">
        <v>0</v>
      </c>
      <c r="O164">
        <v>0</v>
      </c>
      <c r="P164">
        <v>0</v>
      </c>
      <c r="Q164">
        <v>0</v>
      </c>
      <c r="R164">
        <v>6.9115890244895359</v>
      </c>
      <c r="S164">
        <v>6.8970770032094206</v>
      </c>
      <c r="T164">
        <v>6.9654368997762601</v>
      </c>
      <c r="U164">
        <v>7.1046919189002056</v>
      </c>
      <c r="V164">
        <v>6.9882467233753784</v>
      </c>
      <c r="W164">
        <v>7.1780556115312297</v>
      </c>
      <c r="X164">
        <f t="shared" si="33"/>
        <v>6.9247009758250719</v>
      </c>
      <c r="Y164">
        <f t="shared" si="34"/>
        <v>7.0903314179356043</v>
      </c>
      <c r="Z164">
        <f t="shared" si="35"/>
        <v>0.16563044211053235</v>
      </c>
      <c r="AB164">
        <v>4.8554445263217998E-2</v>
      </c>
      <c r="AC164">
        <v>0.20392867010551399</v>
      </c>
      <c r="AD164">
        <f t="shared" si="32"/>
        <v>0.16563044211053235</v>
      </c>
      <c r="AE164">
        <f t="shared" si="36"/>
        <v>1.4643012803415034</v>
      </c>
      <c r="AF164">
        <v>0</v>
      </c>
      <c r="AG164" t="s">
        <v>4562</v>
      </c>
      <c r="AH164" t="e">
        <f t="shared" si="37"/>
        <v>#N/A</v>
      </c>
      <c r="AI164" t="e">
        <f t="shared" si="38"/>
        <v>#N/A</v>
      </c>
    </row>
    <row r="165" spans="1:35" x14ac:dyDescent="0.25">
      <c r="A165" t="s">
        <v>4911</v>
      </c>
      <c r="B165" t="s">
        <v>4912</v>
      </c>
      <c r="C165" t="s">
        <v>4878</v>
      </c>
      <c r="D165" t="s">
        <v>4913</v>
      </c>
      <c r="E165" t="s">
        <v>4913</v>
      </c>
      <c r="F165" t="s">
        <v>4913</v>
      </c>
      <c r="G165" t="s">
        <v>4914</v>
      </c>
      <c r="H165" t="s">
        <v>4915</v>
      </c>
      <c r="I165" t="s">
        <v>103</v>
      </c>
      <c r="J165">
        <v>7</v>
      </c>
      <c r="K165">
        <v>16</v>
      </c>
      <c r="L165">
        <v>16</v>
      </c>
      <c r="M165">
        <v>16</v>
      </c>
      <c r="N165">
        <v>0</v>
      </c>
      <c r="O165">
        <v>0</v>
      </c>
      <c r="P165">
        <v>0</v>
      </c>
      <c r="Q165">
        <v>0</v>
      </c>
      <c r="R165">
        <v>7.4069317204751268</v>
      </c>
      <c r="S165">
        <v>7.2386732432838441</v>
      </c>
      <c r="T165">
        <v>7.2001662463631071</v>
      </c>
      <c r="U165">
        <v>7.1064288947934111</v>
      </c>
      <c r="V165">
        <v>7.1039404850830214</v>
      </c>
      <c r="W165">
        <v>6.8661218620458415</v>
      </c>
      <c r="X165">
        <f t="shared" si="33"/>
        <v>7.281923736707359</v>
      </c>
      <c r="Y165">
        <f t="shared" si="34"/>
        <v>7.0254970806407577</v>
      </c>
      <c r="Z165">
        <f t="shared" si="35"/>
        <v>-0.25642665606660131</v>
      </c>
      <c r="AB165">
        <v>6.5581653605491994E-2</v>
      </c>
      <c r="AC165">
        <v>0.239002663994522</v>
      </c>
      <c r="AD165">
        <f t="shared" si="32"/>
        <v>-0.25642665606660131</v>
      </c>
      <c r="AE165">
        <f t="shared" si="36"/>
        <v>0.55408110961432866</v>
      </c>
      <c r="AF165">
        <v>0</v>
      </c>
      <c r="AG165" t="s">
        <v>4916</v>
      </c>
      <c r="AH165" t="e">
        <f t="shared" si="37"/>
        <v>#N/A</v>
      </c>
      <c r="AI165" t="e">
        <f t="shared" si="38"/>
        <v>#N/A</v>
      </c>
    </row>
    <row r="166" spans="1:35" x14ac:dyDescent="0.25">
      <c r="A166" t="s">
        <v>4917</v>
      </c>
      <c r="B166" t="s">
        <v>4510</v>
      </c>
      <c r="C166" t="s">
        <v>4918</v>
      </c>
      <c r="D166" t="s">
        <v>4919</v>
      </c>
      <c r="E166" t="s">
        <v>4919</v>
      </c>
      <c r="F166" t="s">
        <v>4919</v>
      </c>
      <c r="G166" t="s">
        <v>4920</v>
      </c>
      <c r="H166" t="s">
        <v>4921</v>
      </c>
      <c r="I166" t="s">
        <v>112</v>
      </c>
      <c r="J166">
        <v>8</v>
      </c>
      <c r="K166">
        <v>9</v>
      </c>
      <c r="L166">
        <v>9</v>
      </c>
      <c r="M166">
        <v>9</v>
      </c>
      <c r="N166">
        <v>0</v>
      </c>
      <c r="O166">
        <v>0</v>
      </c>
      <c r="P166">
        <v>0</v>
      </c>
      <c r="Q166">
        <v>0</v>
      </c>
      <c r="R166">
        <v>7.6283787112363983</v>
      </c>
      <c r="S166">
        <v>7.6714690619997556</v>
      </c>
      <c r="T166">
        <v>7.9463539972262742</v>
      </c>
      <c r="U166">
        <v>7.8003871090514405</v>
      </c>
      <c r="V166">
        <v>7.5718601681260012</v>
      </c>
      <c r="W166">
        <v>7.5070593848021154</v>
      </c>
      <c r="X166">
        <f t="shared" si="33"/>
        <v>7.7487339234874755</v>
      </c>
      <c r="Y166">
        <f t="shared" si="34"/>
        <v>7.6264355539931854</v>
      </c>
      <c r="Z166">
        <f t="shared" si="35"/>
        <v>-0.12229836949429007</v>
      </c>
      <c r="AB166">
        <v>0.411578261000979</v>
      </c>
      <c r="AC166">
        <v>0.64023285044596701</v>
      </c>
      <c r="AD166">
        <f t="shared" si="32"/>
        <v>-0.12229836949429007</v>
      </c>
      <c r="AE166">
        <f t="shared" si="36"/>
        <v>0.75457364149524209</v>
      </c>
      <c r="AF166">
        <v>0</v>
      </c>
      <c r="AG166" t="s">
        <v>94</v>
      </c>
      <c r="AH166" t="e">
        <f t="shared" si="37"/>
        <v>#N/A</v>
      </c>
      <c r="AI166" t="e">
        <f t="shared" si="38"/>
        <v>#N/A</v>
      </c>
    </row>
    <row r="167" spans="1:35" x14ac:dyDescent="0.25">
      <c r="A167" t="s">
        <v>4547</v>
      </c>
      <c r="B167" t="s">
        <v>4547</v>
      </c>
      <c r="C167" t="s">
        <v>4887</v>
      </c>
      <c r="D167">
        <v>3</v>
      </c>
      <c r="E167">
        <v>3</v>
      </c>
      <c r="F167">
        <v>3</v>
      </c>
      <c r="G167" t="s">
        <v>4922</v>
      </c>
      <c r="H167" t="s">
        <v>4923</v>
      </c>
      <c r="J167">
        <v>1</v>
      </c>
      <c r="K167">
        <v>3</v>
      </c>
      <c r="L167">
        <v>3</v>
      </c>
      <c r="M167">
        <v>3</v>
      </c>
      <c r="N167">
        <v>0</v>
      </c>
      <c r="O167">
        <v>0</v>
      </c>
      <c r="P167">
        <v>0</v>
      </c>
      <c r="Q167">
        <v>0</v>
      </c>
      <c r="R167">
        <v>7.0487912738484093</v>
      </c>
      <c r="S167">
        <v>6.9650087429577505</v>
      </c>
      <c r="T167">
        <v>6.9797759327296856</v>
      </c>
      <c r="U167">
        <v>6.9972946223484662</v>
      </c>
      <c r="V167">
        <v>6.9999913140235019</v>
      </c>
      <c r="W167">
        <v>7.1078541475368588</v>
      </c>
      <c r="X167">
        <f t="shared" si="33"/>
        <v>6.9978586498452815</v>
      </c>
      <c r="Y167">
        <f t="shared" si="34"/>
        <v>7.035046694636276</v>
      </c>
      <c r="Z167">
        <f t="shared" si="35"/>
        <v>3.7188044790994468E-2</v>
      </c>
      <c r="AB167">
        <v>0.45163979968309298</v>
      </c>
      <c r="AC167">
        <v>0.689274056468967</v>
      </c>
      <c r="AD167">
        <f t="shared" si="32"/>
        <v>3.7188044790994468E-2</v>
      </c>
      <c r="AE167">
        <f t="shared" si="36"/>
        <v>1.0894016903207806</v>
      </c>
      <c r="AF167">
        <v>0</v>
      </c>
      <c r="AG167" t="s">
        <v>1114</v>
      </c>
      <c r="AH167" t="e">
        <f t="shared" si="37"/>
        <v>#N/A</v>
      </c>
      <c r="AI167" t="e">
        <f t="shared" si="38"/>
        <v>#N/A</v>
      </c>
    </row>
    <row r="168" spans="1:35" x14ac:dyDescent="0.25">
      <c r="A168" t="s">
        <v>4924</v>
      </c>
      <c r="B168" t="s">
        <v>4278</v>
      </c>
      <c r="C168" t="s">
        <v>4899</v>
      </c>
      <c r="D168">
        <v>12</v>
      </c>
      <c r="E168">
        <v>12</v>
      </c>
      <c r="F168">
        <v>12</v>
      </c>
      <c r="G168" t="s">
        <v>4925</v>
      </c>
      <c r="H168" t="s">
        <v>4926</v>
      </c>
      <c r="J168">
        <v>1</v>
      </c>
      <c r="K168">
        <v>12</v>
      </c>
      <c r="L168">
        <v>12</v>
      </c>
      <c r="M168">
        <v>12</v>
      </c>
      <c r="N168">
        <v>0</v>
      </c>
      <c r="O168">
        <v>0</v>
      </c>
      <c r="P168">
        <v>0</v>
      </c>
      <c r="Q168">
        <v>0</v>
      </c>
      <c r="R168">
        <v>7.2542337826501466</v>
      </c>
      <c r="S168">
        <v>7.3237469757150109</v>
      </c>
      <c r="T168">
        <v>7.4242771222724002</v>
      </c>
      <c r="U168">
        <v>7.1855988105823148</v>
      </c>
      <c r="V168">
        <v>7.2387233753953977</v>
      </c>
      <c r="W168">
        <v>7.3869268067955689</v>
      </c>
      <c r="X168">
        <f t="shared" si="33"/>
        <v>7.3340859602125192</v>
      </c>
      <c r="Y168">
        <f t="shared" si="34"/>
        <v>7.2704163309244265</v>
      </c>
      <c r="Z168">
        <f t="shared" si="35"/>
        <v>-6.3669629288092722E-2</v>
      </c>
      <c r="AB168">
        <v>0.45951603764597798</v>
      </c>
      <c r="AC168">
        <v>0.689274056468967</v>
      </c>
      <c r="AD168">
        <f t="shared" si="32"/>
        <v>-6.3669629288092722E-2</v>
      </c>
      <c r="AE168">
        <f t="shared" si="36"/>
        <v>0.86363527106507576</v>
      </c>
      <c r="AF168">
        <v>0</v>
      </c>
      <c r="AG168" t="s">
        <v>4927</v>
      </c>
      <c r="AH168" t="e">
        <f t="shared" si="37"/>
        <v>#N/A</v>
      </c>
      <c r="AI168" t="e">
        <f t="shared" si="38"/>
        <v>#N/A</v>
      </c>
    </row>
    <row r="169" spans="1:35" x14ac:dyDescent="0.25">
      <c r="A169" t="s">
        <v>4928</v>
      </c>
      <c r="B169" t="s">
        <v>4645</v>
      </c>
      <c r="C169" t="s">
        <v>1726</v>
      </c>
      <c r="D169" t="s">
        <v>809</v>
      </c>
      <c r="E169" t="s">
        <v>809</v>
      </c>
      <c r="F169" t="s">
        <v>809</v>
      </c>
      <c r="G169" t="s">
        <v>1727</v>
      </c>
      <c r="H169" t="s">
        <v>1728</v>
      </c>
      <c r="I169" t="s">
        <v>43</v>
      </c>
      <c r="J169">
        <v>2</v>
      </c>
      <c r="K169">
        <v>6</v>
      </c>
      <c r="L169">
        <v>6</v>
      </c>
      <c r="M169">
        <v>6</v>
      </c>
      <c r="N169">
        <v>0</v>
      </c>
      <c r="O169">
        <v>0</v>
      </c>
      <c r="P169">
        <v>0</v>
      </c>
      <c r="Q169">
        <v>0</v>
      </c>
      <c r="R169">
        <v>7.1239495910818276</v>
      </c>
      <c r="S169">
        <v>6.9991000786822237</v>
      </c>
      <c r="T169">
        <v>7.1104213464739567</v>
      </c>
      <c r="U169">
        <v>7.2534591643398381</v>
      </c>
      <c r="V169">
        <v>7.205583258640754</v>
      </c>
      <c r="W169">
        <v>7.1312977965976225</v>
      </c>
      <c r="X169">
        <f t="shared" si="33"/>
        <v>7.0778236720793357</v>
      </c>
      <c r="Y169">
        <f t="shared" si="34"/>
        <v>7.1967800731927376</v>
      </c>
      <c r="Z169">
        <f t="shared" si="35"/>
        <v>0.11895640111340189</v>
      </c>
      <c r="AB169">
        <v>8.8910532267615E-2</v>
      </c>
      <c r="AC169">
        <v>0.28724941194152698</v>
      </c>
      <c r="AD169">
        <f t="shared" si="32"/>
        <v>0.11895640111340189</v>
      </c>
      <c r="AE169">
        <f t="shared" si="36"/>
        <v>1.3150928032061644</v>
      </c>
      <c r="AF169">
        <v>0</v>
      </c>
      <c r="AG169" t="s">
        <v>1539</v>
      </c>
      <c r="AH169" t="e">
        <f t="shared" si="37"/>
        <v>#N/A</v>
      </c>
      <c r="AI169" t="e">
        <f t="shared" si="38"/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7"/>
  <sheetViews>
    <sheetView workbookViewId="0">
      <selection activeCell="C104" sqref="C104"/>
    </sheetView>
  </sheetViews>
  <sheetFormatPr defaultRowHeight="15" x14ac:dyDescent="0.25"/>
  <sheetData>
    <row r="1" spans="1:37" ht="18.75" x14ac:dyDescent="0.3">
      <c r="A1" s="10" t="s">
        <v>4929</v>
      </c>
      <c r="B1" s="11"/>
      <c r="C1" s="11"/>
      <c r="D1" s="11"/>
      <c r="K1" s="10" t="s">
        <v>4930</v>
      </c>
      <c r="L1" s="11"/>
      <c r="M1" s="11"/>
      <c r="T1" s="10" t="s">
        <v>4931</v>
      </c>
      <c r="U1" s="11"/>
      <c r="V1" s="11"/>
      <c r="W1" s="11"/>
      <c r="X1" s="11"/>
      <c r="Y1" s="11"/>
      <c r="Z1" s="11"/>
      <c r="AD1" s="10" t="s">
        <v>4932</v>
      </c>
      <c r="AE1" s="11"/>
      <c r="AF1" s="11"/>
      <c r="AG1" s="11"/>
    </row>
    <row r="2" spans="1:37" x14ac:dyDescent="0.25">
      <c r="A2" t="s">
        <v>4933</v>
      </c>
      <c r="B2" t="s">
        <v>4934</v>
      </c>
      <c r="C2" t="s">
        <v>4935</v>
      </c>
      <c r="D2" t="s">
        <v>4936</v>
      </c>
      <c r="E2" t="s">
        <v>4937</v>
      </c>
      <c r="F2" t="s">
        <v>4938</v>
      </c>
      <c r="G2" t="s">
        <v>4939</v>
      </c>
      <c r="K2" t="s">
        <v>4933</v>
      </c>
      <c r="L2" t="s">
        <v>4934</v>
      </c>
      <c r="M2" t="s">
        <v>4935</v>
      </c>
      <c r="N2" t="s">
        <v>4936</v>
      </c>
      <c r="O2" t="s">
        <v>4937</v>
      </c>
      <c r="P2" t="s">
        <v>4938</v>
      </c>
      <c r="Q2" t="s">
        <v>4939</v>
      </c>
      <c r="T2" t="s">
        <v>4933</v>
      </c>
      <c r="U2" t="s">
        <v>4934</v>
      </c>
      <c r="V2" t="s">
        <v>4935</v>
      </c>
      <c r="W2" t="s">
        <v>4936</v>
      </c>
      <c r="X2" t="s">
        <v>4937</v>
      </c>
      <c r="Y2" t="s">
        <v>4938</v>
      </c>
      <c r="Z2" t="s">
        <v>4939</v>
      </c>
      <c r="AD2" t="s">
        <v>4933</v>
      </c>
      <c r="AE2" t="s">
        <v>4934</v>
      </c>
      <c r="AF2" t="s">
        <v>4935</v>
      </c>
      <c r="AG2" t="s">
        <v>4936</v>
      </c>
      <c r="AH2" t="s">
        <v>4937</v>
      </c>
      <c r="AI2" t="s">
        <v>4938</v>
      </c>
      <c r="AJ2" t="s">
        <v>4939</v>
      </c>
    </row>
    <row r="3" spans="1:37" x14ac:dyDescent="0.25">
      <c r="A3">
        <v>1</v>
      </c>
      <c r="B3" t="s">
        <v>518</v>
      </c>
      <c r="C3" t="s">
        <v>518</v>
      </c>
      <c r="D3" t="s">
        <v>4940</v>
      </c>
      <c r="E3">
        <v>0</v>
      </c>
      <c r="F3">
        <v>8.5860000000000003</v>
      </c>
      <c r="G3">
        <v>0.35360000000000003</v>
      </c>
      <c r="H3" t="s">
        <v>4941</v>
      </c>
      <c r="K3">
        <v>1</v>
      </c>
      <c r="L3" t="s">
        <v>492</v>
      </c>
      <c r="M3" t="s">
        <v>492</v>
      </c>
      <c r="N3" t="s">
        <v>4942</v>
      </c>
      <c r="O3">
        <v>7</v>
      </c>
      <c r="P3">
        <v>1.998</v>
      </c>
      <c r="Q3">
        <v>4.19E-2</v>
      </c>
      <c r="R3" t="s">
        <v>4941</v>
      </c>
      <c r="T3">
        <v>1</v>
      </c>
      <c r="U3" t="s">
        <v>173</v>
      </c>
      <c r="V3" t="s">
        <v>173</v>
      </c>
      <c r="W3" t="s">
        <v>4943</v>
      </c>
      <c r="X3">
        <v>31</v>
      </c>
      <c r="Y3">
        <v>2.5999999999999999E-2</v>
      </c>
      <c r="Z3">
        <v>-0.1318</v>
      </c>
      <c r="AA3" t="s">
        <v>4941</v>
      </c>
      <c r="AD3">
        <v>1</v>
      </c>
      <c r="AE3" t="s">
        <v>492</v>
      </c>
      <c r="AF3" t="s">
        <v>492</v>
      </c>
      <c r="AG3" t="s">
        <v>4942</v>
      </c>
      <c r="AH3">
        <v>7</v>
      </c>
      <c r="AI3">
        <v>1.998</v>
      </c>
      <c r="AJ3">
        <v>5.5199999999999999E-2</v>
      </c>
      <c r="AK3" t="s">
        <v>4941</v>
      </c>
    </row>
    <row r="4" spans="1:37" x14ac:dyDescent="0.25">
      <c r="C4" t="s">
        <v>4944</v>
      </c>
      <c r="M4" t="s">
        <v>4944</v>
      </c>
      <c r="V4" t="s">
        <v>4944</v>
      </c>
      <c r="AF4" t="s">
        <v>4944</v>
      </c>
    </row>
    <row r="5" spans="1:37" x14ac:dyDescent="0.25">
      <c r="A5">
        <v>2</v>
      </c>
      <c r="B5" t="s">
        <v>1105</v>
      </c>
      <c r="C5" t="s">
        <v>1105</v>
      </c>
      <c r="D5" t="s">
        <v>4945</v>
      </c>
      <c r="E5">
        <v>20</v>
      </c>
      <c r="F5">
        <v>0.71899999999999997</v>
      </c>
      <c r="G5">
        <v>0.30059999999999998</v>
      </c>
      <c r="H5" t="s">
        <v>4941</v>
      </c>
      <c r="K5">
        <v>2</v>
      </c>
      <c r="L5" t="s">
        <v>1105</v>
      </c>
      <c r="M5" t="s">
        <v>1105</v>
      </c>
      <c r="N5" t="s">
        <v>4945</v>
      </c>
      <c r="O5">
        <v>20</v>
      </c>
      <c r="P5">
        <v>0.71899999999999997</v>
      </c>
      <c r="Q5">
        <v>1.5299999999999999E-2</v>
      </c>
      <c r="R5" t="s">
        <v>4941</v>
      </c>
      <c r="T5">
        <v>2</v>
      </c>
      <c r="U5" t="s">
        <v>298</v>
      </c>
      <c r="V5" t="s">
        <v>298</v>
      </c>
      <c r="W5" t="s">
        <v>4946</v>
      </c>
      <c r="X5">
        <v>41</v>
      </c>
      <c r="Y5">
        <v>-2.5999999999999999E-2</v>
      </c>
      <c r="Z5">
        <v>-0.16880000000000001</v>
      </c>
      <c r="AA5" t="s">
        <v>4941</v>
      </c>
      <c r="AD5">
        <v>2</v>
      </c>
      <c r="AE5" t="s">
        <v>1105</v>
      </c>
      <c r="AF5" t="s">
        <v>1105</v>
      </c>
      <c r="AG5" t="s">
        <v>4945</v>
      </c>
      <c r="AH5">
        <v>20</v>
      </c>
      <c r="AI5">
        <v>0.71899999999999997</v>
      </c>
      <c r="AJ5">
        <v>3.4200000000000001E-2</v>
      </c>
      <c r="AK5" t="s">
        <v>4941</v>
      </c>
    </row>
    <row r="6" spans="1:37" x14ac:dyDescent="0.25">
      <c r="C6" t="s">
        <v>4944</v>
      </c>
      <c r="M6" t="s">
        <v>4944</v>
      </c>
      <c r="V6" t="s">
        <v>4944</v>
      </c>
      <c r="AF6" t="s">
        <v>4944</v>
      </c>
    </row>
    <row r="7" spans="1:37" x14ac:dyDescent="0.25">
      <c r="A7">
        <v>3</v>
      </c>
      <c r="B7" t="s">
        <v>422</v>
      </c>
      <c r="C7" t="s">
        <v>422</v>
      </c>
      <c r="D7" t="s">
        <v>4947</v>
      </c>
      <c r="E7">
        <v>28</v>
      </c>
      <c r="F7">
        <v>4.2999999999999997E-2</v>
      </c>
      <c r="G7">
        <v>0.27189999999999998</v>
      </c>
      <c r="H7" t="s">
        <v>4941</v>
      </c>
      <c r="K7">
        <v>3</v>
      </c>
      <c r="L7" t="s">
        <v>891</v>
      </c>
      <c r="M7" t="s">
        <v>891</v>
      </c>
      <c r="N7" t="s">
        <v>4948</v>
      </c>
      <c r="O7">
        <v>29</v>
      </c>
      <c r="P7">
        <v>3.6999999999999998E-2</v>
      </c>
      <c r="Q7">
        <v>-1.8599999999999998E-2</v>
      </c>
      <c r="R7" t="s">
        <v>4941</v>
      </c>
      <c r="T7">
        <v>3</v>
      </c>
      <c r="U7" t="s">
        <v>186</v>
      </c>
      <c r="V7" t="s">
        <v>186</v>
      </c>
      <c r="W7" t="s">
        <v>4949</v>
      </c>
      <c r="X7">
        <v>42</v>
      </c>
      <c r="Y7">
        <v>-3.9E-2</v>
      </c>
      <c r="Z7">
        <v>-0.1661</v>
      </c>
      <c r="AA7" t="s">
        <v>4941</v>
      </c>
      <c r="AD7">
        <v>3</v>
      </c>
      <c r="AE7" t="s">
        <v>70</v>
      </c>
      <c r="AF7" t="s">
        <v>70</v>
      </c>
      <c r="AG7" t="s">
        <v>4950</v>
      </c>
      <c r="AH7">
        <v>53</v>
      </c>
      <c r="AI7">
        <v>-0.34200000000000003</v>
      </c>
      <c r="AJ7">
        <v>-8.9099999999999999E-2</v>
      </c>
      <c r="AK7" t="s">
        <v>4941</v>
      </c>
    </row>
    <row r="8" spans="1:37" x14ac:dyDescent="0.25">
      <c r="C8" t="s">
        <v>4944</v>
      </c>
      <c r="M8" t="s">
        <v>4944</v>
      </c>
      <c r="V8" t="s">
        <v>4944</v>
      </c>
      <c r="AF8" t="s">
        <v>4944</v>
      </c>
    </row>
    <row r="9" spans="1:37" x14ac:dyDescent="0.25">
      <c r="A9">
        <v>4</v>
      </c>
      <c r="B9" t="s">
        <v>186</v>
      </c>
      <c r="C9" t="s">
        <v>186</v>
      </c>
      <c r="D9" t="s">
        <v>4949</v>
      </c>
      <c r="E9">
        <v>42</v>
      </c>
      <c r="F9">
        <v>-3.9E-2</v>
      </c>
      <c r="G9">
        <v>0.217</v>
      </c>
      <c r="H9" t="s">
        <v>4941</v>
      </c>
      <c r="K9">
        <v>4</v>
      </c>
      <c r="L9" t="s">
        <v>390</v>
      </c>
      <c r="M9" t="s">
        <v>390</v>
      </c>
      <c r="N9" t="s">
        <v>4951</v>
      </c>
      <c r="O9">
        <v>51</v>
      </c>
      <c r="P9">
        <v>-0.20699999999999999</v>
      </c>
      <c r="Q9">
        <v>-0.1036</v>
      </c>
      <c r="R9" t="s">
        <v>4941</v>
      </c>
      <c r="T9">
        <v>4</v>
      </c>
      <c r="U9" t="s">
        <v>160</v>
      </c>
      <c r="V9" t="s">
        <v>160</v>
      </c>
      <c r="W9" t="s">
        <v>4952</v>
      </c>
      <c r="X9">
        <v>45</v>
      </c>
      <c r="Y9">
        <v>-7.0999999999999994E-2</v>
      </c>
      <c r="Z9">
        <v>-0.16980000000000001</v>
      </c>
      <c r="AA9" t="s">
        <v>4941</v>
      </c>
      <c r="AD9">
        <v>4</v>
      </c>
      <c r="AE9" t="s">
        <v>938</v>
      </c>
      <c r="AF9" t="s">
        <v>938</v>
      </c>
      <c r="AG9" t="s">
        <v>4953</v>
      </c>
      <c r="AH9">
        <v>65</v>
      </c>
      <c r="AI9">
        <v>-0.70899999999999996</v>
      </c>
      <c r="AJ9">
        <v>-0.10630000000000001</v>
      </c>
      <c r="AK9" t="s">
        <v>4941</v>
      </c>
    </row>
    <row r="10" spans="1:37" x14ac:dyDescent="0.25">
      <c r="C10" t="s">
        <v>4944</v>
      </c>
      <c r="M10" t="s">
        <v>4944</v>
      </c>
      <c r="V10" t="s">
        <v>4944</v>
      </c>
      <c r="AF10" t="s">
        <v>4944</v>
      </c>
    </row>
    <row r="11" spans="1:37" x14ac:dyDescent="0.25">
      <c r="A11">
        <v>5</v>
      </c>
      <c r="B11" t="s">
        <v>194</v>
      </c>
      <c r="C11" t="s">
        <v>194</v>
      </c>
      <c r="D11" t="s">
        <v>4954</v>
      </c>
      <c r="E11">
        <v>46</v>
      </c>
      <c r="F11">
        <v>-7.0999999999999994E-2</v>
      </c>
      <c r="G11">
        <v>0.2069</v>
      </c>
      <c r="H11" t="s">
        <v>4941</v>
      </c>
      <c r="K11">
        <v>5</v>
      </c>
      <c r="L11" t="s">
        <v>70</v>
      </c>
      <c r="M11" t="s">
        <v>70</v>
      </c>
      <c r="N11" t="s">
        <v>4950</v>
      </c>
      <c r="O11">
        <v>53</v>
      </c>
      <c r="P11">
        <v>-0.34200000000000003</v>
      </c>
      <c r="Q11">
        <v>-9.5500000000000002E-2</v>
      </c>
      <c r="R11" t="s">
        <v>4941</v>
      </c>
      <c r="T11">
        <v>5</v>
      </c>
      <c r="U11" t="s">
        <v>194</v>
      </c>
      <c r="V11" t="s">
        <v>194</v>
      </c>
      <c r="W11" t="s">
        <v>4954</v>
      </c>
      <c r="X11">
        <v>46</v>
      </c>
      <c r="Y11">
        <v>-7.0999999999999994E-2</v>
      </c>
      <c r="Z11">
        <v>-0.16489999999999999</v>
      </c>
      <c r="AA11" t="s">
        <v>4941</v>
      </c>
      <c r="AD11">
        <v>5</v>
      </c>
      <c r="AE11" t="s">
        <v>78</v>
      </c>
      <c r="AF11" t="s">
        <v>78</v>
      </c>
      <c r="AG11" t="s">
        <v>4955</v>
      </c>
      <c r="AH11">
        <v>70</v>
      </c>
      <c r="AI11">
        <v>-0.74299999999999999</v>
      </c>
      <c r="AJ11">
        <v>-9.1700000000000004E-2</v>
      </c>
      <c r="AK11" t="s">
        <v>4941</v>
      </c>
    </row>
    <row r="12" spans="1:37" x14ac:dyDescent="0.25">
      <c r="C12" t="s">
        <v>4944</v>
      </c>
      <c r="M12" t="s">
        <v>4944</v>
      </c>
      <c r="V12" t="s">
        <v>4944</v>
      </c>
      <c r="AF12" t="s">
        <v>4944</v>
      </c>
    </row>
    <row r="13" spans="1:37" x14ac:dyDescent="0.25">
      <c r="A13">
        <v>6</v>
      </c>
      <c r="B13" t="s">
        <v>611</v>
      </c>
      <c r="C13" t="s">
        <v>611</v>
      </c>
      <c r="D13" t="s">
        <v>4956</v>
      </c>
      <c r="E13">
        <v>55</v>
      </c>
      <c r="F13">
        <v>-0.67300000000000004</v>
      </c>
      <c r="G13">
        <v>0.19980000000000001</v>
      </c>
      <c r="H13" t="s">
        <v>4941</v>
      </c>
      <c r="K13">
        <v>6</v>
      </c>
      <c r="L13" t="s">
        <v>938</v>
      </c>
      <c r="M13" t="s">
        <v>938</v>
      </c>
      <c r="N13" t="s">
        <v>4953</v>
      </c>
      <c r="O13">
        <v>65</v>
      </c>
      <c r="P13">
        <v>-0.70899999999999996</v>
      </c>
      <c r="Q13">
        <v>-0.1182</v>
      </c>
      <c r="R13" t="s">
        <v>4941</v>
      </c>
      <c r="T13">
        <v>6</v>
      </c>
      <c r="U13" t="s">
        <v>1382</v>
      </c>
      <c r="V13" t="s">
        <v>1382</v>
      </c>
      <c r="W13" t="s">
        <v>4957</v>
      </c>
      <c r="X13">
        <v>50</v>
      </c>
      <c r="Y13">
        <v>-0.153</v>
      </c>
      <c r="Z13">
        <v>-0.16719999999999999</v>
      </c>
      <c r="AA13" t="s">
        <v>4941</v>
      </c>
      <c r="AD13">
        <v>6</v>
      </c>
      <c r="AE13" t="s">
        <v>1479</v>
      </c>
      <c r="AF13" t="s">
        <v>1479</v>
      </c>
      <c r="AG13" t="s">
        <v>4958</v>
      </c>
      <c r="AH13">
        <v>82</v>
      </c>
      <c r="AI13">
        <v>-0.97299999999999998</v>
      </c>
      <c r="AJ13">
        <v>-9.7600000000000006E-2</v>
      </c>
      <c r="AK13" t="s">
        <v>4941</v>
      </c>
    </row>
    <row r="14" spans="1:37" x14ac:dyDescent="0.25">
      <c r="C14" t="s">
        <v>4944</v>
      </c>
      <c r="M14" t="s">
        <v>4944</v>
      </c>
      <c r="V14" t="s">
        <v>4944</v>
      </c>
      <c r="AF14" t="s">
        <v>4944</v>
      </c>
    </row>
    <row r="15" spans="1:37" x14ac:dyDescent="0.25">
      <c r="A15">
        <v>7</v>
      </c>
      <c r="B15" t="s">
        <v>938</v>
      </c>
      <c r="C15" t="s">
        <v>938</v>
      </c>
      <c r="D15" t="s">
        <v>4953</v>
      </c>
      <c r="E15">
        <v>65</v>
      </c>
      <c r="F15">
        <v>-0.70899999999999996</v>
      </c>
      <c r="G15">
        <v>0.18990000000000001</v>
      </c>
      <c r="H15" t="s">
        <v>4941</v>
      </c>
      <c r="K15">
        <v>7</v>
      </c>
      <c r="L15" t="s">
        <v>78</v>
      </c>
      <c r="M15" t="s">
        <v>78</v>
      </c>
      <c r="N15" t="s">
        <v>4955</v>
      </c>
      <c r="O15">
        <v>70</v>
      </c>
      <c r="P15">
        <v>-0.74299999999999999</v>
      </c>
      <c r="Q15">
        <v>-0.1087</v>
      </c>
      <c r="R15" t="s">
        <v>4941</v>
      </c>
      <c r="T15">
        <v>7</v>
      </c>
      <c r="U15" t="s">
        <v>1672</v>
      </c>
      <c r="V15" t="s">
        <v>1672</v>
      </c>
      <c r="W15" t="s">
        <v>4959</v>
      </c>
      <c r="X15">
        <v>54</v>
      </c>
      <c r="Y15">
        <v>-0.52100000000000002</v>
      </c>
      <c r="Z15">
        <v>-0.1439</v>
      </c>
      <c r="AA15" t="s">
        <v>4941</v>
      </c>
      <c r="AD15">
        <v>7</v>
      </c>
      <c r="AE15" t="s">
        <v>1133</v>
      </c>
      <c r="AF15" t="s">
        <v>1133</v>
      </c>
      <c r="AG15" t="s">
        <v>4960</v>
      </c>
      <c r="AH15">
        <v>99</v>
      </c>
      <c r="AI15">
        <v>-1.8879999999999999</v>
      </c>
      <c r="AJ15">
        <v>-8.5900000000000004E-2</v>
      </c>
      <c r="AK15" t="s">
        <v>4941</v>
      </c>
    </row>
    <row r="16" spans="1:37" x14ac:dyDescent="0.25">
      <c r="C16" t="s">
        <v>4944</v>
      </c>
      <c r="M16" t="s">
        <v>4944</v>
      </c>
      <c r="V16" t="s">
        <v>4944</v>
      </c>
      <c r="AF16" t="s">
        <v>4944</v>
      </c>
    </row>
    <row r="17" spans="1:37" x14ac:dyDescent="0.25">
      <c r="A17">
        <v>8</v>
      </c>
      <c r="B17" t="s">
        <v>78</v>
      </c>
      <c r="C17" t="s">
        <v>78</v>
      </c>
      <c r="D17" t="s">
        <v>4955</v>
      </c>
      <c r="E17">
        <v>70</v>
      </c>
      <c r="F17">
        <v>-0.74299999999999999</v>
      </c>
      <c r="G17">
        <v>0.2031</v>
      </c>
      <c r="H17" t="s">
        <v>4941</v>
      </c>
      <c r="K17">
        <v>8</v>
      </c>
      <c r="L17" t="s">
        <v>327</v>
      </c>
      <c r="M17" t="s">
        <v>327</v>
      </c>
      <c r="N17" t="s">
        <v>4961</v>
      </c>
      <c r="O17">
        <v>76</v>
      </c>
      <c r="P17">
        <v>-0.88100000000000001</v>
      </c>
      <c r="Q17">
        <v>-9.8699999999999996E-2</v>
      </c>
      <c r="R17" t="s">
        <v>4941</v>
      </c>
      <c r="T17">
        <v>8</v>
      </c>
      <c r="U17" t="s">
        <v>938</v>
      </c>
      <c r="V17" t="s">
        <v>938</v>
      </c>
      <c r="W17" t="s">
        <v>4953</v>
      </c>
      <c r="X17">
        <v>65</v>
      </c>
      <c r="Y17">
        <v>-0.70899999999999996</v>
      </c>
      <c r="Z17">
        <v>-0.13780000000000001</v>
      </c>
      <c r="AA17" t="s">
        <v>4941</v>
      </c>
      <c r="AD17">
        <v>8</v>
      </c>
      <c r="AE17" t="s">
        <v>1244</v>
      </c>
      <c r="AF17" t="s">
        <v>1244</v>
      </c>
      <c r="AG17" t="s">
        <v>4962</v>
      </c>
      <c r="AH17">
        <v>108</v>
      </c>
      <c r="AI17">
        <v>-1.9079999999999999</v>
      </c>
      <c r="AJ17">
        <v>-3.8800000000000001E-2</v>
      </c>
      <c r="AK17" t="s">
        <v>4941</v>
      </c>
    </row>
    <row r="18" spans="1:37" x14ac:dyDescent="0.25">
      <c r="C18" t="s">
        <v>4944</v>
      </c>
      <c r="M18" t="s">
        <v>4944</v>
      </c>
      <c r="V18" t="s">
        <v>4944</v>
      </c>
      <c r="AF18" t="s">
        <v>4944</v>
      </c>
    </row>
    <row r="19" spans="1:37" x14ac:dyDescent="0.25">
      <c r="A19">
        <v>9</v>
      </c>
      <c r="B19" t="s">
        <v>1095</v>
      </c>
      <c r="C19" t="s">
        <v>1095</v>
      </c>
      <c r="D19" t="s">
        <v>4963</v>
      </c>
      <c r="E19">
        <v>75</v>
      </c>
      <c r="F19">
        <v>-0.879</v>
      </c>
      <c r="G19">
        <v>0.22189999999999999</v>
      </c>
      <c r="H19" t="s">
        <v>4941</v>
      </c>
      <c r="K19">
        <v>9</v>
      </c>
      <c r="L19" t="s">
        <v>1479</v>
      </c>
      <c r="M19" t="s">
        <v>1479</v>
      </c>
      <c r="N19" t="s">
        <v>4958</v>
      </c>
      <c r="O19">
        <v>82</v>
      </c>
      <c r="P19">
        <v>-0.97299999999999998</v>
      </c>
      <c r="Q19">
        <v>-8.5199999999999998E-2</v>
      </c>
      <c r="R19" t="s">
        <v>4941</v>
      </c>
      <c r="T19">
        <v>9</v>
      </c>
      <c r="U19" t="s">
        <v>1337</v>
      </c>
      <c r="V19" t="s">
        <v>1337</v>
      </c>
      <c r="W19" t="s">
        <v>4964</v>
      </c>
      <c r="X19">
        <v>87</v>
      </c>
      <c r="Y19">
        <v>-1.0289999999999999</v>
      </c>
      <c r="Z19">
        <v>-0.15690000000000001</v>
      </c>
      <c r="AA19" t="s">
        <v>4941</v>
      </c>
      <c r="AD19">
        <v>9</v>
      </c>
      <c r="AE19" t="s">
        <v>216</v>
      </c>
      <c r="AF19" t="s">
        <v>216</v>
      </c>
      <c r="AG19" t="s">
        <v>4965</v>
      </c>
      <c r="AH19">
        <v>116</v>
      </c>
      <c r="AI19">
        <v>-1.946</v>
      </c>
      <c r="AJ19">
        <v>1.4200000000000001E-2</v>
      </c>
      <c r="AK19" t="s">
        <v>4941</v>
      </c>
    </row>
    <row r="20" spans="1:37" x14ac:dyDescent="0.25">
      <c r="C20" t="s">
        <v>4944</v>
      </c>
      <c r="M20" t="s">
        <v>4944</v>
      </c>
      <c r="V20" t="s">
        <v>4944</v>
      </c>
      <c r="AF20" t="s">
        <v>4944</v>
      </c>
    </row>
    <row r="21" spans="1:37" x14ac:dyDescent="0.25">
      <c r="A21">
        <v>10</v>
      </c>
      <c r="B21" t="s">
        <v>1457</v>
      </c>
      <c r="C21" t="s">
        <v>1457</v>
      </c>
      <c r="D21" t="s">
        <v>4966</v>
      </c>
      <c r="E21">
        <v>80</v>
      </c>
      <c r="F21">
        <v>-0.94599999999999995</v>
      </c>
      <c r="G21">
        <v>0.24340000000000001</v>
      </c>
      <c r="H21" t="s">
        <v>4941</v>
      </c>
      <c r="K21">
        <v>10</v>
      </c>
      <c r="L21" t="s">
        <v>1144</v>
      </c>
      <c r="M21" t="s">
        <v>1144</v>
      </c>
      <c r="N21" t="s">
        <v>4967</v>
      </c>
      <c r="O21">
        <v>84</v>
      </c>
      <c r="P21">
        <v>-0.97799999999999998</v>
      </c>
      <c r="Q21">
        <v>-5.3999999999999999E-2</v>
      </c>
      <c r="R21" t="s">
        <v>4941</v>
      </c>
      <c r="T21">
        <v>10</v>
      </c>
      <c r="U21" t="s">
        <v>1356</v>
      </c>
      <c r="V21" t="s">
        <v>1356</v>
      </c>
      <c r="W21" t="s">
        <v>4968</v>
      </c>
      <c r="X21">
        <v>103</v>
      </c>
      <c r="Y21">
        <v>-1.903</v>
      </c>
      <c r="Z21">
        <v>-8.9499999999999996E-2</v>
      </c>
      <c r="AA21" t="s">
        <v>4941</v>
      </c>
      <c r="AD21">
        <v>10</v>
      </c>
      <c r="AE21" t="s">
        <v>1022</v>
      </c>
      <c r="AF21" t="s">
        <v>1022</v>
      </c>
      <c r="AG21" t="s">
        <v>4969</v>
      </c>
      <c r="AH21">
        <v>118</v>
      </c>
      <c r="AI21">
        <v>-1.9830000000000001</v>
      </c>
      <c r="AJ21">
        <v>9.4600000000000004E-2</v>
      </c>
      <c r="AK21" t="s">
        <v>4941</v>
      </c>
    </row>
    <row r="22" spans="1:37" x14ac:dyDescent="0.25">
      <c r="C22" t="s">
        <v>4944</v>
      </c>
      <c r="M22" t="s">
        <v>4944</v>
      </c>
      <c r="V22" t="s">
        <v>4944</v>
      </c>
      <c r="AF22" t="s">
        <v>4944</v>
      </c>
    </row>
    <row r="23" spans="1:37" x14ac:dyDescent="0.25">
      <c r="A23">
        <v>11</v>
      </c>
      <c r="B23" t="s">
        <v>1479</v>
      </c>
      <c r="C23" t="s">
        <v>1479</v>
      </c>
      <c r="D23" t="s">
        <v>4958</v>
      </c>
      <c r="E23">
        <v>82</v>
      </c>
      <c r="F23">
        <v>-0.97299999999999998</v>
      </c>
      <c r="G23">
        <v>0.2792</v>
      </c>
      <c r="H23" t="s">
        <v>4941</v>
      </c>
      <c r="K23">
        <v>11</v>
      </c>
      <c r="L23" t="s">
        <v>1133</v>
      </c>
      <c r="M23" t="s">
        <v>1133</v>
      </c>
      <c r="N23" t="s">
        <v>4960</v>
      </c>
      <c r="O23">
        <v>99</v>
      </c>
      <c r="P23">
        <v>-1.8879999999999999</v>
      </c>
      <c r="Q23">
        <v>-4.6899999999999997E-2</v>
      </c>
      <c r="R23" t="s">
        <v>4941</v>
      </c>
      <c r="T23">
        <v>11</v>
      </c>
      <c r="U23" t="s">
        <v>179</v>
      </c>
      <c r="V23" t="s">
        <v>179</v>
      </c>
      <c r="W23" t="s">
        <v>4970</v>
      </c>
      <c r="X23">
        <v>111</v>
      </c>
      <c r="Y23">
        <v>-1.921</v>
      </c>
      <c r="Z23">
        <v>1.37E-2</v>
      </c>
      <c r="AA23" t="s">
        <v>4941</v>
      </c>
      <c r="AD23">
        <v>11</v>
      </c>
      <c r="AE23" t="s">
        <v>269</v>
      </c>
      <c r="AF23" t="s">
        <v>269</v>
      </c>
      <c r="AG23" t="s">
        <v>4971</v>
      </c>
      <c r="AH23">
        <v>145</v>
      </c>
      <c r="AI23">
        <v>-1.9970000000000001</v>
      </c>
      <c r="AJ23">
        <v>6.7900000000000002E-2</v>
      </c>
      <c r="AK23" t="s">
        <v>4941</v>
      </c>
    </row>
    <row r="24" spans="1:37" x14ac:dyDescent="0.25">
      <c r="C24" t="s">
        <v>4944</v>
      </c>
      <c r="M24" t="s">
        <v>4944</v>
      </c>
      <c r="V24" t="s">
        <v>4944</v>
      </c>
      <c r="AF24" t="s">
        <v>4944</v>
      </c>
    </row>
    <row r="25" spans="1:37" x14ac:dyDescent="0.25">
      <c r="A25">
        <v>12</v>
      </c>
      <c r="B25" t="s">
        <v>1578</v>
      </c>
      <c r="C25" t="s">
        <v>1578</v>
      </c>
      <c r="D25" t="s">
        <v>4972</v>
      </c>
      <c r="E25">
        <v>86</v>
      </c>
      <c r="F25">
        <v>-1.02</v>
      </c>
      <c r="G25">
        <v>0.30809999999999998</v>
      </c>
      <c r="H25" t="s">
        <v>4941</v>
      </c>
      <c r="K25">
        <v>12</v>
      </c>
      <c r="L25" t="s">
        <v>1244</v>
      </c>
      <c r="M25" t="s">
        <v>1244</v>
      </c>
      <c r="N25" t="s">
        <v>4962</v>
      </c>
      <c r="O25">
        <v>108</v>
      </c>
      <c r="P25">
        <v>-1.9079999999999999</v>
      </c>
      <c r="Q25">
        <v>-1.26E-2</v>
      </c>
      <c r="R25" t="s">
        <v>4941</v>
      </c>
      <c r="T25">
        <v>12</v>
      </c>
      <c r="U25" t="s">
        <v>1622</v>
      </c>
      <c r="V25" t="s">
        <v>1622</v>
      </c>
      <c r="W25" t="s">
        <v>4973</v>
      </c>
      <c r="X25">
        <v>115</v>
      </c>
      <c r="Y25">
        <v>-1.944</v>
      </c>
      <c r="Z25">
        <v>0.1358</v>
      </c>
      <c r="AA25" t="s">
        <v>4941</v>
      </c>
      <c r="AD25">
        <v>12</v>
      </c>
      <c r="AE25" t="s">
        <v>41</v>
      </c>
      <c r="AF25" t="s">
        <v>41</v>
      </c>
      <c r="AG25" t="s">
        <v>4974</v>
      </c>
      <c r="AH25">
        <v>155</v>
      </c>
      <c r="AI25">
        <v>-1.9970000000000001</v>
      </c>
      <c r="AJ25">
        <v>0.1144</v>
      </c>
      <c r="AK25" t="s">
        <v>4941</v>
      </c>
    </row>
    <row r="26" spans="1:37" x14ac:dyDescent="0.25">
      <c r="C26" t="s">
        <v>4944</v>
      </c>
      <c r="M26" t="s">
        <v>4944</v>
      </c>
      <c r="V26" t="s">
        <v>4944</v>
      </c>
      <c r="AF26" t="s">
        <v>4944</v>
      </c>
    </row>
    <row r="27" spans="1:37" x14ac:dyDescent="0.25">
      <c r="A27">
        <v>13</v>
      </c>
      <c r="B27" t="s">
        <v>484</v>
      </c>
      <c r="C27" t="s">
        <v>484</v>
      </c>
      <c r="D27" t="s">
        <v>4975</v>
      </c>
      <c r="E27">
        <v>91</v>
      </c>
      <c r="F27">
        <v>-1.095</v>
      </c>
      <c r="G27">
        <v>0.33579999999999999</v>
      </c>
      <c r="H27" t="s">
        <v>4941</v>
      </c>
      <c r="K27">
        <v>13</v>
      </c>
      <c r="L27" t="s">
        <v>1622</v>
      </c>
      <c r="M27" t="s">
        <v>1622</v>
      </c>
      <c r="N27" t="s">
        <v>4973</v>
      </c>
      <c r="O27">
        <v>115</v>
      </c>
      <c r="P27">
        <v>-1.944</v>
      </c>
      <c r="Q27">
        <v>3.1800000000000002E-2</v>
      </c>
      <c r="R27" t="s">
        <v>4941</v>
      </c>
      <c r="T27">
        <v>13</v>
      </c>
      <c r="U27" t="s">
        <v>167</v>
      </c>
      <c r="V27" t="s">
        <v>167</v>
      </c>
      <c r="W27" t="s">
        <v>4976</v>
      </c>
      <c r="X27">
        <v>153</v>
      </c>
      <c r="Y27">
        <v>-1.9970000000000001</v>
      </c>
      <c r="Z27">
        <v>0.1149</v>
      </c>
      <c r="AA27" t="s">
        <v>4941</v>
      </c>
      <c r="AD27">
        <v>13</v>
      </c>
      <c r="AE27" t="s">
        <v>1074</v>
      </c>
      <c r="AF27" t="s">
        <v>1074</v>
      </c>
      <c r="AG27" t="s">
        <v>4977</v>
      </c>
      <c r="AH27">
        <v>159</v>
      </c>
      <c r="AI27">
        <v>-1.9970000000000001</v>
      </c>
      <c r="AJ27">
        <v>0.18679999999999999</v>
      </c>
      <c r="AK27" t="s">
        <v>4941</v>
      </c>
    </row>
    <row r="28" spans="1:37" x14ac:dyDescent="0.25">
      <c r="C28" t="s">
        <v>4944</v>
      </c>
      <c r="M28" t="s">
        <v>4944</v>
      </c>
      <c r="V28" t="s">
        <v>4944</v>
      </c>
      <c r="AF28" t="s">
        <v>4944</v>
      </c>
    </row>
    <row r="29" spans="1:37" x14ac:dyDescent="0.25">
      <c r="A29">
        <v>14</v>
      </c>
      <c r="B29" t="s">
        <v>1133</v>
      </c>
      <c r="C29" t="s">
        <v>1133</v>
      </c>
      <c r="D29" t="s">
        <v>4960</v>
      </c>
      <c r="E29">
        <v>99</v>
      </c>
      <c r="F29">
        <v>-1.8879999999999999</v>
      </c>
      <c r="G29">
        <v>0.3831</v>
      </c>
      <c r="H29" t="s">
        <v>4941</v>
      </c>
      <c r="K29">
        <v>14</v>
      </c>
      <c r="L29" t="s">
        <v>216</v>
      </c>
      <c r="M29" t="s">
        <v>216</v>
      </c>
      <c r="N29" t="s">
        <v>4965</v>
      </c>
      <c r="O29">
        <v>116</v>
      </c>
      <c r="P29">
        <v>-1.946</v>
      </c>
      <c r="Q29">
        <v>0.1027</v>
      </c>
      <c r="R29" t="s">
        <v>4941</v>
      </c>
      <c r="T29">
        <v>14</v>
      </c>
      <c r="U29" t="s">
        <v>778</v>
      </c>
      <c r="V29" t="s">
        <v>778</v>
      </c>
      <c r="W29" t="s">
        <v>4978</v>
      </c>
      <c r="X29">
        <v>181</v>
      </c>
      <c r="Y29">
        <v>-1.9970000000000001</v>
      </c>
      <c r="Z29">
        <v>0.13719999999999999</v>
      </c>
      <c r="AA29" t="s">
        <v>4941</v>
      </c>
      <c r="AD29">
        <v>14</v>
      </c>
      <c r="AE29" t="s">
        <v>1709</v>
      </c>
      <c r="AH29">
        <v>175</v>
      </c>
      <c r="AI29">
        <v>-1.9970000000000001</v>
      </c>
      <c r="AJ29">
        <v>0.20749999999999999</v>
      </c>
      <c r="AK29" t="s">
        <v>4941</v>
      </c>
    </row>
    <row r="30" spans="1:37" x14ac:dyDescent="0.25">
      <c r="C30" t="s">
        <v>4944</v>
      </c>
      <c r="M30" t="s">
        <v>4944</v>
      </c>
      <c r="V30" t="s">
        <v>4944</v>
      </c>
      <c r="AD30">
        <v>15</v>
      </c>
      <c r="AE30" t="s">
        <v>1485</v>
      </c>
      <c r="AF30" t="s">
        <v>1485</v>
      </c>
      <c r="AG30" t="s">
        <v>4979</v>
      </c>
      <c r="AH30">
        <v>191</v>
      </c>
      <c r="AI30">
        <v>-2.2050000000000001</v>
      </c>
      <c r="AJ30">
        <v>0.23710000000000001</v>
      </c>
      <c r="AK30" t="s">
        <v>4941</v>
      </c>
    </row>
    <row r="31" spans="1:37" x14ac:dyDescent="0.25">
      <c r="A31">
        <v>15</v>
      </c>
      <c r="B31" t="s">
        <v>1642</v>
      </c>
      <c r="E31">
        <v>106</v>
      </c>
      <c r="F31">
        <v>-1.905</v>
      </c>
      <c r="G31">
        <v>0.4355</v>
      </c>
      <c r="H31" t="s">
        <v>4941</v>
      </c>
      <c r="K31">
        <v>15</v>
      </c>
      <c r="L31" t="s">
        <v>1022</v>
      </c>
      <c r="M31" t="s">
        <v>1022</v>
      </c>
      <c r="N31" t="s">
        <v>4969</v>
      </c>
      <c r="O31">
        <v>118</v>
      </c>
      <c r="P31">
        <v>-1.9830000000000001</v>
      </c>
      <c r="Q31">
        <v>0.17050000000000001</v>
      </c>
      <c r="R31" t="s">
        <v>4941</v>
      </c>
      <c r="T31">
        <v>15</v>
      </c>
      <c r="U31" t="s">
        <v>1344</v>
      </c>
      <c r="V31" t="s">
        <v>1344</v>
      </c>
      <c r="W31" t="s">
        <v>4980</v>
      </c>
      <c r="X31">
        <v>183</v>
      </c>
      <c r="Y31">
        <v>-1.998</v>
      </c>
      <c r="Z31">
        <v>0.27160000000000001</v>
      </c>
      <c r="AA31" t="s">
        <v>4941</v>
      </c>
      <c r="AF31" t="s">
        <v>4944</v>
      </c>
    </row>
    <row r="32" spans="1:37" x14ac:dyDescent="0.25">
      <c r="C32" t="s">
        <v>4944</v>
      </c>
      <c r="M32" t="s">
        <v>4944</v>
      </c>
      <c r="V32" t="s">
        <v>4944</v>
      </c>
    </row>
    <row r="33" spans="1:46" x14ac:dyDescent="0.25">
      <c r="A33">
        <v>16</v>
      </c>
      <c r="B33" t="s">
        <v>1260</v>
      </c>
      <c r="C33" t="s">
        <v>1260</v>
      </c>
      <c r="D33" t="s">
        <v>4981</v>
      </c>
      <c r="E33">
        <v>167</v>
      </c>
      <c r="F33">
        <v>-1.9970000000000001</v>
      </c>
      <c r="G33">
        <v>0.25690000000000002</v>
      </c>
      <c r="H33" t="s">
        <v>4982</v>
      </c>
      <c r="K33">
        <v>16</v>
      </c>
      <c r="L33" t="s">
        <v>269</v>
      </c>
      <c r="M33" t="s">
        <v>269</v>
      </c>
      <c r="N33" t="s">
        <v>4971</v>
      </c>
      <c r="O33">
        <v>145</v>
      </c>
      <c r="P33">
        <v>-1.9970000000000001</v>
      </c>
      <c r="Q33">
        <v>0.12870000000000001</v>
      </c>
      <c r="R33" t="s">
        <v>4941</v>
      </c>
    </row>
    <row r="34" spans="1:46" x14ac:dyDescent="0.25">
      <c r="M34" t="s">
        <v>4944</v>
      </c>
    </row>
    <row r="35" spans="1:46" x14ac:dyDescent="0.25">
      <c r="A35">
        <v>17</v>
      </c>
      <c r="B35" t="s">
        <v>1082</v>
      </c>
      <c r="C35" t="s">
        <v>1082</v>
      </c>
      <c r="D35" t="s">
        <v>4983</v>
      </c>
      <c r="E35">
        <v>168</v>
      </c>
      <c r="F35">
        <v>-1.9970000000000001</v>
      </c>
      <c r="G35">
        <v>0.33910000000000001</v>
      </c>
      <c r="H35" t="s">
        <v>4982</v>
      </c>
      <c r="K35">
        <v>17</v>
      </c>
      <c r="L35" t="s">
        <v>41</v>
      </c>
      <c r="M35" t="s">
        <v>41</v>
      </c>
      <c r="N35" t="s">
        <v>4974</v>
      </c>
      <c r="O35">
        <v>155</v>
      </c>
      <c r="P35">
        <v>-1.9970000000000001</v>
      </c>
      <c r="Q35">
        <v>0.1618</v>
      </c>
      <c r="R35" t="s">
        <v>4941</v>
      </c>
    </row>
    <row r="36" spans="1:46" x14ac:dyDescent="0.25">
      <c r="C36" t="s">
        <v>4944</v>
      </c>
      <c r="M36" t="s">
        <v>4944</v>
      </c>
    </row>
    <row r="37" spans="1:46" x14ac:dyDescent="0.25">
      <c r="K37">
        <v>18</v>
      </c>
      <c r="L37" t="s">
        <v>1074</v>
      </c>
      <c r="M37" t="s">
        <v>1074</v>
      </c>
      <c r="N37" t="s">
        <v>4977</v>
      </c>
      <c r="O37">
        <v>159</v>
      </c>
      <c r="P37">
        <v>-1.9970000000000001</v>
      </c>
      <c r="Q37">
        <v>0.22140000000000001</v>
      </c>
      <c r="R37" t="s">
        <v>4941</v>
      </c>
    </row>
    <row r="38" spans="1:46" x14ac:dyDescent="0.25">
      <c r="M38" t="s">
        <v>4944</v>
      </c>
    </row>
    <row r="39" spans="1:46" x14ac:dyDescent="0.25">
      <c r="K39">
        <v>19</v>
      </c>
      <c r="L39" t="s">
        <v>1709</v>
      </c>
      <c r="O39">
        <v>175</v>
      </c>
      <c r="P39">
        <v>-1.9970000000000001</v>
      </c>
      <c r="Q39">
        <v>0.2281</v>
      </c>
      <c r="R39" t="s">
        <v>4941</v>
      </c>
    </row>
    <row r="40" spans="1:46" x14ac:dyDescent="0.25">
      <c r="K40">
        <v>20</v>
      </c>
      <c r="L40" t="s">
        <v>1485</v>
      </c>
      <c r="M40" t="s">
        <v>1485</v>
      </c>
      <c r="N40" t="s">
        <v>4979</v>
      </c>
      <c r="O40">
        <v>191</v>
      </c>
      <c r="P40">
        <v>-2.2050000000000001</v>
      </c>
      <c r="Q40">
        <v>0.24229999999999999</v>
      </c>
      <c r="R40" t="s">
        <v>4941</v>
      </c>
    </row>
    <row r="41" spans="1:46" x14ac:dyDescent="0.25">
      <c r="M41" t="s">
        <v>4944</v>
      </c>
    </row>
    <row r="47" spans="1:46" ht="18.75" x14ac:dyDescent="0.3">
      <c r="A47" s="10" t="s">
        <v>4984</v>
      </c>
      <c r="B47" s="11"/>
      <c r="C47" s="11"/>
      <c r="D47" s="11"/>
      <c r="J47" s="10" t="s">
        <v>4985</v>
      </c>
      <c r="K47" s="11"/>
      <c r="L47" s="11"/>
      <c r="M47" s="11"/>
      <c r="T47" s="10" t="s">
        <v>4986</v>
      </c>
      <c r="U47" s="11"/>
      <c r="V47" s="11"/>
      <c r="W47" s="11"/>
      <c r="X47" s="11"/>
      <c r="AD47" s="10" t="s">
        <v>4987</v>
      </c>
      <c r="AE47" s="11"/>
      <c r="AF47" s="11"/>
      <c r="AN47" s="10" t="s">
        <v>4988</v>
      </c>
      <c r="AO47" s="11"/>
      <c r="AP47" s="11"/>
      <c r="AQ47" s="11"/>
      <c r="AR47" s="11"/>
      <c r="AS47" s="11"/>
      <c r="AT47" s="11"/>
    </row>
    <row r="48" spans="1:46" x14ac:dyDescent="0.25">
      <c r="A48" t="s">
        <v>4933</v>
      </c>
      <c r="B48" t="s">
        <v>4934</v>
      </c>
      <c r="C48" t="s">
        <v>4935</v>
      </c>
      <c r="D48" t="s">
        <v>4936</v>
      </c>
      <c r="E48" t="s">
        <v>4937</v>
      </c>
      <c r="F48" t="s">
        <v>4938</v>
      </c>
      <c r="G48" t="s">
        <v>4939</v>
      </c>
      <c r="J48" t="s">
        <v>4933</v>
      </c>
      <c r="K48" t="s">
        <v>4934</v>
      </c>
      <c r="L48" t="s">
        <v>4935</v>
      </c>
      <c r="M48" t="s">
        <v>4936</v>
      </c>
      <c r="N48" t="s">
        <v>4937</v>
      </c>
      <c r="O48" t="s">
        <v>4938</v>
      </c>
      <c r="P48" t="s">
        <v>4939</v>
      </c>
      <c r="T48" t="s">
        <v>4933</v>
      </c>
      <c r="U48" t="s">
        <v>4934</v>
      </c>
      <c r="V48" t="s">
        <v>4935</v>
      </c>
      <c r="W48" t="s">
        <v>4936</v>
      </c>
      <c r="X48" t="s">
        <v>4937</v>
      </c>
      <c r="Y48" t="s">
        <v>4938</v>
      </c>
      <c r="Z48" t="s">
        <v>4939</v>
      </c>
      <c r="AD48" t="s">
        <v>4933</v>
      </c>
      <c r="AE48" t="s">
        <v>4934</v>
      </c>
      <c r="AF48" t="s">
        <v>4935</v>
      </c>
      <c r="AG48" t="s">
        <v>4936</v>
      </c>
      <c r="AH48" t="s">
        <v>4937</v>
      </c>
      <c r="AI48" t="s">
        <v>4938</v>
      </c>
      <c r="AJ48" t="s">
        <v>4939</v>
      </c>
      <c r="AN48" t="s">
        <v>4933</v>
      </c>
      <c r="AO48" t="s">
        <v>4934</v>
      </c>
      <c r="AP48" t="s">
        <v>4935</v>
      </c>
      <c r="AQ48" t="s">
        <v>4936</v>
      </c>
      <c r="AR48" t="s">
        <v>4937</v>
      </c>
      <c r="AS48" t="s">
        <v>4938</v>
      </c>
      <c r="AT48" t="s">
        <v>4939</v>
      </c>
    </row>
    <row r="49" spans="1:47" x14ac:dyDescent="0.25">
      <c r="A49">
        <v>1</v>
      </c>
      <c r="B49" t="s">
        <v>1403</v>
      </c>
      <c r="C49" t="s">
        <v>1403</v>
      </c>
      <c r="D49" t="s">
        <v>4989</v>
      </c>
      <c r="E49">
        <v>22</v>
      </c>
      <c r="F49">
        <v>0.69099999999999995</v>
      </c>
      <c r="G49">
        <v>-9.0800000000000006E-2</v>
      </c>
      <c r="H49" t="s">
        <v>4982</v>
      </c>
      <c r="J49">
        <v>1</v>
      </c>
      <c r="K49" t="s">
        <v>1105</v>
      </c>
      <c r="L49" t="s">
        <v>1105</v>
      </c>
      <c r="M49" t="s">
        <v>4945</v>
      </c>
      <c r="N49">
        <v>20</v>
      </c>
      <c r="O49">
        <v>0.71899999999999997</v>
      </c>
      <c r="P49">
        <v>-8.1299999999999997E-2</v>
      </c>
      <c r="Q49" t="s">
        <v>4982</v>
      </c>
      <c r="T49">
        <v>1</v>
      </c>
      <c r="U49" t="s">
        <v>422</v>
      </c>
      <c r="V49" t="s">
        <v>422</v>
      </c>
      <c r="W49" t="s">
        <v>4947</v>
      </c>
      <c r="X49">
        <v>28</v>
      </c>
      <c r="Y49">
        <v>4.2999999999999997E-2</v>
      </c>
      <c r="Z49">
        <v>-0.11990000000000001</v>
      </c>
      <c r="AA49" t="s">
        <v>4982</v>
      </c>
      <c r="AD49">
        <v>1</v>
      </c>
      <c r="AE49" t="s">
        <v>422</v>
      </c>
      <c r="AF49" t="s">
        <v>422</v>
      </c>
      <c r="AG49" t="s">
        <v>4947</v>
      </c>
      <c r="AH49">
        <v>28</v>
      </c>
      <c r="AI49">
        <v>4.2999999999999997E-2</v>
      </c>
      <c r="AJ49">
        <v>-0.1239</v>
      </c>
      <c r="AK49" t="s">
        <v>4982</v>
      </c>
      <c r="AN49">
        <v>1</v>
      </c>
      <c r="AO49" t="s">
        <v>1105</v>
      </c>
      <c r="AP49" t="s">
        <v>1105</v>
      </c>
      <c r="AQ49" t="s">
        <v>4945</v>
      </c>
      <c r="AR49">
        <v>20</v>
      </c>
      <c r="AS49">
        <v>0.71899999999999997</v>
      </c>
      <c r="AT49">
        <v>-7.4499999999999997E-2</v>
      </c>
      <c r="AU49" t="s">
        <v>4982</v>
      </c>
    </row>
    <row r="50" spans="1:47" x14ac:dyDescent="0.25">
      <c r="C50" t="s">
        <v>4944</v>
      </c>
      <c r="L50" t="s">
        <v>4944</v>
      </c>
      <c r="V50" t="s">
        <v>4944</v>
      </c>
      <c r="AF50" t="s">
        <v>4944</v>
      </c>
      <c r="AP50" t="s">
        <v>4944</v>
      </c>
    </row>
    <row r="51" spans="1:47" x14ac:dyDescent="0.25">
      <c r="A51">
        <v>2</v>
      </c>
      <c r="B51" t="s">
        <v>891</v>
      </c>
      <c r="C51" t="s">
        <v>891</v>
      </c>
      <c r="D51" t="s">
        <v>4948</v>
      </c>
      <c r="E51">
        <v>29</v>
      </c>
      <c r="F51">
        <v>3.6999999999999998E-2</v>
      </c>
      <c r="G51">
        <v>-0.1171</v>
      </c>
      <c r="H51" t="s">
        <v>4982</v>
      </c>
      <c r="J51">
        <v>2</v>
      </c>
      <c r="K51" t="s">
        <v>1113</v>
      </c>
      <c r="L51" t="s">
        <v>1113</v>
      </c>
      <c r="M51" t="s">
        <v>4990</v>
      </c>
      <c r="N51">
        <v>25</v>
      </c>
      <c r="O51">
        <v>0.06</v>
      </c>
      <c r="P51">
        <v>-9.8599999999999993E-2</v>
      </c>
      <c r="Q51" t="s">
        <v>4982</v>
      </c>
      <c r="T51">
        <v>2</v>
      </c>
      <c r="U51" t="s">
        <v>452</v>
      </c>
      <c r="V51" t="s">
        <v>452</v>
      </c>
      <c r="W51" t="s">
        <v>4991</v>
      </c>
      <c r="X51">
        <v>37</v>
      </c>
      <c r="Y51">
        <v>-3.0000000000000001E-3</v>
      </c>
      <c r="Z51">
        <v>-0.15440000000000001</v>
      </c>
      <c r="AA51" t="s">
        <v>4982</v>
      </c>
      <c r="AD51">
        <v>2</v>
      </c>
      <c r="AE51" t="s">
        <v>452</v>
      </c>
      <c r="AF51" t="s">
        <v>452</v>
      </c>
      <c r="AG51" t="s">
        <v>4991</v>
      </c>
      <c r="AH51">
        <v>37</v>
      </c>
      <c r="AI51">
        <v>-3.0000000000000001E-3</v>
      </c>
      <c r="AJ51">
        <v>-0.15939999999999999</v>
      </c>
      <c r="AK51" t="s">
        <v>4982</v>
      </c>
      <c r="AN51">
        <v>2</v>
      </c>
      <c r="AO51" t="s">
        <v>1499</v>
      </c>
      <c r="AP51" t="s">
        <v>1499</v>
      </c>
      <c r="AQ51" t="s">
        <v>4992</v>
      </c>
      <c r="AR51">
        <v>21</v>
      </c>
      <c r="AS51">
        <v>0.69499999999999995</v>
      </c>
      <c r="AT51">
        <v>-6.2899999999999998E-2</v>
      </c>
      <c r="AU51" t="s">
        <v>4982</v>
      </c>
    </row>
    <row r="52" spans="1:47" x14ac:dyDescent="0.25">
      <c r="C52" t="s">
        <v>4944</v>
      </c>
      <c r="L52" t="s">
        <v>4944</v>
      </c>
      <c r="V52" t="s">
        <v>4944</v>
      </c>
      <c r="AF52" t="s">
        <v>4944</v>
      </c>
      <c r="AP52" t="s">
        <v>4944</v>
      </c>
    </row>
    <row r="53" spans="1:47" x14ac:dyDescent="0.25">
      <c r="A53">
        <v>3</v>
      </c>
      <c r="B53" t="s">
        <v>501</v>
      </c>
      <c r="C53" t="s">
        <v>501</v>
      </c>
      <c r="D53" t="s">
        <v>4993</v>
      </c>
      <c r="E53">
        <v>33</v>
      </c>
      <c r="F53">
        <v>1.9E-2</v>
      </c>
      <c r="G53">
        <v>-0.1303</v>
      </c>
      <c r="H53" t="s">
        <v>4982</v>
      </c>
      <c r="J53">
        <v>3</v>
      </c>
      <c r="K53" t="s">
        <v>422</v>
      </c>
      <c r="L53" t="s">
        <v>422</v>
      </c>
      <c r="M53" t="s">
        <v>4947</v>
      </c>
      <c r="N53">
        <v>28</v>
      </c>
      <c r="O53">
        <v>4.2999999999999997E-2</v>
      </c>
      <c r="P53">
        <v>-0.1071</v>
      </c>
      <c r="Q53" t="s">
        <v>4982</v>
      </c>
      <c r="T53">
        <v>3</v>
      </c>
      <c r="U53" t="s">
        <v>160</v>
      </c>
      <c r="V53" t="s">
        <v>160</v>
      </c>
      <c r="W53" t="s">
        <v>4952</v>
      </c>
      <c r="X53">
        <v>45</v>
      </c>
      <c r="Y53">
        <v>-7.0999999999999994E-2</v>
      </c>
      <c r="Z53">
        <v>-0.18329999999999999</v>
      </c>
      <c r="AA53" t="s">
        <v>4982</v>
      </c>
      <c r="AD53">
        <v>3</v>
      </c>
      <c r="AE53" t="s">
        <v>160</v>
      </c>
      <c r="AF53" t="s">
        <v>160</v>
      </c>
      <c r="AG53" t="s">
        <v>4952</v>
      </c>
      <c r="AH53">
        <v>45</v>
      </c>
      <c r="AI53">
        <v>-7.0999999999999994E-2</v>
      </c>
      <c r="AJ53">
        <v>-0.18970000000000001</v>
      </c>
      <c r="AK53" t="s">
        <v>4982</v>
      </c>
      <c r="AN53">
        <v>3</v>
      </c>
      <c r="AO53" t="s">
        <v>1403</v>
      </c>
      <c r="AP53" t="s">
        <v>1403</v>
      </c>
      <c r="AQ53" t="s">
        <v>4989</v>
      </c>
      <c r="AR53">
        <v>22</v>
      </c>
      <c r="AS53">
        <v>0.69099999999999995</v>
      </c>
      <c r="AT53">
        <v>-5.1299999999999998E-2</v>
      </c>
      <c r="AU53" t="s">
        <v>4982</v>
      </c>
    </row>
    <row r="54" spans="1:47" x14ac:dyDescent="0.25">
      <c r="C54" t="s">
        <v>4944</v>
      </c>
      <c r="L54" t="s">
        <v>4944</v>
      </c>
      <c r="V54" t="s">
        <v>4944</v>
      </c>
      <c r="AF54" t="s">
        <v>4944</v>
      </c>
      <c r="AP54" t="s">
        <v>4944</v>
      </c>
    </row>
    <row r="55" spans="1:47" x14ac:dyDescent="0.25">
      <c r="A55">
        <v>4</v>
      </c>
      <c r="B55" t="s">
        <v>390</v>
      </c>
      <c r="C55" t="s">
        <v>390</v>
      </c>
      <c r="D55" t="s">
        <v>4951</v>
      </c>
      <c r="E55">
        <v>51</v>
      </c>
      <c r="F55">
        <v>-0.20699999999999999</v>
      </c>
      <c r="G55">
        <v>-0.20380000000000001</v>
      </c>
      <c r="H55" t="s">
        <v>4982</v>
      </c>
      <c r="J55">
        <v>4</v>
      </c>
      <c r="K55" t="s">
        <v>501</v>
      </c>
      <c r="L55" t="s">
        <v>501</v>
      </c>
      <c r="M55" t="s">
        <v>4993</v>
      </c>
      <c r="N55">
        <v>33</v>
      </c>
      <c r="O55">
        <v>1.9E-2</v>
      </c>
      <c r="P55">
        <v>-0.1249</v>
      </c>
      <c r="Q55" t="s">
        <v>4982</v>
      </c>
      <c r="T55">
        <v>4</v>
      </c>
      <c r="U55" t="s">
        <v>1326</v>
      </c>
      <c r="V55" t="s">
        <v>1326</v>
      </c>
      <c r="W55" t="s">
        <v>4994</v>
      </c>
      <c r="X55">
        <v>47</v>
      </c>
      <c r="Y55">
        <v>-8.3000000000000004E-2</v>
      </c>
      <c r="Z55">
        <v>-0.1862</v>
      </c>
      <c r="AA55" t="s">
        <v>4982</v>
      </c>
      <c r="AD55">
        <v>4</v>
      </c>
      <c r="AE55" t="s">
        <v>1326</v>
      </c>
      <c r="AF55" t="s">
        <v>1326</v>
      </c>
      <c r="AG55" t="s">
        <v>4994</v>
      </c>
      <c r="AH55">
        <v>47</v>
      </c>
      <c r="AI55">
        <v>-8.3000000000000004E-2</v>
      </c>
      <c r="AJ55">
        <v>-0.19309999999999999</v>
      </c>
      <c r="AK55" t="s">
        <v>4982</v>
      </c>
      <c r="AN55">
        <v>4</v>
      </c>
      <c r="AO55" t="s">
        <v>1113</v>
      </c>
      <c r="AP55" t="s">
        <v>1113</v>
      </c>
      <c r="AQ55" t="s">
        <v>4990</v>
      </c>
      <c r="AR55">
        <v>25</v>
      </c>
      <c r="AS55">
        <v>0.06</v>
      </c>
      <c r="AT55">
        <v>-5.8900000000000001E-2</v>
      </c>
      <c r="AU55" t="s">
        <v>4982</v>
      </c>
    </row>
    <row r="56" spans="1:47" x14ac:dyDescent="0.25">
      <c r="C56" t="s">
        <v>4944</v>
      </c>
      <c r="L56" t="s">
        <v>4944</v>
      </c>
      <c r="V56" t="s">
        <v>4944</v>
      </c>
      <c r="AF56" t="s">
        <v>4944</v>
      </c>
      <c r="AP56" t="s">
        <v>4944</v>
      </c>
    </row>
    <row r="57" spans="1:47" x14ac:dyDescent="0.25">
      <c r="A57">
        <v>5</v>
      </c>
      <c r="B57" t="s">
        <v>1409</v>
      </c>
      <c r="C57" t="s">
        <v>1409</v>
      </c>
      <c r="D57" t="s">
        <v>4995</v>
      </c>
      <c r="E57">
        <v>57</v>
      </c>
      <c r="F57">
        <v>-0.68300000000000005</v>
      </c>
      <c r="G57">
        <v>-0.21909999999999999</v>
      </c>
      <c r="H57" t="s">
        <v>4982</v>
      </c>
      <c r="J57">
        <v>5</v>
      </c>
      <c r="K57" t="s">
        <v>1521</v>
      </c>
      <c r="L57" t="s">
        <v>1521</v>
      </c>
      <c r="M57" t="s">
        <v>4996</v>
      </c>
      <c r="N57">
        <v>36</v>
      </c>
      <c r="O57">
        <v>8.9999999999999993E-3</v>
      </c>
      <c r="P57">
        <v>-0.1338</v>
      </c>
      <c r="Q57" t="s">
        <v>4982</v>
      </c>
      <c r="T57">
        <v>5</v>
      </c>
      <c r="U57" t="s">
        <v>1382</v>
      </c>
      <c r="V57" t="s">
        <v>1382</v>
      </c>
      <c r="W57" t="s">
        <v>4957</v>
      </c>
      <c r="X57">
        <v>50</v>
      </c>
      <c r="Y57">
        <v>-0.153</v>
      </c>
      <c r="Z57">
        <v>-0.19220000000000001</v>
      </c>
      <c r="AA57" t="s">
        <v>4982</v>
      </c>
      <c r="AD57">
        <v>5</v>
      </c>
      <c r="AE57" t="s">
        <v>1382</v>
      </c>
      <c r="AF57" t="s">
        <v>1382</v>
      </c>
      <c r="AG57" t="s">
        <v>4957</v>
      </c>
      <c r="AH57">
        <v>50</v>
      </c>
      <c r="AI57">
        <v>-0.153</v>
      </c>
      <c r="AJ57">
        <v>-0.2001</v>
      </c>
      <c r="AK57" t="s">
        <v>4982</v>
      </c>
      <c r="AN57">
        <v>5</v>
      </c>
      <c r="AO57" t="s">
        <v>891</v>
      </c>
      <c r="AP57" t="s">
        <v>891</v>
      </c>
      <c r="AQ57" t="s">
        <v>4948</v>
      </c>
      <c r="AR57">
        <v>29</v>
      </c>
      <c r="AS57">
        <v>3.6999999999999998E-2</v>
      </c>
      <c r="AT57">
        <v>-7.1300000000000002E-2</v>
      </c>
      <c r="AU57" t="s">
        <v>4982</v>
      </c>
    </row>
    <row r="58" spans="1:47" x14ac:dyDescent="0.25">
      <c r="C58" t="s">
        <v>4944</v>
      </c>
      <c r="L58" t="s">
        <v>4944</v>
      </c>
      <c r="V58" t="s">
        <v>4944</v>
      </c>
      <c r="AF58" t="s">
        <v>4944</v>
      </c>
      <c r="AP58" t="s">
        <v>4944</v>
      </c>
    </row>
    <row r="59" spans="1:47" x14ac:dyDescent="0.25">
      <c r="A59">
        <v>6</v>
      </c>
      <c r="B59" t="s">
        <v>1479</v>
      </c>
      <c r="C59" t="s">
        <v>1479</v>
      </c>
      <c r="D59" t="s">
        <v>4958</v>
      </c>
      <c r="E59">
        <v>82</v>
      </c>
      <c r="F59">
        <v>-0.97299999999999998</v>
      </c>
      <c r="G59">
        <v>-0.316</v>
      </c>
      <c r="H59" t="s">
        <v>4982</v>
      </c>
      <c r="J59">
        <v>6</v>
      </c>
      <c r="K59" t="s">
        <v>186</v>
      </c>
      <c r="L59" t="s">
        <v>186</v>
      </c>
      <c r="M59" t="s">
        <v>4949</v>
      </c>
      <c r="N59">
        <v>42</v>
      </c>
      <c r="O59">
        <v>-3.9E-2</v>
      </c>
      <c r="P59">
        <v>-0.15579999999999999</v>
      </c>
      <c r="Q59" t="s">
        <v>4982</v>
      </c>
      <c r="T59">
        <v>6</v>
      </c>
      <c r="U59" t="s">
        <v>70</v>
      </c>
      <c r="V59" t="s">
        <v>70</v>
      </c>
      <c r="W59" t="s">
        <v>4950</v>
      </c>
      <c r="X59">
        <v>53</v>
      </c>
      <c r="Y59">
        <v>-0.34200000000000003</v>
      </c>
      <c r="Z59">
        <v>-0.19489999999999999</v>
      </c>
      <c r="AA59" t="s">
        <v>4982</v>
      </c>
      <c r="AD59">
        <v>6</v>
      </c>
      <c r="AE59" t="s">
        <v>70</v>
      </c>
      <c r="AF59" t="s">
        <v>70</v>
      </c>
      <c r="AG59" t="s">
        <v>4950</v>
      </c>
      <c r="AH59">
        <v>53</v>
      </c>
      <c r="AI59">
        <v>-0.34200000000000003</v>
      </c>
      <c r="AJ59">
        <v>-0.20469999999999999</v>
      </c>
      <c r="AK59" t="s">
        <v>4982</v>
      </c>
      <c r="AN59">
        <v>6</v>
      </c>
      <c r="AO59" t="s">
        <v>186</v>
      </c>
      <c r="AP59" t="s">
        <v>186</v>
      </c>
      <c r="AQ59" t="s">
        <v>4949</v>
      </c>
      <c r="AR59">
        <v>42</v>
      </c>
      <c r="AS59">
        <v>-3.9E-2</v>
      </c>
      <c r="AT59">
        <v>-0.1226</v>
      </c>
      <c r="AU59" t="s">
        <v>4982</v>
      </c>
    </row>
    <row r="60" spans="1:47" x14ac:dyDescent="0.25">
      <c r="C60" t="s">
        <v>4944</v>
      </c>
      <c r="L60" t="s">
        <v>4944</v>
      </c>
      <c r="V60" t="s">
        <v>4944</v>
      </c>
      <c r="AF60" t="s">
        <v>4944</v>
      </c>
      <c r="AP60" t="s">
        <v>4944</v>
      </c>
    </row>
    <row r="61" spans="1:47" x14ac:dyDescent="0.25">
      <c r="A61">
        <v>7</v>
      </c>
      <c r="B61" t="s">
        <v>1144</v>
      </c>
      <c r="C61" t="s">
        <v>1144</v>
      </c>
      <c r="D61" t="s">
        <v>4967</v>
      </c>
      <c r="E61">
        <v>84</v>
      </c>
      <c r="F61">
        <v>-0.97799999999999998</v>
      </c>
      <c r="G61">
        <v>-0.31059999999999999</v>
      </c>
      <c r="H61" t="s">
        <v>4982</v>
      </c>
      <c r="J61">
        <v>7</v>
      </c>
      <c r="K61" t="s">
        <v>194</v>
      </c>
      <c r="L61" t="s">
        <v>194</v>
      </c>
      <c r="M61" t="s">
        <v>4954</v>
      </c>
      <c r="N61">
        <v>46</v>
      </c>
      <c r="O61">
        <v>-7.0999999999999994E-2</v>
      </c>
      <c r="P61">
        <v>-0.16850000000000001</v>
      </c>
      <c r="Q61" t="s">
        <v>4982</v>
      </c>
      <c r="T61">
        <v>7</v>
      </c>
      <c r="U61" t="s">
        <v>269</v>
      </c>
      <c r="V61" t="s">
        <v>269</v>
      </c>
      <c r="W61" t="s">
        <v>4971</v>
      </c>
      <c r="X61">
        <v>145</v>
      </c>
      <c r="Y61">
        <v>-1.9970000000000001</v>
      </c>
      <c r="Z61">
        <v>-0.55289999999999995</v>
      </c>
      <c r="AA61" t="s">
        <v>4982</v>
      </c>
      <c r="AD61">
        <v>7</v>
      </c>
      <c r="AE61" t="s">
        <v>572</v>
      </c>
      <c r="AF61" t="s">
        <v>572</v>
      </c>
      <c r="AG61" t="s">
        <v>4997</v>
      </c>
      <c r="AH61">
        <v>64</v>
      </c>
      <c r="AI61">
        <v>-0.70699999999999996</v>
      </c>
      <c r="AJ61">
        <v>-0.2404</v>
      </c>
      <c r="AK61" t="s">
        <v>4982</v>
      </c>
      <c r="AN61">
        <v>7</v>
      </c>
      <c r="AO61" t="s">
        <v>194</v>
      </c>
      <c r="AP61" t="s">
        <v>194</v>
      </c>
      <c r="AQ61" t="s">
        <v>4954</v>
      </c>
      <c r="AR61">
        <v>46</v>
      </c>
      <c r="AS61">
        <v>-7.0999999999999994E-2</v>
      </c>
      <c r="AT61">
        <v>-0.13439999999999999</v>
      </c>
      <c r="AU61" t="s">
        <v>4982</v>
      </c>
    </row>
    <row r="62" spans="1:47" x14ac:dyDescent="0.25">
      <c r="C62" t="s">
        <v>4944</v>
      </c>
      <c r="L62" t="s">
        <v>4944</v>
      </c>
      <c r="V62" t="s">
        <v>4944</v>
      </c>
      <c r="AF62" t="s">
        <v>4944</v>
      </c>
      <c r="AP62" t="s">
        <v>4944</v>
      </c>
    </row>
    <row r="63" spans="1:47" x14ac:dyDescent="0.25">
      <c r="A63">
        <v>8</v>
      </c>
      <c r="B63" t="s">
        <v>1511</v>
      </c>
      <c r="C63" t="s">
        <v>1511</v>
      </c>
      <c r="D63" t="s">
        <v>4998</v>
      </c>
      <c r="E63">
        <v>132</v>
      </c>
      <c r="F63">
        <v>-1.996</v>
      </c>
      <c r="G63">
        <v>-0.4995</v>
      </c>
      <c r="H63" t="s">
        <v>4982</v>
      </c>
      <c r="J63">
        <v>8</v>
      </c>
      <c r="K63" t="s">
        <v>390</v>
      </c>
      <c r="L63" t="s">
        <v>390</v>
      </c>
      <c r="M63" t="s">
        <v>4951</v>
      </c>
      <c r="N63">
        <v>51</v>
      </c>
      <c r="O63">
        <v>-0.20699999999999999</v>
      </c>
      <c r="P63">
        <v>-0.18390000000000001</v>
      </c>
      <c r="Q63" t="s">
        <v>4982</v>
      </c>
      <c r="T63">
        <v>8</v>
      </c>
      <c r="U63" t="s">
        <v>41</v>
      </c>
      <c r="V63" t="s">
        <v>41</v>
      </c>
      <c r="W63" t="s">
        <v>4974</v>
      </c>
      <c r="X63">
        <v>155</v>
      </c>
      <c r="Y63">
        <v>-1.9970000000000001</v>
      </c>
      <c r="Z63">
        <v>-0.55730000000000002</v>
      </c>
      <c r="AA63" t="s">
        <v>4982</v>
      </c>
      <c r="AD63">
        <v>8</v>
      </c>
      <c r="AE63" t="s">
        <v>938</v>
      </c>
      <c r="AF63" t="s">
        <v>938</v>
      </c>
      <c r="AG63" t="s">
        <v>4953</v>
      </c>
      <c r="AH63">
        <v>65</v>
      </c>
      <c r="AI63">
        <v>-0.70899999999999996</v>
      </c>
      <c r="AJ63">
        <v>-0.2316</v>
      </c>
      <c r="AK63" t="s">
        <v>4982</v>
      </c>
      <c r="AN63">
        <v>8</v>
      </c>
      <c r="AO63" t="s">
        <v>1133</v>
      </c>
      <c r="AP63" t="s">
        <v>1133</v>
      </c>
      <c r="AQ63" t="s">
        <v>4960</v>
      </c>
      <c r="AR63">
        <v>99</v>
      </c>
      <c r="AS63">
        <v>-1.8879999999999999</v>
      </c>
      <c r="AT63">
        <v>-0.32779999999999998</v>
      </c>
      <c r="AU63" t="s">
        <v>4982</v>
      </c>
    </row>
    <row r="64" spans="1:47" x14ac:dyDescent="0.25">
      <c r="C64" t="s">
        <v>4944</v>
      </c>
      <c r="L64" t="s">
        <v>4944</v>
      </c>
      <c r="V64" t="s">
        <v>4944</v>
      </c>
      <c r="AF64" t="s">
        <v>4944</v>
      </c>
      <c r="AP64" t="s">
        <v>4944</v>
      </c>
    </row>
    <row r="65" spans="1:47" x14ac:dyDescent="0.25">
      <c r="A65">
        <v>9</v>
      </c>
      <c r="B65" t="s">
        <v>1709</v>
      </c>
      <c r="E65">
        <v>175</v>
      </c>
      <c r="F65">
        <v>-1.9970000000000001</v>
      </c>
      <c r="G65">
        <v>-0.66610000000000003</v>
      </c>
      <c r="H65" t="s">
        <v>4982</v>
      </c>
      <c r="J65">
        <v>9</v>
      </c>
      <c r="K65" t="s">
        <v>938</v>
      </c>
      <c r="L65" t="s">
        <v>938</v>
      </c>
      <c r="M65" t="s">
        <v>4953</v>
      </c>
      <c r="N65">
        <v>65</v>
      </c>
      <c r="O65">
        <v>-0.70899999999999996</v>
      </c>
      <c r="P65">
        <v>-0.2339</v>
      </c>
      <c r="Q65" t="s">
        <v>4982</v>
      </c>
      <c r="T65">
        <v>9</v>
      </c>
      <c r="U65" t="s">
        <v>625</v>
      </c>
      <c r="V65" t="s">
        <v>625</v>
      </c>
      <c r="W65" t="s">
        <v>4999</v>
      </c>
      <c r="X65">
        <v>189</v>
      </c>
      <c r="Y65">
        <v>-2.04</v>
      </c>
      <c r="Z65">
        <v>-0.66449999999999998</v>
      </c>
      <c r="AA65" t="s">
        <v>4941</v>
      </c>
      <c r="AD65">
        <v>9</v>
      </c>
      <c r="AE65" t="s">
        <v>1095</v>
      </c>
      <c r="AF65" t="s">
        <v>1095</v>
      </c>
      <c r="AG65" t="s">
        <v>4963</v>
      </c>
      <c r="AH65">
        <v>75</v>
      </c>
      <c r="AI65">
        <v>-0.879</v>
      </c>
      <c r="AJ65">
        <v>-0.26069999999999999</v>
      </c>
      <c r="AK65" t="s">
        <v>4982</v>
      </c>
      <c r="AN65">
        <v>9</v>
      </c>
      <c r="AO65" t="s">
        <v>269</v>
      </c>
      <c r="AP65" t="s">
        <v>269</v>
      </c>
      <c r="AQ65" t="s">
        <v>4971</v>
      </c>
      <c r="AR65">
        <v>145</v>
      </c>
      <c r="AS65">
        <v>-1.9970000000000001</v>
      </c>
      <c r="AT65">
        <v>-0.48909999999999998</v>
      </c>
      <c r="AU65" t="s">
        <v>4982</v>
      </c>
    </row>
    <row r="66" spans="1:47" x14ac:dyDescent="0.25">
      <c r="A66">
        <v>10</v>
      </c>
      <c r="B66" t="s">
        <v>1157</v>
      </c>
      <c r="C66" t="s">
        <v>1157</v>
      </c>
      <c r="D66" t="s">
        <v>5000</v>
      </c>
      <c r="E66">
        <v>186</v>
      </c>
      <c r="F66">
        <v>-1.998</v>
      </c>
      <c r="G66">
        <v>-0.69040000000000001</v>
      </c>
      <c r="H66" t="s">
        <v>4941</v>
      </c>
      <c r="L66" t="s">
        <v>4944</v>
      </c>
      <c r="V66" t="s">
        <v>4944</v>
      </c>
      <c r="AF66" t="s">
        <v>4944</v>
      </c>
      <c r="AP66" t="s">
        <v>4944</v>
      </c>
    </row>
    <row r="67" spans="1:47" x14ac:dyDescent="0.25">
      <c r="C67" t="s">
        <v>4944</v>
      </c>
      <c r="J67">
        <v>10</v>
      </c>
      <c r="K67" t="s">
        <v>78</v>
      </c>
      <c r="L67" t="s">
        <v>78</v>
      </c>
      <c r="M67" t="s">
        <v>4955</v>
      </c>
      <c r="N67">
        <v>70</v>
      </c>
      <c r="O67">
        <v>-0.74299999999999999</v>
      </c>
      <c r="P67">
        <v>-0.24279999999999999</v>
      </c>
      <c r="Q67" t="s">
        <v>4982</v>
      </c>
      <c r="T67">
        <v>10</v>
      </c>
      <c r="U67" t="s">
        <v>565</v>
      </c>
      <c r="V67" t="s">
        <v>565</v>
      </c>
      <c r="W67" t="s">
        <v>5001</v>
      </c>
      <c r="X67">
        <v>203</v>
      </c>
      <c r="Y67">
        <v>-8.5649999999999995</v>
      </c>
      <c r="Z67">
        <v>-0.57330000000000003</v>
      </c>
      <c r="AA67" t="s">
        <v>4941</v>
      </c>
      <c r="AD67">
        <v>10</v>
      </c>
      <c r="AE67" t="s">
        <v>1578</v>
      </c>
      <c r="AF67" t="s">
        <v>1578</v>
      </c>
      <c r="AG67" t="s">
        <v>4972</v>
      </c>
      <c r="AH67">
        <v>86</v>
      </c>
      <c r="AI67">
        <v>-1.02</v>
      </c>
      <c r="AJ67">
        <v>-0.29249999999999998</v>
      </c>
      <c r="AK67" t="s">
        <v>4982</v>
      </c>
      <c r="AN67">
        <v>10</v>
      </c>
      <c r="AO67" t="s">
        <v>323</v>
      </c>
      <c r="AR67">
        <v>172</v>
      </c>
      <c r="AS67">
        <v>-1.9970000000000001</v>
      </c>
      <c r="AT67">
        <v>-0.56820000000000004</v>
      </c>
      <c r="AU67" t="s">
        <v>4941</v>
      </c>
    </row>
    <row r="68" spans="1:47" x14ac:dyDescent="0.25">
      <c r="A68">
        <v>11</v>
      </c>
      <c r="B68" t="s">
        <v>1138</v>
      </c>
      <c r="C68" t="s">
        <v>1138</v>
      </c>
      <c r="D68" t="s">
        <v>5002</v>
      </c>
      <c r="E68">
        <v>190</v>
      </c>
      <c r="F68">
        <v>-2.0609999999999999</v>
      </c>
      <c r="G68">
        <v>-0.68310000000000004</v>
      </c>
      <c r="H68" t="s">
        <v>4941</v>
      </c>
      <c r="L68" t="s">
        <v>4944</v>
      </c>
      <c r="V68" t="s">
        <v>4944</v>
      </c>
      <c r="AF68" t="s">
        <v>4944</v>
      </c>
      <c r="AN68">
        <v>11</v>
      </c>
      <c r="AO68" t="s">
        <v>1607</v>
      </c>
      <c r="AP68" t="s">
        <v>1607</v>
      </c>
      <c r="AQ68" t="s">
        <v>5003</v>
      </c>
      <c r="AR68">
        <v>200</v>
      </c>
      <c r="AS68">
        <v>-8.5640000000000001</v>
      </c>
      <c r="AT68">
        <v>-0.54139999999999999</v>
      </c>
      <c r="AU68" t="s">
        <v>4941</v>
      </c>
    </row>
    <row r="69" spans="1:47" x14ac:dyDescent="0.25">
      <c r="C69" t="s">
        <v>4944</v>
      </c>
      <c r="J69">
        <v>11</v>
      </c>
      <c r="K69" t="s">
        <v>1095</v>
      </c>
      <c r="L69" t="s">
        <v>1095</v>
      </c>
      <c r="M69" t="s">
        <v>4963</v>
      </c>
      <c r="N69">
        <v>75</v>
      </c>
      <c r="O69">
        <v>-0.879</v>
      </c>
      <c r="P69">
        <v>-0.25009999999999999</v>
      </c>
      <c r="Q69" t="s">
        <v>4982</v>
      </c>
      <c r="T69">
        <v>11</v>
      </c>
      <c r="U69" t="s">
        <v>1015</v>
      </c>
      <c r="V69" t="s">
        <v>1015</v>
      </c>
      <c r="W69" t="s">
        <v>5004</v>
      </c>
      <c r="X69">
        <v>206</v>
      </c>
      <c r="Y69">
        <v>-8.5649999999999995</v>
      </c>
      <c r="Z69">
        <v>-0.43459999999999999</v>
      </c>
      <c r="AA69" t="s">
        <v>4941</v>
      </c>
      <c r="AD69">
        <v>11</v>
      </c>
      <c r="AE69" t="s">
        <v>269</v>
      </c>
      <c r="AF69" t="s">
        <v>269</v>
      </c>
      <c r="AG69" t="s">
        <v>4971</v>
      </c>
      <c r="AH69">
        <v>145</v>
      </c>
      <c r="AI69">
        <v>-1.9970000000000001</v>
      </c>
      <c r="AJ69">
        <v>-0.52549999999999997</v>
      </c>
      <c r="AK69" t="s">
        <v>4982</v>
      </c>
      <c r="AP69" t="s">
        <v>4944</v>
      </c>
    </row>
    <row r="70" spans="1:47" x14ac:dyDescent="0.25">
      <c r="A70">
        <v>12</v>
      </c>
      <c r="B70" t="s">
        <v>1485</v>
      </c>
      <c r="C70" t="s">
        <v>1485</v>
      </c>
      <c r="D70" t="s">
        <v>4979</v>
      </c>
      <c r="E70">
        <v>191</v>
      </c>
      <c r="F70">
        <v>-2.2050000000000001</v>
      </c>
      <c r="G70">
        <v>-0.66090000000000004</v>
      </c>
      <c r="H70" t="s">
        <v>4941</v>
      </c>
      <c r="L70" t="s">
        <v>4944</v>
      </c>
      <c r="V70" t="s">
        <v>4944</v>
      </c>
      <c r="AF70" t="s">
        <v>4944</v>
      </c>
      <c r="AN70">
        <v>12</v>
      </c>
      <c r="AO70" t="s">
        <v>1748</v>
      </c>
      <c r="AP70" t="s">
        <v>1748</v>
      </c>
      <c r="AQ70" t="s">
        <v>5005</v>
      </c>
      <c r="AR70">
        <v>213</v>
      </c>
      <c r="AS70">
        <v>-8.5679999999999996</v>
      </c>
      <c r="AT70">
        <v>-0.4496</v>
      </c>
      <c r="AU70" t="s">
        <v>4941</v>
      </c>
    </row>
    <row r="71" spans="1:47" x14ac:dyDescent="0.25">
      <c r="C71" t="s">
        <v>4944</v>
      </c>
      <c r="J71">
        <v>12</v>
      </c>
      <c r="K71" t="s">
        <v>327</v>
      </c>
      <c r="L71" t="s">
        <v>327</v>
      </c>
      <c r="M71" t="s">
        <v>4961</v>
      </c>
      <c r="N71">
        <v>76</v>
      </c>
      <c r="O71">
        <v>-0.88100000000000001</v>
      </c>
      <c r="P71">
        <v>-0.23930000000000001</v>
      </c>
      <c r="Q71" t="s">
        <v>4982</v>
      </c>
      <c r="T71">
        <v>12</v>
      </c>
      <c r="U71" t="s">
        <v>706</v>
      </c>
      <c r="V71" t="s">
        <v>706</v>
      </c>
      <c r="W71" t="s">
        <v>5006</v>
      </c>
      <c r="X71">
        <v>218</v>
      </c>
      <c r="Y71">
        <v>-8.5690000000000008</v>
      </c>
      <c r="Z71">
        <v>-0.3347</v>
      </c>
      <c r="AA71" t="s">
        <v>4941</v>
      </c>
      <c r="AD71">
        <v>12</v>
      </c>
      <c r="AE71" t="s">
        <v>41</v>
      </c>
      <c r="AF71" t="s">
        <v>41</v>
      </c>
      <c r="AG71" t="s">
        <v>4974</v>
      </c>
      <c r="AH71">
        <v>155</v>
      </c>
      <c r="AI71">
        <v>-1.9970000000000001</v>
      </c>
      <c r="AJ71">
        <v>-0.54069999999999996</v>
      </c>
      <c r="AK71" t="s">
        <v>4982</v>
      </c>
      <c r="AP71" t="s">
        <v>4944</v>
      </c>
    </row>
    <row r="72" spans="1:47" x14ac:dyDescent="0.25">
      <c r="A72">
        <v>13</v>
      </c>
      <c r="B72" t="s">
        <v>1311</v>
      </c>
      <c r="C72" t="s">
        <v>1311</v>
      </c>
      <c r="D72" t="s">
        <v>5007</v>
      </c>
      <c r="E72">
        <v>198</v>
      </c>
      <c r="F72">
        <v>-8.5630000000000006</v>
      </c>
      <c r="G72">
        <v>-0.60160000000000002</v>
      </c>
      <c r="H72" t="s">
        <v>4941</v>
      </c>
      <c r="L72" t="s">
        <v>4944</v>
      </c>
      <c r="V72" t="s">
        <v>4944</v>
      </c>
      <c r="AF72" t="s">
        <v>4944</v>
      </c>
      <c r="AN72">
        <v>13</v>
      </c>
      <c r="AO72" t="s">
        <v>1319</v>
      </c>
      <c r="AP72" t="s">
        <v>1319</v>
      </c>
      <c r="AQ72" t="s">
        <v>5008</v>
      </c>
      <c r="AR72">
        <v>215</v>
      </c>
      <c r="AS72">
        <v>-8.5679999999999996</v>
      </c>
      <c r="AT72">
        <v>-0.31019999999999998</v>
      </c>
      <c r="AU72" t="s">
        <v>4941</v>
      </c>
    </row>
    <row r="73" spans="1:47" x14ac:dyDescent="0.25">
      <c r="C73" t="s">
        <v>4944</v>
      </c>
      <c r="J73">
        <v>13</v>
      </c>
      <c r="K73" t="s">
        <v>484</v>
      </c>
      <c r="L73" t="s">
        <v>484</v>
      </c>
      <c r="M73" t="s">
        <v>4975</v>
      </c>
      <c r="N73">
        <v>91</v>
      </c>
      <c r="O73">
        <v>-1.095</v>
      </c>
      <c r="P73">
        <v>-0.28899999999999998</v>
      </c>
      <c r="Q73" t="s">
        <v>4982</v>
      </c>
      <c r="T73">
        <v>13</v>
      </c>
      <c r="U73" t="s">
        <v>111</v>
      </c>
      <c r="V73" t="s">
        <v>111</v>
      </c>
      <c r="W73" t="s">
        <v>5009</v>
      </c>
      <c r="X73">
        <v>226</v>
      </c>
      <c r="Y73">
        <v>-8.5719999999999992</v>
      </c>
      <c r="Z73">
        <v>-0.2175</v>
      </c>
      <c r="AA73" t="s">
        <v>4941</v>
      </c>
      <c r="AD73">
        <v>13</v>
      </c>
      <c r="AE73" t="s">
        <v>675</v>
      </c>
      <c r="AF73" t="s">
        <v>675</v>
      </c>
      <c r="AG73" t="s">
        <v>5010</v>
      </c>
      <c r="AH73">
        <v>165</v>
      </c>
      <c r="AI73">
        <v>-1.9970000000000001</v>
      </c>
      <c r="AJ73">
        <v>-0.55589999999999995</v>
      </c>
      <c r="AK73" t="s">
        <v>4982</v>
      </c>
      <c r="AP73" t="s">
        <v>4944</v>
      </c>
    </row>
    <row r="74" spans="1:47" x14ac:dyDescent="0.25">
      <c r="A74">
        <v>14</v>
      </c>
      <c r="B74" t="s">
        <v>903</v>
      </c>
      <c r="C74" t="s">
        <v>903</v>
      </c>
      <c r="D74" t="s">
        <v>5011</v>
      </c>
      <c r="E74">
        <v>199</v>
      </c>
      <c r="F74">
        <v>-8.5630000000000006</v>
      </c>
      <c r="G74">
        <v>-0.51559999999999995</v>
      </c>
      <c r="H74" t="s">
        <v>4941</v>
      </c>
      <c r="L74" t="s">
        <v>4944</v>
      </c>
      <c r="V74" t="s">
        <v>4944</v>
      </c>
      <c r="AF74" t="s">
        <v>4944</v>
      </c>
      <c r="AN74">
        <v>14</v>
      </c>
      <c r="AO74" t="s">
        <v>428</v>
      </c>
      <c r="AP74" t="s">
        <v>428</v>
      </c>
      <c r="AQ74" t="s">
        <v>5012</v>
      </c>
      <c r="AR74">
        <v>216</v>
      </c>
      <c r="AS74">
        <v>-8.5690000000000008</v>
      </c>
      <c r="AT74">
        <v>-0.16639999999999999</v>
      </c>
      <c r="AU74" t="s">
        <v>4941</v>
      </c>
    </row>
    <row r="75" spans="1:47" x14ac:dyDescent="0.25">
      <c r="C75" t="s">
        <v>4944</v>
      </c>
      <c r="J75">
        <v>14</v>
      </c>
      <c r="K75" t="s">
        <v>1133</v>
      </c>
      <c r="L75" t="s">
        <v>1133</v>
      </c>
      <c r="M75" t="s">
        <v>4960</v>
      </c>
      <c r="N75">
        <v>99</v>
      </c>
      <c r="O75">
        <v>-1.8879999999999999</v>
      </c>
      <c r="P75">
        <v>-0.29749999999999999</v>
      </c>
      <c r="Q75" t="s">
        <v>4982</v>
      </c>
      <c r="T75">
        <v>14</v>
      </c>
      <c r="U75" t="s">
        <v>1299</v>
      </c>
      <c r="V75" t="s">
        <v>1299</v>
      </c>
      <c r="W75" t="s">
        <v>5013</v>
      </c>
      <c r="X75">
        <v>234</v>
      </c>
      <c r="Y75">
        <v>-8.5749999999999993</v>
      </c>
      <c r="Z75">
        <v>-0.1003</v>
      </c>
      <c r="AA75" t="s">
        <v>4941</v>
      </c>
      <c r="AD75">
        <v>14</v>
      </c>
      <c r="AE75" t="s">
        <v>625</v>
      </c>
      <c r="AF75" t="s">
        <v>625</v>
      </c>
      <c r="AG75" t="s">
        <v>4999</v>
      </c>
      <c r="AH75">
        <v>189</v>
      </c>
      <c r="AI75">
        <v>-2.04</v>
      </c>
      <c r="AJ75">
        <v>-0.63290000000000002</v>
      </c>
      <c r="AK75" t="s">
        <v>4941</v>
      </c>
      <c r="AP75" t="s">
        <v>4944</v>
      </c>
    </row>
    <row r="76" spans="1:47" x14ac:dyDescent="0.25">
      <c r="A76">
        <v>15</v>
      </c>
      <c r="B76" t="s">
        <v>565</v>
      </c>
      <c r="C76" t="s">
        <v>565</v>
      </c>
      <c r="D76" t="s">
        <v>5001</v>
      </c>
      <c r="E76">
        <v>203</v>
      </c>
      <c r="F76">
        <v>-8.5649999999999995</v>
      </c>
      <c r="G76">
        <v>-0.44290000000000002</v>
      </c>
      <c r="H76" t="s">
        <v>4941</v>
      </c>
      <c r="L76" t="s">
        <v>4944</v>
      </c>
      <c r="V76" t="s">
        <v>4944</v>
      </c>
      <c r="AF76" t="s">
        <v>4944</v>
      </c>
      <c r="AN76">
        <v>15</v>
      </c>
      <c r="AO76" t="s">
        <v>771</v>
      </c>
      <c r="AP76" t="s">
        <v>771</v>
      </c>
      <c r="AQ76" t="s">
        <v>5014</v>
      </c>
      <c r="AR76">
        <v>225</v>
      </c>
      <c r="AS76">
        <v>-8.5719999999999992</v>
      </c>
      <c r="AT76">
        <v>-5.7200000000000001E-2</v>
      </c>
      <c r="AU76" t="s">
        <v>4941</v>
      </c>
    </row>
    <row r="77" spans="1:47" x14ac:dyDescent="0.25">
      <c r="C77" t="s">
        <v>4944</v>
      </c>
      <c r="J77">
        <v>15</v>
      </c>
      <c r="K77" t="s">
        <v>1642</v>
      </c>
      <c r="N77">
        <v>106</v>
      </c>
      <c r="O77">
        <v>-1.905</v>
      </c>
      <c r="P77">
        <v>-0.30130000000000001</v>
      </c>
      <c r="Q77" t="s">
        <v>4982</v>
      </c>
      <c r="T77">
        <v>15</v>
      </c>
      <c r="U77" t="s">
        <v>234</v>
      </c>
      <c r="V77" t="s">
        <v>234</v>
      </c>
      <c r="W77" t="s">
        <v>5015</v>
      </c>
      <c r="X77">
        <v>246</v>
      </c>
      <c r="Y77">
        <v>-8.5920000000000005</v>
      </c>
      <c r="Z77">
        <v>0</v>
      </c>
      <c r="AA77" t="s">
        <v>4941</v>
      </c>
      <c r="AD77">
        <v>15</v>
      </c>
      <c r="AE77" t="s">
        <v>880</v>
      </c>
      <c r="AF77" t="s">
        <v>880</v>
      </c>
      <c r="AG77" t="s">
        <v>5016</v>
      </c>
      <c r="AH77">
        <v>197</v>
      </c>
      <c r="AI77">
        <v>-8.5619999999999994</v>
      </c>
      <c r="AJ77">
        <v>-0.55779999999999996</v>
      </c>
      <c r="AK77" t="s">
        <v>4941</v>
      </c>
      <c r="AP77" t="s">
        <v>4944</v>
      </c>
    </row>
    <row r="78" spans="1:47" x14ac:dyDescent="0.25">
      <c r="A78">
        <v>16</v>
      </c>
      <c r="B78" t="s">
        <v>1722</v>
      </c>
      <c r="C78" t="s">
        <v>1722</v>
      </c>
      <c r="D78" t="s">
        <v>5017</v>
      </c>
      <c r="E78">
        <v>208</v>
      </c>
      <c r="F78">
        <v>-8.5670000000000002</v>
      </c>
      <c r="G78">
        <v>-0.37459999999999999</v>
      </c>
      <c r="H78" t="s">
        <v>4941</v>
      </c>
      <c r="J78">
        <v>16</v>
      </c>
      <c r="K78" t="s">
        <v>1055</v>
      </c>
      <c r="L78" t="s">
        <v>1055</v>
      </c>
      <c r="M78" t="s">
        <v>5018</v>
      </c>
      <c r="N78">
        <v>166</v>
      </c>
      <c r="O78">
        <v>-1.9970000000000001</v>
      </c>
      <c r="P78">
        <v>-0.54259999999999997</v>
      </c>
      <c r="Q78" t="s">
        <v>4982</v>
      </c>
      <c r="V78" t="s">
        <v>4944</v>
      </c>
      <c r="AF78" t="s">
        <v>4944</v>
      </c>
      <c r="AN78">
        <v>16</v>
      </c>
      <c r="AO78" t="s">
        <v>1119</v>
      </c>
      <c r="AP78" t="s">
        <v>1119</v>
      </c>
      <c r="AQ78" t="s">
        <v>5019</v>
      </c>
      <c r="AR78">
        <v>227</v>
      </c>
      <c r="AS78">
        <v>-8.5719999999999992</v>
      </c>
      <c r="AT78">
        <v>8.2299999999999998E-2</v>
      </c>
      <c r="AU78" t="s">
        <v>4941</v>
      </c>
    </row>
    <row r="79" spans="1:47" x14ac:dyDescent="0.25">
      <c r="C79" t="s">
        <v>4944</v>
      </c>
      <c r="L79" t="s">
        <v>4944</v>
      </c>
      <c r="AD79">
        <v>16</v>
      </c>
      <c r="AE79" t="s">
        <v>565</v>
      </c>
      <c r="AF79" t="s">
        <v>565</v>
      </c>
      <c r="AG79" t="s">
        <v>5001</v>
      </c>
      <c r="AH79">
        <v>203</v>
      </c>
      <c r="AI79">
        <v>-8.5649999999999995</v>
      </c>
      <c r="AJ79">
        <v>-0.4738</v>
      </c>
      <c r="AK79" t="s">
        <v>4941</v>
      </c>
      <c r="AP79" t="s">
        <v>4944</v>
      </c>
    </row>
    <row r="80" spans="1:47" x14ac:dyDescent="0.25">
      <c r="A80">
        <v>17</v>
      </c>
      <c r="B80" t="s">
        <v>1150</v>
      </c>
      <c r="C80" t="s">
        <v>1150</v>
      </c>
      <c r="D80" t="s">
        <v>5020</v>
      </c>
      <c r="E80">
        <v>212</v>
      </c>
      <c r="F80">
        <v>-8.5670000000000002</v>
      </c>
      <c r="G80">
        <v>-0.3019</v>
      </c>
      <c r="H80" t="s">
        <v>4941</v>
      </c>
      <c r="J80">
        <v>17</v>
      </c>
      <c r="K80" t="s">
        <v>1138</v>
      </c>
      <c r="L80" t="s">
        <v>1138</v>
      </c>
      <c r="M80" t="s">
        <v>5002</v>
      </c>
      <c r="N80">
        <v>190</v>
      </c>
      <c r="O80">
        <v>-2.0609999999999999</v>
      </c>
      <c r="P80">
        <v>-0.62109999999999999</v>
      </c>
      <c r="Q80" t="s">
        <v>4941</v>
      </c>
      <c r="AF80" t="s">
        <v>4944</v>
      </c>
    </row>
    <row r="81" spans="1:37" x14ac:dyDescent="0.25">
      <c r="C81" t="s">
        <v>4944</v>
      </c>
      <c r="L81" t="s">
        <v>4944</v>
      </c>
      <c r="AD81">
        <v>17</v>
      </c>
      <c r="AE81" t="s">
        <v>1015</v>
      </c>
      <c r="AF81" t="s">
        <v>1015</v>
      </c>
      <c r="AG81" t="s">
        <v>5004</v>
      </c>
      <c r="AH81">
        <v>206</v>
      </c>
      <c r="AI81">
        <v>-8.5649999999999995</v>
      </c>
      <c r="AJ81">
        <v>-0.37640000000000001</v>
      </c>
      <c r="AK81" t="s">
        <v>4941</v>
      </c>
    </row>
    <row r="82" spans="1:37" x14ac:dyDescent="0.25">
      <c r="A82">
        <v>18</v>
      </c>
      <c r="B82" t="s">
        <v>1560</v>
      </c>
      <c r="C82" t="s">
        <v>1560</v>
      </c>
      <c r="D82" t="s">
        <v>5021</v>
      </c>
      <c r="E82">
        <v>219</v>
      </c>
      <c r="F82">
        <v>-8.57</v>
      </c>
      <c r="G82">
        <v>-0.2424</v>
      </c>
      <c r="H82" t="s">
        <v>4941</v>
      </c>
      <c r="J82">
        <v>18</v>
      </c>
      <c r="K82" t="s">
        <v>1015</v>
      </c>
      <c r="L82" t="s">
        <v>1015</v>
      </c>
      <c r="M82" t="s">
        <v>5004</v>
      </c>
      <c r="N82">
        <v>206</v>
      </c>
      <c r="O82">
        <v>-8.5649999999999995</v>
      </c>
      <c r="P82">
        <v>-0.58409999999999995</v>
      </c>
      <c r="Q82" t="s">
        <v>4941</v>
      </c>
      <c r="AF82" t="s">
        <v>4944</v>
      </c>
    </row>
    <row r="83" spans="1:37" x14ac:dyDescent="0.25">
      <c r="C83" t="s">
        <v>4944</v>
      </c>
      <c r="L83" t="s">
        <v>4944</v>
      </c>
      <c r="AD83">
        <v>18</v>
      </c>
      <c r="AE83" t="s">
        <v>706</v>
      </c>
      <c r="AF83" t="s">
        <v>706</v>
      </c>
      <c r="AG83" t="s">
        <v>5006</v>
      </c>
      <c r="AH83">
        <v>218</v>
      </c>
      <c r="AI83">
        <v>-8.5690000000000008</v>
      </c>
      <c r="AJ83">
        <v>-0.31900000000000001</v>
      </c>
      <c r="AK83" t="s">
        <v>4941</v>
      </c>
    </row>
    <row r="84" spans="1:37" x14ac:dyDescent="0.25">
      <c r="A84">
        <v>19</v>
      </c>
      <c r="B84" t="s">
        <v>988</v>
      </c>
      <c r="C84" t="s">
        <v>988</v>
      </c>
      <c r="D84" t="s">
        <v>5022</v>
      </c>
      <c r="E84">
        <v>222</v>
      </c>
      <c r="F84">
        <v>-8.5709999999999997</v>
      </c>
      <c r="G84">
        <v>-0.16520000000000001</v>
      </c>
      <c r="H84" t="s">
        <v>4941</v>
      </c>
      <c r="J84">
        <v>19</v>
      </c>
      <c r="K84" t="s">
        <v>706</v>
      </c>
      <c r="L84" t="s">
        <v>706</v>
      </c>
      <c r="M84" t="s">
        <v>5006</v>
      </c>
      <c r="N84">
        <v>218</v>
      </c>
      <c r="O84">
        <v>-8.5690000000000008</v>
      </c>
      <c r="P84">
        <v>-0.52900000000000003</v>
      </c>
      <c r="Q84" t="s">
        <v>4941</v>
      </c>
      <c r="AF84" t="s">
        <v>4944</v>
      </c>
    </row>
    <row r="85" spans="1:37" x14ac:dyDescent="0.25">
      <c r="C85" t="s">
        <v>4944</v>
      </c>
      <c r="L85" t="s">
        <v>4944</v>
      </c>
      <c r="AD85">
        <v>19</v>
      </c>
      <c r="AE85" t="s">
        <v>111</v>
      </c>
      <c r="AF85" t="s">
        <v>111</v>
      </c>
      <c r="AG85" t="s">
        <v>5009</v>
      </c>
      <c r="AH85">
        <v>226</v>
      </c>
      <c r="AI85">
        <v>-8.5719999999999992</v>
      </c>
      <c r="AJ85">
        <v>-0.24379999999999999</v>
      </c>
      <c r="AK85" t="s">
        <v>4941</v>
      </c>
    </row>
    <row r="86" spans="1:37" x14ac:dyDescent="0.25">
      <c r="A86">
        <v>20</v>
      </c>
      <c r="B86" t="s">
        <v>1177</v>
      </c>
      <c r="C86" t="s">
        <v>1177</v>
      </c>
      <c r="D86" t="s">
        <v>5023</v>
      </c>
      <c r="E86">
        <v>238</v>
      </c>
      <c r="F86">
        <v>-8.577</v>
      </c>
      <c r="G86">
        <v>-0.14580000000000001</v>
      </c>
      <c r="H86" t="s">
        <v>4941</v>
      </c>
      <c r="J86">
        <v>20</v>
      </c>
      <c r="K86" t="s">
        <v>722</v>
      </c>
      <c r="L86" t="s">
        <v>722</v>
      </c>
      <c r="M86" t="s">
        <v>5024</v>
      </c>
      <c r="N86">
        <v>220</v>
      </c>
      <c r="O86">
        <v>-8.57</v>
      </c>
      <c r="P86">
        <v>-0.42880000000000001</v>
      </c>
      <c r="Q86" t="s">
        <v>4941</v>
      </c>
      <c r="AF86" t="s">
        <v>4944</v>
      </c>
    </row>
    <row r="87" spans="1:37" x14ac:dyDescent="0.25">
      <c r="C87" t="s">
        <v>4944</v>
      </c>
      <c r="L87" t="s">
        <v>4944</v>
      </c>
      <c r="AD87">
        <v>20</v>
      </c>
      <c r="AE87" t="s">
        <v>1299</v>
      </c>
      <c r="AF87" t="s">
        <v>1299</v>
      </c>
      <c r="AG87" t="s">
        <v>5013</v>
      </c>
      <c r="AH87">
        <v>234</v>
      </c>
      <c r="AI87">
        <v>-8.5749999999999993</v>
      </c>
      <c r="AJ87">
        <v>-0.16850000000000001</v>
      </c>
      <c r="AK87" t="s">
        <v>4941</v>
      </c>
    </row>
    <row r="88" spans="1:37" x14ac:dyDescent="0.25">
      <c r="A88">
        <v>21</v>
      </c>
      <c r="B88" t="s">
        <v>1552</v>
      </c>
      <c r="C88" t="s">
        <v>1552</v>
      </c>
      <c r="D88" t="s">
        <v>5025</v>
      </c>
      <c r="E88">
        <v>241</v>
      </c>
      <c r="F88">
        <v>-8.5820000000000007</v>
      </c>
      <c r="G88">
        <v>-6.8400000000000002E-2</v>
      </c>
      <c r="H88" t="s">
        <v>4941</v>
      </c>
      <c r="J88">
        <v>21</v>
      </c>
      <c r="K88" t="s">
        <v>1049</v>
      </c>
      <c r="L88" t="s">
        <v>1049</v>
      </c>
      <c r="M88" t="s">
        <v>5026</v>
      </c>
      <c r="N88">
        <v>223</v>
      </c>
      <c r="O88">
        <v>-8.5709999999999997</v>
      </c>
      <c r="P88">
        <v>-0.3332</v>
      </c>
      <c r="Q88" t="s">
        <v>4941</v>
      </c>
      <c r="AF88" t="s">
        <v>4944</v>
      </c>
    </row>
    <row r="89" spans="1:37" x14ac:dyDescent="0.25">
      <c r="C89" t="s">
        <v>4944</v>
      </c>
      <c r="L89" t="s">
        <v>4944</v>
      </c>
      <c r="AD89">
        <v>21</v>
      </c>
      <c r="AE89" t="s">
        <v>619</v>
      </c>
      <c r="AF89" t="s">
        <v>619</v>
      </c>
      <c r="AG89" t="s">
        <v>5027</v>
      </c>
      <c r="AH89">
        <v>240</v>
      </c>
      <c r="AI89">
        <v>-8.5779999999999994</v>
      </c>
      <c r="AJ89">
        <v>-8.43E-2</v>
      </c>
      <c r="AK89" t="s">
        <v>4941</v>
      </c>
    </row>
    <row r="90" spans="1:37" x14ac:dyDescent="0.25">
      <c r="A90">
        <v>22</v>
      </c>
      <c r="B90" t="s">
        <v>1505</v>
      </c>
      <c r="C90" t="s">
        <v>1505</v>
      </c>
      <c r="D90" t="s">
        <v>5028</v>
      </c>
      <c r="E90">
        <v>242</v>
      </c>
      <c r="F90">
        <v>-8.5830000000000002</v>
      </c>
      <c r="G90">
        <v>1.78E-2</v>
      </c>
      <c r="H90" t="s">
        <v>4941</v>
      </c>
      <c r="J90">
        <v>22</v>
      </c>
      <c r="K90" t="s">
        <v>1119</v>
      </c>
      <c r="L90" t="s">
        <v>1119</v>
      </c>
      <c r="M90" t="s">
        <v>5019</v>
      </c>
      <c r="N90">
        <v>227</v>
      </c>
      <c r="O90">
        <v>-8.5719999999999992</v>
      </c>
      <c r="P90">
        <v>-0.24210000000000001</v>
      </c>
      <c r="Q90" t="s">
        <v>4941</v>
      </c>
      <c r="AF90" t="s">
        <v>4944</v>
      </c>
    </row>
    <row r="91" spans="1:37" x14ac:dyDescent="0.25">
      <c r="C91" t="s">
        <v>4944</v>
      </c>
      <c r="L91" t="s">
        <v>4944</v>
      </c>
      <c r="AD91">
        <v>22</v>
      </c>
      <c r="AE91" t="s">
        <v>234</v>
      </c>
      <c r="AF91" t="s">
        <v>234</v>
      </c>
      <c r="AG91" t="s">
        <v>5015</v>
      </c>
      <c r="AH91">
        <v>246</v>
      </c>
      <c r="AI91">
        <v>-8.5920000000000005</v>
      </c>
      <c r="AJ91">
        <v>0</v>
      </c>
      <c r="AK91" t="s">
        <v>4941</v>
      </c>
    </row>
    <row r="92" spans="1:37" x14ac:dyDescent="0.25">
      <c r="J92">
        <v>23</v>
      </c>
      <c r="K92" t="s">
        <v>677</v>
      </c>
      <c r="L92" t="s">
        <v>677</v>
      </c>
      <c r="M92" t="s">
        <v>5029</v>
      </c>
      <c r="N92">
        <v>233</v>
      </c>
      <c r="O92">
        <v>-8.5739999999999998</v>
      </c>
      <c r="P92">
        <v>-0.15989999999999999</v>
      </c>
      <c r="Q92" t="s">
        <v>4941</v>
      </c>
      <c r="AF92" t="s">
        <v>4944</v>
      </c>
    </row>
    <row r="93" spans="1:37" x14ac:dyDescent="0.25">
      <c r="L93" t="s">
        <v>4944</v>
      </c>
    </row>
    <row r="94" spans="1:37" x14ac:dyDescent="0.25">
      <c r="J94">
        <v>24</v>
      </c>
      <c r="K94" t="s">
        <v>1089</v>
      </c>
      <c r="L94" t="s">
        <v>1089</v>
      </c>
      <c r="M94" t="s">
        <v>5030</v>
      </c>
      <c r="N94">
        <v>236</v>
      </c>
      <c r="O94">
        <v>-8.5760000000000005</v>
      </c>
      <c r="P94">
        <v>-6.4199999999999993E-2</v>
      </c>
      <c r="Q94" t="s">
        <v>4941</v>
      </c>
    </row>
    <row r="95" spans="1:37" x14ac:dyDescent="0.25">
      <c r="L95" t="s">
        <v>4944</v>
      </c>
    </row>
    <row r="96" spans="1:37" x14ac:dyDescent="0.25">
      <c r="J96">
        <v>25</v>
      </c>
      <c r="K96" t="s">
        <v>1177</v>
      </c>
      <c r="L96" t="s">
        <v>1177</v>
      </c>
      <c r="M96" t="s">
        <v>5023</v>
      </c>
      <c r="N96">
        <v>238</v>
      </c>
      <c r="O96">
        <v>-8.577</v>
      </c>
      <c r="P96">
        <v>3.5999999999999997E-2</v>
      </c>
      <c r="Q96" t="s">
        <v>4941</v>
      </c>
    </row>
    <row r="97" spans="12:12" x14ac:dyDescent="0.25">
      <c r="L97" t="s">
        <v>4944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9"/>
  <sheetViews>
    <sheetView topLeftCell="A49" workbookViewId="0">
      <selection activeCell="I29" sqref="I29"/>
    </sheetView>
  </sheetViews>
  <sheetFormatPr defaultRowHeight="15" x14ac:dyDescent="0.25"/>
  <sheetData>
    <row r="1" spans="1:45" ht="18.75" x14ac:dyDescent="0.3">
      <c r="A1" s="10" t="s">
        <v>5031</v>
      </c>
      <c r="B1" s="11"/>
      <c r="C1" s="11"/>
      <c r="D1" s="11"/>
      <c r="E1" s="11"/>
      <c r="F1" s="11"/>
      <c r="G1" s="11"/>
      <c r="H1" s="11"/>
      <c r="K1" s="10" t="s">
        <v>5032</v>
      </c>
      <c r="L1" s="11"/>
      <c r="M1" s="11"/>
      <c r="N1" s="11"/>
      <c r="O1" s="11"/>
      <c r="P1" s="11"/>
      <c r="Q1" s="11"/>
      <c r="T1" s="10" t="s">
        <v>5033</v>
      </c>
      <c r="U1" s="11"/>
      <c r="V1" s="11"/>
      <c r="W1" s="11"/>
      <c r="X1" s="11"/>
      <c r="Y1" s="11"/>
      <c r="AC1" s="10" t="s">
        <v>5034</v>
      </c>
      <c r="AD1" s="11"/>
      <c r="AE1" s="11"/>
      <c r="AF1" s="11"/>
      <c r="AL1" s="10" t="s">
        <v>5035</v>
      </c>
      <c r="AM1" s="11"/>
      <c r="AN1" s="11"/>
      <c r="AO1" s="11"/>
      <c r="AP1" s="11"/>
    </row>
    <row r="2" spans="1:45" x14ac:dyDescent="0.25">
      <c r="A2" t="s">
        <v>4933</v>
      </c>
      <c r="B2" t="s">
        <v>4934</v>
      </c>
      <c r="C2" t="s">
        <v>4935</v>
      </c>
      <c r="D2" t="s">
        <v>4936</v>
      </c>
      <c r="E2" t="s">
        <v>4937</v>
      </c>
      <c r="F2" t="s">
        <v>4938</v>
      </c>
      <c r="G2" t="s">
        <v>4939</v>
      </c>
      <c r="K2" t="s">
        <v>4933</v>
      </c>
      <c r="L2" t="s">
        <v>4934</v>
      </c>
      <c r="M2" t="s">
        <v>4935</v>
      </c>
      <c r="N2" t="s">
        <v>4936</v>
      </c>
      <c r="O2" t="s">
        <v>4937</v>
      </c>
      <c r="P2" t="s">
        <v>4938</v>
      </c>
      <c r="Q2" t="s">
        <v>4939</v>
      </c>
      <c r="T2" t="s">
        <v>4933</v>
      </c>
      <c r="U2" t="s">
        <v>4934</v>
      </c>
      <c r="V2" t="s">
        <v>4935</v>
      </c>
      <c r="W2" t="s">
        <v>4936</v>
      </c>
      <c r="X2" t="s">
        <v>4937</v>
      </c>
      <c r="Y2" t="s">
        <v>4938</v>
      </c>
      <c r="Z2" t="s">
        <v>4939</v>
      </c>
      <c r="AC2" t="s">
        <v>4933</v>
      </c>
      <c r="AD2" t="s">
        <v>4934</v>
      </c>
      <c r="AE2" t="s">
        <v>4935</v>
      </c>
      <c r="AF2" t="s">
        <v>4936</v>
      </c>
      <c r="AG2" t="s">
        <v>4937</v>
      </c>
      <c r="AH2" t="s">
        <v>4938</v>
      </c>
      <c r="AI2" t="s">
        <v>4939</v>
      </c>
      <c r="AL2" t="s">
        <v>4933</v>
      </c>
      <c r="AM2" t="s">
        <v>4934</v>
      </c>
      <c r="AN2" t="s">
        <v>4935</v>
      </c>
      <c r="AO2" t="s">
        <v>4936</v>
      </c>
      <c r="AP2" t="s">
        <v>4937</v>
      </c>
      <c r="AQ2" t="s">
        <v>4938</v>
      </c>
      <c r="AR2" t="s">
        <v>4939</v>
      </c>
    </row>
    <row r="3" spans="1:45" x14ac:dyDescent="0.25">
      <c r="A3">
        <v>1</v>
      </c>
      <c r="B3" t="s">
        <v>4641</v>
      </c>
      <c r="C3" t="s">
        <v>4641</v>
      </c>
      <c r="D3" t="s">
        <v>5036</v>
      </c>
      <c r="E3">
        <v>2</v>
      </c>
      <c r="F3">
        <v>8.5809999999999995</v>
      </c>
      <c r="G3">
        <v>0.1711</v>
      </c>
      <c r="H3" t="s">
        <v>4941</v>
      </c>
      <c r="K3">
        <v>1</v>
      </c>
      <c r="L3" t="s">
        <v>4641</v>
      </c>
      <c r="M3" t="s">
        <v>4641</v>
      </c>
      <c r="N3" t="s">
        <v>5036</v>
      </c>
      <c r="O3">
        <v>2</v>
      </c>
      <c r="P3">
        <v>8.5809999999999995</v>
      </c>
      <c r="Q3">
        <v>0.29370000000000002</v>
      </c>
      <c r="R3" t="s">
        <v>4941</v>
      </c>
      <c r="T3">
        <v>1</v>
      </c>
      <c r="U3" t="s">
        <v>4641</v>
      </c>
      <c r="V3" t="s">
        <v>4641</v>
      </c>
      <c r="W3" t="s">
        <v>5036</v>
      </c>
      <c r="X3">
        <v>2</v>
      </c>
      <c r="Y3">
        <v>8.5809999999999995</v>
      </c>
      <c r="Z3">
        <v>0.15670000000000001</v>
      </c>
      <c r="AA3" t="s">
        <v>4941</v>
      </c>
      <c r="AC3">
        <v>1</v>
      </c>
      <c r="AD3" t="s">
        <v>1948</v>
      </c>
      <c r="AE3" t="s">
        <v>1948</v>
      </c>
      <c r="AF3" t="s">
        <v>5037</v>
      </c>
      <c r="AG3">
        <v>5</v>
      </c>
      <c r="AH3">
        <v>8.5779999999999994</v>
      </c>
      <c r="AI3">
        <v>0.59009999999999996</v>
      </c>
      <c r="AJ3" t="s">
        <v>4941</v>
      </c>
      <c r="AL3">
        <v>1</v>
      </c>
      <c r="AM3" t="s">
        <v>4598</v>
      </c>
      <c r="AN3" t="s">
        <v>4598</v>
      </c>
      <c r="AO3" t="s">
        <v>4597</v>
      </c>
      <c r="AP3">
        <v>6</v>
      </c>
      <c r="AQ3">
        <v>8.577</v>
      </c>
      <c r="AR3">
        <v>0.4597</v>
      </c>
      <c r="AS3" t="s">
        <v>4941</v>
      </c>
    </row>
    <row r="4" spans="1:45" x14ac:dyDescent="0.25">
      <c r="C4" t="s">
        <v>4944</v>
      </c>
      <c r="M4" t="s">
        <v>4944</v>
      </c>
      <c r="V4" t="s">
        <v>4944</v>
      </c>
      <c r="AE4" t="s">
        <v>4944</v>
      </c>
      <c r="AN4" t="s">
        <v>4944</v>
      </c>
    </row>
    <row r="5" spans="1:45" x14ac:dyDescent="0.25">
      <c r="A5">
        <v>2</v>
      </c>
      <c r="B5" t="s">
        <v>278</v>
      </c>
      <c r="C5" t="s">
        <v>278</v>
      </c>
      <c r="D5" t="s">
        <v>5038</v>
      </c>
      <c r="E5">
        <v>7</v>
      </c>
      <c r="F5">
        <v>8.5739999999999998</v>
      </c>
      <c r="G5">
        <v>0.32850000000000001</v>
      </c>
      <c r="H5" t="s">
        <v>4941</v>
      </c>
      <c r="K5">
        <v>2</v>
      </c>
      <c r="L5" t="s">
        <v>278</v>
      </c>
      <c r="M5" t="s">
        <v>278</v>
      </c>
      <c r="N5" t="s">
        <v>5038</v>
      </c>
      <c r="O5">
        <v>7</v>
      </c>
      <c r="P5">
        <v>8.5739999999999998</v>
      </c>
      <c r="Q5">
        <v>0.57389999999999997</v>
      </c>
      <c r="R5" t="s">
        <v>4941</v>
      </c>
      <c r="T5">
        <v>2</v>
      </c>
      <c r="U5" t="s">
        <v>4598</v>
      </c>
      <c r="V5" t="s">
        <v>4598</v>
      </c>
      <c r="W5" t="s">
        <v>4597</v>
      </c>
      <c r="X5">
        <v>6</v>
      </c>
      <c r="Y5">
        <v>8.577</v>
      </c>
      <c r="Z5">
        <v>0.30690000000000001</v>
      </c>
      <c r="AA5" t="s">
        <v>4941</v>
      </c>
      <c r="AC5">
        <v>2</v>
      </c>
      <c r="AD5" t="s">
        <v>4683</v>
      </c>
      <c r="AE5" t="s">
        <v>4683</v>
      </c>
      <c r="AF5" t="s">
        <v>5039</v>
      </c>
      <c r="AG5">
        <v>36</v>
      </c>
      <c r="AH5">
        <v>0.97</v>
      </c>
      <c r="AI5">
        <v>0.45800000000000002</v>
      </c>
      <c r="AJ5" t="s">
        <v>4982</v>
      </c>
      <c r="AL5">
        <v>2</v>
      </c>
      <c r="AM5" t="s">
        <v>4651</v>
      </c>
      <c r="AN5" t="s">
        <v>4651</v>
      </c>
      <c r="AO5" t="s">
        <v>5040</v>
      </c>
      <c r="AP5">
        <v>26</v>
      </c>
      <c r="AQ5">
        <v>1.9590000000000001</v>
      </c>
      <c r="AR5">
        <v>0.44869999999999999</v>
      </c>
      <c r="AS5" t="s">
        <v>4941</v>
      </c>
    </row>
    <row r="6" spans="1:45" x14ac:dyDescent="0.25">
      <c r="C6" t="s">
        <v>4944</v>
      </c>
      <c r="M6" t="s">
        <v>4944</v>
      </c>
      <c r="V6" t="s">
        <v>4944</v>
      </c>
      <c r="AE6" t="s">
        <v>4944</v>
      </c>
      <c r="AN6" t="s">
        <v>4944</v>
      </c>
    </row>
    <row r="7" spans="1:45" x14ac:dyDescent="0.25">
      <c r="A7">
        <v>3</v>
      </c>
      <c r="B7" t="s">
        <v>3617</v>
      </c>
      <c r="C7" t="s">
        <v>3617</v>
      </c>
      <c r="D7" t="s">
        <v>5041</v>
      </c>
      <c r="E7">
        <v>8</v>
      </c>
      <c r="F7">
        <v>8.5739999999999998</v>
      </c>
      <c r="G7">
        <v>0.51290000000000002</v>
      </c>
      <c r="H7" t="s">
        <v>4941</v>
      </c>
      <c r="K7">
        <v>3</v>
      </c>
      <c r="L7" t="s">
        <v>4677</v>
      </c>
      <c r="M7" t="s">
        <v>4677</v>
      </c>
      <c r="N7" t="s">
        <v>5042</v>
      </c>
      <c r="O7">
        <v>16</v>
      </c>
      <c r="P7">
        <v>2.1120000000000001</v>
      </c>
      <c r="Q7">
        <v>0.59640000000000004</v>
      </c>
      <c r="R7" t="s">
        <v>4941</v>
      </c>
      <c r="T7">
        <v>3</v>
      </c>
      <c r="U7" t="s">
        <v>3617</v>
      </c>
      <c r="V7" t="s">
        <v>3617</v>
      </c>
      <c r="W7" t="s">
        <v>5041</v>
      </c>
      <c r="X7">
        <v>8</v>
      </c>
      <c r="Y7">
        <v>8.5739999999999998</v>
      </c>
      <c r="Z7">
        <v>0.47</v>
      </c>
      <c r="AA7" t="s">
        <v>4941</v>
      </c>
      <c r="AC7">
        <v>3</v>
      </c>
      <c r="AD7" t="s">
        <v>4743</v>
      </c>
      <c r="AE7" t="s">
        <v>4743</v>
      </c>
      <c r="AF7" t="s">
        <v>5043</v>
      </c>
      <c r="AG7">
        <v>42</v>
      </c>
      <c r="AH7">
        <v>0.93799999999999994</v>
      </c>
      <c r="AI7">
        <v>0.4924</v>
      </c>
      <c r="AJ7" t="s">
        <v>4982</v>
      </c>
      <c r="AL7">
        <v>3</v>
      </c>
      <c r="AM7" t="s">
        <v>4669</v>
      </c>
      <c r="AN7" t="s">
        <v>4669</v>
      </c>
      <c r="AO7" t="s">
        <v>5044</v>
      </c>
      <c r="AP7">
        <v>30</v>
      </c>
      <c r="AQ7">
        <v>1.831</v>
      </c>
      <c r="AR7">
        <v>0.53549999999999998</v>
      </c>
      <c r="AS7" t="s">
        <v>4941</v>
      </c>
    </row>
    <row r="8" spans="1:45" x14ac:dyDescent="0.25">
      <c r="C8" t="s">
        <v>4944</v>
      </c>
      <c r="M8" t="s">
        <v>4944</v>
      </c>
      <c r="V8" t="s">
        <v>4944</v>
      </c>
      <c r="AE8" t="s">
        <v>4944</v>
      </c>
      <c r="AN8" t="s">
        <v>4944</v>
      </c>
    </row>
    <row r="9" spans="1:45" x14ac:dyDescent="0.25">
      <c r="A9">
        <v>4</v>
      </c>
      <c r="B9" t="s">
        <v>4624</v>
      </c>
      <c r="C9" t="s">
        <v>4624</v>
      </c>
      <c r="D9" t="s">
        <v>5045</v>
      </c>
      <c r="E9">
        <v>11</v>
      </c>
      <c r="F9">
        <v>8.5660000000000007</v>
      </c>
      <c r="G9">
        <v>0.68359999999999999</v>
      </c>
      <c r="H9" t="s">
        <v>4941</v>
      </c>
      <c r="K9">
        <v>4</v>
      </c>
      <c r="L9" t="s">
        <v>4460</v>
      </c>
      <c r="M9" t="s">
        <v>4460</v>
      </c>
      <c r="N9" t="s">
        <v>5046</v>
      </c>
      <c r="O9">
        <v>21</v>
      </c>
      <c r="P9">
        <v>1.9970000000000001</v>
      </c>
      <c r="Q9">
        <v>0.64129999999999998</v>
      </c>
      <c r="R9" t="s">
        <v>4941</v>
      </c>
      <c r="T9">
        <v>4</v>
      </c>
      <c r="U9" t="s">
        <v>4595</v>
      </c>
      <c r="V9" t="s">
        <v>4595</v>
      </c>
      <c r="W9" t="s">
        <v>5047</v>
      </c>
      <c r="X9">
        <v>10</v>
      </c>
      <c r="Y9">
        <v>8.5660000000000007</v>
      </c>
      <c r="Z9">
        <v>0.63300000000000001</v>
      </c>
      <c r="AA9" t="s">
        <v>4941</v>
      </c>
      <c r="AC9">
        <v>4</v>
      </c>
      <c r="AD9" t="s">
        <v>4475</v>
      </c>
      <c r="AE9" t="s">
        <v>4475</v>
      </c>
      <c r="AF9" t="s">
        <v>5048</v>
      </c>
      <c r="AG9">
        <v>46</v>
      </c>
      <c r="AH9">
        <v>0.71699999999999997</v>
      </c>
      <c r="AI9">
        <v>0.52429999999999999</v>
      </c>
      <c r="AJ9" t="s">
        <v>4982</v>
      </c>
      <c r="AL9">
        <v>4</v>
      </c>
      <c r="AM9" t="s">
        <v>4689</v>
      </c>
      <c r="AN9" t="s">
        <v>4689</v>
      </c>
      <c r="AO9" t="s">
        <v>5049</v>
      </c>
      <c r="AP9">
        <v>38</v>
      </c>
      <c r="AQ9">
        <v>0.95799999999999996</v>
      </c>
      <c r="AR9">
        <v>0.54530000000000001</v>
      </c>
      <c r="AS9" t="s">
        <v>4941</v>
      </c>
    </row>
    <row r="10" spans="1:45" x14ac:dyDescent="0.25">
      <c r="C10" t="s">
        <v>4944</v>
      </c>
      <c r="M10" t="s">
        <v>4944</v>
      </c>
      <c r="V10" t="s">
        <v>4944</v>
      </c>
      <c r="AE10" t="s">
        <v>4944</v>
      </c>
      <c r="AN10" t="s">
        <v>4944</v>
      </c>
    </row>
    <row r="11" spans="1:45" x14ac:dyDescent="0.25">
      <c r="A11">
        <v>5</v>
      </c>
      <c r="B11" t="s">
        <v>4677</v>
      </c>
      <c r="C11" t="s">
        <v>4677</v>
      </c>
      <c r="D11" t="s">
        <v>5042</v>
      </c>
      <c r="E11">
        <v>16</v>
      </c>
      <c r="F11">
        <v>2.1120000000000001</v>
      </c>
      <c r="G11">
        <v>0.70199999999999996</v>
      </c>
      <c r="H11" t="s">
        <v>4941</v>
      </c>
      <c r="K11">
        <v>5</v>
      </c>
      <c r="L11" t="s">
        <v>4651</v>
      </c>
      <c r="M11" t="s">
        <v>4651</v>
      </c>
      <c r="N11" t="s">
        <v>5040</v>
      </c>
      <c r="O11">
        <v>26</v>
      </c>
      <c r="P11">
        <v>1.9590000000000001</v>
      </c>
      <c r="Q11">
        <v>0.68489999999999995</v>
      </c>
      <c r="R11" t="s">
        <v>4941</v>
      </c>
      <c r="T11">
        <v>5</v>
      </c>
      <c r="U11" t="s">
        <v>4460</v>
      </c>
      <c r="V11" t="s">
        <v>4460</v>
      </c>
      <c r="W11" t="s">
        <v>5046</v>
      </c>
      <c r="X11">
        <v>21</v>
      </c>
      <c r="Y11">
        <v>1.9970000000000001</v>
      </c>
      <c r="Z11">
        <v>0.60709999999999997</v>
      </c>
      <c r="AA11" t="s">
        <v>4982</v>
      </c>
      <c r="AC11">
        <v>5</v>
      </c>
      <c r="AD11" t="s">
        <v>1387</v>
      </c>
      <c r="AE11" t="s">
        <v>1387</v>
      </c>
      <c r="AF11" t="s">
        <v>5050</v>
      </c>
      <c r="AG11">
        <v>58</v>
      </c>
      <c r="AH11">
        <v>0.153</v>
      </c>
      <c r="AI11">
        <v>0.46110000000000001</v>
      </c>
      <c r="AJ11" t="s">
        <v>4982</v>
      </c>
      <c r="AL11">
        <v>5</v>
      </c>
      <c r="AM11" t="s">
        <v>4717</v>
      </c>
      <c r="AP11">
        <v>41</v>
      </c>
      <c r="AQ11">
        <v>0.94</v>
      </c>
      <c r="AR11">
        <v>0.58679999999999999</v>
      </c>
      <c r="AS11" t="s">
        <v>4941</v>
      </c>
    </row>
    <row r="12" spans="1:45" x14ac:dyDescent="0.25">
      <c r="C12" t="s">
        <v>4944</v>
      </c>
      <c r="M12" t="s">
        <v>4944</v>
      </c>
      <c r="V12" t="s">
        <v>4944</v>
      </c>
      <c r="AE12" t="s">
        <v>4944</v>
      </c>
      <c r="AL12">
        <v>6</v>
      </c>
      <c r="AM12" t="s">
        <v>4709</v>
      </c>
      <c r="AN12" t="s">
        <v>4709</v>
      </c>
      <c r="AO12" t="s">
        <v>5051</v>
      </c>
      <c r="AP12">
        <v>43</v>
      </c>
      <c r="AQ12">
        <v>0.91900000000000004</v>
      </c>
      <c r="AR12">
        <v>0.63370000000000004</v>
      </c>
      <c r="AS12" t="s">
        <v>4941</v>
      </c>
    </row>
    <row r="13" spans="1:45" x14ac:dyDescent="0.25">
      <c r="A13">
        <v>6</v>
      </c>
      <c r="B13" t="s">
        <v>4460</v>
      </c>
      <c r="C13" t="s">
        <v>4460</v>
      </c>
      <c r="D13" t="s">
        <v>5046</v>
      </c>
      <c r="E13">
        <v>21</v>
      </c>
      <c r="F13">
        <v>1.9970000000000001</v>
      </c>
      <c r="G13">
        <v>0.71799999999999997</v>
      </c>
      <c r="H13" t="s">
        <v>4941</v>
      </c>
      <c r="K13">
        <v>6</v>
      </c>
      <c r="L13" t="s">
        <v>4705</v>
      </c>
      <c r="M13" t="s">
        <v>4705</v>
      </c>
      <c r="N13" t="s">
        <v>5052</v>
      </c>
      <c r="O13">
        <v>32</v>
      </c>
      <c r="P13">
        <v>1.127</v>
      </c>
      <c r="Q13">
        <v>0.69210000000000005</v>
      </c>
      <c r="R13" t="s">
        <v>4941</v>
      </c>
      <c r="T13">
        <v>6</v>
      </c>
      <c r="U13" t="s">
        <v>480</v>
      </c>
      <c r="V13" t="s">
        <v>480</v>
      </c>
      <c r="W13" t="s">
        <v>5053</v>
      </c>
      <c r="X13">
        <v>28</v>
      </c>
      <c r="Y13">
        <v>1.9019999999999999</v>
      </c>
      <c r="Z13">
        <v>0.60560000000000003</v>
      </c>
      <c r="AA13" t="s">
        <v>4982</v>
      </c>
      <c r="AC13">
        <v>6</v>
      </c>
      <c r="AD13" t="s">
        <v>4901</v>
      </c>
      <c r="AE13" t="s">
        <v>4901</v>
      </c>
      <c r="AF13" t="s">
        <v>5054</v>
      </c>
      <c r="AG13">
        <v>64</v>
      </c>
      <c r="AH13">
        <v>0.112</v>
      </c>
      <c r="AI13">
        <v>0.4355</v>
      </c>
      <c r="AJ13" t="s">
        <v>4982</v>
      </c>
      <c r="AN13" t="s">
        <v>4944</v>
      </c>
    </row>
    <row r="14" spans="1:45" x14ac:dyDescent="0.25">
      <c r="C14" t="s">
        <v>4944</v>
      </c>
      <c r="M14" t="s">
        <v>4944</v>
      </c>
      <c r="V14" t="s">
        <v>4944</v>
      </c>
      <c r="AE14" t="s">
        <v>4944</v>
      </c>
      <c r="AL14">
        <v>7</v>
      </c>
      <c r="AM14" t="s">
        <v>891</v>
      </c>
      <c r="AN14" t="s">
        <v>891</v>
      </c>
      <c r="AO14" t="s">
        <v>4948</v>
      </c>
      <c r="AP14">
        <v>55</v>
      </c>
      <c r="AQ14">
        <v>0.28399999999999997</v>
      </c>
      <c r="AR14">
        <v>0.57789999999999997</v>
      </c>
      <c r="AS14" t="s">
        <v>4982</v>
      </c>
    </row>
    <row r="15" spans="1:45" x14ac:dyDescent="0.25">
      <c r="A15">
        <v>7</v>
      </c>
      <c r="B15" t="s">
        <v>4651</v>
      </c>
      <c r="C15" t="s">
        <v>4651</v>
      </c>
      <c r="D15" t="s">
        <v>5040</v>
      </c>
      <c r="E15">
        <v>26</v>
      </c>
      <c r="F15">
        <v>1.9590000000000001</v>
      </c>
      <c r="G15">
        <v>0.73309999999999997</v>
      </c>
      <c r="H15" t="s">
        <v>4941</v>
      </c>
      <c r="K15">
        <v>7</v>
      </c>
      <c r="L15" t="s">
        <v>4743</v>
      </c>
      <c r="M15" t="s">
        <v>4743</v>
      </c>
      <c r="N15" t="s">
        <v>5043</v>
      </c>
      <c r="O15">
        <v>42</v>
      </c>
      <c r="P15">
        <v>0.93799999999999994</v>
      </c>
      <c r="Q15">
        <v>0.66610000000000003</v>
      </c>
      <c r="R15" t="s">
        <v>4982</v>
      </c>
      <c r="T15">
        <v>7</v>
      </c>
      <c r="U15" t="s">
        <v>4475</v>
      </c>
      <c r="V15" t="s">
        <v>4475</v>
      </c>
      <c r="W15" t="s">
        <v>5048</v>
      </c>
      <c r="X15">
        <v>46</v>
      </c>
      <c r="Y15">
        <v>0.71699999999999997</v>
      </c>
      <c r="Z15">
        <v>0.50860000000000005</v>
      </c>
      <c r="AA15" t="s">
        <v>4982</v>
      </c>
      <c r="AC15">
        <v>7</v>
      </c>
      <c r="AD15" t="s">
        <v>4860</v>
      </c>
      <c r="AE15" t="s">
        <v>4860</v>
      </c>
      <c r="AF15" t="s">
        <v>5055</v>
      </c>
      <c r="AG15">
        <v>66</v>
      </c>
      <c r="AH15">
        <v>9.6000000000000002E-2</v>
      </c>
      <c r="AI15">
        <v>0.43569999999999998</v>
      </c>
      <c r="AJ15" t="s">
        <v>4982</v>
      </c>
      <c r="AN15" t="s">
        <v>4944</v>
      </c>
    </row>
    <row r="16" spans="1:45" x14ac:dyDescent="0.25">
      <c r="C16" t="s">
        <v>4944</v>
      </c>
      <c r="M16" t="s">
        <v>4944</v>
      </c>
      <c r="V16" t="s">
        <v>4944</v>
      </c>
      <c r="AE16" t="s">
        <v>4944</v>
      </c>
      <c r="AL16">
        <v>8</v>
      </c>
      <c r="AM16" t="s">
        <v>4782</v>
      </c>
      <c r="AN16" t="s">
        <v>4782</v>
      </c>
      <c r="AO16" t="s">
        <v>5056</v>
      </c>
      <c r="AP16">
        <v>57</v>
      </c>
      <c r="AQ16">
        <v>0.20899999999999999</v>
      </c>
      <c r="AR16">
        <v>0.58350000000000002</v>
      </c>
      <c r="AS16" t="s">
        <v>4982</v>
      </c>
    </row>
    <row r="17" spans="1:45" x14ac:dyDescent="0.25">
      <c r="A17">
        <v>8</v>
      </c>
      <c r="B17" t="s">
        <v>4669</v>
      </c>
      <c r="C17" t="s">
        <v>4669</v>
      </c>
      <c r="D17" t="s">
        <v>5044</v>
      </c>
      <c r="E17">
        <v>30</v>
      </c>
      <c r="F17">
        <v>1.831</v>
      </c>
      <c r="G17">
        <v>0.75219999999999998</v>
      </c>
      <c r="H17" t="s">
        <v>4941</v>
      </c>
      <c r="K17">
        <v>8</v>
      </c>
      <c r="L17" t="s">
        <v>4512</v>
      </c>
      <c r="M17" t="s">
        <v>4512</v>
      </c>
      <c r="N17" t="s">
        <v>5057</v>
      </c>
      <c r="O17">
        <v>51</v>
      </c>
      <c r="P17">
        <v>0.70499999999999996</v>
      </c>
      <c r="Q17">
        <v>0.63829999999999998</v>
      </c>
      <c r="R17" t="s">
        <v>4982</v>
      </c>
      <c r="T17">
        <v>8</v>
      </c>
      <c r="U17" t="s">
        <v>4512</v>
      </c>
      <c r="V17" t="s">
        <v>4512</v>
      </c>
      <c r="W17" t="s">
        <v>5057</v>
      </c>
      <c r="X17">
        <v>51</v>
      </c>
      <c r="Y17">
        <v>0.70499999999999996</v>
      </c>
      <c r="Z17">
        <v>0.4965</v>
      </c>
      <c r="AA17" t="s">
        <v>4982</v>
      </c>
      <c r="AC17">
        <v>8</v>
      </c>
      <c r="AD17" t="s">
        <v>4773</v>
      </c>
      <c r="AE17" t="s">
        <v>4773</v>
      </c>
      <c r="AF17" t="s">
        <v>5058</v>
      </c>
      <c r="AG17">
        <v>68</v>
      </c>
      <c r="AH17">
        <v>8.2000000000000003E-2</v>
      </c>
      <c r="AI17">
        <v>0.43490000000000001</v>
      </c>
      <c r="AJ17" t="s">
        <v>4982</v>
      </c>
      <c r="AN17" t="s">
        <v>4944</v>
      </c>
    </row>
    <row r="18" spans="1:45" x14ac:dyDescent="0.25">
      <c r="C18" t="s">
        <v>4944</v>
      </c>
      <c r="M18" t="s">
        <v>4944</v>
      </c>
      <c r="V18" t="s">
        <v>4944</v>
      </c>
      <c r="AE18" t="s">
        <v>4944</v>
      </c>
      <c r="AL18">
        <v>9</v>
      </c>
      <c r="AM18" t="s">
        <v>4789</v>
      </c>
      <c r="AN18" t="s">
        <v>4789</v>
      </c>
      <c r="AO18" t="s">
        <v>5059</v>
      </c>
      <c r="AP18">
        <v>61</v>
      </c>
      <c r="AQ18">
        <v>0.13500000000000001</v>
      </c>
      <c r="AR18">
        <v>0.5716</v>
      </c>
      <c r="AS18" t="s">
        <v>4982</v>
      </c>
    </row>
    <row r="19" spans="1:45" x14ac:dyDescent="0.25">
      <c r="A19">
        <v>9</v>
      </c>
      <c r="B19" t="s">
        <v>4705</v>
      </c>
      <c r="C19" t="s">
        <v>4705</v>
      </c>
      <c r="D19" t="s">
        <v>5052</v>
      </c>
      <c r="E19">
        <v>32</v>
      </c>
      <c r="F19">
        <v>1.127</v>
      </c>
      <c r="G19">
        <v>0.76970000000000005</v>
      </c>
      <c r="H19" t="s">
        <v>4941</v>
      </c>
      <c r="K19">
        <v>9</v>
      </c>
      <c r="L19" t="s">
        <v>1387</v>
      </c>
      <c r="M19" t="s">
        <v>1387</v>
      </c>
      <c r="N19" t="s">
        <v>5050</v>
      </c>
      <c r="O19">
        <v>58</v>
      </c>
      <c r="P19">
        <v>0.153</v>
      </c>
      <c r="Q19">
        <v>0.60399999999999998</v>
      </c>
      <c r="R19" t="s">
        <v>4982</v>
      </c>
      <c r="T19">
        <v>9</v>
      </c>
      <c r="U19" t="s">
        <v>1387</v>
      </c>
      <c r="V19" t="s">
        <v>1387</v>
      </c>
      <c r="W19" t="s">
        <v>5050</v>
      </c>
      <c r="X19">
        <v>58</v>
      </c>
      <c r="Y19">
        <v>0.153</v>
      </c>
      <c r="Z19">
        <v>0.46029999999999999</v>
      </c>
      <c r="AA19" t="s">
        <v>4982</v>
      </c>
      <c r="AC19">
        <v>9</v>
      </c>
      <c r="AD19" t="s">
        <v>4923</v>
      </c>
      <c r="AE19" t="s">
        <v>4923</v>
      </c>
      <c r="AF19" t="s">
        <v>5060</v>
      </c>
      <c r="AG19">
        <v>75</v>
      </c>
      <c r="AH19">
        <v>3.2000000000000001E-2</v>
      </c>
      <c r="AI19">
        <v>0.3967</v>
      </c>
      <c r="AJ19" t="s">
        <v>4982</v>
      </c>
      <c r="AN19" t="s">
        <v>4944</v>
      </c>
    </row>
    <row r="20" spans="1:45" x14ac:dyDescent="0.25">
      <c r="C20" t="s">
        <v>4944</v>
      </c>
      <c r="M20" t="s">
        <v>4944</v>
      </c>
      <c r="V20" t="s">
        <v>4944</v>
      </c>
      <c r="AE20" t="s">
        <v>4944</v>
      </c>
      <c r="AL20">
        <v>10</v>
      </c>
      <c r="AM20" t="s">
        <v>2165</v>
      </c>
      <c r="AN20" t="s">
        <v>2165</v>
      </c>
      <c r="AO20" t="s">
        <v>5061</v>
      </c>
      <c r="AP20">
        <v>80</v>
      </c>
      <c r="AQ20">
        <v>0.01</v>
      </c>
      <c r="AR20">
        <v>0.45369999999999999</v>
      </c>
      <c r="AS20" t="s">
        <v>4982</v>
      </c>
    </row>
    <row r="21" spans="1:45" x14ac:dyDescent="0.25">
      <c r="A21">
        <v>10</v>
      </c>
      <c r="B21" t="s">
        <v>4743</v>
      </c>
      <c r="C21" t="s">
        <v>4743</v>
      </c>
      <c r="D21" t="s">
        <v>5043</v>
      </c>
      <c r="E21">
        <v>42</v>
      </c>
      <c r="F21">
        <v>0.93799999999999994</v>
      </c>
      <c r="G21">
        <v>0.72899999999999998</v>
      </c>
      <c r="H21" t="s">
        <v>4982</v>
      </c>
      <c r="K21">
        <v>10</v>
      </c>
      <c r="L21" t="s">
        <v>2184</v>
      </c>
      <c r="O21">
        <v>63</v>
      </c>
      <c r="P21">
        <v>0.12</v>
      </c>
      <c r="Q21">
        <v>0.58179999999999998</v>
      </c>
      <c r="R21" t="s">
        <v>4982</v>
      </c>
      <c r="T21">
        <v>10</v>
      </c>
      <c r="U21" t="s">
        <v>4828</v>
      </c>
      <c r="X21">
        <v>86</v>
      </c>
      <c r="Y21">
        <v>2E-3</v>
      </c>
      <c r="Z21">
        <v>0.2838</v>
      </c>
      <c r="AA21" t="s">
        <v>4982</v>
      </c>
      <c r="AC21">
        <v>10</v>
      </c>
      <c r="AD21" t="s">
        <v>4779</v>
      </c>
      <c r="AE21" t="s">
        <v>4779</v>
      </c>
      <c r="AF21" t="s">
        <v>5062</v>
      </c>
      <c r="AG21">
        <v>77</v>
      </c>
      <c r="AH21">
        <v>1.0999999999999999E-2</v>
      </c>
      <c r="AI21">
        <v>0.39079999999999998</v>
      </c>
      <c r="AJ21" t="s">
        <v>4982</v>
      </c>
      <c r="AN21" t="s">
        <v>4944</v>
      </c>
    </row>
    <row r="22" spans="1:45" x14ac:dyDescent="0.25">
      <c r="C22" t="s">
        <v>4944</v>
      </c>
      <c r="K22">
        <v>11</v>
      </c>
      <c r="L22" t="s">
        <v>4828</v>
      </c>
      <c r="O22">
        <v>86</v>
      </c>
      <c r="P22">
        <v>2E-3</v>
      </c>
      <c r="Q22">
        <v>0.43619999999999998</v>
      </c>
      <c r="R22" t="s">
        <v>4982</v>
      </c>
      <c r="T22">
        <v>11</v>
      </c>
      <c r="U22" t="s">
        <v>4820</v>
      </c>
      <c r="V22" t="s">
        <v>4820</v>
      </c>
      <c r="W22" t="s">
        <v>5063</v>
      </c>
      <c r="X22">
        <v>95</v>
      </c>
      <c r="Y22">
        <v>-2.9000000000000001E-2</v>
      </c>
      <c r="Z22">
        <v>0.2321</v>
      </c>
      <c r="AA22" t="s">
        <v>4982</v>
      </c>
      <c r="AE22" t="s">
        <v>4944</v>
      </c>
      <c r="AL22">
        <v>11</v>
      </c>
      <c r="AM22" t="s">
        <v>4539</v>
      </c>
      <c r="AN22" t="s">
        <v>4539</v>
      </c>
      <c r="AO22" t="s">
        <v>5064</v>
      </c>
      <c r="AP22">
        <v>82</v>
      </c>
      <c r="AQ22">
        <v>8.0000000000000002E-3</v>
      </c>
      <c r="AR22">
        <v>0.4476</v>
      </c>
      <c r="AS22" t="s">
        <v>4982</v>
      </c>
    </row>
    <row r="23" spans="1:45" x14ac:dyDescent="0.25">
      <c r="A23">
        <v>11</v>
      </c>
      <c r="B23" t="s">
        <v>4512</v>
      </c>
      <c r="C23" t="s">
        <v>4512</v>
      </c>
      <c r="D23" t="s">
        <v>5057</v>
      </c>
      <c r="E23">
        <v>51</v>
      </c>
      <c r="F23">
        <v>0.70499999999999996</v>
      </c>
      <c r="G23">
        <v>0.69010000000000005</v>
      </c>
      <c r="H23" t="s">
        <v>4982</v>
      </c>
      <c r="K23">
        <v>12</v>
      </c>
      <c r="L23" t="s">
        <v>4515</v>
      </c>
      <c r="M23" t="s">
        <v>4515</v>
      </c>
      <c r="N23" t="s">
        <v>5065</v>
      </c>
      <c r="O23">
        <v>90</v>
      </c>
      <c r="P23">
        <v>-8.0000000000000002E-3</v>
      </c>
      <c r="Q23">
        <v>0.41660000000000003</v>
      </c>
      <c r="R23" t="s">
        <v>4982</v>
      </c>
      <c r="V23" t="s">
        <v>4944</v>
      </c>
      <c r="AC23">
        <v>11</v>
      </c>
      <c r="AD23" t="s">
        <v>4864</v>
      </c>
      <c r="AE23" t="s">
        <v>4864</v>
      </c>
      <c r="AF23" t="s">
        <v>5066</v>
      </c>
      <c r="AG23">
        <v>87</v>
      </c>
      <c r="AH23">
        <v>-5.0000000000000001E-3</v>
      </c>
      <c r="AI23">
        <v>0.33029999999999998</v>
      </c>
      <c r="AJ23" t="s">
        <v>4982</v>
      </c>
      <c r="AN23" t="s">
        <v>4944</v>
      </c>
    </row>
    <row r="24" spans="1:45" x14ac:dyDescent="0.25">
      <c r="C24" t="s">
        <v>4944</v>
      </c>
      <c r="M24" t="s">
        <v>4944</v>
      </c>
      <c r="T24">
        <v>12</v>
      </c>
      <c r="U24" t="s">
        <v>4763</v>
      </c>
      <c r="V24" t="s">
        <v>4763</v>
      </c>
      <c r="W24" t="s">
        <v>5067</v>
      </c>
      <c r="X24">
        <v>110</v>
      </c>
      <c r="Y24">
        <v>-0.15</v>
      </c>
      <c r="Z24">
        <v>0.14360000000000001</v>
      </c>
      <c r="AA24" t="s">
        <v>4982</v>
      </c>
      <c r="AE24" t="s">
        <v>4944</v>
      </c>
      <c r="AL24">
        <v>12</v>
      </c>
      <c r="AM24" t="s">
        <v>4786</v>
      </c>
      <c r="AN24" t="s">
        <v>4786</v>
      </c>
      <c r="AO24" t="s">
        <v>5068</v>
      </c>
      <c r="AP24">
        <v>96</v>
      </c>
      <c r="AQ24">
        <v>-2.9000000000000001E-2</v>
      </c>
      <c r="AR24">
        <v>0.36380000000000001</v>
      </c>
      <c r="AS24" t="s">
        <v>4982</v>
      </c>
    </row>
    <row r="25" spans="1:45" x14ac:dyDescent="0.25">
      <c r="A25">
        <v>12</v>
      </c>
      <c r="B25" t="s">
        <v>891</v>
      </c>
      <c r="C25" t="s">
        <v>891</v>
      </c>
      <c r="D25" t="s">
        <v>4948</v>
      </c>
      <c r="E25">
        <v>55</v>
      </c>
      <c r="F25">
        <v>0.28399999999999997</v>
      </c>
      <c r="G25">
        <v>0.67600000000000005</v>
      </c>
      <c r="H25" t="s">
        <v>4982</v>
      </c>
      <c r="K25">
        <v>13</v>
      </c>
      <c r="L25" t="s">
        <v>4841</v>
      </c>
      <c r="M25" t="s">
        <v>4841</v>
      </c>
      <c r="N25" t="s">
        <v>5069</v>
      </c>
      <c r="O25">
        <v>92</v>
      </c>
      <c r="P25">
        <v>-1.4999999999999999E-2</v>
      </c>
      <c r="Q25">
        <v>0.41049999999999998</v>
      </c>
      <c r="R25" t="s">
        <v>4982</v>
      </c>
      <c r="V25" t="s">
        <v>4944</v>
      </c>
      <c r="AC25">
        <v>12</v>
      </c>
      <c r="AD25" t="s">
        <v>4889</v>
      </c>
      <c r="AE25" t="s">
        <v>4889</v>
      </c>
      <c r="AF25" t="s">
        <v>5070</v>
      </c>
      <c r="AG25">
        <v>88</v>
      </c>
      <c r="AH25">
        <v>-6.0000000000000001E-3</v>
      </c>
      <c r="AI25">
        <v>0.33069999999999999</v>
      </c>
      <c r="AJ25" t="s">
        <v>4982</v>
      </c>
      <c r="AN25" t="s">
        <v>4944</v>
      </c>
    </row>
    <row r="26" spans="1:45" x14ac:dyDescent="0.25">
      <c r="C26" t="s">
        <v>4944</v>
      </c>
      <c r="M26" t="s">
        <v>4944</v>
      </c>
      <c r="T26">
        <v>13</v>
      </c>
      <c r="U26" t="s">
        <v>4569</v>
      </c>
      <c r="V26" t="s">
        <v>4569</v>
      </c>
      <c r="W26" t="s">
        <v>5071</v>
      </c>
      <c r="X26">
        <v>131</v>
      </c>
      <c r="Y26">
        <v>-0.99299999999999999</v>
      </c>
      <c r="Z26">
        <v>3.2500000000000001E-2</v>
      </c>
      <c r="AA26" t="s">
        <v>4982</v>
      </c>
      <c r="AE26" t="s">
        <v>4944</v>
      </c>
      <c r="AL26">
        <v>13</v>
      </c>
      <c r="AM26" t="s">
        <v>4893</v>
      </c>
      <c r="AN26" t="s">
        <v>4893</v>
      </c>
      <c r="AO26" t="s">
        <v>5072</v>
      </c>
      <c r="AP26">
        <v>97</v>
      </c>
      <c r="AQ26">
        <v>-0.03</v>
      </c>
      <c r="AR26">
        <v>0.36549999999999999</v>
      </c>
      <c r="AS26" t="s">
        <v>4982</v>
      </c>
    </row>
    <row r="27" spans="1:45" x14ac:dyDescent="0.25">
      <c r="A27">
        <v>13</v>
      </c>
      <c r="B27" t="s">
        <v>1387</v>
      </c>
      <c r="C27" t="s">
        <v>1387</v>
      </c>
      <c r="D27" t="s">
        <v>5050</v>
      </c>
      <c r="E27">
        <v>58</v>
      </c>
      <c r="F27">
        <v>0.153</v>
      </c>
      <c r="G27">
        <v>0.66569999999999996</v>
      </c>
      <c r="H27" t="s">
        <v>4982</v>
      </c>
      <c r="K27">
        <v>14</v>
      </c>
      <c r="L27" t="s">
        <v>4921</v>
      </c>
      <c r="M27" t="s">
        <v>4921</v>
      </c>
      <c r="N27" t="s">
        <v>5073</v>
      </c>
      <c r="O27">
        <v>107</v>
      </c>
      <c r="P27">
        <v>-9.7000000000000003E-2</v>
      </c>
      <c r="Q27">
        <v>0.32129999999999997</v>
      </c>
      <c r="R27" t="s">
        <v>4982</v>
      </c>
      <c r="V27" t="s">
        <v>4944</v>
      </c>
      <c r="AC27">
        <v>13</v>
      </c>
      <c r="AD27" t="s">
        <v>4841</v>
      </c>
      <c r="AE27" t="s">
        <v>4841</v>
      </c>
      <c r="AF27" t="s">
        <v>5069</v>
      </c>
      <c r="AG27">
        <v>92</v>
      </c>
      <c r="AH27">
        <v>-1.4999999999999999E-2</v>
      </c>
      <c r="AI27">
        <v>0.31159999999999999</v>
      </c>
      <c r="AJ27" t="s">
        <v>4982</v>
      </c>
      <c r="AN27" t="s">
        <v>4944</v>
      </c>
    </row>
    <row r="28" spans="1:45" x14ac:dyDescent="0.25">
      <c r="C28" t="s">
        <v>4944</v>
      </c>
      <c r="M28" t="s">
        <v>4944</v>
      </c>
      <c r="T28">
        <v>14</v>
      </c>
      <c r="U28" t="s">
        <v>4564</v>
      </c>
      <c r="V28" t="s">
        <v>4564</v>
      </c>
      <c r="W28" t="s">
        <v>5074</v>
      </c>
      <c r="X28">
        <v>133</v>
      </c>
      <c r="Y28">
        <v>-1.0129999999999999</v>
      </c>
      <c r="Z28">
        <v>4.5999999999999999E-2</v>
      </c>
      <c r="AA28" t="s">
        <v>4982</v>
      </c>
      <c r="AE28" t="s">
        <v>4944</v>
      </c>
      <c r="AL28">
        <v>14</v>
      </c>
      <c r="AM28" t="s">
        <v>4814</v>
      </c>
      <c r="AN28" t="s">
        <v>4814</v>
      </c>
      <c r="AO28" t="s">
        <v>5075</v>
      </c>
      <c r="AP28">
        <v>114</v>
      </c>
      <c r="AQ28">
        <v>-0.25700000000000001</v>
      </c>
      <c r="AR28">
        <v>0.2752</v>
      </c>
      <c r="AS28" t="s">
        <v>4982</v>
      </c>
    </row>
    <row r="29" spans="1:45" x14ac:dyDescent="0.25">
      <c r="A29">
        <v>14</v>
      </c>
      <c r="B29" t="s">
        <v>2184</v>
      </c>
      <c r="E29">
        <v>63</v>
      </c>
      <c r="F29">
        <v>0.12</v>
      </c>
      <c r="G29">
        <v>0.64129999999999998</v>
      </c>
      <c r="H29" t="s">
        <v>4982</v>
      </c>
      <c r="K29">
        <v>15</v>
      </c>
      <c r="L29" t="s">
        <v>4843</v>
      </c>
      <c r="M29" t="s">
        <v>4843</v>
      </c>
      <c r="N29" t="s">
        <v>5076</v>
      </c>
      <c r="O29">
        <v>109</v>
      </c>
      <c r="P29">
        <v>-0.13400000000000001</v>
      </c>
      <c r="Q29">
        <v>0.31950000000000001</v>
      </c>
      <c r="R29" t="s">
        <v>4982</v>
      </c>
      <c r="V29" t="s">
        <v>4944</v>
      </c>
      <c r="AC29">
        <v>14</v>
      </c>
      <c r="AD29" t="s">
        <v>2060</v>
      </c>
      <c r="AE29" t="s">
        <v>2060</v>
      </c>
      <c r="AF29" t="s">
        <v>5077</v>
      </c>
      <c r="AG29">
        <v>98</v>
      </c>
      <c r="AH29">
        <v>-3.5999999999999997E-2</v>
      </c>
      <c r="AI29">
        <v>0.28039999999999998</v>
      </c>
      <c r="AJ29" t="s">
        <v>4982</v>
      </c>
      <c r="AN29" t="s">
        <v>4944</v>
      </c>
    </row>
    <row r="30" spans="1:45" x14ac:dyDescent="0.25">
      <c r="A30">
        <v>15</v>
      </c>
      <c r="B30" t="s">
        <v>4828</v>
      </c>
      <c r="E30">
        <v>86</v>
      </c>
      <c r="F30">
        <v>2E-3</v>
      </c>
      <c r="G30">
        <v>0.49270000000000003</v>
      </c>
      <c r="H30" t="s">
        <v>4982</v>
      </c>
      <c r="M30" t="s">
        <v>4944</v>
      </c>
      <c r="T30">
        <v>15</v>
      </c>
      <c r="U30" t="s">
        <v>4305</v>
      </c>
      <c r="V30" t="s">
        <v>4305</v>
      </c>
      <c r="W30" t="s">
        <v>5078</v>
      </c>
      <c r="X30">
        <v>158</v>
      </c>
      <c r="Y30">
        <v>-8.5739999999999998</v>
      </c>
      <c r="Z30">
        <v>5.8799999999999998E-2</v>
      </c>
      <c r="AA30" t="s">
        <v>4982</v>
      </c>
      <c r="AE30" t="s">
        <v>4944</v>
      </c>
      <c r="AL30">
        <v>15</v>
      </c>
      <c r="AM30" t="s">
        <v>4792</v>
      </c>
      <c r="AN30" t="s">
        <v>4792</v>
      </c>
      <c r="AO30" t="s">
        <v>5079</v>
      </c>
      <c r="AP30">
        <v>115</v>
      </c>
      <c r="AQ30">
        <v>-0.32300000000000001</v>
      </c>
      <c r="AR30">
        <v>0.29399999999999998</v>
      </c>
      <c r="AS30" t="s">
        <v>4982</v>
      </c>
    </row>
    <row r="31" spans="1:45" x14ac:dyDescent="0.25">
      <c r="A31">
        <v>16</v>
      </c>
      <c r="B31" t="s">
        <v>4515</v>
      </c>
      <c r="C31" t="s">
        <v>4515</v>
      </c>
      <c r="D31" t="s">
        <v>5065</v>
      </c>
      <c r="E31">
        <v>90</v>
      </c>
      <c r="F31">
        <v>-8.0000000000000002E-3</v>
      </c>
      <c r="G31">
        <v>0.47260000000000002</v>
      </c>
      <c r="H31" t="s">
        <v>4982</v>
      </c>
      <c r="K31">
        <v>16</v>
      </c>
      <c r="L31" t="s">
        <v>4358</v>
      </c>
      <c r="M31" t="s">
        <v>4358</v>
      </c>
      <c r="N31" t="s">
        <v>5080</v>
      </c>
      <c r="O31">
        <v>124</v>
      </c>
      <c r="P31">
        <v>-0.71299999999999997</v>
      </c>
      <c r="Q31">
        <v>0.25230000000000002</v>
      </c>
      <c r="R31" t="s">
        <v>4982</v>
      </c>
      <c r="V31" t="s">
        <v>4944</v>
      </c>
      <c r="AC31">
        <v>15</v>
      </c>
      <c r="AD31" t="s">
        <v>4777</v>
      </c>
      <c r="AE31" t="s">
        <v>4777</v>
      </c>
      <c r="AF31" t="s">
        <v>5081</v>
      </c>
      <c r="AG31">
        <v>100</v>
      </c>
      <c r="AH31">
        <v>-0.04</v>
      </c>
      <c r="AI31">
        <v>0.27660000000000001</v>
      </c>
      <c r="AJ31" t="s">
        <v>4982</v>
      </c>
      <c r="AN31" t="s">
        <v>4944</v>
      </c>
    </row>
    <row r="32" spans="1:45" x14ac:dyDescent="0.25">
      <c r="C32" t="s">
        <v>4944</v>
      </c>
      <c r="M32" t="s">
        <v>4944</v>
      </c>
      <c r="AE32" t="s">
        <v>4944</v>
      </c>
      <c r="AL32">
        <v>16</v>
      </c>
      <c r="AM32" t="s">
        <v>4358</v>
      </c>
      <c r="AN32" t="s">
        <v>4358</v>
      </c>
      <c r="AO32" t="s">
        <v>5080</v>
      </c>
      <c r="AP32">
        <v>124</v>
      </c>
      <c r="AQ32">
        <v>-0.71299999999999997</v>
      </c>
      <c r="AR32">
        <v>0.28289999999999998</v>
      </c>
      <c r="AS32" t="s">
        <v>4982</v>
      </c>
    </row>
    <row r="33" spans="1:45" x14ac:dyDescent="0.25">
      <c r="A33">
        <v>17</v>
      </c>
      <c r="B33" t="s">
        <v>4841</v>
      </c>
      <c r="C33" t="s">
        <v>4841</v>
      </c>
      <c r="D33" t="s">
        <v>5069</v>
      </c>
      <c r="E33">
        <v>92</v>
      </c>
      <c r="F33">
        <v>-1.4999999999999999E-2</v>
      </c>
      <c r="G33">
        <v>0.4662</v>
      </c>
      <c r="H33" t="s">
        <v>4982</v>
      </c>
      <c r="K33">
        <v>17</v>
      </c>
      <c r="L33" t="s">
        <v>4177</v>
      </c>
      <c r="M33" t="s">
        <v>4177</v>
      </c>
      <c r="N33" t="s">
        <v>5082</v>
      </c>
      <c r="O33">
        <v>125</v>
      </c>
      <c r="P33">
        <v>-0.72299999999999998</v>
      </c>
      <c r="Q33">
        <v>0.27810000000000001</v>
      </c>
      <c r="R33" t="s">
        <v>4982</v>
      </c>
      <c r="AC33">
        <v>16</v>
      </c>
      <c r="AD33" t="s">
        <v>4926</v>
      </c>
      <c r="AE33" t="s">
        <v>4926</v>
      </c>
      <c r="AF33" t="s">
        <v>5083</v>
      </c>
      <c r="AG33">
        <v>103</v>
      </c>
      <c r="AH33">
        <v>-5.2999999999999999E-2</v>
      </c>
      <c r="AI33">
        <v>0.26690000000000003</v>
      </c>
      <c r="AJ33" t="s">
        <v>4982</v>
      </c>
      <c r="AN33" t="s">
        <v>4944</v>
      </c>
    </row>
    <row r="34" spans="1:45" x14ac:dyDescent="0.25">
      <c r="C34" t="s">
        <v>4944</v>
      </c>
      <c r="M34" t="s">
        <v>4944</v>
      </c>
      <c r="AE34" t="s">
        <v>4944</v>
      </c>
    </row>
    <row r="35" spans="1:45" x14ac:dyDescent="0.25">
      <c r="A35">
        <v>18</v>
      </c>
      <c r="B35" t="s">
        <v>4921</v>
      </c>
      <c r="C35" t="s">
        <v>4921</v>
      </c>
      <c r="D35" t="s">
        <v>5073</v>
      </c>
      <c r="E35">
        <v>107</v>
      </c>
      <c r="F35">
        <v>-9.7000000000000003E-2</v>
      </c>
      <c r="G35">
        <v>0.37369999999999998</v>
      </c>
      <c r="H35" t="s">
        <v>4982</v>
      </c>
      <c r="AC35">
        <v>17</v>
      </c>
      <c r="AD35" t="s">
        <v>4843</v>
      </c>
      <c r="AE35" t="s">
        <v>4843</v>
      </c>
      <c r="AF35" t="s">
        <v>5076</v>
      </c>
      <c r="AG35">
        <v>109</v>
      </c>
      <c r="AH35">
        <v>-0.13400000000000001</v>
      </c>
      <c r="AI35">
        <v>0.2429</v>
      </c>
      <c r="AJ35" t="s">
        <v>4982</v>
      </c>
    </row>
    <row r="36" spans="1:45" x14ac:dyDescent="0.25">
      <c r="C36" t="s">
        <v>4944</v>
      </c>
      <c r="AE36" t="s">
        <v>4944</v>
      </c>
    </row>
    <row r="37" spans="1:45" x14ac:dyDescent="0.25">
      <c r="A37">
        <v>19</v>
      </c>
      <c r="B37" t="s">
        <v>4843</v>
      </c>
      <c r="C37" t="s">
        <v>4843</v>
      </c>
      <c r="D37" t="s">
        <v>5076</v>
      </c>
      <c r="E37">
        <v>109</v>
      </c>
      <c r="F37">
        <v>-0.13400000000000001</v>
      </c>
      <c r="G37">
        <v>0.36980000000000002</v>
      </c>
      <c r="H37" t="s">
        <v>4982</v>
      </c>
      <c r="AC37">
        <v>18</v>
      </c>
      <c r="AD37" t="s">
        <v>4792</v>
      </c>
      <c r="AE37" t="s">
        <v>4792</v>
      </c>
      <c r="AF37" t="s">
        <v>5079</v>
      </c>
      <c r="AG37">
        <v>115</v>
      </c>
      <c r="AH37">
        <v>-0.32300000000000001</v>
      </c>
      <c r="AI37">
        <v>0.23269999999999999</v>
      </c>
      <c r="AJ37" t="s">
        <v>4982</v>
      </c>
    </row>
    <row r="38" spans="1:45" x14ac:dyDescent="0.25">
      <c r="C38" t="s">
        <v>4944</v>
      </c>
      <c r="AE38" t="s">
        <v>4944</v>
      </c>
    </row>
    <row r="39" spans="1:45" x14ac:dyDescent="0.25">
      <c r="A39">
        <v>20</v>
      </c>
      <c r="B39" t="s">
        <v>4358</v>
      </c>
      <c r="C39" t="s">
        <v>4358</v>
      </c>
      <c r="D39" t="s">
        <v>5080</v>
      </c>
      <c r="E39">
        <v>124</v>
      </c>
      <c r="F39">
        <v>-0.71299999999999997</v>
      </c>
      <c r="G39">
        <v>0.29049999999999998</v>
      </c>
      <c r="H39" t="s">
        <v>4982</v>
      </c>
      <c r="AC39">
        <v>19</v>
      </c>
      <c r="AD39" t="s">
        <v>4358</v>
      </c>
      <c r="AE39" t="s">
        <v>4358</v>
      </c>
      <c r="AF39" t="s">
        <v>5080</v>
      </c>
      <c r="AG39">
        <v>124</v>
      </c>
      <c r="AH39">
        <v>-0.71299999999999997</v>
      </c>
      <c r="AI39">
        <v>0.23050000000000001</v>
      </c>
      <c r="AJ39" t="s">
        <v>4982</v>
      </c>
    </row>
    <row r="40" spans="1:45" x14ac:dyDescent="0.25">
      <c r="C40" t="s">
        <v>4944</v>
      </c>
      <c r="AE40" t="s">
        <v>4944</v>
      </c>
    </row>
    <row r="41" spans="1:45" x14ac:dyDescent="0.25">
      <c r="AC41">
        <v>20</v>
      </c>
      <c r="AD41" t="s">
        <v>4377</v>
      </c>
      <c r="AG41">
        <v>129</v>
      </c>
      <c r="AH41">
        <v>-0.73299999999999998</v>
      </c>
      <c r="AI41">
        <v>0.25679999999999997</v>
      </c>
      <c r="AJ41" t="s">
        <v>4982</v>
      </c>
    </row>
    <row r="43" spans="1:45" ht="18.75" x14ac:dyDescent="0.3">
      <c r="A43" s="10" t="s">
        <v>5084</v>
      </c>
      <c r="B43" s="11"/>
      <c r="C43" s="11"/>
      <c r="D43" s="11"/>
      <c r="E43" s="11"/>
      <c r="F43" s="11"/>
      <c r="G43" s="11"/>
      <c r="K43" s="10" t="s">
        <v>5085</v>
      </c>
      <c r="L43" s="11"/>
      <c r="M43" s="11"/>
      <c r="N43" s="11"/>
      <c r="O43" s="11"/>
      <c r="P43" s="11"/>
      <c r="Q43" s="11"/>
      <c r="T43" s="10" t="s">
        <v>5086</v>
      </c>
      <c r="U43" s="11"/>
      <c r="V43" s="11"/>
      <c r="W43" s="11"/>
      <c r="X43" s="11"/>
      <c r="AC43" s="10" t="s">
        <v>5087</v>
      </c>
      <c r="AD43" s="11"/>
      <c r="AE43" s="11"/>
      <c r="AF43" s="11"/>
      <c r="AL43" s="10" t="s">
        <v>5088</v>
      </c>
      <c r="AM43" s="11"/>
      <c r="AN43" s="11"/>
      <c r="AO43" s="11"/>
      <c r="AP43" s="11"/>
      <c r="AQ43" s="11"/>
    </row>
    <row r="44" spans="1:45" x14ac:dyDescent="0.25">
      <c r="A44" t="s">
        <v>4933</v>
      </c>
      <c r="B44" t="s">
        <v>4934</v>
      </c>
      <c r="C44" t="s">
        <v>4935</v>
      </c>
      <c r="D44" t="s">
        <v>4936</v>
      </c>
      <c r="E44" t="s">
        <v>4937</v>
      </c>
      <c r="F44" t="s">
        <v>4938</v>
      </c>
      <c r="G44" t="s">
        <v>4939</v>
      </c>
      <c r="K44" t="s">
        <v>4933</v>
      </c>
      <c r="L44" t="s">
        <v>4934</v>
      </c>
      <c r="M44" t="s">
        <v>4935</v>
      </c>
      <c r="N44" t="s">
        <v>4936</v>
      </c>
      <c r="O44" t="s">
        <v>4937</v>
      </c>
      <c r="P44" t="s">
        <v>4938</v>
      </c>
      <c r="Q44" t="s">
        <v>4939</v>
      </c>
      <c r="T44" t="s">
        <v>4933</v>
      </c>
      <c r="U44" t="s">
        <v>4934</v>
      </c>
      <c r="V44" t="s">
        <v>4935</v>
      </c>
      <c r="W44" t="s">
        <v>4936</v>
      </c>
      <c r="X44" t="s">
        <v>4937</v>
      </c>
      <c r="Y44" t="s">
        <v>4938</v>
      </c>
      <c r="Z44" t="s">
        <v>4939</v>
      </c>
      <c r="AC44" t="s">
        <v>4933</v>
      </c>
      <c r="AD44" t="s">
        <v>4934</v>
      </c>
      <c r="AE44" t="s">
        <v>4935</v>
      </c>
      <c r="AF44" t="s">
        <v>4936</v>
      </c>
      <c r="AG44" t="s">
        <v>4937</v>
      </c>
      <c r="AH44" t="s">
        <v>4938</v>
      </c>
      <c r="AI44" t="s">
        <v>4939</v>
      </c>
      <c r="AL44" t="s">
        <v>4933</v>
      </c>
      <c r="AM44" t="s">
        <v>4934</v>
      </c>
      <c r="AN44" t="s">
        <v>4935</v>
      </c>
      <c r="AO44" t="s">
        <v>4936</v>
      </c>
      <c r="AP44" t="s">
        <v>4937</v>
      </c>
      <c r="AQ44" t="s">
        <v>4938</v>
      </c>
      <c r="AR44" t="s">
        <v>4939</v>
      </c>
    </row>
    <row r="45" spans="1:45" x14ac:dyDescent="0.25">
      <c r="A45">
        <v>1</v>
      </c>
      <c r="B45" t="s">
        <v>4683</v>
      </c>
      <c r="C45" t="s">
        <v>4683</v>
      </c>
      <c r="D45" t="s">
        <v>5039</v>
      </c>
      <c r="E45">
        <v>36</v>
      </c>
      <c r="F45">
        <v>0.97</v>
      </c>
      <c r="G45">
        <v>-0.20119999999999999</v>
      </c>
      <c r="H45" t="s">
        <v>4982</v>
      </c>
      <c r="K45">
        <v>1</v>
      </c>
      <c r="L45" t="s">
        <v>4669</v>
      </c>
      <c r="M45" t="s">
        <v>4669</v>
      </c>
      <c r="N45" t="s">
        <v>5044</v>
      </c>
      <c r="O45">
        <v>30</v>
      </c>
      <c r="P45">
        <v>1.831</v>
      </c>
      <c r="Q45">
        <v>-0.12379999999999999</v>
      </c>
      <c r="R45" t="s">
        <v>4982</v>
      </c>
      <c r="T45">
        <v>1</v>
      </c>
      <c r="U45" t="s">
        <v>480</v>
      </c>
      <c r="V45" t="s">
        <v>480</v>
      </c>
      <c r="W45" t="s">
        <v>5053</v>
      </c>
      <c r="X45">
        <v>28</v>
      </c>
      <c r="Y45">
        <v>1.9019999999999999</v>
      </c>
      <c r="Z45">
        <v>-0.1124</v>
      </c>
      <c r="AA45" t="s">
        <v>4982</v>
      </c>
      <c r="AC45">
        <v>1</v>
      </c>
      <c r="AD45" t="s">
        <v>480</v>
      </c>
      <c r="AE45" t="s">
        <v>480</v>
      </c>
      <c r="AF45" t="s">
        <v>5053</v>
      </c>
      <c r="AG45">
        <v>28</v>
      </c>
      <c r="AH45">
        <v>1.9019999999999999</v>
      </c>
      <c r="AI45">
        <v>-0.11749999999999999</v>
      </c>
      <c r="AJ45" t="s">
        <v>4982</v>
      </c>
      <c r="AL45">
        <v>1</v>
      </c>
      <c r="AM45" t="s">
        <v>4677</v>
      </c>
      <c r="AN45" t="s">
        <v>4677</v>
      </c>
      <c r="AO45" t="s">
        <v>5042</v>
      </c>
      <c r="AP45">
        <v>16</v>
      </c>
      <c r="AQ45">
        <v>2.1120000000000001</v>
      </c>
      <c r="AR45">
        <v>-2.7699999999999999E-2</v>
      </c>
      <c r="AS45" t="s">
        <v>4982</v>
      </c>
    </row>
    <row r="46" spans="1:45" x14ac:dyDescent="0.25">
      <c r="C46" t="s">
        <v>4944</v>
      </c>
      <c r="M46" t="s">
        <v>4944</v>
      </c>
      <c r="V46" t="s">
        <v>4944</v>
      </c>
      <c r="AE46" t="s">
        <v>4944</v>
      </c>
      <c r="AN46" t="s">
        <v>4944</v>
      </c>
    </row>
    <row r="47" spans="1:45" x14ac:dyDescent="0.25">
      <c r="A47">
        <v>2</v>
      </c>
      <c r="B47" t="s">
        <v>4743</v>
      </c>
      <c r="C47" t="s">
        <v>4743</v>
      </c>
      <c r="D47" t="s">
        <v>5043</v>
      </c>
      <c r="E47">
        <v>42</v>
      </c>
      <c r="F47">
        <v>0.93799999999999994</v>
      </c>
      <c r="G47">
        <v>-0.19700000000000001</v>
      </c>
      <c r="H47" t="s">
        <v>4982</v>
      </c>
      <c r="K47">
        <v>2</v>
      </c>
      <c r="L47" t="s">
        <v>4689</v>
      </c>
      <c r="M47" t="s">
        <v>4689</v>
      </c>
      <c r="N47" t="s">
        <v>5049</v>
      </c>
      <c r="O47">
        <v>38</v>
      </c>
      <c r="P47">
        <v>0.95799999999999996</v>
      </c>
      <c r="Q47">
        <v>-0.13159999999999999</v>
      </c>
      <c r="R47" t="s">
        <v>4982</v>
      </c>
      <c r="T47">
        <v>2</v>
      </c>
      <c r="U47" t="s">
        <v>4722</v>
      </c>
      <c r="V47" t="s">
        <v>4722</v>
      </c>
      <c r="W47" t="s">
        <v>5089</v>
      </c>
      <c r="X47">
        <v>37</v>
      </c>
      <c r="Y47">
        <v>0.96399999999999997</v>
      </c>
      <c r="Z47">
        <v>-0.129</v>
      </c>
      <c r="AA47" t="s">
        <v>4982</v>
      </c>
      <c r="AC47">
        <v>2</v>
      </c>
      <c r="AD47" t="s">
        <v>4722</v>
      </c>
      <c r="AE47" t="s">
        <v>4722</v>
      </c>
      <c r="AF47" t="s">
        <v>5089</v>
      </c>
      <c r="AG47">
        <v>37</v>
      </c>
      <c r="AH47">
        <v>0.96399999999999997</v>
      </c>
      <c r="AI47">
        <v>-0.1361</v>
      </c>
      <c r="AJ47" t="s">
        <v>4982</v>
      </c>
      <c r="AL47">
        <v>2</v>
      </c>
      <c r="AM47" t="s">
        <v>4733</v>
      </c>
      <c r="AN47" t="s">
        <v>4733</v>
      </c>
      <c r="AO47" t="s">
        <v>5090</v>
      </c>
      <c r="AP47">
        <v>40</v>
      </c>
      <c r="AQ47">
        <v>0.94899999999999995</v>
      </c>
      <c r="AR47">
        <v>-0.14410000000000001</v>
      </c>
      <c r="AS47" t="s">
        <v>4982</v>
      </c>
    </row>
    <row r="48" spans="1:45" x14ac:dyDescent="0.25">
      <c r="C48" t="s">
        <v>4944</v>
      </c>
      <c r="M48" t="s">
        <v>4944</v>
      </c>
      <c r="V48" t="s">
        <v>4944</v>
      </c>
      <c r="AE48" t="s">
        <v>4944</v>
      </c>
      <c r="AN48" t="s">
        <v>4944</v>
      </c>
    </row>
    <row r="49" spans="1:45" x14ac:dyDescent="0.25">
      <c r="A49">
        <v>3</v>
      </c>
      <c r="B49" t="s">
        <v>2788</v>
      </c>
      <c r="C49" t="s">
        <v>2788</v>
      </c>
      <c r="D49" t="s">
        <v>5091</v>
      </c>
      <c r="E49">
        <v>44</v>
      </c>
      <c r="F49">
        <v>0.89100000000000001</v>
      </c>
      <c r="G49">
        <v>-0.16789999999999999</v>
      </c>
      <c r="H49" t="s">
        <v>4982</v>
      </c>
      <c r="K49">
        <v>3</v>
      </c>
      <c r="L49" t="s">
        <v>4717</v>
      </c>
      <c r="O49">
        <v>41</v>
      </c>
      <c r="P49">
        <v>0.94</v>
      </c>
      <c r="Q49">
        <v>-0.1076</v>
      </c>
      <c r="R49" t="s">
        <v>4982</v>
      </c>
      <c r="T49">
        <v>3</v>
      </c>
      <c r="U49" t="s">
        <v>4709</v>
      </c>
      <c r="V49" t="s">
        <v>4709</v>
      </c>
      <c r="W49" t="s">
        <v>5051</v>
      </c>
      <c r="X49">
        <v>43</v>
      </c>
      <c r="Y49">
        <v>0.91900000000000004</v>
      </c>
      <c r="Z49">
        <v>-0.12759999999999999</v>
      </c>
      <c r="AA49" t="s">
        <v>4982</v>
      </c>
      <c r="AC49">
        <v>3</v>
      </c>
      <c r="AD49" t="s">
        <v>4709</v>
      </c>
      <c r="AE49" t="s">
        <v>4709</v>
      </c>
      <c r="AF49" t="s">
        <v>5051</v>
      </c>
      <c r="AG49">
        <v>43</v>
      </c>
      <c r="AH49">
        <v>0.91900000000000004</v>
      </c>
      <c r="AI49">
        <v>-0.13639999999999999</v>
      </c>
      <c r="AJ49" t="s">
        <v>4982</v>
      </c>
      <c r="AL49">
        <v>3</v>
      </c>
      <c r="AM49" t="s">
        <v>4743</v>
      </c>
      <c r="AN49" t="s">
        <v>4743</v>
      </c>
      <c r="AO49" t="s">
        <v>5043</v>
      </c>
      <c r="AP49">
        <v>42</v>
      </c>
      <c r="AQ49">
        <v>0.93799999999999994</v>
      </c>
      <c r="AR49">
        <v>-0.1162</v>
      </c>
      <c r="AS49" t="s">
        <v>4982</v>
      </c>
    </row>
    <row r="50" spans="1:45" x14ac:dyDescent="0.25">
      <c r="C50" t="s">
        <v>4944</v>
      </c>
      <c r="K50">
        <v>4</v>
      </c>
      <c r="L50" t="s">
        <v>4743</v>
      </c>
      <c r="M50" t="s">
        <v>4743</v>
      </c>
      <c r="N50" t="s">
        <v>5043</v>
      </c>
      <c r="O50">
        <v>42</v>
      </c>
      <c r="P50">
        <v>0.93799999999999994</v>
      </c>
      <c r="Q50">
        <v>-7.0499999999999993E-2</v>
      </c>
      <c r="R50" t="s">
        <v>4982</v>
      </c>
      <c r="V50" t="s">
        <v>4944</v>
      </c>
      <c r="AE50" t="s">
        <v>4944</v>
      </c>
      <c r="AN50" t="s">
        <v>4944</v>
      </c>
    </row>
    <row r="51" spans="1:45" x14ac:dyDescent="0.25">
      <c r="A51">
        <v>4</v>
      </c>
      <c r="B51" t="s">
        <v>4499</v>
      </c>
      <c r="C51" t="s">
        <v>4499</v>
      </c>
      <c r="D51" t="s">
        <v>5092</v>
      </c>
      <c r="E51">
        <v>45</v>
      </c>
      <c r="F51">
        <v>0.71799999999999997</v>
      </c>
      <c r="G51">
        <v>-0.13919999999999999</v>
      </c>
      <c r="H51" t="s">
        <v>4982</v>
      </c>
      <c r="M51" t="s">
        <v>4944</v>
      </c>
      <c r="T51">
        <v>4</v>
      </c>
      <c r="U51" t="s">
        <v>4512</v>
      </c>
      <c r="V51" t="s">
        <v>4512</v>
      </c>
      <c r="W51" t="s">
        <v>5057</v>
      </c>
      <c r="X51">
        <v>51</v>
      </c>
      <c r="Y51">
        <v>0.70499999999999996</v>
      </c>
      <c r="Z51">
        <v>-0.1472</v>
      </c>
      <c r="AA51" t="s">
        <v>4982</v>
      </c>
      <c r="AC51">
        <v>4</v>
      </c>
      <c r="AD51" t="s">
        <v>4512</v>
      </c>
      <c r="AE51" t="s">
        <v>4512</v>
      </c>
      <c r="AF51" t="s">
        <v>5057</v>
      </c>
      <c r="AG51">
        <v>51</v>
      </c>
      <c r="AH51">
        <v>0.70499999999999996</v>
      </c>
      <c r="AI51">
        <v>-0.15759999999999999</v>
      </c>
      <c r="AJ51" t="s">
        <v>4982</v>
      </c>
      <c r="AL51">
        <v>4</v>
      </c>
      <c r="AM51" t="s">
        <v>2788</v>
      </c>
      <c r="AN51" t="s">
        <v>2788</v>
      </c>
      <c r="AO51" t="s">
        <v>5091</v>
      </c>
      <c r="AP51">
        <v>44</v>
      </c>
      <c r="AQ51">
        <v>0.89100000000000001</v>
      </c>
      <c r="AR51">
        <v>-0.09</v>
      </c>
      <c r="AS51" t="s">
        <v>4982</v>
      </c>
    </row>
    <row r="52" spans="1:45" x14ac:dyDescent="0.25">
      <c r="C52" t="s">
        <v>4944</v>
      </c>
      <c r="K52">
        <v>5</v>
      </c>
      <c r="L52" t="s">
        <v>891</v>
      </c>
      <c r="M52" t="s">
        <v>891</v>
      </c>
      <c r="N52" t="s">
        <v>4948</v>
      </c>
      <c r="O52">
        <v>55</v>
      </c>
      <c r="P52">
        <v>0.28399999999999997</v>
      </c>
      <c r="Q52">
        <v>-0.13780000000000001</v>
      </c>
      <c r="R52" t="s">
        <v>4982</v>
      </c>
      <c r="V52" t="s">
        <v>4944</v>
      </c>
      <c r="AE52" t="s">
        <v>4944</v>
      </c>
      <c r="AN52" t="s">
        <v>4944</v>
      </c>
    </row>
    <row r="53" spans="1:45" x14ac:dyDescent="0.25">
      <c r="A53">
        <v>5</v>
      </c>
      <c r="B53" t="s">
        <v>1387</v>
      </c>
      <c r="C53" t="s">
        <v>1387</v>
      </c>
      <c r="D53" t="s">
        <v>5050</v>
      </c>
      <c r="E53">
        <v>58</v>
      </c>
      <c r="F53">
        <v>0.153</v>
      </c>
      <c r="G53">
        <v>-0.21310000000000001</v>
      </c>
      <c r="H53" t="s">
        <v>4982</v>
      </c>
      <c r="M53" t="s">
        <v>4944</v>
      </c>
      <c r="T53">
        <v>5</v>
      </c>
      <c r="U53" t="s">
        <v>1387</v>
      </c>
      <c r="V53" t="s">
        <v>1387</v>
      </c>
      <c r="W53" t="s">
        <v>5050</v>
      </c>
      <c r="X53">
        <v>58</v>
      </c>
      <c r="Y53">
        <v>0.153</v>
      </c>
      <c r="Z53">
        <v>-0.1807</v>
      </c>
      <c r="AA53" t="s">
        <v>4982</v>
      </c>
      <c r="AC53">
        <v>5</v>
      </c>
      <c r="AD53" t="s">
        <v>1387</v>
      </c>
      <c r="AE53" t="s">
        <v>1387</v>
      </c>
      <c r="AF53" t="s">
        <v>5050</v>
      </c>
      <c r="AG53">
        <v>58</v>
      </c>
      <c r="AH53">
        <v>0.153</v>
      </c>
      <c r="AI53">
        <v>-0.19189999999999999</v>
      </c>
      <c r="AJ53" t="s">
        <v>4982</v>
      </c>
      <c r="AL53">
        <v>5</v>
      </c>
      <c r="AM53" t="s">
        <v>4475</v>
      </c>
      <c r="AN53" t="s">
        <v>4475</v>
      </c>
      <c r="AO53" t="s">
        <v>5048</v>
      </c>
      <c r="AP53">
        <v>46</v>
      </c>
      <c r="AQ53">
        <v>0.71699999999999997</v>
      </c>
      <c r="AR53">
        <v>-7.0300000000000001E-2</v>
      </c>
      <c r="AS53" t="s">
        <v>4982</v>
      </c>
    </row>
    <row r="54" spans="1:45" x14ac:dyDescent="0.25">
      <c r="C54" t="s">
        <v>4944</v>
      </c>
      <c r="K54">
        <v>6</v>
      </c>
      <c r="L54" t="s">
        <v>4782</v>
      </c>
      <c r="M54" t="s">
        <v>4782</v>
      </c>
      <c r="N54" t="s">
        <v>5056</v>
      </c>
      <c r="O54">
        <v>57</v>
      </c>
      <c r="P54">
        <v>0.20899999999999999</v>
      </c>
      <c r="Q54">
        <v>-0.13600000000000001</v>
      </c>
      <c r="R54" t="s">
        <v>4982</v>
      </c>
      <c r="V54" t="s">
        <v>4944</v>
      </c>
      <c r="AE54" t="s">
        <v>4944</v>
      </c>
      <c r="AN54" t="s">
        <v>4944</v>
      </c>
    </row>
    <row r="55" spans="1:45" x14ac:dyDescent="0.25">
      <c r="A55">
        <v>6</v>
      </c>
      <c r="B55" t="s">
        <v>4773</v>
      </c>
      <c r="C55" t="s">
        <v>4773</v>
      </c>
      <c r="D55" t="s">
        <v>5058</v>
      </c>
      <c r="E55">
        <v>68</v>
      </c>
      <c r="F55">
        <v>8.2000000000000003E-2</v>
      </c>
      <c r="G55">
        <v>-0.26979999999999998</v>
      </c>
      <c r="H55" t="s">
        <v>4982</v>
      </c>
      <c r="M55" t="s">
        <v>4944</v>
      </c>
      <c r="T55">
        <v>6</v>
      </c>
      <c r="U55" t="s">
        <v>4895</v>
      </c>
      <c r="V55" t="s">
        <v>4895</v>
      </c>
      <c r="W55" t="s">
        <v>5093</v>
      </c>
      <c r="X55">
        <v>67</v>
      </c>
      <c r="Y55">
        <v>9.4E-2</v>
      </c>
      <c r="Z55">
        <v>-0.22950000000000001</v>
      </c>
      <c r="AA55" t="s">
        <v>4982</v>
      </c>
      <c r="AC55">
        <v>6</v>
      </c>
      <c r="AD55" t="s">
        <v>4895</v>
      </c>
      <c r="AE55" t="s">
        <v>4895</v>
      </c>
      <c r="AF55" t="s">
        <v>5093</v>
      </c>
      <c r="AG55">
        <v>67</v>
      </c>
      <c r="AH55">
        <v>9.4E-2</v>
      </c>
      <c r="AI55">
        <v>-0.24149999999999999</v>
      </c>
      <c r="AJ55" t="s">
        <v>4982</v>
      </c>
      <c r="AL55">
        <v>6</v>
      </c>
      <c r="AM55" t="s">
        <v>4470</v>
      </c>
      <c r="AN55" t="s">
        <v>4470</v>
      </c>
      <c r="AO55" t="s">
        <v>5094</v>
      </c>
      <c r="AP55">
        <v>47</v>
      </c>
      <c r="AQ55">
        <v>0.71699999999999997</v>
      </c>
      <c r="AR55">
        <v>-4.3900000000000002E-2</v>
      </c>
      <c r="AS55" t="s">
        <v>4982</v>
      </c>
    </row>
    <row r="56" spans="1:45" x14ac:dyDescent="0.25">
      <c r="C56" t="s">
        <v>4944</v>
      </c>
      <c r="K56">
        <v>7</v>
      </c>
      <c r="L56" t="s">
        <v>1150</v>
      </c>
      <c r="M56" t="s">
        <v>1150</v>
      </c>
      <c r="N56" t="s">
        <v>5020</v>
      </c>
      <c r="O56">
        <v>62</v>
      </c>
      <c r="P56">
        <v>0.121</v>
      </c>
      <c r="Q56">
        <v>-0.15740000000000001</v>
      </c>
      <c r="R56" t="s">
        <v>4982</v>
      </c>
      <c r="V56" t="s">
        <v>4944</v>
      </c>
      <c r="AE56" t="s">
        <v>4944</v>
      </c>
      <c r="AN56" t="s">
        <v>4944</v>
      </c>
    </row>
    <row r="57" spans="1:45" x14ac:dyDescent="0.25">
      <c r="A57">
        <v>7</v>
      </c>
      <c r="B57" t="s">
        <v>4798</v>
      </c>
      <c r="E57">
        <v>70</v>
      </c>
      <c r="F57">
        <v>6.5000000000000002E-2</v>
      </c>
      <c r="G57">
        <v>-0.27389999999999998</v>
      </c>
      <c r="H57" t="s">
        <v>4982</v>
      </c>
      <c r="M57" t="s">
        <v>4944</v>
      </c>
      <c r="T57">
        <v>7</v>
      </c>
      <c r="U57" t="s">
        <v>1214</v>
      </c>
      <c r="V57" t="s">
        <v>1214</v>
      </c>
      <c r="W57" t="s">
        <v>5095</v>
      </c>
      <c r="X57">
        <v>72</v>
      </c>
      <c r="Y57">
        <v>5.6000000000000001E-2</v>
      </c>
      <c r="Z57">
        <v>-0.25359999999999999</v>
      </c>
      <c r="AA57" t="s">
        <v>4982</v>
      </c>
      <c r="AC57">
        <v>7</v>
      </c>
      <c r="AD57" t="s">
        <v>1214</v>
      </c>
      <c r="AE57" t="s">
        <v>1214</v>
      </c>
      <c r="AF57" t="s">
        <v>5095</v>
      </c>
      <c r="AG57">
        <v>72</v>
      </c>
      <c r="AH57">
        <v>5.6000000000000001E-2</v>
      </c>
      <c r="AI57">
        <v>-0.26600000000000001</v>
      </c>
      <c r="AJ57" t="s">
        <v>4982</v>
      </c>
      <c r="AL57">
        <v>7</v>
      </c>
      <c r="AM57" t="s">
        <v>2014</v>
      </c>
      <c r="AN57" t="s">
        <v>2014</v>
      </c>
      <c r="AO57" t="s">
        <v>5096</v>
      </c>
      <c r="AP57">
        <v>48</v>
      </c>
      <c r="AQ57">
        <v>0.71599999999999997</v>
      </c>
      <c r="AR57">
        <v>-1.7600000000000001E-2</v>
      </c>
      <c r="AS57" t="s">
        <v>4982</v>
      </c>
    </row>
    <row r="58" spans="1:45" x14ac:dyDescent="0.25">
      <c r="A58">
        <v>8</v>
      </c>
      <c r="B58" t="s">
        <v>4923</v>
      </c>
      <c r="C58" t="s">
        <v>4923</v>
      </c>
      <c r="D58" t="s">
        <v>5060</v>
      </c>
      <c r="E58">
        <v>75</v>
      </c>
      <c r="F58">
        <v>3.2000000000000001E-2</v>
      </c>
      <c r="G58">
        <v>-0.29920000000000002</v>
      </c>
      <c r="H58" t="s">
        <v>4982</v>
      </c>
      <c r="K58">
        <v>8</v>
      </c>
      <c r="L58" t="s">
        <v>4841</v>
      </c>
      <c r="M58" t="s">
        <v>4841</v>
      </c>
      <c r="N58" t="s">
        <v>5069</v>
      </c>
      <c r="O58">
        <v>92</v>
      </c>
      <c r="P58">
        <v>-1.4999999999999999E-2</v>
      </c>
      <c r="Q58">
        <v>-0.3463</v>
      </c>
      <c r="R58" t="s">
        <v>4982</v>
      </c>
      <c r="V58" t="s">
        <v>4944</v>
      </c>
      <c r="AE58" t="s">
        <v>4944</v>
      </c>
      <c r="AN58" t="s">
        <v>4944</v>
      </c>
    </row>
    <row r="59" spans="1:45" x14ac:dyDescent="0.25">
      <c r="C59" t="s">
        <v>4944</v>
      </c>
      <c r="M59" t="s">
        <v>4944</v>
      </c>
      <c r="T59">
        <v>8</v>
      </c>
      <c r="U59" t="s">
        <v>4864</v>
      </c>
      <c r="V59" t="s">
        <v>4864</v>
      </c>
      <c r="W59" t="s">
        <v>5066</v>
      </c>
      <c r="X59">
        <v>87</v>
      </c>
      <c r="Y59">
        <v>-5.0000000000000001E-3</v>
      </c>
      <c r="Z59">
        <v>-0.34489999999999998</v>
      </c>
      <c r="AA59" t="s">
        <v>4982</v>
      </c>
      <c r="AC59">
        <v>8</v>
      </c>
      <c r="AD59" t="s">
        <v>4864</v>
      </c>
      <c r="AE59" t="s">
        <v>4864</v>
      </c>
      <c r="AF59" t="s">
        <v>5066</v>
      </c>
      <c r="AG59">
        <v>87</v>
      </c>
      <c r="AH59">
        <v>-5.0000000000000001E-3</v>
      </c>
      <c r="AI59">
        <v>-0.35859999999999997</v>
      </c>
      <c r="AJ59" t="s">
        <v>4982</v>
      </c>
      <c r="AL59">
        <v>8</v>
      </c>
      <c r="AM59" t="s">
        <v>4901</v>
      </c>
      <c r="AN59" t="s">
        <v>4901</v>
      </c>
      <c r="AO59" t="s">
        <v>5054</v>
      </c>
      <c r="AP59">
        <v>64</v>
      </c>
      <c r="AQ59">
        <v>0.112</v>
      </c>
      <c r="AR59">
        <v>-0.11219999999999999</v>
      </c>
      <c r="AS59" t="s">
        <v>4982</v>
      </c>
    </row>
    <row r="60" spans="1:45" x14ac:dyDescent="0.25">
      <c r="A60">
        <v>9</v>
      </c>
      <c r="B60" t="s">
        <v>4779</v>
      </c>
      <c r="C60" t="s">
        <v>4779</v>
      </c>
      <c r="D60" t="s">
        <v>5062</v>
      </c>
      <c r="E60">
        <v>77</v>
      </c>
      <c r="F60">
        <v>1.0999999999999999E-2</v>
      </c>
      <c r="G60">
        <v>-0.30549999999999999</v>
      </c>
      <c r="H60" t="s">
        <v>4982</v>
      </c>
      <c r="K60">
        <v>9</v>
      </c>
      <c r="L60" t="s">
        <v>2060</v>
      </c>
      <c r="M60" t="s">
        <v>2060</v>
      </c>
      <c r="N60" t="s">
        <v>5077</v>
      </c>
      <c r="O60">
        <v>98</v>
      </c>
      <c r="P60">
        <v>-3.5999999999999997E-2</v>
      </c>
      <c r="Q60">
        <v>-0.37759999999999999</v>
      </c>
      <c r="R60" t="s">
        <v>4982</v>
      </c>
      <c r="V60" t="s">
        <v>4944</v>
      </c>
      <c r="AE60" t="s">
        <v>4944</v>
      </c>
      <c r="AN60" t="s">
        <v>4944</v>
      </c>
    </row>
    <row r="61" spans="1:45" x14ac:dyDescent="0.25">
      <c r="C61" t="s">
        <v>4944</v>
      </c>
      <c r="M61" t="s">
        <v>4944</v>
      </c>
      <c r="T61">
        <v>9</v>
      </c>
      <c r="U61" t="s">
        <v>4893</v>
      </c>
      <c r="V61" t="s">
        <v>4893</v>
      </c>
      <c r="W61" t="s">
        <v>5072</v>
      </c>
      <c r="X61">
        <v>97</v>
      </c>
      <c r="Y61">
        <v>-0.03</v>
      </c>
      <c r="Z61">
        <v>-0.4027</v>
      </c>
      <c r="AA61" t="s">
        <v>4982</v>
      </c>
      <c r="AC61">
        <v>9</v>
      </c>
      <c r="AD61" t="s">
        <v>4855</v>
      </c>
      <c r="AE61" t="s">
        <v>4855</v>
      </c>
      <c r="AF61" t="s">
        <v>5097</v>
      </c>
      <c r="AG61">
        <v>89</v>
      </c>
      <c r="AH61">
        <v>-7.0000000000000001E-3</v>
      </c>
      <c r="AI61">
        <v>-0.36499999999999999</v>
      </c>
      <c r="AJ61" t="s">
        <v>4982</v>
      </c>
      <c r="AL61">
        <v>9</v>
      </c>
      <c r="AM61" t="s">
        <v>4833</v>
      </c>
      <c r="AN61" t="s">
        <v>4833</v>
      </c>
      <c r="AO61" t="s">
        <v>5098</v>
      </c>
      <c r="AP61">
        <v>85</v>
      </c>
      <c r="AQ61">
        <v>2E-3</v>
      </c>
      <c r="AR61">
        <v>-0.2437</v>
      </c>
      <c r="AS61" t="s">
        <v>4982</v>
      </c>
    </row>
    <row r="62" spans="1:45" x14ac:dyDescent="0.25">
      <c r="A62">
        <v>10</v>
      </c>
      <c r="B62" t="s">
        <v>4864</v>
      </c>
      <c r="C62" t="s">
        <v>4864</v>
      </c>
      <c r="D62" t="s">
        <v>5066</v>
      </c>
      <c r="E62">
        <v>87</v>
      </c>
      <c r="F62">
        <v>-5.0000000000000001E-3</v>
      </c>
      <c r="G62">
        <v>-0.36530000000000001</v>
      </c>
      <c r="H62" t="s">
        <v>4982</v>
      </c>
      <c r="K62">
        <v>10</v>
      </c>
      <c r="L62" t="s">
        <v>4926</v>
      </c>
      <c r="M62" t="s">
        <v>4926</v>
      </c>
      <c r="N62" t="s">
        <v>5083</v>
      </c>
      <c r="O62">
        <v>103</v>
      </c>
      <c r="P62">
        <v>-5.2999999999999999E-2</v>
      </c>
      <c r="Q62">
        <v>-0.40160000000000001</v>
      </c>
      <c r="R62" t="s">
        <v>4982</v>
      </c>
      <c r="V62" t="s">
        <v>4944</v>
      </c>
      <c r="AE62" t="s">
        <v>4944</v>
      </c>
      <c r="AN62" t="s">
        <v>4944</v>
      </c>
    </row>
    <row r="63" spans="1:45" x14ac:dyDescent="0.25">
      <c r="C63" t="s">
        <v>4944</v>
      </c>
      <c r="M63" t="s">
        <v>4944</v>
      </c>
      <c r="T63">
        <v>10</v>
      </c>
      <c r="U63" t="s">
        <v>4823</v>
      </c>
      <c r="V63" t="s">
        <v>4823</v>
      </c>
      <c r="W63" t="s">
        <v>5099</v>
      </c>
      <c r="X63">
        <v>105</v>
      </c>
      <c r="Y63">
        <v>-8.4000000000000005E-2</v>
      </c>
      <c r="Z63">
        <v>-0.44529999999999997</v>
      </c>
      <c r="AA63" t="s">
        <v>4982</v>
      </c>
      <c r="AC63">
        <v>10</v>
      </c>
      <c r="AD63" t="s">
        <v>4893</v>
      </c>
      <c r="AE63" t="s">
        <v>4893</v>
      </c>
      <c r="AF63" t="s">
        <v>5072</v>
      </c>
      <c r="AG63">
        <v>97</v>
      </c>
      <c r="AH63">
        <v>-0.03</v>
      </c>
      <c r="AI63">
        <v>-0.4103</v>
      </c>
      <c r="AJ63" t="s">
        <v>4982</v>
      </c>
      <c r="AL63">
        <v>10</v>
      </c>
      <c r="AM63" t="s">
        <v>4828</v>
      </c>
      <c r="AP63">
        <v>86</v>
      </c>
      <c r="AQ63">
        <v>2E-3</v>
      </c>
      <c r="AR63">
        <v>-0.24360000000000001</v>
      </c>
      <c r="AS63" t="s">
        <v>4982</v>
      </c>
    </row>
    <row r="64" spans="1:45" x14ac:dyDescent="0.25">
      <c r="A64">
        <v>11</v>
      </c>
      <c r="B64" t="s">
        <v>4889</v>
      </c>
      <c r="C64" t="s">
        <v>4889</v>
      </c>
      <c r="D64" t="s">
        <v>5070</v>
      </c>
      <c r="E64">
        <v>88</v>
      </c>
      <c r="F64">
        <v>-6.0000000000000001E-3</v>
      </c>
      <c r="G64">
        <v>-0.36499999999999999</v>
      </c>
      <c r="H64" t="s">
        <v>4982</v>
      </c>
      <c r="K64">
        <v>11</v>
      </c>
      <c r="L64" t="s">
        <v>4843</v>
      </c>
      <c r="M64" t="s">
        <v>4843</v>
      </c>
      <c r="N64" t="s">
        <v>5076</v>
      </c>
      <c r="O64">
        <v>109</v>
      </c>
      <c r="P64">
        <v>-0.13400000000000001</v>
      </c>
      <c r="Q64">
        <v>-0.42899999999999999</v>
      </c>
      <c r="R64" t="s">
        <v>4982</v>
      </c>
      <c r="V64" t="s">
        <v>4944</v>
      </c>
      <c r="AE64" t="s">
        <v>4944</v>
      </c>
      <c r="AL64">
        <v>11</v>
      </c>
      <c r="AM64" t="s">
        <v>4820</v>
      </c>
      <c r="AN64" t="s">
        <v>4820</v>
      </c>
      <c r="AO64" t="s">
        <v>5063</v>
      </c>
      <c r="AP64">
        <v>95</v>
      </c>
      <c r="AQ64">
        <v>-2.9000000000000001E-2</v>
      </c>
      <c r="AR64">
        <v>-0.29520000000000002</v>
      </c>
      <c r="AS64" t="s">
        <v>4982</v>
      </c>
    </row>
    <row r="65" spans="1:45" x14ac:dyDescent="0.25">
      <c r="C65" t="s">
        <v>4944</v>
      </c>
      <c r="M65" t="s">
        <v>4944</v>
      </c>
      <c r="T65">
        <v>11</v>
      </c>
      <c r="U65" t="s">
        <v>4569</v>
      </c>
      <c r="V65" t="s">
        <v>4569</v>
      </c>
      <c r="W65" t="s">
        <v>5071</v>
      </c>
      <c r="X65">
        <v>131</v>
      </c>
      <c r="Y65">
        <v>-0.99299999999999999</v>
      </c>
      <c r="Z65">
        <v>-0.57189999999999996</v>
      </c>
      <c r="AA65" t="s">
        <v>4941</v>
      </c>
      <c r="AC65">
        <v>11</v>
      </c>
      <c r="AD65" t="s">
        <v>4823</v>
      </c>
      <c r="AE65" t="s">
        <v>4823</v>
      </c>
      <c r="AF65" t="s">
        <v>5099</v>
      </c>
      <c r="AG65">
        <v>105</v>
      </c>
      <c r="AH65">
        <v>-8.4000000000000005E-2</v>
      </c>
      <c r="AI65">
        <v>-0.4536</v>
      </c>
      <c r="AJ65" t="s">
        <v>4982</v>
      </c>
      <c r="AN65" t="s">
        <v>4944</v>
      </c>
    </row>
    <row r="66" spans="1:45" x14ac:dyDescent="0.25">
      <c r="A66">
        <v>12</v>
      </c>
      <c r="B66" t="s">
        <v>4522</v>
      </c>
      <c r="C66" t="s">
        <v>4522</v>
      </c>
      <c r="D66" t="s">
        <v>5100</v>
      </c>
      <c r="E66">
        <v>94</v>
      </c>
      <c r="F66">
        <v>-2.5000000000000001E-2</v>
      </c>
      <c r="G66">
        <v>-0.39739999999999998</v>
      </c>
      <c r="H66" t="s">
        <v>4982</v>
      </c>
      <c r="K66">
        <v>12</v>
      </c>
      <c r="L66" t="s">
        <v>4358</v>
      </c>
      <c r="M66" t="s">
        <v>4358</v>
      </c>
      <c r="N66" t="s">
        <v>5080</v>
      </c>
      <c r="O66">
        <v>124</v>
      </c>
      <c r="P66">
        <v>-0.71299999999999997</v>
      </c>
      <c r="Q66">
        <v>-0.49230000000000002</v>
      </c>
      <c r="R66" t="s">
        <v>4982</v>
      </c>
      <c r="V66" t="s">
        <v>4944</v>
      </c>
      <c r="AE66" t="s">
        <v>4944</v>
      </c>
      <c r="AL66">
        <v>12</v>
      </c>
      <c r="AM66" t="s">
        <v>4881</v>
      </c>
      <c r="AN66" t="s">
        <v>4881</v>
      </c>
      <c r="AO66" t="s">
        <v>4880</v>
      </c>
      <c r="AP66">
        <v>112</v>
      </c>
      <c r="AQ66">
        <v>-0.17799999999999999</v>
      </c>
      <c r="AR66">
        <v>-0.39389999999999997</v>
      </c>
      <c r="AS66" t="s">
        <v>4982</v>
      </c>
    </row>
    <row r="67" spans="1:45" x14ac:dyDescent="0.25">
      <c r="C67" t="s">
        <v>4944</v>
      </c>
      <c r="M67" t="s">
        <v>4944</v>
      </c>
      <c r="T67">
        <v>12</v>
      </c>
      <c r="U67" t="s">
        <v>4425</v>
      </c>
      <c r="V67" t="s">
        <v>4425</v>
      </c>
      <c r="W67" t="s">
        <v>5101</v>
      </c>
      <c r="X67">
        <v>140</v>
      </c>
      <c r="Y67">
        <v>-1.907</v>
      </c>
      <c r="Z67">
        <v>-0.5534</v>
      </c>
      <c r="AA67" t="s">
        <v>4941</v>
      </c>
      <c r="AC67">
        <v>12</v>
      </c>
      <c r="AD67" t="s">
        <v>4569</v>
      </c>
      <c r="AE67" t="s">
        <v>4569</v>
      </c>
      <c r="AF67" t="s">
        <v>5071</v>
      </c>
      <c r="AG67">
        <v>131</v>
      </c>
      <c r="AH67">
        <v>-0.99299999999999999</v>
      </c>
      <c r="AI67">
        <v>-0.58379999999999999</v>
      </c>
      <c r="AJ67" t="s">
        <v>4941</v>
      </c>
      <c r="AN67" t="s">
        <v>4944</v>
      </c>
    </row>
    <row r="68" spans="1:45" x14ac:dyDescent="0.25">
      <c r="A68">
        <v>13</v>
      </c>
      <c r="B68" t="s">
        <v>4777</v>
      </c>
      <c r="C68" t="s">
        <v>4777</v>
      </c>
      <c r="D68" t="s">
        <v>5081</v>
      </c>
      <c r="E68">
        <v>100</v>
      </c>
      <c r="F68">
        <v>-0.04</v>
      </c>
      <c r="G68">
        <v>-0.42909999999999998</v>
      </c>
      <c r="H68" t="s">
        <v>4982</v>
      </c>
      <c r="K68">
        <v>13</v>
      </c>
      <c r="L68" t="s">
        <v>4425</v>
      </c>
      <c r="M68" t="s">
        <v>4425</v>
      </c>
      <c r="N68" t="s">
        <v>5101</v>
      </c>
      <c r="O68">
        <v>140</v>
      </c>
      <c r="P68">
        <v>-1.907</v>
      </c>
      <c r="Q68">
        <v>-0.51500000000000001</v>
      </c>
      <c r="R68" t="s">
        <v>4941</v>
      </c>
      <c r="V68" t="s">
        <v>4944</v>
      </c>
      <c r="AE68" t="s">
        <v>4944</v>
      </c>
      <c r="AL68">
        <v>13</v>
      </c>
      <c r="AM68" t="s">
        <v>4391</v>
      </c>
      <c r="AN68" t="s">
        <v>4391</v>
      </c>
      <c r="AO68" t="s">
        <v>5102</v>
      </c>
      <c r="AP68">
        <v>121</v>
      </c>
      <c r="AQ68">
        <v>-0.70899999999999996</v>
      </c>
      <c r="AR68">
        <v>-0.42049999999999998</v>
      </c>
      <c r="AS68" t="s">
        <v>4982</v>
      </c>
    </row>
    <row r="69" spans="1:45" x14ac:dyDescent="0.25">
      <c r="C69" t="s">
        <v>4944</v>
      </c>
      <c r="M69" t="s">
        <v>4944</v>
      </c>
      <c r="T69">
        <v>13</v>
      </c>
      <c r="U69" t="s">
        <v>4280</v>
      </c>
      <c r="V69" t="s">
        <v>4280</v>
      </c>
      <c r="W69" t="s">
        <v>5103</v>
      </c>
      <c r="X69">
        <v>154</v>
      </c>
      <c r="Y69">
        <v>-1.998</v>
      </c>
      <c r="Z69">
        <v>-0.56430000000000002</v>
      </c>
      <c r="AA69" t="s">
        <v>4941</v>
      </c>
      <c r="AC69">
        <v>13</v>
      </c>
      <c r="AD69" t="s">
        <v>2902</v>
      </c>
      <c r="AE69" t="s">
        <v>2902</v>
      </c>
      <c r="AF69" t="s">
        <v>5104</v>
      </c>
      <c r="AG69">
        <v>135</v>
      </c>
      <c r="AH69">
        <v>-1.052</v>
      </c>
      <c r="AI69">
        <v>-0.56610000000000005</v>
      </c>
      <c r="AJ69" t="s">
        <v>4941</v>
      </c>
      <c r="AN69" t="s">
        <v>4944</v>
      </c>
    </row>
    <row r="70" spans="1:45" x14ac:dyDescent="0.25">
      <c r="A70">
        <v>14</v>
      </c>
      <c r="B70" t="s">
        <v>4847</v>
      </c>
      <c r="C70" t="s">
        <v>4847</v>
      </c>
      <c r="D70" t="s">
        <v>5105</v>
      </c>
      <c r="E70">
        <v>102</v>
      </c>
      <c r="F70">
        <v>-0.05</v>
      </c>
      <c r="G70">
        <v>-0.43380000000000002</v>
      </c>
      <c r="H70" t="s">
        <v>4982</v>
      </c>
      <c r="K70">
        <v>14</v>
      </c>
      <c r="L70" t="s">
        <v>4313</v>
      </c>
      <c r="M70" t="s">
        <v>4313</v>
      </c>
      <c r="N70" t="s">
        <v>5106</v>
      </c>
      <c r="O70">
        <v>162</v>
      </c>
      <c r="P70">
        <v>-8.58</v>
      </c>
      <c r="Q70">
        <v>-0.31330000000000002</v>
      </c>
      <c r="R70" t="s">
        <v>4941</v>
      </c>
      <c r="V70" t="s">
        <v>4944</v>
      </c>
      <c r="AE70" t="s">
        <v>4944</v>
      </c>
      <c r="AL70">
        <v>14</v>
      </c>
      <c r="AM70" t="s">
        <v>2660</v>
      </c>
      <c r="AN70" t="s">
        <v>2660</v>
      </c>
      <c r="AO70" t="s">
        <v>5107</v>
      </c>
      <c r="AP70">
        <v>147</v>
      </c>
      <c r="AQ70">
        <v>-1.9970000000000001</v>
      </c>
      <c r="AR70">
        <v>-0.51160000000000005</v>
      </c>
      <c r="AS70" t="s">
        <v>4941</v>
      </c>
    </row>
    <row r="71" spans="1:45" x14ac:dyDescent="0.25">
      <c r="C71" t="s">
        <v>4944</v>
      </c>
      <c r="M71" t="s">
        <v>4944</v>
      </c>
      <c r="T71">
        <v>14</v>
      </c>
      <c r="U71" t="s">
        <v>4322</v>
      </c>
      <c r="V71" t="s">
        <v>4322</v>
      </c>
      <c r="W71" t="s">
        <v>5108</v>
      </c>
      <c r="X71">
        <v>155</v>
      </c>
      <c r="Y71">
        <v>-8.5709999999999997</v>
      </c>
      <c r="Z71">
        <v>-0.24640000000000001</v>
      </c>
      <c r="AA71" t="s">
        <v>4941</v>
      </c>
      <c r="AC71">
        <v>14</v>
      </c>
      <c r="AD71" t="s">
        <v>4425</v>
      </c>
      <c r="AE71" t="s">
        <v>4425</v>
      </c>
      <c r="AF71" t="s">
        <v>5101</v>
      </c>
      <c r="AG71">
        <v>140</v>
      </c>
      <c r="AH71">
        <v>-1.907</v>
      </c>
      <c r="AI71">
        <v>-0.52449999999999997</v>
      </c>
      <c r="AJ71" t="s">
        <v>4941</v>
      </c>
      <c r="AN71" t="s">
        <v>4944</v>
      </c>
    </row>
    <row r="72" spans="1:45" x14ac:dyDescent="0.25">
      <c r="A72">
        <v>15</v>
      </c>
      <c r="B72" t="s">
        <v>4421</v>
      </c>
      <c r="C72" t="s">
        <v>4421</v>
      </c>
      <c r="D72" t="s">
        <v>5109</v>
      </c>
      <c r="E72">
        <v>138</v>
      </c>
      <c r="F72">
        <v>-1.8420000000000001</v>
      </c>
      <c r="G72">
        <v>-0.59340000000000004</v>
      </c>
      <c r="H72" t="s">
        <v>4941</v>
      </c>
      <c r="K72">
        <v>15</v>
      </c>
      <c r="L72" t="s">
        <v>4342</v>
      </c>
      <c r="M72" t="s">
        <v>4342</v>
      </c>
      <c r="N72" t="s">
        <v>5110</v>
      </c>
      <c r="O72">
        <v>167</v>
      </c>
      <c r="P72">
        <v>-8.593</v>
      </c>
      <c r="Q72">
        <v>0</v>
      </c>
      <c r="R72" t="s">
        <v>4941</v>
      </c>
      <c r="V72" t="s">
        <v>4944</v>
      </c>
      <c r="AE72" t="s">
        <v>4944</v>
      </c>
      <c r="AL72">
        <v>15</v>
      </c>
      <c r="AM72" t="s">
        <v>4322</v>
      </c>
      <c r="AN72" t="s">
        <v>4322</v>
      </c>
      <c r="AO72" t="s">
        <v>5108</v>
      </c>
      <c r="AP72">
        <v>155</v>
      </c>
      <c r="AQ72">
        <v>-8.5709999999999997</v>
      </c>
      <c r="AR72">
        <v>-0.2427</v>
      </c>
      <c r="AS72" t="s">
        <v>4941</v>
      </c>
    </row>
    <row r="73" spans="1:45" x14ac:dyDescent="0.25">
      <c r="C73" t="s">
        <v>4944</v>
      </c>
      <c r="M73" t="s">
        <v>4944</v>
      </c>
      <c r="T73">
        <v>15</v>
      </c>
      <c r="U73" t="s">
        <v>1949</v>
      </c>
      <c r="X73">
        <v>163</v>
      </c>
      <c r="Y73">
        <v>-8.58</v>
      </c>
      <c r="Z73">
        <v>2.6100000000000002E-2</v>
      </c>
      <c r="AA73" t="s">
        <v>4941</v>
      </c>
      <c r="AC73">
        <v>15</v>
      </c>
      <c r="AD73" t="s">
        <v>4280</v>
      </c>
      <c r="AE73" t="s">
        <v>4280</v>
      </c>
      <c r="AF73" t="s">
        <v>5103</v>
      </c>
      <c r="AG73">
        <v>154</v>
      </c>
      <c r="AH73">
        <v>-1.998</v>
      </c>
      <c r="AI73">
        <v>-0.5393</v>
      </c>
      <c r="AJ73" t="s">
        <v>4941</v>
      </c>
      <c r="AN73" t="s">
        <v>4944</v>
      </c>
    </row>
    <row r="74" spans="1:45" x14ac:dyDescent="0.25">
      <c r="A74">
        <v>16</v>
      </c>
      <c r="B74" t="s">
        <v>1695</v>
      </c>
      <c r="C74" t="s">
        <v>1695</v>
      </c>
      <c r="D74" t="s">
        <v>5111</v>
      </c>
      <c r="E74">
        <v>145</v>
      </c>
      <c r="F74">
        <v>-1.9970000000000001</v>
      </c>
      <c r="G74">
        <v>-0.5534</v>
      </c>
      <c r="H74" t="s">
        <v>4941</v>
      </c>
      <c r="AE74" t="s">
        <v>4944</v>
      </c>
      <c r="AL74">
        <v>16</v>
      </c>
      <c r="AM74" t="s">
        <v>4305</v>
      </c>
      <c r="AN74" t="s">
        <v>4305</v>
      </c>
      <c r="AO74" t="s">
        <v>5078</v>
      </c>
      <c r="AP74">
        <v>158</v>
      </c>
      <c r="AQ74">
        <v>-8.5739999999999998</v>
      </c>
      <c r="AR74">
        <v>5.9200000000000003E-2</v>
      </c>
      <c r="AS74" t="s">
        <v>4941</v>
      </c>
    </row>
    <row r="75" spans="1:45" x14ac:dyDescent="0.25">
      <c r="C75" t="s">
        <v>4944</v>
      </c>
      <c r="AC75">
        <v>16</v>
      </c>
      <c r="AD75" t="s">
        <v>4322</v>
      </c>
      <c r="AE75" t="s">
        <v>4322</v>
      </c>
      <c r="AF75" t="s">
        <v>5108</v>
      </c>
      <c r="AG75">
        <v>155</v>
      </c>
      <c r="AH75">
        <v>-8.5709999999999997</v>
      </c>
      <c r="AI75">
        <v>-0.2334</v>
      </c>
      <c r="AJ75" t="s">
        <v>4941</v>
      </c>
      <c r="AN75" t="s">
        <v>4944</v>
      </c>
    </row>
    <row r="76" spans="1:45" x14ac:dyDescent="0.25">
      <c r="A76">
        <v>17</v>
      </c>
      <c r="B76" t="s">
        <v>4305</v>
      </c>
      <c r="C76" t="s">
        <v>4305</v>
      </c>
      <c r="D76" t="s">
        <v>5078</v>
      </c>
      <c r="E76">
        <v>158</v>
      </c>
      <c r="F76">
        <v>-8.5739999999999998</v>
      </c>
      <c r="G76">
        <v>-0.29010000000000002</v>
      </c>
      <c r="H76" t="s">
        <v>4941</v>
      </c>
      <c r="AE76" t="s">
        <v>4944</v>
      </c>
    </row>
    <row r="77" spans="1:45" x14ac:dyDescent="0.25">
      <c r="C77" t="s">
        <v>4944</v>
      </c>
      <c r="AC77">
        <v>17</v>
      </c>
      <c r="AD77" t="s">
        <v>1949</v>
      </c>
      <c r="AG77">
        <v>163</v>
      </c>
      <c r="AH77">
        <v>-8.58</v>
      </c>
      <c r="AI77">
        <v>2.6499999999999999E-2</v>
      </c>
      <c r="AJ77" t="s">
        <v>4941</v>
      </c>
    </row>
    <row r="78" spans="1:45" x14ac:dyDescent="0.25">
      <c r="A78">
        <v>18</v>
      </c>
      <c r="B78" t="s">
        <v>4310</v>
      </c>
      <c r="C78" t="s">
        <v>4310</v>
      </c>
      <c r="D78" t="s">
        <v>5112</v>
      </c>
      <c r="E78">
        <v>159</v>
      </c>
      <c r="F78">
        <v>-8.5779999999999994</v>
      </c>
      <c r="G78">
        <v>5.33E-2</v>
      </c>
      <c r="H78" t="s">
        <v>4941</v>
      </c>
    </row>
    <row r="79" spans="1:45" x14ac:dyDescent="0.25">
      <c r="C79" t="s">
        <v>4944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ER stringent</vt:lpstr>
      <vt:lpstr>LSD1 stringent</vt:lpstr>
      <vt:lpstr>ER GSEA</vt:lpstr>
      <vt:lpstr>LSD1 GSEA</vt:lpstr>
    </vt:vector>
  </TitlesOfParts>
  <Company>Lunds universitet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De Marchi</dc:creator>
  <cp:lastModifiedBy>Rosaria</cp:lastModifiedBy>
  <dcterms:created xsi:type="dcterms:W3CDTF">2019-02-05T10:10:10Z</dcterms:created>
  <dcterms:modified xsi:type="dcterms:W3CDTF">2019-04-04T14:40:52Z</dcterms:modified>
</cp:coreProperties>
</file>