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beyoglu\Desktop\CANCERS _SUBMISSION\September_1_,20_Cancers_Minor revision_third\Minor revision resubmission\"/>
    </mc:Choice>
  </mc:AlternateContent>
  <bookViews>
    <workbookView xWindow="0" yWindow="3000" windowWidth="27420" windowHeight="66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5" i="1" l="1"/>
  <c r="J54" i="1"/>
  <c r="M55" i="1" l="1"/>
  <c r="L55" i="1"/>
  <c r="J55" i="1"/>
  <c r="M54" i="1"/>
  <c r="L54" i="1"/>
  <c r="K54" i="1"/>
</calcChain>
</file>

<file path=xl/sharedStrings.xml><?xml version="1.0" encoding="utf-8"?>
<sst xmlns="http://schemas.openxmlformats.org/spreadsheetml/2006/main" count="498" uniqueCount="169">
  <si>
    <t>ID</t>
  </si>
  <si>
    <t>sample ID</t>
  </si>
  <si>
    <t>age at diagnosis</t>
  </si>
  <si>
    <t>sex</t>
  </si>
  <si>
    <t>origin</t>
  </si>
  <si>
    <t>diagnosis (previous)</t>
  </si>
  <si>
    <t>cytogenetics</t>
  </si>
  <si>
    <t>molecular diagnosis</t>
  </si>
  <si>
    <t>IDH genes</t>
  </si>
  <si>
    <t>D2HGDH/ABL1</t>
  </si>
  <si>
    <t>SLC16A1/ABL1</t>
  </si>
  <si>
    <t>SLC16A3/ABL1</t>
  </si>
  <si>
    <t>fibrinogen</t>
  </si>
  <si>
    <t>risk</t>
  </si>
  <si>
    <t>10-001</t>
  </si>
  <si>
    <t>mut1</t>
  </si>
  <si>
    <t>m</t>
  </si>
  <si>
    <t>PB</t>
  </si>
  <si>
    <t>AML-M1</t>
  </si>
  <si>
    <t xml:space="preserve"> + 11</t>
  </si>
  <si>
    <t>IDH1</t>
  </si>
  <si>
    <t>IDH1R132</t>
  </si>
  <si>
    <t>intermediate</t>
  </si>
  <si>
    <t>10-025</t>
  </si>
  <si>
    <t>mut2</t>
  </si>
  <si>
    <t>AML-M2 (MDS)</t>
  </si>
  <si>
    <t>normal</t>
  </si>
  <si>
    <t>nd</t>
  </si>
  <si>
    <t>12-005</t>
  </si>
  <si>
    <t>mut3</t>
  </si>
  <si>
    <t>f</t>
  </si>
  <si>
    <t>12-041</t>
  </si>
  <si>
    <t>mut4</t>
  </si>
  <si>
    <t>AML-M0</t>
  </si>
  <si>
    <t>mut5</t>
  </si>
  <si>
    <t>AML-M6</t>
  </si>
  <si>
    <t>-7, -9, +8</t>
  </si>
  <si>
    <t>adverse</t>
  </si>
  <si>
    <t>mut6</t>
  </si>
  <si>
    <t>FLT3-ITD, IDH1</t>
  </si>
  <si>
    <t>15-027</t>
  </si>
  <si>
    <t>mut7</t>
  </si>
  <si>
    <t>AML-M2</t>
  </si>
  <si>
    <t>NPM1, IDH1</t>
  </si>
  <si>
    <t>favorable</t>
  </si>
  <si>
    <t>15-068</t>
  </si>
  <si>
    <t>mut8</t>
  </si>
  <si>
    <t>15-094</t>
  </si>
  <si>
    <t>mut9</t>
  </si>
  <si>
    <t>NPM1, FLT3, IDH1</t>
  </si>
  <si>
    <t>09-012</t>
  </si>
  <si>
    <t>mut10</t>
  </si>
  <si>
    <t>AML-M0 (MDS)</t>
  </si>
  <si>
    <t xml:space="preserve">  + 13</t>
  </si>
  <si>
    <t>IDH2</t>
  </si>
  <si>
    <t>IDH2R140</t>
  </si>
  <si>
    <t>09-027</t>
  </si>
  <si>
    <t>mut11</t>
  </si>
  <si>
    <t>09-068</t>
  </si>
  <si>
    <t>mut12</t>
  </si>
  <si>
    <t xml:space="preserve"> + 21</t>
  </si>
  <si>
    <t>12-037</t>
  </si>
  <si>
    <t>mut14</t>
  </si>
  <si>
    <t>AML-M4</t>
  </si>
  <si>
    <t>NPM1</t>
  </si>
  <si>
    <t>12-043</t>
  </si>
  <si>
    <t>mut15</t>
  </si>
  <si>
    <t>FLT3-ITD, IDH2</t>
  </si>
  <si>
    <t>12-046</t>
  </si>
  <si>
    <t>mut16</t>
  </si>
  <si>
    <t>AML (MDS)</t>
  </si>
  <si>
    <t>mut17</t>
  </si>
  <si>
    <t>mut18</t>
  </si>
  <si>
    <t>mut19</t>
  </si>
  <si>
    <t>15-095</t>
  </si>
  <si>
    <t>mut20</t>
  </si>
  <si>
    <t>inv(9)</t>
  </si>
  <si>
    <t>NPM1, IDH2</t>
  </si>
  <si>
    <t>15-103</t>
  </si>
  <si>
    <t>mut21</t>
  </si>
  <si>
    <t>AML-M2, sec</t>
  </si>
  <si>
    <t>ASXL1, IDH2</t>
  </si>
  <si>
    <t>15-130</t>
  </si>
  <si>
    <t>mut22</t>
  </si>
  <si>
    <t>AML-M5b</t>
  </si>
  <si>
    <t>10-065</t>
  </si>
  <si>
    <t>IDH2R172</t>
  </si>
  <si>
    <t>09-029</t>
  </si>
  <si>
    <t>wt1</t>
  </si>
  <si>
    <t>AML-M2, relapse</t>
  </si>
  <si>
    <t>wt</t>
  </si>
  <si>
    <t>10-019</t>
  </si>
  <si>
    <t>wt2</t>
  </si>
  <si>
    <t xml:space="preserve"> + 8</t>
  </si>
  <si>
    <t>FLT3-ITD</t>
  </si>
  <si>
    <t>10-031</t>
  </si>
  <si>
    <t>wt3</t>
  </si>
  <si>
    <t>t(6,11)</t>
  </si>
  <si>
    <t>12-064</t>
  </si>
  <si>
    <t>wt4</t>
  </si>
  <si>
    <t xml:space="preserve"> +7, +8</t>
  </si>
  <si>
    <t>wt5</t>
  </si>
  <si>
    <t>wt6</t>
  </si>
  <si>
    <t>wt7</t>
  </si>
  <si>
    <t>wt8</t>
  </si>
  <si>
    <t>wt9</t>
  </si>
  <si>
    <t>NPM1, FLT3-ITD</t>
  </si>
  <si>
    <t>wt10</t>
  </si>
  <si>
    <t>AML-M1, sec</t>
  </si>
  <si>
    <t>complex</t>
  </si>
  <si>
    <t>wt11</t>
  </si>
  <si>
    <t>wt12</t>
  </si>
  <si>
    <t>AML, sec</t>
  </si>
  <si>
    <t>16-008</t>
  </si>
  <si>
    <t>wt13</t>
  </si>
  <si>
    <t xml:space="preserve"> -7, -5, complex</t>
  </si>
  <si>
    <t>10-023</t>
  </si>
  <si>
    <t>wt14</t>
  </si>
  <si>
    <t>10-106</t>
  </si>
  <si>
    <t>wt16</t>
  </si>
  <si>
    <t>10-102</t>
  </si>
  <si>
    <t>wt17</t>
  </si>
  <si>
    <t>11-062</t>
  </si>
  <si>
    <t>wt18</t>
  </si>
  <si>
    <t>AML-M0, relapse</t>
  </si>
  <si>
    <t>wt19</t>
  </si>
  <si>
    <t>-7, -20, -22</t>
  </si>
  <si>
    <t>wt20</t>
  </si>
  <si>
    <t xml:space="preserve"> +13, +21</t>
  </si>
  <si>
    <t>wt21</t>
  </si>
  <si>
    <t>wt22</t>
  </si>
  <si>
    <t>AML-M0, sec</t>
  </si>
  <si>
    <t>del(5q)</t>
  </si>
  <si>
    <t>wt23</t>
  </si>
  <si>
    <t>5q31.2, 5q33, -7</t>
  </si>
  <si>
    <t>EVI 1</t>
  </si>
  <si>
    <t>wt24</t>
  </si>
  <si>
    <t>15-039</t>
  </si>
  <si>
    <t>wt25</t>
  </si>
  <si>
    <t>15-052</t>
  </si>
  <si>
    <t>wt26</t>
  </si>
  <si>
    <t>15-053</t>
  </si>
  <si>
    <t>wt27</t>
  </si>
  <si>
    <t>15-091</t>
  </si>
  <si>
    <t>wt28</t>
  </si>
  <si>
    <t xml:space="preserve"> +8</t>
  </si>
  <si>
    <t>NPM1, D2HGDH A426T</t>
  </si>
  <si>
    <t>15-109</t>
  </si>
  <si>
    <t>wt29</t>
  </si>
  <si>
    <t>16-012</t>
  </si>
  <si>
    <t>wt30</t>
  </si>
  <si>
    <t xml:space="preserve">Abbreviations: myelodysplastic syndrome (MDS), polycythemia vera (PCV), secondary (sec), peripheral blood (PB) </t>
  </si>
  <si>
    <t>mean</t>
  </si>
  <si>
    <t>stdev</t>
  </si>
  <si>
    <t xml:space="preserve"> </t>
  </si>
  <si>
    <t>lo</t>
  </si>
  <si>
    <t>&lt;0.1</t>
  </si>
  <si>
    <t>&lt;0.25</t>
  </si>
  <si>
    <t>&lt;1.8</t>
  </si>
  <si>
    <t>med</t>
  </si>
  <si>
    <t>0.1-1.18</t>
  </si>
  <si>
    <t>0.1-2</t>
  </si>
  <si>
    <t>0.25-5.5</t>
  </si>
  <si>
    <t>1.8-4.8</t>
  </si>
  <si>
    <t>hi</t>
  </si>
  <si>
    <t>&gt;1.18</t>
  </si>
  <si>
    <t>&gt;2</t>
  </si>
  <si>
    <t>&gt;5.5</t>
  </si>
  <si>
    <t>&gt;4.8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</si>
</sst>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2">
    <xf numFmtId="0" fontId="0" fillId="0" borderId="0" xfId="0"/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5" xfId="0" applyFill="1" applyBorder="1"/>
    <xf numFmtId="0" fontId="0" fillId="0" borderId="5" xfId="0" quotePrefix="1" applyFill="1" applyBorder="1" applyAlignment="1">
      <alignment horizontal="left"/>
    </xf>
    <xf numFmtId="2" fontId="0" fillId="0" borderId="5" xfId="0" applyNumberFormat="1" applyFill="1" applyBorder="1" applyAlignment="1">
      <alignment horizontal="center"/>
    </xf>
    <xf numFmtId="2" fontId="0" fillId="2" borderId="5" xfId="0" applyNumberFormat="1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0" borderId="5" xfId="0" applyFill="1" applyBorder="1" applyAlignment="1">
      <alignment horizontal="left"/>
    </xf>
    <xf numFmtId="2" fontId="0" fillId="3" borderId="5" xfId="0" applyNumberForma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6" xfId="0" applyFill="1" applyBorder="1"/>
    <xf numFmtId="0" fontId="0" fillId="0" borderId="6" xfId="0" quotePrefix="1" applyFill="1" applyBorder="1" applyAlignment="1">
      <alignment horizontal="left"/>
    </xf>
    <xf numFmtId="2" fontId="0" fillId="3" borderId="6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0" fontId="3" fillId="0" borderId="5" xfId="1" applyFont="1" applyFill="1" applyBorder="1"/>
    <xf numFmtId="0" fontId="3" fillId="0" borderId="5" xfId="1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0" borderId="5" xfId="0" applyNumberFormat="1" applyFill="1" applyBorder="1" applyAlignment="1">
      <alignment horizontal="center"/>
    </xf>
    <xf numFmtId="0" fontId="0" fillId="0" borderId="5" xfId="0" applyNumberFormat="1" applyFill="1" applyBorder="1"/>
    <xf numFmtId="0" fontId="4" fillId="0" borderId="0" xfId="0" applyFont="1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2" fontId="0" fillId="0" borderId="5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9" fontId="0" fillId="3" borderId="5" xfId="0" applyNumberFormat="1" applyFill="1" applyBorder="1" applyAlignment="1">
      <alignment horizontal="center"/>
    </xf>
  </cellXfs>
  <cellStyles count="2">
    <cellStyle name="Normal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tabSelected="1" topLeftCell="A28" workbookViewId="0">
      <selection activeCell="L65" sqref="L65"/>
    </sheetView>
  </sheetViews>
  <sheetFormatPr defaultRowHeight="15" x14ac:dyDescent="0.25"/>
  <cols>
    <col min="6" max="6" width="22.7109375" customWidth="1"/>
    <col min="7" max="7" width="13.85546875" customWidth="1"/>
    <col min="8" max="8" width="24.42578125" customWidth="1"/>
    <col min="9" max="9" width="12.85546875" customWidth="1"/>
    <col min="10" max="10" width="15.5703125" customWidth="1"/>
    <col min="11" max="11" width="15.28515625" customWidth="1"/>
    <col min="12" max="12" width="14.28515625" customWidth="1"/>
    <col min="13" max="13" width="17.42578125" customWidth="1"/>
    <col min="14" max="14" width="18.5703125" customWidth="1"/>
  </cols>
  <sheetData>
    <row r="1" spans="1:14" ht="15.75" thickBot="1" x14ac:dyDescent="0.3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3" t="s">
        <v>5</v>
      </c>
      <c r="G1" s="3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5" t="s">
        <v>13</v>
      </c>
    </row>
    <row r="2" spans="1:14" x14ac:dyDescent="0.25">
      <c r="A2" s="6" t="s">
        <v>14</v>
      </c>
      <c r="B2" s="6" t="s">
        <v>15</v>
      </c>
      <c r="C2" s="6">
        <v>56</v>
      </c>
      <c r="D2" s="6" t="s">
        <v>16</v>
      </c>
      <c r="E2" s="6" t="s">
        <v>17</v>
      </c>
      <c r="F2" s="7" t="s">
        <v>18</v>
      </c>
      <c r="G2" s="8" t="s">
        <v>19</v>
      </c>
      <c r="H2" s="6" t="s">
        <v>20</v>
      </c>
      <c r="I2" s="6" t="s">
        <v>21</v>
      </c>
      <c r="J2" s="9">
        <v>0.45</v>
      </c>
      <c r="K2" s="10">
        <v>7.0000000000000007E-2</v>
      </c>
      <c r="L2" s="9">
        <v>4.2</v>
      </c>
      <c r="M2" s="11">
        <v>7.4</v>
      </c>
      <c r="N2" s="6" t="s">
        <v>22</v>
      </c>
    </row>
    <row r="3" spans="1:14" x14ac:dyDescent="0.25">
      <c r="A3" s="6" t="s">
        <v>23</v>
      </c>
      <c r="B3" s="6" t="s">
        <v>24</v>
      </c>
      <c r="C3" s="6">
        <v>51</v>
      </c>
      <c r="D3" s="6" t="s">
        <v>16</v>
      </c>
      <c r="E3" s="6" t="s">
        <v>17</v>
      </c>
      <c r="F3" s="7" t="s">
        <v>25</v>
      </c>
      <c r="G3" s="12" t="s">
        <v>26</v>
      </c>
      <c r="H3" s="6" t="s">
        <v>20</v>
      </c>
      <c r="I3" s="6" t="s">
        <v>21</v>
      </c>
      <c r="J3" s="9" t="s">
        <v>27</v>
      </c>
      <c r="K3" s="9" t="s">
        <v>27</v>
      </c>
      <c r="L3" s="9" t="s">
        <v>27</v>
      </c>
      <c r="M3" s="11">
        <v>5</v>
      </c>
      <c r="N3" s="6" t="s">
        <v>22</v>
      </c>
    </row>
    <row r="4" spans="1:14" x14ac:dyDescent="0.25">
      <c r="A4" s="6" t="s">
        <v>28</v>
      </c>
      <c r="B4" s="6" t="s">
        <v>29</v>
      </c>
      <c r="C4" s="6">
        <v>64</v>
      </c>
      <c r="D4" s="6" t="s">
        <v>30</v>
      </c>
      <c r="E4" s="6" t="s">
        <v>17</v>
      </c>
      <c r="F4" s="7" t="s">
        <v>25</v>
      </c>
      <c r="G4" s="7" t="s">
        <v>26</v>
      </c>
      <c r="H4" s="6" t="s">
        <v>20</v>
      </c>
      <c r="I4" s="6" t="s">
        <v>21</v>
      </c>
      <c r="J4" s="9">
        <v>1.0680000000000001</v>
      </c>
      <c r="K4" s="9">
        <v>0.13</v>
      </c>
      <c r="L4" s="10">
        <v>0.18</v>
      </c>
      <c r="M4" s="6">
        <v>4.8</v>
      </c>
      <c r="N4" s="6" t="s">
        <v>22</v>
      </c>
    </row>
    <row r="5" spans="1:14" x14ac:dyDescent="0.25">
      <c r="A5" s="6" t="s">
        <v>31</v>
      </c>
      <c r="B5" s="6" t="s">
        <v>32</v>
      </c>
      <c r="C5" s="6">
        <v>56</v>
      </c>
      <c r="D5" s="6" t="s">
        <v>16</v>
      </c>
      <c r="E5" s="6" t="s">
        <v>17</v>
      </c>
      <c r="F5" s="7" t="s">
        <v>33</v>
      </c>
      <c r="G5" s="7" t="s">
        <v>26</v>
      </c>
      <c r="H5" s="6" t="s">
        <v>20</v>
      </c>
      <c r="I5" s="6" t="s">
        <v>21</v>
      </c>
      <c r="J5" s="9">
        <v>0.17</v>
      </c>
      <c r="K5" s="9">
        <v>0.36</v>
      </c>
      <c r="L5" s="10">
        <v>0.03</v>
      </c>
      <c r="M5" s="11">
        <v>5.6</v>
      </c>
      <c r="N5" s="6" t="s">
        <v>22</v>
      </c>
    </row>
    <row r="6" spans="1:14" x14ac:dyDescent="0.25">
      <c r="A6" s="6">
        <v>293533</v>
      </c>
      <c r="B6" s="6" t="s">
        <v>34</v>
      </c>
      <c r="C6" s="6">
        <v>45</v>
      </c>
      <c r="D6" s="6" t="s">
        <v>16</v>
      </c>
      <c r="E6" s="6" t="s">
        <v>17</v>
      </c>
      <c r="F6" s="7" t="s">
        <v>35</v>
      </c>
      <c r="G6" s="8" t="s">
        <v>36</v>
      </c>
      <c r="H6" s="6" t="s">
        <v>20</v>
      </c>
      <c r="I6" s="6" t="s">
        <v>21</v>
      </c>
      <c r="J6" s="9">
        <v>0.70799999999999996</v>
      </c>
      <c r="K6" s="13">
        <v>5.56</v>
      </c>
      <c r="L6" s="9">
        <v>3.57</v>
      </c>
      <c r="M6" s="11">
        <v>5</v>
      </c>
      <c r="N6" s="6" t="s">
        <v>37</v>
      </c>
    </row>
    <row r="7" spans="1:14" x14ac:dyDescent="0.25">
      <c r="A7" s="6">
        <v>115216</v>
      </c>
      <c r="B7" s="6" t="s">
        <v>38</v>
      </c>
      <c r="C7" s="6">
        <v>46</v>
      </c>
      <c r="D7" s="6" t="s">
        <v>16</v>
      </c>
      <c r="E7" s="6" t="s">
        <v>17</v>
      </c>
      <c r="F7" s="7" t="s">
        <v>18</v>
      </c>
      <c r="G7" s="12" t="s">
        <v>26</v>
      </c>
      <c r="H7" s="6" t="s">
        <v>39</v>
      </c>
      <c r="I7" s="6" t="s">
        <v>21</v>
      </c>
      <c r="J7" s="9">
        <v>0.252</v>
      </c>
      <c r="K7" s="9">
        <v>0.28000000000000003</v>
      </c>
      <c r="L7" s="9">
        <v>0.75</v>
      </c>
      <c r="M7" s="6">
        <v>4.0999999999999996</v>
      </c>
      <c r="N7" s="6" t="s">
        <v>37</v>
      </c>
    </row>
    <row r="8" spans="1:14" x14ac:dyDescent="0.25">
      <c r="A8" s="6" t="s">
        <v>40</v>
      </c>
      <c r="B8" s="6" t="s">
        <v>41</v>
      </c>
      <c r="C8" s="6">
        <v>62</v>
      </c>
      <c r="D8" s="6" t="s">
        <v>30</v>
      </c>
      <c r="E8" s="6" t="s">
        <v>17</v>
      </c>
      <c r="F8" s="7" t="s">
        <v>42</v>
      </c>
      <c r="G8" s="12" t="s">
        <v>26</v>
      </c>
      <c r="H8" s="6" t="s">
        <v>43</v>
      </c>
      <c r="I8" s="6" t="s">
        <v>21</v>
      </c>
      <c r="J8" s="10">
        <v>7.1999999999999995E-2</v>
      </c>
      <c r="K8" s="10">
        <v>0.02</v>
      </c>
      <c r="L8" s="10">
        <v>0.02</v>
      </c>
      <c r="M8" s="14">
        <v>3.5</v>
      </c>
      <c r="N8" s="6" t="s">
        <v>44</v>
      </c>
    </row>
    <row r="9" spans="1:14" x14ac:dyDescent="0.25">
      <c r="A9" s="6" t="s">
        <v>45</v>
      </c>
      <c r="B9" s="6" t="s">
        <v>46</v>
      </c>
      <c r="C9" s="6">
        <v>57</v>
      </c>
      <c r="D9" s="6" t="s">
        <v>30</v>
      </c>
      <c r="E9" s="6" t="s">
        <v>17</v>
      </c>
      <c r="F9" s="7" t="s">
        <v>18</v>
      </c>
      <c r="G9" s="12" t="s">
        <v>26</v>
      </c>
      <c r="H9" s="6" t="s">
        <v>43</v>
      </c>
      <c r="I9" s="6" t="s">
        <v>21</v>
      </c>
      <c r="J9" s="9" t="s">
        <v>27</v>
      </c>
      <c r="K9" s="9" t="s">
        <v>27</v>
      </c>
      <c r="L9" s="9" t="s">
        <v>27</v>
      </c>
      <c r="M9" s="14">
        <v>3.7</v>
      </c>
      <c r="N9" s="6" t="s">
        <v>44</v>
      </c>
    </row>
    <row r="10" spans="1:14" x14ac:dyDescent="0.25">
      <c r="A10" s="6" t="s">
        <v>47</v>
      </c>
      <c r="B10" s="6" t="s">
        <v>48</v>
      </c>
      <c r="C10" s="6">
        <v>50</v>
      </c>
      <c r="D10" s="6" t="s">
        <v>16</v>
      </c>
      <c r="E10" s="6" t="s">
        <v>17</v>
      </c>
      <c r="F10" s="7" t="s">
        <v>18</v>
      </c>
      <c r="G10" s="12" t="s">
        <v>26</v>
      </c>
      <c r="H10" s="6" t="s">
        <v>49</v>
      </c>
      <c r="I10" s="6" t="s">
        <v>21</v>
      </c>
      <c r="J10" s="13">
        <v>1.22</v>
      </c>
      <c r="K10" s="9">
        <v>0.47</v>
      </c>
      <c r="L10" s="9">
        <v>1.3</v>
      </c>
      <c r="M10" s="6">
        <v>1.9</v>
      </c>
      <c r="N10" s="6" t="s">
        <v>22</v>
      </c>
    </row>
    <row r="11" spans="1:14" x14ac:dyDescent="0.25">
      <c r="A11" s="6" t="s">
        <v>50</v>
      </c>
      <c r="B11" s="6" t="s">
        <v>51</v>
      </c>
      <c r="C11" s="6">
        <v>63</v>
      </c>
      <c r="D11" s="6" t="s">
        <v>16</v>
      </c>
      <c r="E11" s="6" t="s">
        <v>17</v>
      </c>
      <c r="F11" s="7" t="s">
        <v>52</v>
      </c>
      <c r="G11" s="8" t="s">
        <v>53</v>
      </c>
      <c r="H11" s="6" t="s">
        <v>54</v>
      </c>
      <c r="I11" s="6" t="s">
        <v>55</v>
      </c>
      <c r="J11" s="6" t="s">
        <v>27</v>
      </c>
      <c r="K11" s="6" t="s">
        <v>27</v>
      </c>
      <c r="L11" s="6" t="s">
        <v>27</v>
      </c>
      <c r="M11" s="14">
        <v>3.1</v>
      </c>
      <c r="N11" s="6" t="s">
        <v>22</v>
      </c>
    </row>
    <row r="12" spans="1:14" x14ac:dyDescent="0.25">
      <c r="A12" s="6" t="s">
        <v>56</v>
      </c>
      <c r="B12" s="6" t="s">
        <v>57</v>
      </c>
      <c r="C12" s="6">
        <v>82</v>
      </c>
      <c r="D12" s="6" t="s">
        <v>16</v>
      </c>
      <c r="E12" s="6" t="s">
        <v>17</v>
      </c>
      <c r="F12" s="7" t="s">
        <v>33</v>
      </c>
      <c r="G12" s="7" t="s">
        <v>26</v>
      </c>
      <c r="H12" s="6" t="s">
        <v>54</v>
      </c>
      <c r="I12" s="6" t="s">
        <v>55</v>
      </c>
      <c r="J12" s="9">
        <v>0.312</v>
      </c>
      <c r="K12" s="9">
        <v>0.8</v>
      </c>
      <c r="L12" s="9">
        <v>1.42</v>
      </c>
      <c r="M12" s="11">
        <v>6.3</v>
      </c>
      <c r="N12" s="6" t="s">
        <v>22</v>
      </c>
    </row>
    <row r="13" spans="1:14" x14ac:dyDescent="0.25">
      <c r="A13" s="6" t="s">
        <v>58</v>
      </c>
      <c r="B13" s="6" t="s">
        <v>59</v>
      </c>
      <c r="C13" s="6">
        <v>66</v>
      </c>
      <c r="D13" s="6" t="s">
        <v>16</v>
      </c>
      <c r="E13" s="6" t="s">
        <v>17</v>
      </c>
      <c r="F13" s="7" t="s">
        <v>18</v>
      </c>
      <c r="G13" s="8" t="s">
        <v>60</v>
      </c>
      <c r="H13" s="6" t="s">
        <v>54</v>
      </c>
      <c r="I13" s="6" t="s">
        <v>55</v>
      </c>
      <c r="J13" s="9">
        <v>0.12</v>
      </c>
      <c r="K13" s="10">
        <v>0.02</v>
      </c>
      <c r="L13" s="9">
        <v>3.23</v>
      </c>
      <c r="M13" s="11">
        <v>6.8</v>
      </c>
      <c r="N13" s="6" t="s">
        <v>22</v>
      </c>
    </row>
    <row r="14" spans="1:14" x14ac:dyDescent="0.25">
      <c r="A14" s="6" t="s">
        <v>61</v>
      </c>
      <c r="B14" s="6" t="s">
        <v>62</v>
      </c>
      <c r="C14" s="6">
        <v>60</v>
      </c>
      <c r="D14" s="6" t="s">
        <v>16</v>
      </c>
      <c r="E14" s="6" t="s">
        <v>17</v>
      </c>
      <c r="F14" s="7" t="s">
        <v>63</v>
      </c>
      <c r="G14" s="7" t="s">
        <v>26</v>
      </c>
      <c r="H14" s="6" t="s">
        <v>64</v>
      </c>
      <c r="I14" s="6" t="s">
        <v>55</v>
      </c>
      <c r="J14" s="9">
        <v>0.13200000000000001</v>
      </c>
      <c r="K14" s="10">
        <v>0.06</v>
      </c>
      <c r="L14" s="9">
        <v>1.53</v>
      </c>
      <c r="M14" s="6" t="s">
        <v>27</v>
      </c>
      <c r="N14" s="6" t="s">
        <v>44</v>
      </c>
    </row>
    <row r="15" spans="1:14" x14ac:dyDescent="0.25">
      <c r="A15" s="6" t="s">
        <v>65</v>
      </c>
      <c r="B15" s="6" t="s">
        <v>66</v>
      </c>
      <c r="C15" s="6">
        <v>61</v>
      </c>
      <c r="D15" s="6" t="s">
        <v>30</v>
      </c>
      <c r="E15" s="6" t="s">
        <v>17</v>
      </c>
      <c r="F15" s="7" t="s">
        <v>63</v>
      </c>
      <c r="G15" s="7" t="s">
        <v>26</v>
      </c>
      <c r="H15" s="6" t="s">
        <v>67</v>
      </c>
      <c r="I15" s="6" t="s">
        <v>55</v>
      </c>
      <c r="J15" s="9">
        <v>0.91199999999999992</v>
      </c>
      <c r="K15" s="9">
        <v>0.53</v>
      </c>
      <c r="L15" s="13">
        <v>5.78</v>
      </c>
      <c r="M15" s="11">
        <v>7.2</v>
      </c>
      <c r="N15" s="6" t="s">
        <v>37</v>
      </c>
    </row>
    <row r="16" spans="1:14" x14ac:dyDescent="0.25">
      <c r="A16" s="6" t="s">
        <v>68</v>
      </c>
      <c r="B16" s="6" t="s">
        <v>69</v>
      </c>
      <c r="C16" s="6">
        <v>71</v>
      </c>
      <c r="D16" s="6" t="s">
        <v>16</v>
      </c>
      <c r="E16" s="6" t="s">
        <v>17</v>
      </c>
      <c r="F16" s="7" t="s">
        <v>70</v>
      </c>
      <c r="G16" s="7" t="s">
        <v>26</v>
      </c>
      <c r="H16" s="6" t="s">
        <v>54</v>
      </c>
      <c r="I16" s="6" t="s">
        <v>55</v>
      </c>
      <c r="J16" s="9">
        <v>0.156</v>
      </c>
      <c r="K16" s="9">
        <v>0.16</v>
      </c>
      <c r="L16" s="10">
        <v>0.16</v>
      </c>
      <c r="M16" s="6">
        <v>2.1</v>
      </c>
      <c r="N16" s="6" t="s">
        <v>22</v>
      </c>
    </row>
    <row r="17" spans="1:14" x14ac:dyDescent="0.25">
      <c r="A17" s="6">
        <v>939995</v>
      </c>
      <c r="B17" s="6" t="s">
        <v>71</v>
      </c>
      <c r="C17" s="6">
        <v>66</v>
      </c>
      <c r="D17" s="6" t="s">
        <v>30</v>
      </c>
      <c r="E17" s="6" t="s">
        <v>17</v>
      </c>
      <c r="F17" s="7" t="s">
        <v>63</v>
      </c>
      <c r="G17" s="12" t="s">
        <v>26</v>
      </c>
      <c r="H17" s="6" t="s">
        <v>54</v>
      </c>
      <c r="I17" s="6" t="s">
        <v>55</v>
      </c>
      <c r="J17" s="9">
        <v>0.15</v>
      </c>
      <c r="K17" s="9">
        <v>0.23</v>
      </c>
      <c r="L17" s="9">
        <v>1.81</v>
      </c>
      <c r="M17" s="14">
        <v>3.2</v>
      </c>
      <c r="N17" s="6" t="s">
        <v>44</v>
      </c>
    </row>
    <row r="18" spans="1:14" x14ac:dyDescent="0.25">
      <c r="A18" s="6">
        <v>465340</v>
      </c>
      <c r="B18" s="6" t="s">
        <v>72</v>
      </c>
      <c r="C18" s="6">
        <v>63</v>
      </c>
      <c r="D18" s="6" t="s">
        <v>30</v>
      </c>
      <c r="E18" s="6" t="s">
        <v>17</v>
      </c>
      <c r="F18" s="7" t="s">
        <v>42</v>
      </c>
      <c r="G18" s="12" t="s">
        <v>26</v>
      </c>
      <c r="H18" s="6" t="s">
        <v>54</v>
      </c>
      <c r="I18" s="6" t="s">
        <v>55</v>
      </c>
      <c r="J18" s="9">
        <v>0.32</v>
      </c>
      <c r="K18" s="9">
        <v>1.52</v>
      </c>
      <c r="L18" s="9">
        <v>2.8</v>
      </c>
      <c r="M18" s="14">
        <v>3.1</v>
      </c>
      <c r="N18" s="6" t="s">
        <v>22</v>
      </c>
    </row>
    <row r="19" spans="1:14" x14ac:dyDescent="0.25">
      <c r="A19" s="6">
        <v>537216</v>
      </c>
      <c r="B19" s="6" t="s">
        <v>73</v>
      </c>
      <c r="C19" s="6">
        <v>59</v>
      </c>
      <c r="D19" s="6" t="s">
        <v>16</v>
      </c>
      <c r="E19" s="6" t="s">
        <v>17</v>
      </c>
      <c r="F19" s="7" t="s">
        <v>42</v>
      </c>
      <c r="G19" s="12">
        <v>-7</v>
      </c>
      <c r="H19" s="6" t="s">
        <v>54</v>
      </c>
      <c r="I19" s="6" t="s">
        <v>55</v>
      </c>
      <c r="J19" s="9">
        <v>0.3</v>
      </c>
      <c r="K19" s="9">
        <v>0.17</v>
      </c>
      <c r="L19" s="9">
        <v>1.39</v>
      </c>
      <c r="M19" s="14">
        <v>3</v>
      </c>
      <c r="N19" s="6" t="s">
        <v>37</v>
      </c>
    </row>
    <row r="20" spans="1:14" x14ac:dyDescent="0.25">
      <c r="A20" s="6" t="s">
        <v>74</v>
      </c>
      <c r="B20" s="6" t="s">
        <v>75</v>
      </c>
      <c r="C20" s="6">
        <v>73</v>
      </c>
      <c r="D20" s="6" t="s">
        <v>30</v>
      </c>
      <c r="E20" s="6" t="s">
        <v>17</v>
      </c>
      <c r="F20" s="7" t="s">
        <v>42</v>
      </c>
      <c r="G20" s="12" t="s">
        <v>76</v>
      </c>
      <c r="H20" s="6" t="s">
        <v>77</v>
      </c>
      <c r="I20" s="6" t="s">
        <v>55</v>
      </c>
      <c r="J20" s="9">
        <v>0.15</v>
      </c>
      <c r="K20" s="9">
        <v>1.0900000000000001</v>
      </c>
      <c r="L20" s="9">
        <v>3.5</v>
      </c>
      <c r="M20" s="14">
        <v>4</v>
      </c>
      <c r="N20" s="6" t="s">
        <v>44</v>
      </c>
    </row>
    <row r="21" spans="1:14" x14ac:dyDescent="0.25">
      <c r="A21" s="6" t="s">
        <v>78</v>
      </c>
      <c r="B21" s="6" t="s">
        <v>79</v>
      </c>
      <c r="C21" s="6">
        <v>70</v>
      </c>
      <c r="D21" s="6" t="s">
        <v>30</v>
      </c>
      <c r="E21" s="6" t="s">
        <v>17</v>
      </c>
      <c r="F21" s="7" t="s">
        <v>80</v>
      </c>
      <c r="G21" s="12" t="s">
        <v>26</v>
      </c>
      <c r="H21" s="6" t="s">
        <v>81</v>
      </c>
      <c r="I21" s="6" t="s">
        <v>55</v>
      </c>
      <c r="J21" s="9" t="s">
        <v>27</v>
      </c>
      <c r="K21" s="9" t="s">
        <v>27</v>
      </c>
      <c r="L21" s="9" t="s">
        <v>27</v>
      </c>
      <c r="M21" s="6">
        <v>2.4</v>
      </c>
      <c r="N21" s="6" t="s">
        <v>22</v>
      </c>
    </row>
    <row r="22" spans="1:14" x14ac:dyDescent="0.25">
      <c r="A22" s="6" t="s">
        <v>82</v>
      </c>
      <c r="B22" s="6" t="s">
        <v>83</v>
      </c>
      <c r="C22" s="6">
        <v>68</v>
      </c>
      <c r="D22" s="6" t="s">
        <v>16</v>
      </c>
      <c r="E22" s="6" t="s">
        <v>17</v>
      </c>
      <c r="F22" s="7" t="s">
        <v>84</v>
      </c>
      <c r="G22" s="12" t="s">
        <v>26</v>
      </c>
      <c r="H22" s="6" t="s">
        <v>77</v>
      </c>
      <c r="I22" s="6" t="s">
        <v>55</v>
      </c>
      <c r="J22" s="9">
        <v>1.1279999999999999</v>
      </c>
      <c r="K22" s="10">
        <v>7.0000000000000007E-2</v>
      </c>
      <c r="L22" s="13">
        <v>6.88</v>
      </c>
      <c r="M22" s="6">
        <v>2.9</v>
      </c>
      <c r="N22" s="6" t="s">
        <v>44</v>
      </c>
    </row>
    <row r="23" spans="1:14" x14ac:dyDescent="0.25">
      <c r="A23" s="15" t="s">
        <v>85</v>
      </c>
      <c r="B23" s="15" t="s">
        <v>86</v>
      </c>
      <c r="C23" s="15">
        <v>59</v>
      </c>
      <c r="D23" s="15" t="s">
        <v>16</v>
      </c>
      <c r="E23" s="15" t="s">
        <v>17</v>
      </c>
      <c r="F23" s="16" t="s">
        <v>18</v>
      </c>
      <c r="G23" s="17" t="s">
        <v>19</v>
      </c>
      <c r="H23" s="15" t="s">
        <v>26</v>
      </c>
      <c r="I23" s="15" t="s">
        <v>86</v>
      </c>
      <c r="J23" s="18">
        <v>1.54</v>
      </c>
      <c r="K23" s="19">
        <v>0.02</v>
      </c>
      <c r="L23" s="20">
        <v>1.66</v>
      </c>
      <c r="M23" s="15">
        <v>3.2</v>
      </c>
      <c r="N23" s="15" t="s">
        <v>22</v>
      </c>
    </row>
    <row r="24" spans="1:14" x14ac:dyDescent="0.25">
      <c r="A24" s="6" t="s">
        <v>87</v>
      </c>
      <c r="B24" s="6" t="s">
        <v>88</v>
      </c>
      <c r="C24" s="6">
        <v>62</v>
      </c>
      <c r="D24" s="6" t="s">
        <v>30</v>
      </c>
      <c r="E24" s="6" t="s">
        <v>17</v>
      </c>
      <c r="F24" s="7" t="s">
        <v>89</v>
      </c>
      <c r="G24" s="7" t="s">
        <v>26</v>
      </c>
      <c r="H24" s="6" t="s">
        <v>64</v>
      </c>
      <c r="I24" s="6" t="s">
        <v>90</v>
      </c>
      <c r="J24" s="10">
        <v>3.5999999999999997E-2</v>
      </c>
      <c r="K24" s="9" t="s">
        <v>27</v>
      </c>
      <c r="L24" s="9" t="s">
        <v>27</v>
      </c>
      <c r="M24" s="6">
        <v>4.0999999999999996</v>
      </c>
      <c r="N24" s="6" t="s">
        <v>44</v>
      </c>
    </row>
    <row r="25" spans="1:14" x14ac:dyDescent="0.25">
      <c r="A25" s="6" t="s">
        <v>91</v>
      </c>
      <c r="B25" s="6" t="s">
        <v>92</v>
      </c>
      <c r="C25" s="6">
        <v>40</v>
      </c>
      <c r="D25" s="6" t="s">
        <v>30</v>
      </c>
      <c r="E25" s="6" t="s">
        <v>17</v>
      </c>
      <c r="F25" s="7" t="s">
        <v>63</v>
      </c>
      <c r="G25" s="8" t="s">
        <v>93</v>
      </c>
      <c r="H25" s="6" t="s">
        <v>94</v>
      </c>
      <c r="I25" s="6" t="s">
        <v>90</v>
      </c>
      <c r="J25" s="9">
        <v>0.12</v>
      </c>
      <c r="K25" s="9">
        <v>0.45</v>
      </c>
      <c r="L25" s="9">
        <v>0.6</v>
      </c>
      <c r="M25" s="6">
        <v>2.9</v>
      </c>
      <c r="N25" s="6" t="s">
        <v>37</v>
      </c>
    </row>
    <row r="26" spans="1:14" x14ac:dyDescent="0.25">
      <c r="A26" s="6" t="s">
        <v>95</v>
      </c>
      <c r="B26" s="6" t="s">
        <v>96</v>
      </c>
      <c r="C26" s="6">
        <v>54</v>
      </c>
      <c r="D26" s="6" t="s">
        <v>30</v>
      </c>
      <c r="E26" s="6" t="s">
        <v>17</v>
      </c>
      <c r="F26" s="7" t="s">
        <v>63</v>
      </c>
      <c r="G26" s="12" t="s">
        <v>97</v>
      </c>
      <c r="H26" s="6" t="s">
        <v>26</v>
      </c>
      <c r="I26" s="6" t="s">
        <v>90</v>
      </c>
      <c r="J26" s="9">
        <v>1.4159999999999999</v>
      </c>
      <c r="K26" s="9">
        <v>0.15</v>
      </c>
      <c r="L26" s="13">
        <v>9.9</v>
      </c>
      <c r="M26" s="6">
        <v>1.9</v>
      </c>
      <c r="N26" s="6" t="s">
        <v>44</v>
      </c>
    </row>
    <row r="27" spans="1:14" x14ac:dyDescent="0.25">
      <c r="A27" s="6" t="s">
        <v>98</v>
      </c>
      <c r="B27" s="6" t="s">
        <v>99</v>
      </c>
      <c r="C27" s="6">
        <v>63</v>
      </c>
      <c r="D27" s="6" t="s">
        <v>30</v>
      </c>
      <c r="E27" s="6" t="s">
        <v>17</v>
      </c>
      <c r="F27" s="7" t="s">
        <v>42</v>
      </c>
      <c r="G27" s="8" t="s">
        <v>100</v>
      </c>
      <c r="H27" s="6" t="s">
        <v>26</v>
      </c>
      <c r="I27" s="6" t="s">
        <v>90</v>
      </c>
      <c r="J27" s="9">
        <v>0.33</v>
      </c>
      <c r="K27" s="9">
        <v>1.45</v>
      </c>
      <c r="L27" s="9">
        <v>0.87</v>
      </c>
      <c r="M27" s="6">
        <v>3.1</v>
      </c>
      <c r="N27" s="6" t="s">
        <v>22</v>
      </c>
    </row>
    <row r="28" spans="1:14" x14ac:dyDescent="0.25">
      <c r="A28" s="6">
        <v>379011</v>
      </c>
      <c r="B28" s="6" t="s">
        <v>101</v>
      </c>
      <c r="C28" s="6">
        <v>56</v>
      </c>
      <c r="D28" s="6" t="s">
        <v>30</v>
      </c>
      <c r="E28" s="6" t="s">
        <v>17</v>
      </c>
      <c r="F28" s="7" t="s">
        <v>18</v>
      </c>
      <c r="G28" s="12" t="s">
        <v>26</v>
      </c>
      <c r="H28" s="6" t="s">
        <v>64</v>
      </c>
      <c r="I28" s="6" t="s">
        <v>90</v>
      </c>
      <c r="J28" s="13">
        <v>2.02</v>
      </c>
      <c r="K28" s="9">
        <v>0.18</v>
      </c>
      <c r="L28" s="9">
        <v>0.8</v>
      </c>
      <c r="M28" s="14">
        <v>2.8</v>
      </c>
      <c r="N28" s="6" t="s">
        <v>44</v>
      </c>
    </row>
    <row r="29" spans="1:14" x14ac:dyDescent="0.25">
      <c r="A29" s="6">
        <v>387562</v>
      </c>
      <c r="B29" s="6" t="s">
        <v>102</v>
      </c>
      <c r="C29" s="6">
        <v>70</v>
      </c>
      <c r="D29" s="6" t="s">
        <v>30</v>
      </c>
      <c r="E29" s="6" t="s">
        <v>17</v>
      </c>
      <c r="F29" s="7" t="s">
        <v>63</v>
      </c>
      <c r="G29" s="12" t="s">
        <v>27</v>
      </c>
      <c r="H29" s="6" t="s">
        <v>27</v>
      </c>
      <c r="I29" s="6" t="s">
        <v>90</v>
      </c>
      <c r="J29" s="9">
        <v>0.80399999999999994</v>
      </c>
      <c r="K29" s="9">
        <v>0.12</v>
      </c>
      <c r="L29" s="9">
        <v>3.5</v>
      </c>
      <c r="M29" s="14">
        <v>3.9</v>
      </c>
      <c r="N29" s="6" t="s">
        <v>27</v>
      </c>
    </row>
    <row r="30" spans="1:14" x14ac:dyDescent="0.25">
      <c r="A30" s="6">
        <v>259834</v>
      </c>
      <c r="B30" s="6" t="s">
        <v>103</v>
      </c>
      <c r="C30" s="6">
        <v>49</v>
      </c>
      <c r="D30" s="6" t="s">
        <v>30</v>
      </c>
      <c r="E30" s="6" t="s">
        <v>17</v>
      </c>
      <c r="F30" s="7" t="s">
        <v>42</v>
      </c>
      <c r="G30" s="12" t="s">
        <v>26</v>
      </c>
      <c r="H30" s="6" t="s">
        <v>64</v>
      </c>
      <c r="I30" s="6" t="s">
        <v>90</v>
      </c>
      <c r="J30" s="9">
        <v>0.96</v>
      </c>
      <c r="K30" s="9">
        <v>1.62</v>
      </c>
      <c r="L30" s="9">
        <v>1.1100000000000001</v>
      </c>
      <c r="M30" s="6">
        <v>3.7</v>
      </c>
      <c r="N30" s="6" t="s">
        <v>44</v>
      </c>
    </row>
    <row r="31" spans="1:14" x14ac:dyDescent="0.25">
      <c r="A31" s="6">
        <v>903050</v>
      </c>
      <c r="B31" s="6" t="s">
        <v>104</v>
      </c>
      <c r="C31" s="6">
        <v>64</v>
      </c>
      <c r="D31" s="6" t="s">
        <v>30</v>
      </c>
      <c r="E31" s="6" t="s">
        <v>17</v>
      </c>
      <c r="F31" s="7" t="s">
        <v>42</v>
      </c>
      <c r="G31" s="12" t="s">
        <v>26</v>
      </c>
      <c r="H31" s="6" t="s">
        <v>64</v>
      </c>
      <c r="I31" s="6" t="s">
        <v>90</v>
      </c>
      <c r="J31" s="9">
        <v>0.69</v>
      </c>
      <c r="K31" s="9">
        <v>1.1599999999999999</v>
      </c>
      <c r="L31" s="9">
        <v>3</v>
      </c>
      <c r="M31" s="14">
        <v>3.4</v>
      </c>
      <c r="N31" s="6" t="s">
        <v>44</v>
      </c>
    </row>
    <row r="32" spans="1:14" x14ac:dyDescent="0.25">
      <c r="A32" s="6">
        <v>751974</v>
      </c>
      <c r="B32" s="6" t="s">
        <v>105</v>
      </c>
      <c r="C32" s="6">
        <v>55</v>
      </c>
      <c r="D32" s="6" t="s">
        <v>30</v>
      </c>
      <c r="E32" s="6" t="s">
        <v>17</v>
      </c>
      <c r="F32" s="7" t="s">
        <v>18</v>
      </c>
      <c r="G32" s="12" t="s">
        <v>26</v>
      </c>
      <c r="H32" s="6" t="s">
        <v>106</v>
      </c>
      <c r="I32" s="6" t="s">
        <v>90</v>
      </c>
      <c r="J32" s="13">
        <v>1.3439999999999999</v>
      </c>
      <c r="K32" s="9">
        <v>0.18</v>
      </c>
      <c r="L32" s="9">
        <v>2.99</v>
      </c>
      <c r="M32" s="14">
        <v>3.1</v>
      </c>
      <c r="N32" s="6" t="s">
        <v>22</v>
      </c>
    </row>
    <row r="33" spans="1:14" x14ac:dyDescent="0.25">
      <c r="A33" s="6">
        <v>786341</v>
      </c>
      <c r="B33" s="6" t="s">
        <v>107</v>
      </c>
      <c r="C33" s="6">
        <v>68</v>
      </c>
      <c r="D33" s="6" t="s">
        <v>30</v>
      </c>
      <c r="E33" s="6" t="s">
        <v>17</v>
      </c>
      <c r="F33" s="7" t="s">
        <v>108</v>
      </c>
      <c r="G33" s="12" t="s">
        <v>109</v>
      </c>
      <c r="H33" s="6" t="s">
        <v>26</v>
      </c>
      <c r="I33" s="6" t="s">
        <v>90</v>
      </c>
      <c r="J33" s="9">
        <v>0.93599999999999994</v>
      </c>
      <c r="K33" s="9">
        <v>0.31</v>
      </c>
      <c r="L33" s="9">
        <v>4.71</v>
      </c>
      <c r="M33" s="6">
        <v>4</v>
      </c>
      <c r="N33" s="6" t="s">
        <v>37</v>
      </c>
    </row>
    <row r="34" spans="1:14" x14ac:dyDescent="0.25">
      <c r="A34" s="6">
        <v>188067</v>
      </c>
      <c r="B34" s="6" t="s">
        <v>110</v>
      </c>
      <c r="C34" s="6">
        <v>78</v>
      </c>
      <c r="D34" s="6" t="s">
        <v>30</v>
      </c>
      <c r="E34" s="6" t="s">
        <v>17</v>
      </c>
      <c r="F34" s="7" t="s">
        <v>42</v>
      </c>
      <c r="G34" s="12" t="s">
        <v>109</v>
      </c>
      <c r="H34" s="6" t="s">
        <v>26</v>
      </c>
      <c r="I34" s="6" t="s">
        <v>90</v>
      </c>
      <c r="J34" s="10">
        <v>0.1</v>
      </c>
      <c r="K34" s="9" t="s">
        <v>27</v>
      </c>
      <c r="L34" s="9" t="s">
        <v>27</v>
      </c>
      <c r="M34" s="6">
        <v>2.9</v>
      </c>
      <c r="N34" s="6" t="s">
        <v>37</v>
      </c>
    </row>
    <row r="35" spans="1:14" x14ac:dyDescent="0.25">
      <c r="A35" s="6">
        <v>221902</v>
      </c>
      <c r="B35" s="6" t="s">
        <v>111</v>
      </c>
      <c r="C35" s="6">
        <v>59</v>
      </c>
      <c r="D35" s="6" t="s">
        <v>30</v>
      </c>
      <c r="E35" s="6" t="s">
        <v>17</v>
      </c>
      <c r="F35" s="7" t="s">
        <v>112</v>
      </c>
      <c r="G35" s="12" t="s">
        <v>26</v>
      </c>
      <c r="H35" s="6" t="s">
        <v>26</v>
      </c>
      <c r="I35" s="6" t="s">
        <v>90</v>
      </c>
      <c r="J35" s="9">
        <v>0.14399999999999999</v>
      </c>
      <c r="K35" s="9" t="s">
        <v>27</v>
      </c>
      <c r="L35" s="9" t="s">
        <v>27</v>
      </c>
      <c r="M35" s="6">
        <v>2.7</v>
      </c>
      <c r="N35" s="6" t="s">
        <v>22</v>
      </c>
    </row>
    <row r="36" spans="1:14" x14ac:dyDescent="0.25">
      <c r="A36" s="6" t="s">
        <v>113</v>
      </c>
      <c r="B36" s="6" t="s">
        <v>114</v>
      </c>
      <c r="C36" s="6">
        <v>71</v>
      </c>
      <c r="D36" s="6" t="s">
        <v>30</v>
      </c>
      <c r="E36" s="6" t="s">
        <v>17</v>
      </c>
      <c r="F36" s="7" t="s">
        <v>42</v>
      </c>
      <c r="G36" s="8" t="s">
        <v>115</v>
      </c>
      <c r="H36" s="6" t="s">
        <v>26</v>
      </c>
      <c r="I36" s="6" t="s">
        <v>90</v>
      </c>
      <c r="J36" s="9">
        <v>0.94799999999999995</v>
      </c>
      <c r="K36" s="9">
        <v>0.57999999999999996</v>
      </c>
      <c r="L36" s="9">
        <v>3.43</v>
      </c>
      <c r="M36" s="6">
        <v>2.6</v>
      </c>
      <c r="N36" s="6" t="s">
        <v>37</v>
      </c>
    </row>
    <row r="37" spans="1:14" x14ac:dyDescent="0.25">
      <c r="A37" s="6" t="s">
        <v>116</v>
      </c>
      <c r="B37" s="6" t="s">
        <v>117</v>
      </c>
      <c r="C37" s="6">
        <v>63</v>
      </c>
      <c r="D37" s="6" t="s">
        <v>16</v>
      </c>
      <c r="E37" s="6" t="s">
        <v>17</v>
      </c>
      <c r="F37" s="7" t="s">
        <v>52</v>
      </c>
      <c r="G37" s="12" t="s">
        <v>109</v>
      </c>
      <c r="H37" s="6" t="s">
        <v>26</v>
      </c>
      <c r="I37" s="6" t="s">
        <v>90</v>
      </c>
      <c r="J37" s="10">
        <v>7.1999999999999995E-2</v>
      </c>
      <c r="K37" s="9">
        <v>0.09</v>
      </c>
      <c r="L37" s="10">
        <v>7.0000000000000007E-2</v>
      </c>
      <c r="M37" s="6">
        <v>2.4</v>
      </c>
      <c r="N37" s="6" t="s">
        <v>37</v>
      </c>
    </row>
    <row r="38" spans="1:14" x14ac:dyDescent="0.25">
      <c r="A38" s="6" t="s">
        <v>118</v>
      </c>
      <c r="B38" s="6" t="s">
        <v>119</v>
      </c>
      <c r="C38" s="6">
        <v>80</v>
      </c>
      <c r="D38" s="6" t="s">
        <v>16</v>
      </c>
      <c r="E38" s="6" t="s">
        <v>17</v>
      </c>
      <c r="F38" s="7" t="s">
        <v>25</v>
      </c>
      <c r="G38" s="7" t="s">
        <v>26</v>
      </c>
      <c r="H38" s="6" t="s">
        <v>26</v>
      </c>
      <c r="I38" s="6" t="s">
        <v>90</v>
      </c>
      <c r="J38" s="9">
        <v>0.996</v>
      </c>
      <c r="K38" s="9">
        <v>0.51</v>
      </c>
      <c r="L38" s="9">
        <v>1.59</v>
      </c>
      <c r="M38" s="6">
        <v>3.8</v>
      </c>
      <c r="N38" s="6" t="s">
        <v>22</v>
      </c>
    </row>
    <row r="39" spans="1:14" x14ac:dyDescent="0.25">
      <c r="A39" s="6" t="s">
        <v>120</v>
      </c>
      <c r="B39" s="6" t="s">
        <v>121</v>
      </c>
      <c r="C39" s="6">
        <v>66</v>
      </c>
      <c r="D39" s="6" t="s">
        <v>16</v>
      </c>
      <c r="E39" s="6" t="s">
        <v>17</v>
      </c>
      <c r="F39" s="7" t="s">
        <v>33</v>
      </c>
      <c r="G39" s="12" t="s">
        <v>109</v>
      </c>
      <c r="H39" s="6" t="s">
        <v>26</v>
      </c>
      <c r="I39" s="6" t="s">
        <v>90</v>
      </c>
      <c r="J39" s="9">
        <v>0.16799999999999998</v>
      </c>
      <c r="K39" s="9">
        <v>0.46</v>
      </c>
      <c r="L39" s="9">
        <v>1.89</v>
      </c>
      <c r="M39" s="6">
        <v>3.7</v>
      </c>
      <c r="N39" s="6" t="s">
        <v>37</v>
      </c>
    </row>
    <row r="40" spans="1:14" x14ac:dyDescent="0.25">
      <c r="A40" s="6" t="s">
        <v>122</v>
      </c>
      <c r="B40" s="6" t="s">
        <v>123</v>
      </c>
      <c r="C40" s="6">
        <v>66</v>
      </c>
      <c r="D40" s="6" t="s">
        <v>16</v>
      </c>
      <c r="E40" s="6" t="s">
        <v>17</v>
      </c>
      <c r="F40" s="7" t="s">
        <v>124</v>
      </c>
      <c r="G40" s="7" t="s">
        <v>26</v>
      </c>
      <c r="H40" s="6" t="s">
        <v>94</v>
      </c>
      <c r="I40" s="6" t="s">
        <v>90</v>
      </c>
      <c r="J40" s="9">
        <v>0.67199999999999993</v>
      </c>
      <c r="K40" s="9" t="s">
        <v>27</v>
      </c>
      <c r="L40" s="9" t="s">
        <v>27</v>
      </c>
      <c r="M40" s="6">
        <v>2.9</v>
      </c>
      <c r="N40" s="6" t="s">
        <v>37</v>
      </c>
    </row>
    <row r="41" spans="1:14" x14ac:dyDescent="0.25">
      <c r="A41" s="6">
        <v>340210</v>
      </c>
      <c r="B41" s="6" t="s">
        <v>125</v>
      </c>
      <c r="C41" s="6">
        <v>62</v>
      </c>
      <c r="D41" s="6" t="s">
        <v>16</v>
      </c>
      <c r="E41" s="6" t="s">
        <v>17</v>
      </c>
      <c r="F41" s="7" t="s">
        <v>108</v>
      </c>
      <c r="G41" s="8" t="s">
        <v>126</v>
      </c>
      <c r="H41" s="6" t="s">
        <v>26</v>
      </c>
      <c r="I41" s="6" t="s">
        <v>90</v>
      </c>
      <c r="J41" s="10">
        <v>0.02</v>
      </c>
      <c r="K41" s="9" t="s">
        <v>27</v>
      </c>
      <c r="L41" s="9" t="s">
        <v>27</v>
      </c>
      <c r="M41" s="14">
        <v>2.2999999999999998</v>
      </c>
      <c r="N41" s="6" t="s">
        <v>37</v>
      </c>
    </row>
    <row r="42" spans="1:14" x14ac:dyDescent="0.25">
      <c r="A42" s="6">
        <v>163965</v>
      </c>
      <c r="B42" s="6" t="s">
        <v>127</v>
      </c>
      <c r="C42" s="6">
        <v>61</v>
      </c>
      <c r="D42" s="6" t="s">
        <v>16</v>
      </c>
      <c r="E42" s="6" t="s">
        <v>17</v>
      </c>
      <c r="F42" s="7" t="s">
        <v>33</v>
      </c>
      <c r="G42" s="8" t="s">
        <v>128</v>
      </c>
      <c r="H42" s="6" t="s">
        <v>26</v>
      </c>
      <c r="I42" s="6" t="s">
        <v>90</v>
      </c>
      <c r="J42" s="9" t="s">
        <v>27</v>
      </c>
      <c r="K42" s="9" t="s">
        <v>27</v>
      </c>
      <c r="L42" s="9" t="s">
        <v>27</v>
      </c>
      <c r="M42" s="6">
        <v>2.9</v>
      </c>
      <c r="N42" s="6" t="s">
        <v>22</v>
      </c>
    </row>
    <row r="43" spans="1:14" x14ac:dyDescent="0.25">
      <c r="A43" s="6">
        <v>361121</v>
      </c>
      <c r="B43" s="6" t="s">
        <v>129</v>
      </c>
      <c r="C43" s="6">
        <v>70</v>
      </c>
      <c r="D43" s="6" t="s">
        <v>16</v>
      </c>
      <c r="E43" s="6" t="s">
        <v>17</v>
      </c>
      <c r="F43" s="7" t="s">
        <v>63</v>
      </c>
      <c r="G43" s="12" t="s">
        <v>26</v>
      </c>
      <c r="H43" s="6" t="s">
        <v>26</v>
      </c>
      <c r="I43" s="6" t="s">
        <v>90</v>
      </c>
      <c r="J43" s="13">
        <v>1.38</v>
      </c>
      <c r="K43" s="9">
        <v>0.2</v>
      </c>
      <c r="L43" s="9">
        <v>1.91</v>
      </c>
      <c r="M43" s="6">
        <v>1.9</v>
      </c>
      <c r="N43" s="6" t="s">
        <v>22</v>
      </c>
    </row>
    <row r="44" spans="1:14" x14ac:dyDescent="0.25">
      <c r="A44" s="6">
        <v>824776</v>
      </c>
      <c r="B44" s="6" t="s">
        <v>130</v>
      </c>
      <c r="C44" s="6">
        <v>65</v>
      </c>
      <c r="D44" s="6" t="s">
        <v>16</v>
      </c>
      <c r="E44" s="6" t="s">
        <v>17</v>
      </c>
      <c r="F44" s="7" t="s">
        <v>131</v>
      </c>
      <c r="G44" s="12" t="s">
        <v>132</v>
      </c>
      <c r="H44" s="6" t="s">
        <v>26</v>
      </c>
      <c r="I44" s="6" t="s">
        <v>90</v>
      </c>
      <c r="J44" s="9">
        <v>0.3</v>
      </c>
      <c r="K44" s="13">
        <v>16.23</v>
      </c>
      <c r="L44" s="13">
        <v>7.91</v>
      </c>
      <c r="M44" s="14">
        <v>3.9</v>
      </c>
      <c r="N44" s="6" t="s">
        <v>37</v>
      </c>
    </row>
    <row r="45" spans="1:14" x14ac:dyDescent="0.25">
      <c r="A45" s="6">
        <v>135717</v>
      </c>
      <c r="B45" s="6" t="s">
        <v>133</v>
      </c>
      <c r="C45" s="6">
        <v>69</v>
      </c>
      <c r="D45" s="6" t="s">
        <v>16</v>
      </c>
      <c r="E45" s="6" t="s">
        <v>17</v>
      </c>
      <c r="F45" s="7" t="s">
        <v>18</v>
      </c>
      <c r="G45" s="21" t="s">
        <v>134</v>
      </c>
      <c r="H45" s="6" t="s">
        <v>135</v>
      </c>
      <c r="I45" s="6" t="s">
        <v>90</v>
      </c>
      <c r="J45" s="9">
        <v>0.18</v>
      </c>
      <c r="K45" s="13">
        <v>2.29</v>
      </c>
      <c r="L45" s="9">
        <v>0.55000000000000004</v>
      </c>
      <c r="M45" s="6">
        <v>1.8</v>
      </c>
      <c r="N45" s="22" t="s">
        <v>37</v>
      </c>
    </row>
    <row r="46" spans="1:14" x14ac:dyDescent="0.25">
      <c r="A46" s="6">
        <v>612145</v>
      </c>
      <c r="B46" s="6" t="s">
        <v>136</v>
      </c>
      <c r="C46" s="6">
        <v>59</v>
      </c>
      <c r="D46" s="6" t="s">
        <v>16</v>
      </c>
      <c r="E46" s="6" t="s">
        <v>17</v>
      </c>
      <c r="F46" s="7" t="s">
        <v>42</v>
      </c>
      <c r="G46" s="12" t="s">
        <v>26</v>
      </c>
      <c r="H46" s="6" t="s">
        <v>26</v>
      </c>
      <c r="I46" s="6" t="s">
        <v>90</v>
      </c>
      <c r="J46" s="9">
        <v>0.79</v>
      </c>
      <c r="K46" s="9">
        <v>0.63</v>
      </c>
      <c r="L46" s="9">
        <v>1.18</v>
      </c>
      <c r="M46" s="6">
        <v>4.0999999999999996</v>
      </c>
      <c r="N46" s="6" t="s">
        <v>22</v>
      </c>
    </row>
    <row r="47" spans="1:14" x14ac:dyDescent="0.25">
      <c r="A47" s="6" t="s">
        <v>137</v>
      </c>
      <c r="B47" s="6" t="s">
        <v>138</v>
      </c>
      <c r="C47" s="6">
        <v>70</v>
      </c>
      <c r="D47" s="6" t="s">
        <v>16</v>
      </c>
      <c r="E47" s="6" t="s">
        <v>17</v>
      </c>
      <c r="F47" s="7" t="s">
        <v>42</v>
      </c>
      <c r="G47" s="12" t="s">
        <v>26</v>
      </c>
      <c r="H47" s="6" t="s">
        <v>26</v>
      </c>
      <c r="I47" s="6" t="s">
        <v>90</v>
      </c>
      <c r="J47" s="13">
        <v>1.776</v>
      </c>
      <c r="K47" s="13">
        <v>20.02</v>
      </c>
      <c r="L47" s="9">
        <v>3.8</v>
      </c>
      <c r="M47" s="14">
        <v>3.9</v>
      </c>
      <c r="N47" s="6" t="s">
        <v>22</v>
      </c>
    </row>
    <row r="48" spans="1:14" x14ac:dyDescent="0.25">
      <c r="A48" s="6" t="s">
        <v>139</v>
      </c>
      <c r="B48" s="6" t="s">
        <v>140</v>
      </c>
      <c r="C48" s="6">
        <v>76</v>
      </c>
      <c r="D48" s="6" t="s">
        <v>16</v>
      </c>
      <c r="E48" s="6" t="s">
        <v>17</v>
      </c>
      <c r="F48" s="7" t="s">
        <v>63</v>
      </c>
      <c r="G48" s="12" t="s">
        <v>26</v>
      </c>
      <c r="H48" s="6" t="s">
        <v>64</v>
      </c>
      <c r="I48" s="6" t="s">
        <v>90</v>
      </c>
      <c r="J48" s="9">
        <v>0.84</v>
      </c>
      <c r="K48" s="9">
        <v>0.45</v>
      </c>
      <c r="L48" s="13">
        <v>5.8</v>
      </c>
      <c r="M48" s="14">
        <v>3.2</v>
      </c>
      <c r="N48" s="6" t="s">
        <v>44</v>
      </c>
    </row>
    <row r="49" spans="1:14" x14ac:dyDescent="0.25">
      <c r="A49" s="6" t="s">
        <v>141</v>
      </c>
      <c r="B49" s="6" t="s">
        <v>142</v>
      </c>
      <c r="C49" s="6">
        <v>72</v>
      </c>
      <c r="D49" s="6" t="s">
        <v>16</v>
      </c>
      <c r="E49" s="6" t="s">
        <v>17</v>
      </c>
      <c r="F49" s="7" t="s">
        <v>84</v>
      </c>
      <c r="G49" s="12" t="s">
        <v>109</v>
      </c>
      <c r="H49" s="6" t="s">
        <v>64</v>
      </c>
      <c r="I49" s="6" t="s">
        <v>90</v>
      </c>
      <c r="J49" s="13">
        <v>1.8719999999999999</v>
      </c>
      <c r="K49" s="9">
        <v>0.18</v>
      </c>
      <c r="L49" s="13">
        <v>10.82</v>
      </c>
      <c r="M49" s="14">
        <v>3</v>
      </c>
      <c r="N49" s="6" t="s">
        <v>37</v>
      </c>
    </row>
    <row r="50" spans="1:14" x14ac:dyDescent="0.25">
      <c r="A50" s="6" t="s">
        <v>143</v>
      </c>
      <c r="B50" s="6" t="s">
        <v>144</v>
      </c>
      <c r="C50" s="6">
        <v>73</v>
      </c>
      <c r="D50" s="6" t="s">
        <v>16</v>
      </c>
      <c r="E50" s="6" t="s">
        <v>17</v>
      </c>
      <c r="F50" s="7" t="s">
        <v>84</v>
      </c>
      <c r="G50" s="8" t="s">
        <v>145</v>
      </c>
      <c r="H50" s="6" t="s">
        <v>146</v>
      </c>
      <c r="I50" s="6" t="s">
        <v>90</v>
      </c>
      <c r="J50" s="9">
        <v>0.52800000000000002</v>
      </c>
      <c r="K50" s="9">
        <v>1.03</v>
      </c>
      <c r="L50" s="13">
        <v>6.55</v>
      </c>
      <c r="M50" s="14">
        <v>2.9</v>
      </c>
      <c r="N50" s="6" t="s">
        <v>22</v>
      </c>
    </row>
    <row r="51" spans="1:14" x14ac:dyDescent="0.25">
      <c r="A51" s="6" t="s">
        <v>147</v>
      </c>
      <c r="B51" s="6" t="s">
        <v>148</v>
      </c>
      <c r="C51" s="6">
        <v>55</v>
      </c>
      <c r="D51" s="6" t="s">
        <v>16</v>
      </c>
      <c r="E51" s="6" t="s">
        <v>17</v>
      </c>
      <c r="F51" s="7" t="s">
        <v>70</v>
      </c>
      <c r="G51" s="12" t="s">
        <v>26</v>
      </c>
      <c r="H51" s="6" t="s">
        <v>26</v>
      </c>
      <c r="I51" s="6" t="s">
        <v>90</v>
      </c>
      <c r="J51" s="9">
        <v>0.51600000000000001</v>
      </c>
      <c r="K51" s="13">
        <v>2.1</v>
      </c>
      <c r="L51" s="9">
        <v>4.68</v>
      </c>
      <c r="M51" s="6">
        <v>3.6</v>
      </c>
      <c r="N51" s="6" t="s">
        <v>22</v>
      </c>
    </row>
    <row r="52" spans="1:14" x14ac:dyDescent="0.25">
      <c r="A52" s="24" t="s">
        <v>149</v>
      </c>
      <c r="B52" s="24" t="s">
        <v>150</v>
      </c>
      <c r="C52" s="24">
        <v>52</v>
      </c>
      <c r="D52" s="24" t="s">
        <v>16</v>
      </c>
      <c r="E52" s="24" t="s">
        <v>17</v>
      </c>
      <c r="F52" s="25" t="s">
        <v>35</v>
      </c>
      <c r="G52" s="12" t="s">
        <v>26</v>
      </c>
      <c r="H52" s="6" t="s">
        <v>26</v>
      </c>
      <c r="I52" s="6" t="s">
        <v>90</v>
      </c>
      <c r="J52" s="9">
        <v>0.27599999999999997</v>
      </c>
      <c r="K52" s="13">
        <v>71.06</v>
      </c>
      <c r="L52" s="9">
        <v>0.48</v>
      </c>
      <c r="M52" s="6">
        <v>3.6</v>
      </c>
      <c r="N52" s="6" t="s">
        <v>22</v>
      </c>
    </row>
    <row r="53" spans="1:14" x14ac:dyDescent="0.25">
      <c r="A53" s="26" t="s">
        <v>151</v>
      </c>
      <c r="B53" s="26"/>
      <c r="H53" s="27"/>
      <c r="I53" s="27"/>
      <c r="J53" s="27"/>
      <c r="K53" s="28"/>
      <c r="L53" s="28"/>
      <c r="M53" s="27"/>
      <c r="N53" s="27"/>
    </row>
    <row r="54" spans="1:14" x14ac:dyDescent="0.25">
      <c r="H54" s="27"/>
      <c r="I54" s="14" t="s">
        <v>152</v>
      </c>
      <c r="J54" s="29">
        <f>AVERAGE(J2:J52)</f>
        <v>0.6389999999999999</v>
      </c>
      <c r="K54" s="29">
        <f>AVERAGE(K2:K52)</f>
        <v>3.2441463414634146</v>
      </c>
      <c r="L54" s="29">
        <f>AVERAGE(L2:L52)</f>
        <v>2.8865853658536582</v>
      </c>
      <c r="M54" s="29">
        <f>AVERAGE(M2:M52)</f>
        <v>3.5860000000000007</v>
      </c>
      <c r="N54" s="27"/>
    </row>
    <row r="55" spans="1:14" x14ac:dyDescent="0.25">
      <c r="H55" s="27"/>
      <c r="I55" s="14" t="s">
        <v>153</v>
      </c>
      <c r="J55" s="29">
        <f>STDEV(J2:J52)</f>
        <v>0.54760013797579621</v>
      </c>
      <c r="K55" s="29">
        <f>STDEV(K2:K52)</f>
        <v>11.550767934559538</v>
      </c>
      <c r="L55" s="29">
        <f>STDEV(L2:L52)</f>
        <v>2.6645737086409325</v>
      </c>
      <c r="M55" s="29">
        <f>STDEV(M2:M52)</f>
        <v>1.2941012167460739</v>
      </c>
      <c r="N55" s="27"/>
    </row>
    <row r="56" spans="1:14" x14ac:dyDescent="0.25">
      <c r="H56" s="27"/>
      <c r="I56" s="27"/>
      <c r="J56" s="27"/>
      <c r="K56" s="27"/>
      <c r="L56" s="27"/>
      <c r="M56" s="27"/>
      <c r="N56" s="27"/>
    </row>
    <row r="57" spans="1:14" x14ac:dyDescent="0.25">
      <c r="C57" t="s">
        <v>154</v>
      </c>
      <c r="H57" s="27"/>
      <c r="I57" s="14" t="s">
        <v>155</v>
      </c>
      <c r="J57" s="23" t="s">
        <v>156</v>
      </c>
      <c r="K57" s="23" t="s">
        <v>156</v>
      </c>
      <c r="L57" s="23" t="s">
        <v>157</v>
      </c>
      <c r="M57" s="23" t="s">
        <v>158</v>
      </c>
      <c r="N57" s="27"/>
    </row>
    <row r="58" spans="1:14" x14ac:dyDescent="0.25">
      <c r="H58" s="27"/>
      <c r="I58" s="14" t="s">
        <v>159</v>
      </c>
      <c r="J58" s="14" t="s">
        <v>160</v>
      </c>
      <c r="K58" s="14" t="s">
        <v>161</v>
      </c>
      <c r="L58" s="6" t="s">
        <v>162</v>
      </c>
      <c r="M58" s="30" t="s">
        <v>163</v>
      </c>
      <c r="N58" s="27"/>
    </row>
    <row r="59" spans="1:14" x14ac:dyDescent="0.25">
      <c r="H59" s="27"/>
      <c r="I59" s="14" t="s">
        <v>164</v>
      </c>
      <c r="J59" s="11" t="s">
        <v>165</v>
      </c>
      <c r="K59" s="31" t="s">
        <v>166</v>
      </c>
      <c r="L59" s="31" t="s">
        <v>167</v>
      </c>
      <c r="M59" s="11" t="s">
        <v>168</v>
      </c>
      <c r="N59" s="27"/>
    </row>
    <row r="60" spans="1:14" x14ac:dyDescent="0.25">
      <c r="H60" s="27"/>
      <c r="I60" s="27"/>
      <c r="J60" s="27"/>
      <c r="K60" s="27"/>
      <c r="L60" s="27"/>
      <c r="M60" s="27"/>
    </row>
    <row r="61" spans="1:14" x14ac:dyDescent="0.25">
      <c r="H61" s="27"/>
      <c r="I61" s="27"/>
      <c r="J61" s="27"/>
      <c r="K61" s="27"/>
      <c r="L61" s="27"/>
      <c r="M61" s="27"/>
    </row>
    <row r="62" spans="1:14" x14ac:dyDescent="0.25">
      <c r="H62" s="27"/>
      <c r="I62" s="27"/>
      <c r="J62" s="27"/>
      <c r="K62" s="27"/>
      <c r="L62" s="27"/>
      <c r="M62" s="2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Diren Beyoglu</dc:creator>
  <cp:lastModifiedBy>Diren Beyoglu</cp:lastModifiedBy>
  <dcterms:created xsi:type="dcterms:W3CDTF">2020-09-22T18:16:19Z</dcterms:created>
  <dcterms:modified xsi:type="dcterms:W3CDTF">2020-09-25T13:23:10Z</dcterms:modified>
</cp:coreProperties>
</file>