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c\Group\group\Univie_ab 2012\Paper\2019_Liquor_Medulloblastom\Submission\Supplementary Files\"/>
    </mc:Choice>
  </mc:AlternateContent>
  <bookViews>
    <workbookView xWindow="25080" yWindow="-420" windowWidth="2904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  <c r="D7" i="1"/>
  <c r="D5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4" i="1"/>
</calcChain>
</file>

<file path=xl/sharedStrings.xml><?xml version="1.0" encoding="utf-8"?>
<sst xmlns="http://schemas.openxmlformats.org/spreadsheetml/2006/main" count="144" uniqueCount="125">
  <si>
    <t>Sum formula</t>
  </si>
  <si>
    <t>not found</t>
  </si>
  <si>
    <t>C38H76NO8P</t>
  </si>
  <si>
    <t>C40H80NO8P</t>
  </si>
  <si>
    <t>C40H78NO8P</t>
  </si>
  <si>
    <t>C42H80NO8P</t>
  </si>
  <si>
    <t>C42H82NO8P</t>
  </si>
  <si>
    <t>C42H84NO8P</t>
  </si>
  <si>
    <t>C44H80NO8P</t>
  </si>
  <si>
    <t>C44H82NO8P</t>
  </si>
  <si>
    <t>C44H84NO8P</t>
  </si>
  <si>
    <t>C44H86NO8P</t>
  </si>
  <si>
    <t>C44H88NO8P</t>
  </si>
  <si>
    <t>C46H80NO8P</t>
  </si>
  <si>
    <t>C46H82NO8P</t>
  </si>
  <si>
    <t>C46H84NO8P</t>
  </si>
  <si>
    <t>C46H86NO8P</t>
  </si>
  <si>
    <t>C46H88NO8P</t>
  </si>
  <si>
    <t>C46H90NO8P</t>
  </si>
  <si>
    <t>C46H92NO8P</t>
  </si>
  <si>
    <t>C48H84NO8P</t>
  </si>
  <si>
    <t>C48H86NO8P</t>
  </si>
  <si>
    <t>C48H88NO8P</t>
  </si>
  <si>
    <t>C40H80NO7P</t>
  </si>
  <si>
    <t>C42H82NO7P</t>
  </si>
  <si>
    <t>C42H84NO7P</t>
  </si>
  <si>
    <t>C44H80NO7P</t>
  </si>
  <si>
    <t>C44H82NO7P</t>
  </si>
  <si>
    <t>C46H84NO7P</t>
  </si>
  <si>
    <t>C39H76NO8P</t>
  </si>
  <si>
    <t>C41H80NO8P</t>
  </si>
  <si>
    <t>C41H78NO8P</t>
  </si>
  <si>
    <t>C43H82NO8P</t>
  </si>
  <si>
    <t>C43H84NO8P</t>
  </si>
  <si>
    <t>C23H48NO7P</t>
  </si>
  <si>
    <t>C21H44NO7P</t>
  </si>
  <si>
    <t>C23H46NO7P</t>
  </si>
  <si>
    <t>C21H42NO7P</t>
  </si>
  <si>
    <t>C23H44NO7P</t>
  </si>
  <si>
    <t>C25H50NO7P</t>
  </si>
  <si>
    <t>C25H48NO7P</t>
  </si>
  <si>
    <t>C24H50NO7P</t>
  </si>
  <si>
    <t>C22H46NO7P</t>
  </si>
  <si>
    <t>C25H52NO7P</t>
  </si>
  <si>
    <t>C26H54NO7P</t>
  </si>
  <si>
    <t>C26H52NO7P</t>
  </si>
  <si>
    <t>C34H67NO3</t>
  </si>
  <si>
    <t>C36H71NO3</t>
  </si>
  <si>
    <t>C34H65NO3</t>
  </si>
  <si>
    <t>C36H69NO3</t>
  </si>
  <si>
    <t>C41H83N2O6P</t>
  </si>
  <si>
    <t>C39H79N2O6P</t>
  </si>
  <si>
    <t>C43H87N2O6P</t>
  </si>
  <si>
    <t>C41H81N2O6P</t>
  </si>
  <si>
    <t>C43H85N2O6P</t>
  </si>
  <si>
    <t>C43H83N2O6P</t>
  </si>
  <si>
    <t>Cer 34:1</t>
  </si>
  <si>
    <t>Cer 36:1</t>
  </si>
  <si>
    <t>Cer 36:2</t>
  </si>
  <si>
    <t>Cer 34:2</t>
  </si>
  <si>
    <t>LPC 14:0</t>
  </si>
  <si>
    <t>LPC 16:0</t>
  </si>
  <si>
    <t>LPC 17:0 (ISTD)</t>
  </si>
  <si>
    <t>LPC 18:0</t>
  </si>
  <si>
    <t>LPC 18:1</t>
  </si>
  <si>
    <t>LPE 16:0</t>
  </si>
  <si>
    <t>LPE 16:1</t>
  </si>
  <si>
    <t>LPE 18:0</t>
  </si>
  <si>
    <t>LPE 18:1</t>
  </si>
  <si>
    <t>LPE 18:2</t>
  </si>
  <si>
    <t>LPE 20:1</t>
  </si>
  <si>
    <t>LPE 20:2</t>
  </si>
  <si>
    <t>PC 30:0</t>
  </si>
  <si>
    <t>PC 32:0</t>
  </si>
  <si>
    <t>PC 32:1</t>
  </si>
  <si>
    <t>PC 34:0 (ISTD)</t>
  </si>
  <si>
    <t>PC 34:1</t>
  </si>
  <si>
    <t>PC 34:2</t>
  </si>
  <si>
    <t>PC 36:0</t>
  </si>
  <si>
    <t>PC 36:1</t>
  </si>
  <si>
    <t>PC 36:2a</t>
  </si>
  <si>
    <t>PC 36:2b</t>
  </si>
  <si>
    <t>PC 36:3a</t>
  </si>
  <si>
    <t>PC 36:3b</t>
  </si>
  <si>
    <t>PC 36:4</t>
  </si>
  <si>
    <t>PC 38:0</t>
  </si>
  <si>
    <t>PC 38:1</t>
  </si>
  <si>
    <t>PC 38:2</t>
  </si>
  <si>
    <t>PC 38:3</t>
  </si>
  <si>
    <t>PC 38:4</t>
  </si>
  <si>
    <t>PC 38:5a</t>
  </si>
  <si>
    <t>PC 38:5b</t>
  </si>
  <si>
    <t>PC 38:6</t>
  </si>
  <si>
    <t>PC 40:4</t>
  </si>
  <si>
    <t>PC 40:5</t>
  </si>
  <si>
    <t>PC 40:6</t>
  </si>
  <si>
    <t>PC O-32:1</t>
  </si>
  <si>
    <t>PC O-34:2a</t>
  </si>
  <si>
    <t>PC O-34:1</t>
  </si>
  <si>
    <t>PC O-34:2b</t>
  </si>
  <si>
    <t>PC O-36:4</t>
  </si>
  <si>
    <t>PC O-36:5</t>
  </si>
  <si>
    <t>PC O-38:5</t>
  </si>
  <si>
    <t>PE 34:1</t>
  </si>
  <si>
    <t>PE 36:1</t>
  </si>
  <si>
    <t>PE 36:2</t>
  </si>
  <si>
    <t>PE 38:1</t>
  </si>
  <si>
    <t>PE 38:2a</t>
  </si>
  <si>
    <t>PE 38:2b</t>
  </si>
  <si>
    <t>SM 34:1</t>
  </si>
  <si>
    <t>SM 36:1</t>
  </si>
  <si>
    <t>SM 36:2</t>
  </si>
  <si>
    <t>SM 38:1</t>
  </si>
  <si>
    <t>SM 38:2</t>
  </si>
  <si>
    <t>SM 38:3</t>
  </si>
  <si>
    <t>R.T.</t>
  </si>
  <si>
    <t>Compound Name</t>
  </si>
  <si>
    <t>+</t>
  </si>
  <si>
    <t>Mass</t>
  </si>
  <si>
    <t>Mass [M+H]</t>
  </si>
  <si>
    <t>-LOG (P-value)</t>
  </si>
  <si>
    <t>Supplementary Table S1</t>
  </si>
  <si>
    <t>Difference (ln2)</t>
  </si>
  <si>
    <t xml:space="preserve">Significant </t>
  </si>
  <si>
    <t>Sum Formula, Mass, Mass [M+H], Retention Time (R.T.) as well as -LOG (P-value) and Difference (logarithmic to the basis of 2) obtained from t-test statistics between medulloblastoma and reference CSF samples are shown. Significant changes (FDR&lt;0.05) are indicated with +.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</si>
</sst>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2" fontId="0" fillId="0" borderId="0" xfId="0" applyNumberFormat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165" fontId="0" fillId="0" borderId="0" xfId="0" applyNumberFormat="1" applyAlignment="1">
      <alignment horizontal="center"/>
    </xf>
    <xf numFmtId="165" fontId="2" fillId="0" borderId="1" xfId="0" quotePrefix="1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/>
    <xf numFmtId="0" fontId="0" fillId="0" borderId="1" xfId="0" applyFont="1" applyFill="1" applyBorder="1" applyAlignment="1"/>
    <xf numFmtId="0" fontId="0" fillId="0" borderId="0" xfId="0" applyBorder="1" applyAlignment="1"/>
    <xf numFmtId="0" fontId="0" fillId="0" borderId="0" xfId="0" applyAlignmen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workbookViewId="0">
      <pane ySplit="3" topLeftCell="A4" activePane="bottomLeft" state="frozen"/>
      <selection pane="bottomLeft" activeCell="I10" sqref="I10"/>
    </sheetView>
  </sheetViews>
  <sheetFormatPr defaultColWidth="11.42578125" defaultRowHeight="15" x14ac:dyDescent="0.25"/>
  <cols>
    <col min="1" max="1" width="23.28515625" style="31" customWidth="1"/>
    <col min="2" max="2" width="16.7109375" style="1" customWidth="1"/>
    <col min="3" max="3" width="11.7109375" style="14" customWidth="1"/>
    <col min="4" max="4" width="11.7109375" style="1" customWidth="1"/>
    <col min="5" max="5" width="11.5703125" style="1" customWidth="1"/>
    <col min="6" max="6" width="14.28515625" style="21" customWidth="1"/>
    <col min="7" max="7" width="15.42578125" style="18" customWidth="1"/>
    <col min="8" max="8" width="14.28515625" style="1" customWidth="1"/>
  </cols>
  <sheetData>
    <row r="1" spans="1:8" x14ac:dyDescent="0.25">
      <c r="A1" s="26" t="s">
        <v>121</v>
      </c>
    </row>
    <row r="2" spans="1:8" ht="47.25" customHeight="1" x14ac:dyDescent="0.25">
      <c r="A2" s="20" t="s">
        <v>124</v>
      </c>
      <c r="B2" s="20"/>
      <c r="C2" s="20"/>
      <c r="D2" s="20"/>
      <c r="E2" s="20"/>
      <c r="F2" s="20"/>
      <c r="G2" s="20"/>
      <c r="H2" s="20"/>
    </row>
    <row r="3" spans="1:8" s="17" customFormat="1" x14ac:dyDescent="0.25">
      <c r="A3" s="27" t="s">
        <v>116</v>
      </c>
      <c r="B3" s="15" t="s">
        <v>0</v>
      </c>
      <c r="C3" s="16" t="s">
        <v>118</v>
      </c>
      <c r="D3" s="15" t="s">
        <v>119</v>
      </c>
      <c r="E3" s="15" t="s">
        <v>115</v>
      </c>
      <c r="F3" s="22" t="s">
        <v>120</v>
      </c>
      <c r="G3" s="19" t="s">
        <v>122</v>
      </c>
      <c r="H3" s="15" t="s">
        <v>123</v>
      </c>
    </row>
    <row r="4" spans="1:8" x14ac:dyDescent="0.25">
      <c r="A4" s="28" t="s">
        <v>56</v>
      </c>
      <c r="B4" s="6" t="s">
        <v>46</v>
      </c>
      <c r="C4" s="12">
        <v>537.51210000000003</v>
      </c>
      <c r="D4" s="7">
        <f>C4+1.00783</f>
        <v>538.51993000000004</v>
      </c>
      <c r="E4" s="8">
        <v>19.899999999999999</v>
      </c>
      <c r="F4" s="23">
        <v>0.61626293460496795</v>
      </c>
      <c r="G4" s="8">
        <v>-0.73974820545741504</v>
      </c>
      <c r="H4" s="6"/>
    </row>
    <row r="5" spans="1:8" x14ac:dyDescent="0.25">
      <c r="A5" s="28" t="s">
        <v>59</v>
      </c>
      <c r="B5" s="6" t="s">
        <v>48</v>
      </c>
      <c r="C5" s="12">
        <v>535.49639999999999</v>
      </c>
      <c r="D5" s="7">
        <f>C5+1.00783</f>
        <v>536.50423000000001</v>
      </c>
      <c r="E5" s="6" t="s">
        <v>1</v>
      </c>
      <c r="F5" s="23"/>
      <c r="G5" s="8"/>
      <c r="H5" s="6"/>
    </row>
    <row r="6" spans="1:8" x14ac:dyDescent="0.25">
      <c r="A6" s="28" t="s">
        <v>57</v>
      </c>
      <c r="B6" s="6" t="s">
        <v>47</v>
      </c>
      <c r="C6" s="12">
        <v>565.54340000000002</v>
      </c>
      <c r="D6" s="7">
        <f>C6+1.00783</f>
        <v>566.55123000000003</v>
      </c>
      <c r="E6" s="8">
        <v>21.75</v>
      </c>
      <c r="F6" s="23">
        <v>1.08786554653393</v>
      </c>
      <c r="G6" s="8">
        <v>-1.64106546129499</v>
      </c>
      <c r="H6" s="6"/>
    </row>
    <row r="7" spans="1:8" x14ac:dyDescent="0.25">
      <c r="A7" s="28" t="s">
        <v>58</v>
      </c>
      <c r="B7" s="6" t="s">
        <v>49</v>
      </c>
      <c r="C7" s="12">
        <v>563.52769999999998</v>
      </c>
      <c r="D7" s="7">
        <f>C7+1.00783</f>
        <v>564.53552999999999</v>
      </c>
      <c r="E7" s="6" t="s">
        <v>1</v>
      </c>
      <c r="F7" s="23"/>
      <c r="G7" s="8"/>
      <c r="H7" s="6"/>
    </row>
    <row r="8" spans="1:8" x14ac:dyDescent="0.25">
      <c r="A8" s="28" t="s">
        <v>60</v>
      </c>
      <c r="B8" s="6" t="s">
        <v>42</v>
      </c>
      <c r="C8" s="12">
        <v>467.30119999999999</v>
      </c>
      <c r="D8" s="7">
        <f>C8+1.00783</f>
        <v>468.30903000000001</v>
      </c>
      <c r="E8" s="6" t="s">
        <v>1</v>
      </c>
      <c r="F8" s="23"/>
      <c r="G8" s="8"/>
      <c r="H8" s="6"/>
    </row>
    <row r="9" spans="1:8" x14ac:dyDescent="0.25">
      <c r="A9" s="28" t="s">
        <v>61</v>
      </c>
      <c r="B9" s="6" t="s">
        <v>41</v>
      </c>
      <c r="C9" s="12">
        <v>495.33249999999998</v>
      </c>
      <c r="D9" s="7">
        <f>C9+1.00783</f>
        <v>496.34032999999999</v>
      </c>
      <c r="E9" s="8">
        <v>3.45</v>
      </c>
      <c r="F9" s="23">
        <v>4.6566946690020497E-2</v>
      </c>
      <c r="G9" s="8">
        <v>0.19340318441391</v>
      </c>
      <c r="H9" s="6"/>
    </row>
    <row r="10" spans="1:8" x14ac:dyDescent="0.25">
      <c r="A10" s="28" t="s">
        <v>62</v>
      </c>
      <c r="B10" s="6" t="s">
        <v>43</v>
      </c>
      <c r="C10" s="12">
        <v>509.34809999999999</v>
      </c>
      <c r="D10" s="7">
        <f>C10+1.00783</f>
        <v>510.35593</v>
      </c>
      <c r="E10" s="8">
        <v>3.9</v>
      </c>
      <c r="F10" s="23"/>
      <c r="G10" s="8"/>
      <c r="H10" s="6"/>
    </row>
    <row r="11" spans="1:8" x14ac:dyDescent="0.25">
      <c r="A11" s="28" t="s">
        <v>63</v>
      </c>
      <c r="B11" s="6" t="s">
        <v>44</v>
      </c>
      <c r="C11" s="12">
        <v>523.36379999999997</v>
      </c>
      <c r="D11" s="7">
        <f>C11+1.00783</f>
        <v>524.37162999999998</v>
      </c>
      <c r="E11" s="8">
        <v>4.3499999999999996</v>
      </c>
      <c r="F11" s="23">
        <v>6.7641704649405096E-2</v>
      </c>
      <c r="G11" s="8">
        <v>0.29309223379407501</v>
      </c>
      <c r="H11" s="6"/>
    </row>
    <row r="12" spans="1:8" x14ac:dyDescent="0.25">
      <c r="A12" s="28" t="s">
        <v>64</v>
      </c>
      <c r="B12" s="6" t="s">
        <v>45</v>
      </c>
      <c r="C12" s="12">
        <v>521.34810000000004</v>
      </c>
      <c r="D12" s="7">
        <f>C12+1.00783</f>
        <v>522.35593000000006</v>
      </c>
      <c r="E12" s="8">
        <v>3.6</v>
      </c>
      <c r="F12" s="23">
        <v>0.451703074504341</v>
      </c>
      <c r="G12" s="8">
        <v>-1.75058302992866</v>
      </c>
      <c r="H12" s="6"/>
    </row>
    <row r="13" spans="1:8" x14ac:dyDescent="0.25">
      <c r="A13" s="28" t="s">
        <v>65</v>
      </c>
      <c r="B13" s="6" t="s">
        <v>35</v>
      </c>
      <c r="C13" s="12">
        <v>453.28550000000001</v>
      </c>
      <c r="D13" s="7">
        <f>C13+1.00783</f>
        <v>454.29333000000003</v>
      </c>
      <c r="E13" s="8">
        <v>3.55</v>
      </c>
      <c r="F13" s="23">
        <v>1.41307043682744</v>
      </c>
      <c r="G13" s="8">
        <v>0.77759390785580595</v>
      </c>
      <c r="H13" s="6"/>
    </row>
    <row r="14" spans="1:8" x14ac:dyDescent="0.25">
      <c r="A14" s="28" t="s">
        <v>66</v>
      </c>
      <c r="B14" s="6" t="s">
        <v>37</v>
      </c>
      <c r="C14" s="12">
        <v>451.26990000000001</v>
      </c>
      <c r="D14" s="7">
        <f>C14+1.00783</f>
        <v>452.27773000000002</v>
      </c>
      <c r="E14" s="6" t="s">
        <v>1</v>
      </c>
      <c r="F14" s="23"/>
      <c r="G14" s="8"/>
      <c r="H14" s="6"/>
    </row>
    <row r="15" spans="1:8" x14ac:dyDescent="0.25">
      <c r="A15" s="28" t="s">
        <v>67</v>
      </c>
      <c r="B15" s="6" t="s">
        <v>34</v>
      </c>
      <c r="C15" s="12">
        <v>481.3168</v>
      </c>
      <c r="D15" s="7">
        <f>C15+1.00783</f>
        <v>482.32463000000001</v>
      </c>
      <c r="E15" s="8">
        <v>4.4000000000000004</v>
      </c>
      <c r="F15" s="23"/>
      <c r="G15" s="8"/>
      <c r="H15" s="6"/>
    </row>
    <row r="16" spans="1:8" x14ac:dyDescent="0.25">
      <c r="A16" s="29" t="s">
        <v>68</v>
      </c>
      <c r="B16" s="9" t="s">
        <v>36</v>
      </c>
      <c r="C16" s="12">
        <v>479.30119999999999</v>
      </c>
      <c r="D16" s="10">
        <f>C16+1.00783</f>
        <v>480.30903000000001</v>
      </c>
      <c r="E16" s="11">
        <v>3.65</v>
      </c>
      <c r="F16" s="24"/>
      <c r="G16" s="11"/>
      <c r="H16" s="9"/>
    </row>
    <row r="17" spans="1:8" x14ac:dyDescent="0.25">
      <c r="A17" s="29" t="s">
        <v>69</v>
      </c>
      <c r="B17" s="9" t="s">
        <v>38</v>
      </c>
      <c r="C17" s="12">
        <v>477.28550000000001</v>
      </c>
      <c r="D17" s="10">
        <f>C17+1.00783</f>
        <v>478.29333000000003</v>
      </c>
      <c r="E17" s="9" t="s">
        <v>1</v>
      </c>
      <c r="F17" s="24"/>
      <c r="G17" s="11"/>
      <c r="H17" s="9"/>
    </row>
    <row r="18" spans="1:8" x14ac:dyDescent="0.25">
      <c r="A18" s="29" t="s">
        <v>70</v>
      </c>
      <c r="B18" s="9" t="s">
        <v>39</v>
      </c>
      <c r="C18" s="12">
        <v>507.33249999999998</v>
      </c>
      <c r="D18" s="10">
        <f>C18+1.00783</f>
        <v>508.34032999999999</v>
      </c>
      <c r="E18" s="9" t="s">
        <v>1</v>
      </c>
      <c r="F18" s="24"/>
      <c r="G18" s="11"/>
      <c r="H18" s="9"/>
    </row>
    <row r="19" spans="1:8" x14ac:dyDescent="0.25">
      <c r="A19" s="28" t="s">
        <v>71</v>
      </c>
      <c r="B19" s="6" t="s">
        <v>40</v>
      </c>
      <c r="C19" s="12">
        <v>505.3168</v>
      </c>
      <c r="D19" s="7">
        <f>C19+1.00783</f>
        <v>506.32463000000001</v>
      </c>
      <c r="E19" s="6" t="s">
        <v>1</v>
      </c>
      <c r="F19" s="23"/>
      <c r="G19" s="8"/>
      <c r="H19" s="6"/>
    </row>
    <row r="20" spans="1:8" x14ac:dyDescent="0.25">
      <c r="A20" s="28" t="s">
        <v>72</v>
      </c>
      <c r="B20" s="6" t="s">
        <v>2</v>
      </c>
      <c r="C20" s="12">
        <v>705.53089999999997</v>
      </c>
      <c r="D20" s="7">
        <f>C20+1.00783</f>
        <v>706.53872999999999</v>
      </c>
      <c r="E20" s="8">
        <v>16.2</v>
      </c>
      <c r="F20" s="23">
        <v>1.1903846249166099</v>
      </c>
      <c r="G20" s="8">
        <v>-1.45635893231347</v>
      </c>
      <c r="H20" s="6"/>
    </row>
    <row r="21" spans="1:8" x14ac:dyDescent="0.25">
      <c r="A21" s="28" t="s">
        <v>73</v>
      </c>
      <c r="B21" s="6" t="s">
        <v>3</v>
      </c>
      <c r="C21" s="12">
        <v>733.56219999999996</v>
      </c>
      <c r="D21" s="7">
        <f>C21+1.00783</f>
        <v>734.57002999999997</v>
      </c>
      <c r="E21" s="8">
        <v>19.05</v>
      </c>
      <c r="F21" s="23">
        <v>1.3175597818200799</v>
      </c>
      <c r="G21" s="8">
        <v>-1.56696988571258</v>
      </c>
      <c r="H21" s="6"/>
    </row>
    <row r="22" spans="1:8" x14ac:dyDescent="0.25">
      <c r="A22" s="28" t="s">
        <v>74</v>
      </c>
      <c r="B22" s="6" t="s">
        <v>4</v>
      </c>
      <c r="C22" s="12">
        <v>731.54650000000004</v>
      </c>
      <c r="D22" s="7">
        <f>C22+1.00783</f>
        <v>732.55433000000005</v>
      </c>
      <c r="E22" s="8">
        <v>17</v>
      </c>
      <c r="F22" s="23">
        <v>0.11068653120345601</v>
      </c>
      <c r="G22" s="8">
        <v>-0.25325324421837198</v>
      </c>
      <c r="H22" s="6"/>
    </row>
    <row r="23" spans="1:8" x14ac:dyDescent="0.25">
      <c r="A23" s="29" t="s">
        <v>75</v>
      </c>
      <c r="B23" s="9" t="s">
        <v>7</v>
      </c>
      <c r="C23" s="12">
        <v>761.59349999999995</v>
      </c>
      <c r="D23" s="10">
        <f>C23+1.00783</f>
        <v>762.60132999999996</v>
      </c>
      <c r="E23" s="11">
        <v>21.15</v>
      </c>
      <c r="F23" s="24"/>
      <c r="G23" s="11"/>
      <c r="H23" s="9"/>
    </row>
    <row r="24" spans="1:8" x14ac:dyDescent="0.25">
      <c r="A24" s="28" t="s">
        <v>76</v>
      </c>
      <c r="B24" s="6" t="s">
        <v>6</v>
      </c>
      <c r="C24" s="12">
        <v>759.57780000000002</v>
      </c>
      <c r="D24" s="7">
        <f>C24+1.00783</f>
        <v>760.58563000000004</v>
      </c>
      <c r="E24" s="8">
        <v>19.399999999999999</v>
      </c>
      <c r="F24" s="23">
        <v>0.87873083003642405</v>
      </c>
      <c r="G24" s="8">
        <v>-1.44210479408503</v>
      </c>
      <c r="H24" s="6"/>
    </row>
    <row r="25" spans="1:8" x14ac:dyDescent="0.25">
      <c r="A25" s="28" t="s">
        <v>77</v>
      </c>
      <c r="B25" s="6" t="s">
        <v>5</v>
      </c>
      <c r="C25" s="12">
        <v>757.56219999999996</v>
      </c>
      <c r="D25" s="7">
        <f>C25+1.00783</f>
        <v>758.57002999999997</v>
      </c>
      <c r="E25" s="8">
        <v>17.5</v>
      </c>
      <c r="F25" s="23">
        <v>1.29707841453632E-2</v>
      </c>
      <c r="G25" s="8">
        <v>4.5576385089329402E-2</v>
      </c>
      <c r="H25" s="6"/>
    </row>
    <row r="26" spans="1:8" x14ac:dyDescent="0.25">
      <c r="A26" s="28" t="s">
        <v>78</v>
      </c>
      <c r="B26" s="6" t="s">
        <v>12</v>
      </c>
      <c r="C26" s="12">
        <v>789.62480000000005</v>
      </c>
      <c r="D26" s="7">
        <f>C26+1.00783</f>
        <v>790.63263000000006</v>
      </c>
      <c r="E26" s="6" t="s">
        <v>1</v>
      </c>
      <c r="F26" s="23"/>
      <c r="G26" s="8"/>
      <c r="H26" s="6"/>
    </row>
    <row r="27" spans="1:8" x14ac:dyDescent="0.25">
      <c r="A27" s="28" t="s">
        <v>79</v>
      </c>
      <c r="B27" s="6" t="s">
        <v>11</v>
      </c>
      <c r="C27" s="12">
        <v>787.60910000000001</v>
      </c>
      <c r="D27" s="7">
        <f>C27+1.00783</f>
        <v>788.61693000000002</v>
      </c>
      <c r="E27" s="8">
        <v>21.45</v>
      </c>
      <c r="F27" s="23">
        <v>8.5053102225609301E-2</v>
      </c>
      <c r="G27" s="8">
        <v>-0.24306265513102199</v>
      </c>
      <c r="H27" s="6"/>
    </row>
    <row r="28" spans="1:8" x14ac:dyDescent="0.25">
      <c r="A28" s="28" t="s">
        <v>80</v>
      </c>
      <c r="B28" s="6" t="s">
        <v>10</v>
      </c>
      <c r="C28" s="12">
        <v>785.59349999999995</v>
      </c>
      <c r="D28" s="7">
        <f>C28+1.00783</f>
        <v>786.60132999999996</v>
      </c>
      <c r="E28" s="8">
        <v>19.649999999999999</v>
      </c>
      <c r="F28" s="23">
        <v>1.04430199433645</v>
      </c>
      <c r="G28" s="8">
        <v>-2.14878404282388</v>
      </c>
      <c r="H28" s="6"/>
    </row>
    <row r="29" spans="1:8" x14ac:dyDescent="0.25">
      <c r="A29" s="28" t="s">
        <v>81</v>
      </c>
      <c r="B29" s="6" t="s">
        <v>10</v>
      </c>
      <c r="C29" s="12">
        <v>785.59349999999995</v>
      </c>
      <c r="D29" s="7">
        <f>C29+1.00783</f>
        <v>786.60132999999996</v>
      </c>
      <c r="E29" s="8">
        <v>20.05</v>
      </c>
      <c r="F29" s="23">
        <v>0.15540056181408499</v>
      </c>
      <c r="G29" s="8">
        <v>-0.48485366503397598</v>
      </c>
      <c r="H29" s="6"/>
    </row>
    <row r="30" spans="1:8" x14ac:dyDescent="0.25">
      <c r="A30" s="28" t="s">
        <v>82</v>
      </c>
      <c r="B30" s="6" t="s">
        <v>9</v>
      </c>
      <c r="C30" s="12">
        <v>783.57780000000002</v>
      </c>
      <c r="D30" s="7">
        <f>C30+1.00783</f>
        <v>784.58563000000004</v>
      </c>
      <c r="E30" s="8">
        <v>17.899999999999999</v>
      </c>
      <c r="F30" s="23">
        <v>2.1997527721485499E-2</v>
      </c>
      <c r="G30" s="8">
        <v>-0.101894299898829</v>
      </c>
      <c r="H30" s="6"/>
    </row>
    <row r="31" spans="1:8" x14ac:dyDescent="0.25">
      <c r="A31" s="28" t="s">
        <v>83</v>
      </c>
      <c r="B31" s="6" t="s">
        <v>9</v>
      </c>
      <c r="C31" s="12">
        <v>783.57780000000002</v>
      </c>
      <c r="D31" s="7">
        <f>C31+1.00783</f>
        <v>784.58563000000004</v>
      </c>
      <c r="E31" s="8">
        <v>18.350000000000001</v>
      </c>
      <c r="F31" s="23">
        <v>0.54145860717726801</v>
      </c>
      <c r="G31" s="8">
        <v>-1.9349539549577801</v>
      </c>
      <c r="H31" s="6"/>
    </row>
    <row r="32" spans="1:8" x14ac:dyDescent="0.25">
      <c r="A32" s="28" t="s">
        <v>84</v>
      </c>
      <c r="B32" s="6" t="s">
        <v>8</v>
      </c>
      <c r="C32" s="12">
        <v>781.56219999999996</v>
      </c>
      <c r="D32" s="7">
        <f>C32+1.00783</f>
        <v>782.57002999999997</v>
      </c>
      <c r="E32" s="8">
        <v>17.25</v>
      </c>
      <c r="F32" s="23">
        <v>0.49078265180686698</v>
      </c>
      <c r="G32" s="8">
        <v>-1.1720569474356499</v>
      </c>
      <c r="H32" s="6"/>
    </row>
    <row r="33" spans="1:8" x14ac:dyDescent="0.25">
      <c r="A33" s="28" t="s">
        <v>85</v>
      </c>
      <c r="B33" s="6" t="s">
        <v>19</v>
      </c>
      <c r="C33" s="12">
        <v>817.65610000000004</v>
      </c>
      <c r="D33" s="7">
        <f>C33+1.00783</f>
        <v>818.66393000000005</v>
      </c>
      <c r="E33" s="6" t="s">
        <v>1</v>
      </c>
      <c r="F33" s="23"/>
      <c r="G33" s="8"/>
      <c r="H33" s="6"/>
    </row>
    <row r="34" spans="1:8" x14ac:dyDescent="0.25">
      <c r="A34" s="28" t="s">
        <v>86</v>
      </c>
      <c r="B34" s="6" t="s">
        <v>18</v>
      </c>
      <c r="C34" s="12">
        <v>815.6404</v>
      </c>
      <c r="D34" s="7">
        <f>C34+1.00783</f>
        <v>816.64823000000001</v>
      </c>
      <c r="E34" s="6" t="s">
        <v>1</v>
      </c>
      <c r="F34" s="23"/>
      <c r="G34" s="8"/>
      <c r="H34" s="6"/>
    </row>
    <row r="35" spans="1:8" x14ac:dyDescent="0.25">
      <c r="A35" s="28" t="s">
        <v>87</v>
      </c>
      <c r="B35" s="6" t="s">
        <v>17</v>
      </c>
      <c r="C35" s="12">
        <v>813.62480000000005</v>
      </c>
      <c r="D35" s="7">
        <f>C35+1.00783</f>
        <v>814.63263000000006</v>
      </c>
      <c r="E35" s="6" t="s">
        <v>1</v>
      </c>
      <c r="F35" s="23"/>
      <c r="G35" s="8"/>
      <c r="H35" s="6"/>
    </row>
    <row r="36" spans="1:8" x14ac:dyDescent="0.25">
      <c r="A36" s="28" t="s">
        <v>88</v>
      </c>
      <c r="B36" s="6" t="s">
        <v>16</v>
      </c>
      <c r="C36" s="12">
        <v>811.60910000000001</v>
      </c>
      <c r="D36" s="7">
        <f>C36+1.00783</f>
        <v>812.61693000000002</v>
      </c>
      <c r="E36" s="6" t="s">
        <v>1</v>
      </c>
      <c r="F36" s="23"/>
      <c r="G36" s="8"/>
      <c r="H36" s="6"/>
    </row>
    <row r="37" spans="1:8" x14ac:dyDescent="0.25">
      <c r="A37" s="28" t="s">
        <v>89</v>
      </c>
      <c r="B37" s="6" t="s">
        <v>15</v>
      </c>
      <c r="C37" s="12">
        <v>809.59349999999995</v>
      </c>
      <c r="D37" s="7">
        <f>C37+1.00783</f>
        <v>810.60132999999996</v>
      </c>
      <c r="E37" s="8">
        <v>19.75</v>
      </c>
      <c r="F37" s="23">
        <v>0.57388218397808199</v>
      </c>
      <c r="G37" s="8">
        <v>-1.2206319944844399</v>
      </c>
      <c r="H37" s="6"/>
    </row>
    <row r="38" spans="1:8" x14ac:dyDescent="0.25">
      <c r="A38" s="28" t="s">
        <v>90</v>
      </c>
      <c r="B38" s="6" t="s">
        <v>14</v>
      </c>
      <c r="C38" s="12">
        <v>807.57780000000002</v>
      </c>
      <c r="D38" s="7">
        <f>C38+1.00783</f>
        <v>808.58563000000004</v>
      </c>
      <c r="E38" s="8">
        <v>17.600000000000001</v>
      </c>
      <c r="F38" s="23">
        <v>0.39506660162878499</v>
      </c>
      <c r="G38" s="8">
        <v>-1.35503839311146</v>
      </c>
      <c r="H38" s="6"/>
    </row>
    <row r="39" spans="1:8" x14ac:dyDescent="0.25">
      <c r="A39" s="28" t="s">
        <v>91</v>
      </c>
      <c r="B39" s="6" t="s">
        <v>14</v>
      </c>
      <c r="C39" s="12">
        <v>807.57780000000002</v>
      </c>
      <c r="D39" s="7">
        <f>C39+1.00783</f>
        <v>808.58563000000004</v>
      </c>
      <c r="E39" s="8">
        <v>18.45</v>
      </c>
      <c r="F39" s="23">
        <v>0.406530753779966</v>
      </c>
      <c r="G39" s="8">
        <v>-1.4328204677218499</v>
      </c>
      <c r="H39" s="6"/>
    </row>
    <row r="40" spans="1:8" x14ac:dyDescent="0.25">
      <c r="A40" s="28" t="s">
        <v>92</v>
      </c>
      <c r="B40" s="6" t="s">
        <v>13</v>
      </c>
      <c r="C40" s="12">
        <v>805.56219999999996</v>
      </c>
      <c r="D40" s="7">
        <f>C40+1.00783</f>
        <v>806.57002999999997</v>
      </c>
      <c r="E40" s="8">
        <v>16.600000000000001</v>
      </c>
      <c r="F40" s="23">
        <v>0.416774131352944</v>
      </c>
      <c r="G40" s="8">
        <v>-1.3627382413972</v>
      </c>
      <c r="H40" s="6"/>
    </row>
    <row r="41" spans="1:8" x14ac:dyDescent="0.25">
      <c r="A41" s="28" t="s">
        <v>93</v>
      </c>
      <c r="B41" s="6" t="s">
        <v>22</v>
      </c>
      <c r="C41" s="12">
        <v>837.62480000000005</v>
      </c>
      <c r="D41" s="7">
        <f>C41+1.00783</f>
        <v>838.63263000000006</v>
      </c>
      <c r="E41" s="6" t="s">
        <v>1</v>
      </c>
      <c r="F41" s="23"/>
      <c r="G41" s="8"/>
      <c r="H41" s="6"/>
    </row>
    <row r="42" spans="1:8" x14ac:dyDescent="0.25">
      <c r="A42" s="28" t="s">
        <v>94</v>
      </c>
      <c r="B42" s="6" t="s">
        <v>21</v>
      </c>
      <c r="C42" s="12">
        <v>835.60910000000001</v>
      </c>
      <c r="D42" s="7">
        <f>C42+1.00783</f>
        <v>836.61693000000002</v>
      </c>
      <c r="E42" s="6" t="s">
        <v>1</v>
      </c>
      <c r="F42" s="23"/>
      <c r="G42" s="8"/>
      <c r="H42" s="6"/>
    </row>
    <row r="43" spans="1:8" x14ac:dyDescent="0.25">
      <c r="A43" s="28" t="s">
        <v>95</v>
      </c>
      <c r="B43" s="6" t="s">
        <v>20</v>
      </c>
      <c r="C43" s="12">
        <v>833.59349999999995</v>
      </c>
      <c r="D43" s="7">
        <f>C43+1.00783</f>
        <v>834.60132999999996</v>
      </c>
      <c r="E43" s="8">
        <v>19.25</v>
      </c>
      <c r="F43" s="23">
        <v>0.628389710975368</v>
      </c>
      <c r="G43" s="8">
        <v>-1.9752270153590601</v>
      </c>
      <c r="H43" s="6"/>
    </row>
    <row r="44" spans="1:8" x14ac:dyDescent="0.25">
      <c r="A44" s="28" t="s">
        <v>96</v>
      </c>
      <c r="B44" s="6" t="s">
        <v>23</v>
      </c>
      <c r="C44" s="12">
        <v>717.56719999999996</v>
      </c>
      <c r="D44" s="7">
        <f>C44+1.00783</f>
        <v>718.57502999999997</v>
      </c>
      <c r="E44" s="8">
        <v>20.350000000000001</v>
      </c>
      <c r="F44" s="23">
        <v>0.34429954879638303</v>
      </c>
      <c r="G44" s="8">
        <v>-0.85441210156395297</v>
      </c>
      <c r="H44" s="6"/>
    </row>
    <row r="45" spans="1:8" x14ac:dyDescent="0.25">
      <c r="A45" s="28" t="s">
        <v>98</v>
      </c>
      <c r="B45" s="6" t="s">
        <v>25</v>
      </c>
      <c r="C45" s="12">
        <v>745.59849999999994</v>
      </c>
      <c r="D45" s="7">
        <f>C45+1.00783</f>
        <v>746.60632999999996</v>
      </c>
      <c r="E45" s="8">
        <v>20.85</v>
      </c>
      <c r="F45" s="23">
        <v>0.695090118523366</v>
      </c>
      <c r="G45" s="8">
        <v>-1.4939828940800299</v>
      </c>
      <c r="H45" s="6"/>
    </row>
    <row r="46" spans="1:8" x14ac:dyDescent="0.25">
      <c r="A46" s="28" t="s">
        <v>97</v>
      </c>
      <c r="B46" s="6" t="s">
        <v>24</v>
      </c>
      <c r="C46" s="12">
        <v>743.5829</v>
      </c>
      <c r="D46" s="7">
        <f>C46+1.00783</f>
        <v>744.59073000000001</v>
      </c>
      <c r="E46" s="8">
        <v>19.25</v>
      </c>
      <c r="F46" s="23">
        <v>1.0580458521398399</v>
      </c>
      <c r="G46" s="8">
        <v>-2.23711573509943</v>
      </c>
      <c r="H46" s="6"/>
    </row>
    <row r="47" spans="1:8" x14ac:dyDescent="0.25">
      <c r="A47" s="28" t="s">
        <v>99</v>
      </c>
      <c r="B47" s="6" t="s">
        <v>24</v>
      </c>
      <c r="C47" s="12">
        <v>743.5829</v>
      </c>
      <c r="D47" s="7">
        <f>C47+1.00783</f>
        <v>744.59073000000001</v>
      </c>
      <c r="E47" s="8">
        <v>20.6</v>
      </c>
      <c r="F47" s="23">
        <v>0.83840588413989803</v>
      </c>
      <c r="G47" s="8">
        <v>-2.1161268779209701</v>
      </c>
      <c r="H47" s="6"/>
    </row>
    <row r="48" spans="1:8" x14ac:dyDescent="0.25">
      <c r="A48" s="28" t="s">
        <v>100</v>
      </c>
      <c r="B48" s="6" t="s">
        <v>27</v>
      </c>
      <c r="C48" s="12">
        <v>767.5829</v>
      </c>
      <c r="D48" s="7">
        <f>C48+1.00783</f>
        <v>768.59073000000001</v>
      </c>
      <c r="E48" s="8">
        <v>19</v>
      </c>
      <c r="F48" s="23">
        <v>5.2479714090157503E-2</v>
      </c>
      <c r="G48" s="8">
        <v>-0.19182210876828201</v>
      </c>
      <c r="H48" s="6"/>
    </row>
    <row r="49" spans="1:8" x14ac:dyDescent="0.25">
      <c r="A49" s="28" t="s">
        <v>101</v>
      </c>
      <c r="B49" s="6" t="s">
        <v>26</v>
      </c>
      <c r="C49" s="12">
        <v>765.56719999999996</v>
      </c>
      <c r="D49" s="7">
        <f>C49+1.00783</f>
        <v>766.57502999999997</v>
      </c>
      <c r="E49" s="8">
        <v>18.55</v>
      </c>
      <c r="F49" s="23">
        <v>0.37532435335555198</v>
      </c>
      <c r="G49" s="8">
        <v>-1.0908357870011101</v>
      </c>
      <c r="H49" s="6"/>
    </row>
    <row r="50" spans="1:8" x14ac:dyDescent="0.25">
      <c r="A50" s="28" t="s">
        <v>102</v>
      </c>
      <c r="B50" s="6" t="s">
        <v>28</v>
      </c>
      <c r="C50" s="12">
        <v>793.59849999999994</v>
      </c>
      <c r="D50" s="7">
        <f>C50+1.00783</f>
        <v>794.60632999999996</v>
      </c>
      <c r="E50" s="8">
        <v>19.25</v>
      </c>
      <c r="F50" s="23">
        <v>8.0381610363711803E-2</v>
      </c>
      <c r="G50" s="8">
        <v>-0.27872708865574403</v>
      </c>
      <c r="H50" s="6"/>
    </row>
    <row r="51" spans="1:8" x14ac:dyDescent="0.25">
      <c r="A51" s="28" t="s">
        <v>103</v>
      </c>
      <c r="B51" s="6" t="s">
        <v>29</v>
      </c>
      <c r="C51" s="12">
        <v>717.53089999999997</v>
      </c>
      <c r="D51" s="7">
        <f>C51+1.00783</f>
        <v>718.53872999999999</v>
      </c>
      <c r="E51" s="8">
        <v>19.649999999999999</v>
      </c>
      <c r="F51" s="23">
        <v>5.4789995381052004</v>
      </c>
      <c r="G51" s="8">
        <v>2.7286440304347401</v>
      </c>
      <c r="H51" s="6" t="s">
        <v>117</v>
      </c>
    </row>
    <row r="52" spans="1:8" x14ac:dyDescent="0.25">
      <c r="A52" s="28" t="s">
        <v>104</v>
      </c>
      <c r="B52" s="6" t="s">
        <v>30</v>
      </c>
      <c r="C52" s="12">
        <v>745.56219999999996</v>
      </c>
      <c r="D52" s="7">
        <f>C52+1.00783</f>
        <v>746.57002999999997</v>
      </c>
      <c r="E52" s="8">
        <v>18.2</v>
      </c>
      <c r="F52" s="23">
        <v>5.0526886092325501E-2</v>
      </c>
      <c r="G52" s="8">
        <v>-0.163894221896217</v>
      </c>
      <c r="H52" s="6"/>
    </row>
    <row r="53" spans="1:8" x14ac:dyDescent="0.25">
      <c r="A53" s="28" t="s">
        <v>105</v>
      </c>
      <c r="B53" s="6" t="s">
        <v>31</v>
      </c>
      <c r="C53" s="12">
        <v>743.54650000000004</v>
      </c>
      <c r="D53" s="7">
        <f>C53+1.00783</f>
        <v>744.55433000000005</v>
      </c>
      <c r="E53" s="8">
        <v>20</v>
      </c>
      <c r="F53" s="23">
        <v>1.76365187730175</v>
      </c>
      <c r="G53" s="8">
        <v>-2.4348536673046302</v>
      </c>
      <c r="H53" s="6"/>
    </row>
    <row r="54" spans="1:8" x14ac:dyDescent="0.25">
      <c r="A54" s="28" t="s">
        <v>106</v>
      </c>
      <c r="B54" s="6" t="s">
        <v>33</v>
      </c>
      <c r="C54" s="12">
        <v>773.59349999999995</v>
      </c>
      <c r="D54" s="7">
        <f>C54+1.00783</f>
        <v>774.60132999999996</v>
      </c>
      <c r="E54" s="8">
        <v>20.45</v>
      </c>
      <c r="F54" s="23">
        <v>0.9714385338382</v>
      </c>
      <c r="G54" s="8">
        <v>-2.5605566047486801</v>
      </c>
      <c r="H54" s="6"/>
    </row>
    <row r="55" spans="1:8" x14ac:dyDescent="0.25">
      <c r="A55" s="28" t="s">
        <v>107</v>
      </c>
      <c r="B55" s="6" t="s">
        <v>32</v>
      </c>
      <c r="C55" s="12">
        <v>771.57780000000002</v>
      </c>
      <c r="D55" s="7">
        <f>C55+1.00783</f>
        <v>772.58563000000004</v>
      </c>
      <c r="E55" s="8">
        <v>18.5</v>
      </c>
      <c r="F55" s="23"/>
      <c r="G55" s="8"/>
      <c r="H55" s="6"/>
    </row>
    <row r="56" spans="1:8" x14ac:dyDescent="0.25">
      <c r="A56" s="28" t="s">
        <v>108</v>
      </c>
      <c r="B56" s="6" t="s">
        <v>32</v>
      </c>
      <c r="C56" s="12">
        <v>771.57780000000002</v>
      </c>
      <c r="D56" s="7">
        <f>C56+1.00783</f>
        <v>772.58563000000004</v>
      </c>
      <c r="E56" s="8">
        <v>18.8</v>
      </c>
      <c r="F56" s="23"/>
      <c r="G56" s="8"/>
      <c r="H56" s="6"/>
    </row>
    <row r="57" spans="1:8" x14ac:dyDescent="0.25">
      <c r="A57" s="28" t="s">
        <v>109</v>
      </c>
      <c r="B57" s="6" t="s">
        <v>51</v>
      </c>
      <c r="C57" s="12">
        <v>702.56759999999997</v>
      </c>
      <c r="D57" s="7">
        <f>C57+1.00783</f>
        <v>703.57542999999998</v>
      </c>
      <c r="E57" s="8">
        <v>15.85</v>
      </c>
      <c r="F57" s="23">
        <v>4.7363878239469297E-2</v>
      </c>
      <c r="G57" s="8">
        <v>-0.134721653802054</v>
      </c>
      <c r="H57" s="6"/>
    </row>
    <row r="58" spans="1:8" x14ac:dyDescent="0.25">
      <c r="A58" s="28" t="s">
        <v>110</v>
      </c>
      <c r="B58" s="6" t="s">
        <v>50</v>
      </c>
      <c r="C58" s="12">
        <v>730.59889999999996</v>
      </c>
      <c r="D58" s="7">
        <f>C58+1.00783</f>
        <v>731.60672999999997</v>
      </c>
      <c r="E58" s="8">
        <v>18.850000000000001</v>
      </c>
      <c r="F58" s="23">
        <v>1.0430677730060001</v>
      </c>
      <c r="G58" s="8">
        <v>-1.54287548008419</v>
      </c>
      <c r="H58" s="6"/>
    </row>
    <row r="59" spans="1:8" x14ac:dyDescent="0.25">
      <c r="A59" s="28" t="s">
        <v>111</v>
      </c>
      <c r="B59" s="6" t="s">
        <v>53</v>
      </c>
      <c r="C59" s="12">
        <v>728.58320000000003</v>
      </c>
      <c r="D59" s="7">
        <f>C59+1.00783</f>
        <v>729.59103000000005</v>
      </c>
      <c r="E59" s="8">
        <v>16.5</v>
      </c>
      <c r="F59" s="23">
        <v>0.962563311735816</v>
      </c>
      <c r="G59" s="8">
        <v>-1.18556947935195</v>
      </c>
      <c r="H59" s="6"/>
    </row>
    <row r="60" spans="1:8" x14ac:dyDescent="0.25">
      <c r="A60" s="28" t="s">
        <v>112</v>
      </c>
      <c r="B60" s="6" t="s">
        <v>52</v>
      </c>
      <c r="C60" s="12">
        <v>758.63019999999995</v>
      </c>
      <c r="D60" s="7">
        <f>C60+1.00783</f>
        <v>759.63802999999996</v>
      </c>
      <c r="E60" s="8">
        <v>21.05</v>
      </c>
      <c r="F60" s="23">
        <v>4.6359409327427402E-2</v>
      </c>
      <c r="G60" s="8">
        <v>0.117714802424113</v>
      </c>
      <c r="H60" s="6"/>
    </row>
    <row r="61" spans="1:8" x14ac:dyDescent="0.25">
      <c r="A61" s="28" t="s">
        <v>113</v>
      </c>
      <c r="B61" s="6" t="s">
        <v>54</v>
      </c>
      <c r="C61" s="12">
        <v>756.61450000000002</v>
      </c>
      <c r="D61" s="7">
        <f>C61+1.00783</f>
        <v>757.62233000000003</v>
      </c>
      <c r="E61" s="8">
        <v>19.350000000000001</v>
      </c>
      <c r="F61" s="23">
        <v>0.23278456795868799</v>
      </c>
      <c r="G61" s="8">
        <v>0.470922345206851</v>
      </c>
      <c r="H61" s="6"/>
    </row>
    <row r="62" spans="1:8" x14ac:dyDescent="0.25">
      <c r="A62" s="28" t="s">
        <v>114</v>
      </c>
      <c r="B62" s="6" t="s">
        <v>55</v>
      </c>
      <c r="C62" s="12">
        <v>754.59889999999996</v>
      </c>
      <c r="D62" s="7">
        <f>C62+1.00783</f>
        <v>755.60672999999997</v>
      </c>
      <c r="E62" s="6" t="s">
        <v>1</v>
      </c>
      <c r="F62" s="23"/>
      <c r="G62" s="8"/>
      <c r="H62" s="6"/>
    </row>
    <row r="63" spans="1:8" x14ac:dyDescent="0.25">
      <c r="A63" s="30"/>
      <c r="B63" s="2"/>
      <c r="C63" s="13"/>
      <c r="D63" s="3"/>
      <c r="E63" s="4"/>
      <c r="F63" s="25"/>
      <c r="G63" s="4"/>
      <c r="H63" s="2"/>
    </row>
    <row r="64" spans="1:8" x14ac:dyDescent="0.25">
      <c r="E64" s="5"/>
    </row>
    <row r="65" spans="5:5" x14ac:dyDescent="0.25">
      <c r="E65" s="5"/>
    </row>
  </sheetData>
  <sortState ref="A2:H63">
    <sortCondition ref="A1"/>
  </sortState>
  <mergeCells count="1">
    <mergeCell ref="A2:H2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Bernd Reichl</dc:creator>
  <cp:lastModifiedBy>Andrea Bilek</cp:lastModifiedBy>
  <cp:lastPrinted>2019-11-08T11:58:17Z</cp:lastPrinted>
  <dcterms:created xsi:type="dcterms:W3CDTF">2019-10-31T08:07:14Z</dcterms:created>
  <dcterms:modified xsi:type="dcterms:W3CDTF">2020-03-24T15:04:29Z</dcterms:modified>
</cp:coreProperties>
</file>