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C:\Users\Cosmina Vilau\OneDrive\MDPI\Manuscripts\1 - Precheck\cancers-787989\after major\final layout\"/>
    </mc:Choice>
  </mc:AlternateContent>
  <xr:revisionPtr revIDLastSave="0" documentId="13_ncr:1_{ECF5549A-69A2-4E8E-87DF-AA518D6EEACF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Table S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5" i="1" l="1"/>
  <c r="H6" i="1"/>
  <c r="H7" i="1"/>
  <c r="H9" i="1"/>
  <c r="I9" i="1"/>
  <c r="H10" i="1"/>
  <c r="H11" i="1"/>
  <c r="H12" i="1"/>
  <c r="H14" i="1"/>
  <c r="I14" i="1"/>
  <c r="H15" i="1"/>
  <c r="H16" i="1"/>
  <c r="H17" i="1"/>
  <c r="H19" i="1"/>
  <c r="I19" i="1"/>
  <c r="H20" i="1"/>
  <c r="H21" i="1"/>
  <c r="H22" i="1"/>
  <c r="H24" i="1"/>
  <c r="I24" i="1"/>
  <c r="H25" i="1"/>
  <c r="H26" i="1"/>
  <c r="H27" i="1"/>
  <c r="H30" i="1"/>
  <c r="I30" i="1"/>
  <c r="H31" i="1"/>
  <c r="H32" i="1"/>
  <c r="H33" i="1"/>
  <c r="H35" i="1"/>
  <c r="I35" i="1"/>
  <c r="H36" i="1"/>
  <c r="H37" i="1"/>
  <c r="H38" i="1"/>
  <c r="H40" i="1"/>
  <c r="I40" i="1"/>
  <c r="H41" i="1"/>
  <c r="H42" i="1"/>
  <c r="H43" i="1"/>
  <c r="H45" i="1"/>
  <c r="I45" i="1"/>
  <c r="H46" i="1"/>
  <c r="H47" i="1"/>
  <c r="H48" i="1"/>
  <c r="H50" i="1"/>
  <c r="I50" i="1"/>
  <c r="H51" i="1"/>
  <c r="H52" i="1"/>
  <c r="H53" i="1"/>
  <c r="H188" i="1"/>
  <c r="I188" i="1"/>
  <c r="H189" i="1"/>
  <c r="H190" i="1"/>
  <c r="H191" i="1"/>
  <c r="H193" i="1"/>
  <c r="I193" i="1"/>
  <c r="H194" i="1"/>
  <c r="H195" i="1"/>
  <c r="H196" i="1"/>
  <c r="H198" i="1"/>
  <c r="I198" i="1"/>
  <c r="H199" i="1"/>
  <c r="H200" i="1"/>
  <c r="H201" i="1"/>
  <c r="H203" i="1"/>
  <c r="I203" i="1"/>
  <c r="H204" i="1"/>
  <c r="H205" i="1"/>
  <c r="H206" i="1"/>
  <c r="H208" i="1"/>
  <c r="I208" i="1"/>
  <c r="H209" i="1"/>
  <c r="H210" i="1"/>
  <c r="H211" i="1"/>
  <c r="H162" i="1"/>
  <c r="I162" i="1"/>
  <c r="H163" i="1"/>
  <c r="H164" i="1"/>
  <c r="H165" i="1"/>
  <c r="H167" i="1"/>
  <c r="I167" i="1"/>
  <c r="H168" i="1"/>
  <c r="H169" i="1"/>
  <c r="H170" i="1"/>
  <c r="H172" i="1"/>
  <c r="I172" i="1"/>
  <c r="H173" i="1"/>
  <c r="H174" i="1"/>
  <c r="H175" i="1"/>
  <c r="H177" i="1"/>
  <c r="I177" i="1"/>
  <c r="H178" i="1"/>
  <c r="H179" i="1"/>
  <c r="H180" i="1"/>
  <c r="H182" i="1"/>
  <c r="I182" i="1"/>
  <c r="H183" i="1"/>
  <c r="H184" i="1"/>
  <c r="H185" i="1"/>
  <c r="H136" i="1"/>
  <c r="H137" i="1"/>
  <c r="H138" i="1"/>
  <c r="H139" i="1"/>
  <c r="H141" i="1"/>
  <c r="H142" i="1"/>
  <c r="H143" i="1"/>
  <c r="H144" i="1"/>
  <c r="H146" i="1"/>
  <c r="H147" i="1"/>
  <c r="H148" i="1"/>
  <c r="H149" i="1"/>
  <c r="H151" i="1"/>
  <c r="H152" i="1"/>
  <c r="H153" i="1"/>
  <c r="H154" i="1"/>
  <c r="H156" i="1"/>
  <c r="H157" i="1"/>
  <c r="H158" i="1"/>
  <c r="H159" i="1"/>
  <c r="H4" i="1"/>
  <c r="I4" i="1"/>
  <c r="I146" i="1"/>
  <c r="I151" i="1"/>
  <c r="I157" i="1"/>
  <c r="I152" i="1"/>
  <c r="I147" i="1"/>
  <c r="I142" i="1"/>
  <c r="I183" i="1"/>
  <c r="I178" i="1"/>
  <c r="I173" i="1"/>
  <c r="I168" i="1"/>
  <c r="I163" i="1"/>
  <c r="I209" i="1"/>
  <c r="I204" i="1"/>
  <c r="I199" i="1"/>
  <c r="I194" i="1"/>
  <c r="I153" i="1"/>
  <c r="I148" i="1"/>
  <c r="I143" i="1"/>
  <c r="I138" i="1"/>
  <c r="I184" i="1"/>
  <c r="I179" i="1"/>
  <c r="I174" i="1"/>
  <c r="I169" i="1"/>
  <c r="I164" i="1"/>
  <c r="I210" i="1"/>
  <c r="I205" i="1"/>
  <c r="I200" i="1"/>
  <c r="I195" i="1"/>
  <c r="I190" i="1"/>
  <c r="I52" i="1"/>
  <c r="I47" i="1"/>
  <c r="I154" i="1"/>
  <c r="I149" i="1"/>
  <c r="I185" i="1"/>
  <c r="I180" i="1"/>
  <c r="I175" i="1"/>
  <c r="I170" i="1"/>
  <c r="I165" i="1"/>
  <c r="I211" i="1"/>
  <c r="I206" i="1"/>
  <c r="I201" i="1"/>
  <c r="I196" i="1"/>
  <c r="I191" i="1"/>
  <c r="I53" i="1"/>
  <c r="I48" i="1"/>
  <c r="I38" i="1"/>
  <c r="I33" i="1"/>
  <c r="I27" i="1"/>
  <c r="I22" i="1"/>
  <c r="I17" i="1"/>
  <c r="I12" i="1"/>
  <c r="I42" i="1"/>
  <c r="I37" i="1"/>
  <c r="I32" i="1"/>
  <c r="I26" i="1"/>
  <c r="I21" i="1"/>
  <c r="I16" i="1"/>
  <c r="I11" i="1"/>
  <c r="I189" i="1"/>
  <c r="I31" i="1"/>
  <c r="I25" i="1"/>
  <c r="I20" i="1"/>
  <c r="I15" i="1"/>
  <c r="I10" i="1"/>
  <c r="I7" i="1"/>
  <c r="I6" i="1"/>
  <c r="I51" i="1"/>
  <c r="I46" i="1"/>
  <c r="I41" i="1"/>
  <c r="I36" i="1"/>
  <c r="I5" i="1"/>
  <c r="I144" i="1"/>
  <c r="I137" i="1"/>
  <c r="I136" i="1"/>
  <c r="I43" i="1"/>
  <c r="I158" i="1"/>
  <c r="I159" i="1"/>
  <c r="I156" i="1"/>
  <c r="I141" i="1"/>
  <c r="I139" i="1"/>
</calcChain>
</file>

<file path=xl/sharedStrings.xml><?xml version="1.0" encoding="utf-8"?>
<sst xmlns="http://schemas.openxmlformats.org/spreadsheetml/2006/main" count="617" uniqueCount="71">
  <si>
    <t>ICAM-1</t>
    <phoneticPr fontId="1" type="noConversion"/>
  </si>
  <si>
    <t>n=1</t>
    <phoneticPr fontId="1" type="noConversion"/>
  </si>
  <si>
    <t>VCAM-1</t>
    <phoneticPr fontId="1" type="noConversion"/>
  </si>
  <si>
    <t>STAT3</t>
    <phoneticPr fontId="1" type="noConversion"/>
  </si>
  <si>
    <t>n=2</t>
  </si>
  <si>
    <t>n=3</t>
  </si>
  <si>
    <t>n=4</t>
  </si>
  <si>
    <t>MDA</t>
    <phoneticPr fontId="1" type="noConversion"/>
  </si>
  <si>
    <t>RT-R-MDA</t>
    <phoneticPr fontId="1" type="noConversion"/>
  </si>
  <si>
    <t>CTRL siRNA</t>
  </si>
  <si>
    <t>CTRL siRNA</t>
    <phoneticPr fontId="1" type="noConversion"/>
  </si>
  <si>
    <t>ESM-1 siRNA</t>
  </si>
  <si>
    <t>ESM-1 siRNA</t>
    <phoneticPr fontId="1" type="noConversion"/>
  </si>
  <si>
    <t>n=2</t>
    <phoneticPr fontId="1" type="noConversion"/>
  </si>
  <si>
    <t>n=3</t>
    <phoneticPr fontId="1" type="noConversion"/>
  </si>
  <si>
    <t>n=4</t>
    <phoneticPr fontId="1" type="noConversion"/>
  </si>
  <si>
    <t>n=5</t>
  </si>
  <si>
    <t>n=5</t>
    <phoneticPr fontId="1" type="noConversion"/>
  </si>
  <si>
    <t>Group</t>
    <phoneticPr fontId="1" type="noConversion"/>
  </si>
  <si>
    <r>
      <rPr>
        <sz val="10"/>
        <color theme="1"/>
        <rFont val="맑은 고딕"/>
        <family val="3"/>
        <charset val="129"/>
      </rPr>
      <t>β</t>
    </r>
    <r>
      <rPr>
        <sz val="8"/>
        <color theme="1"/>
        <rFont val="Arial"/>
        <family val="2"/>
      </rPr>
      <t>-actin</t>
    </r>
    <phoneticPr fontId="1" type="noConversion"/>
  </si>
  <si>
    <t>ICAM-1/β-actin</t>
    <phoneticPr fontId="1" type="noConversion"/>
  </si>
  <si>
    <t>fold of MDA control</t>
    <phoneticPr fontId="1" type="noConversion"/>
  </si>
  <si>
    <t>VCAM-1/β-actin</t>
    <phoneticPr fontId="1" type="noConversion"/>
  </si>
  <si>
    <t>p-STAT-3</t>
    <phoneticPr fontId="1" type="noConversion"/>
  </si>
  <si>
    <t>t-STAT-3</t>
    <phoneticPr fontId="1" type="noConversion"/>
  </si>
  <si>
    <t>p-STAT-3/t-STAT-3</t>
    <phoneticPr fontId="1" type="noConversion"/>
  </si>
  <si>
    <t>p-NF-κB</t>
    <phoneticPr fontId="1" type="noConversion"/>
  </si>
  <si>
    <t>t-NF-κB</t>
    <phoneticPr fontId="1" type="noConversion"/>
  </si>
  <si>
    <t>p-NF-κB/t-NF-κB</t>
    <phoneticPr fontId="1" type="noConversion"/>
  </si>
  <si>
    <t>HIF-1α</t>
  </si>
  <si>
    <t>HIF-1α/β-actin</t>
    <phoneticPr fontId="1" type="noConversion"/>
  </si>
  <si>
    <t>Mean</t>
  </si>
  <si>
    <t>Std. Deviation</t>
  </si>
  <si>
    <t>Std. Error of Mean</t>
  </si>
  <si>
    <t>MDA-MB-231</t>
    <phoneticPr fontId="1" type="noConversion"/>
  </si>
  <si>
    <t>RT-R-MDA-MB-231</t>
    <phoneticPr fontId="1" type="noConversion"/>
  </si>
  <si>
    <r>
      <t>NF-</t>
    </r>
    <r>
      <rPr>
        <b/>
        <sz val="10"/>
        <color theme="1"/>
        <rFont val="맑은 고딕"/>
        <family val="3"/>
        <charset val="129"/>
      </rPr>
      <t>κ</t>
    </r>
    <r>
      <rPr>
        <b/>
        <sz val="10"/>
        <color theme="1"/>
        <rFont val="Arial"/>
        <family val="2"/>
      </rPr>
      <t>B</t>
    </r>
    <phoneticPr fontId="1" type="noConversion"/>
  </si>
  <si>
    <r>
      <t>HIF-1</t>
    </r>
    <r>
      <rPr>
        <b/>
        <sz val="10"/>
        <color theme="1"/>
        <rFont val="맑은 고딕"/>
        <family val="3"/>
        <charset val="129"/>
      </rPr>
      <t>α</t>
    </r>
    <phoneticPr fontId="1" type="noConversion"/>
  </si>
  <si>
    <t>ERK1/2</t>
    <phoneticPr fontId="1" type="noConversion"/>
  </si>
  <si>
    <t>PKC</t>
    <phoneticPr fontId="1" type="noConversion"/>
  </si>
  <si>
    <t>PDK1</t>
    <phoneticPr fontId="1" type="noConversion"/>
  </si>
  <si>
    <t>p-ERK1/2</t>
  </si>
  <si>
    <t>p-ERK1/2</t>
    <phoneticPr fontId="1" type="noConversion"/>
  </si>
  <si>
    <t>t-ERK1/2</t>
  </si>
  <si>
    <t>t-ERK1/2</t>
    <phoneticPr fontId="1" type="noConversion"/>
  </si>
  <si>
    <t>p-ERK1/2/t-ERK1/2</t>
  </si>
  <si>
    <t>fold of MDA control</t>
  </si>
  <si>
    <t>p-ERK1/2/t-ERK1/2</t>
    <phoneticPr fontId="1" type="noConversion"/>
  </si>
  <si>
    <t>p-PKC</t>
  </si>
  <si>
    <t>p-PKC</t>
    <phoneticPr fontId="1" type="noConversion"/>
  </si>
  <si>
    <t>t-PKC</t>
  </si>
  <si>
    <t>t-PKC</t>
    <phoneticPr fontId="1" type="noConversion"/>
  </si>
  <si>
    <t>p-PKC/t-PKC</t>
  </si>
  <si>
    <t>p-PKC/t-PKC</t>
    <phoneticPr fontId="1" type="noConversion"/>
  </si>
  <si>
    <t>Group</t>
  </si>
  <si>
    <t>p-PKC/t-PKC</t>
    <phoneticPr fontId="1" type="noConversion"/>
  </si>
  <si>
    <t>p-PDK1</t>
  </si>
  <si>
    <t>p-PDK1</t>
    <phoneticPr fontId="1" type="noConversion"/>
  </si>
  <si>
    <t>t-PKD1</t>
  </si>
  <si>
    <t>t-PKD1</t>
    <phoneticPr fontId="1" type="noConversion"/>
  </si>
  <si>
    <t>p-PDK1/t-PDK1</t>
  </si>
  <si>
    <t>p-PDK1/t-PDK1</t>
    <phoneticPr fontId="1" type="noConversion"/>
  </si>
  <si>
    <t>Figure 3B</t>
    <phoneticPr fontId="1" type="noConversion"/>
  </si>
  <si>
    <t>Figure 3C</t>
    <phoneticPr fontId="1" type="noConversion"/>
  </si>
  <si>
    <t>Figure 4B</t>
    <phoneticPr fontId="1" type="noConversion"/>
  </si>
  <si>
    <t>Figure 4D</t>
    <phoneticPr fontId="1" type="noConversion"/>
  </si>
  <si>
    <t>Figure 5B</t>
    <phoneticPr fontId="1" type="noConversion"/>
  </si>
  <si>
    <t>Figure 5D</t>
    <phoneticPr fontId="1" type="noConversion"/>
  </si>
  <si>
    <t>Figure 5F</t>
    <phoneticPr fontId="1" type="noConversion"/>
  </si>
  <si>
    <t>Figure 4F</t>
    <phoneticPr fontId="1" type="noConversion"/>
  </si>
  <si>
    <r>
      <t xml:space="preserve"> Intensity ratio of bands (</t>
    </r>
    <r>
      <rPr>
        <b/>
        <i/>
        <sz val="14"/>
        <color theme="1"/>
        <rFont val="Arial"/>
        <family val="2"/>
      </rPr>
      <t>n</t>
    </r>
    <r>
      <rPr>
        <b/>
        <sz val="14"/>
        <color theme="1"/>
        <rFont val="Arial"/>
        <family val="2"/>
      </rPr>
      <t xml:space="preserve"> = 5)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</si>
</sst>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_ "/>
    <numFmt numFmtId="165" formatCode="0.0000_ "/>
    <numFmt numFmtId="166" formatCode="0_ "/>
  </numFmts>
  <fonts count="13">
    <font>
      <sz val="11"/>
      <color theme="1"/>
      <name val="Calibri"/>
      <family val="2"/>
      <charset val="129"/>
      <scheme val="minor"/>
    </font>
    <font>
      <sz val="8"/>
      <name val="Calibri"/>
      <family val="2"/>
      <charset val="129"/>
      <scheme val="minor"/>
    </font>
    <font>
      <sz val="10"/>
      <color theme="1"/>
      <name val="Calibri"/>
      <family val="2"/>
      <charset val="129"/>
      <scheme val="minor"/>
    </font>
    <font>
      <sz val="10"/>
      <color theme="1"/>
      <name val="Arial"/>
      <family val="2"/>
    </font>
    <font>
      <sz val="10"/>
      <color theme="1"/>
      <name val="맑은 고딕"/>
      <family val="3"/>
      <charset val="129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맑은 고딕"/>
      <family val="3"/>
      <charset val="129"/>
    </font>
    <font>
      <sz val="10"/>
      <name val="Arial"/>
      <family val="2"/>
    </font>
    <font>
      <b/>
      <sz val="10"/>
      <name val="Arial"/>
      <family val="2"/>
    </font>
    <font>
      <sz val="10"/>
      <name val="Calibri"/>
      <family val="2"/>
      <charset val="129"/>
      <scheme val="minor"/>
    </font>
    <font>
      <b/>
      <sz val="14"/>
      <color theme="1"/>
      <name val="Arial"/>
      <family val="2"/>
    </font>
    <font>
      <b/>
      <i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74">
    <xf numFmtId="0" fontId="0" fillId="0" borderId="0" xfId="0">
      <alignment vertical="center"/>
    </xf>
    <xf numFmtId="164" fontId="3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4" fontId="3" fillId="0" borderId="10" xfId="0" applyNumberFormat="1" applyFont="1" applyBorder="1" applyAlignment="1">
      <alignment horizontal="center" vertical="center"/>
    </xf>
    <xf numFmtId="164" fontId="3" fillId="0" borderId="13" xfId="0" applyNumberFormat="1" applyFont="1" applyBorder="1" applyAlignment="1">
      <alignment horizontal="center" vertical="center"/>
    </xf>
    <xf numFmtId="164" fontId="3" fillId="0" borderId="14" xfId="0" applyNumberFormat="1" applyFont="1" applyBorder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4" fontId="8" fillId="0" borderId="4" xfId="0" applyNumberFormat="1" applyFont="1" applyBorder="1" applyAlignment="1">
      <alignment horizontal="center" vertical="center"/>
    </xf>
    <xf numFmtId="164" fontId="8" fillId="0" borderId="6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left" vertical="center"/>
    </xf>
    <xf numFmtId="164" fontId="6" fillId="0" borderId="0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19" xfId="0" applyNumberFormat="1" applyFont="1" applyBorder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165" fontId="3" fillId="0" borderId="3" xfId="0" applyNumberFormat="1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/>
    </xf>
    <xf numFmtId="165" fontId="3" fillId="0" borderId="13" xfId="0" applyNumberFormat="1" applyFont="1" applyBorder="1" applyAlignment="1">
      <alignment horizontal="center" vertical="center"/>
    </xf>
    <xf numFmtId="165" fontId="3" fillId="0" borderId="15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horizontal="center" vertical="center"/>
    </xf>
    <xf numFmtId="165" fontId="3" fillId="0" borderId="16" xfId="0" applyNumberFormat="1" applyFont="1" applyBorder="1" applyAlignment="1">
      <alignment horizontal="center" vertical="center"/>
    </xf>
    <xf numFmtId="165" fontId="3" fillId="0" borderId="7" xfId="0" applyNumberFormat="1" applyFont="1" applyBorder="1" applyAlignment="1">
      <alignment horizontal="center" vertical="center"/>
    </xf>
    <xf numFmtId="165" fontId="3" fillId="0" borderId="8" xfId="0" applyNumberFormat="1" applyFont="1" applyBorder="1" applyAlignment="1">
      <alignment horizontal="center" vertical="center"/>
    </xf>
    <xf numFmtId="165" fontId="8" fillId="0" borderId="0" xfId="0" applyNumberFormat="1" applyFont="1" applyAlignment="1">
      <alignment horizontal="center" vertical="center"/>
    </xf>
    <xf numFmtId="165" fontId="8" fillId="0" borderId="0" xfId="0" applyNumberFormat="1" applyFont="1" applyBorder="1" applyAlignment="1">
      <alignment horizontal="center" vertical="center"/>
    </xf>
    <xf numFmtId="165" fontId="8" fillId="0" borderId="5" xfId="0" applyNumberFormat="1" applyFont="1" applyBorder="1" applyAlignment="1">
      <alignment horizontal="center" vertical="center"/>
    </xf>
    <xf numFmtId="165" fontId="8" fillId="0" borderId="7" xfId="0" applyNumberFormat="1" applyFont="1" applyBorder="1" applyAlignment="1">
      <alignment horizontal="center" vertical="center"/>
    </xf>
    <xf numFmtId="165" fontId="8" fillId="0" borderId="8" xfId="0" applyNumberFormat="1" applyFont="1" applyBorder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165" fontId="10" fillId="0" borderId="0" xfId="0" applyNumberFormat="1" applyFont="1" applyBorder="1" applyAlignment="1">
      <alignment horizontal="center" vertical="center"/>
    </xf>
    <xf numFmtId="165" fontId="10" fillId="0" borderId="5" xfId="0" applyNumberFormat="1" applyFont="1" applyBorder="1" applyAlignment="1">
      <alignment horizontal="center" vertical="center"/>
    </xf>
    <xf numFmtId="165" fontId="10" fillId="0" borderId="7" xfId="0" applyNumberFormat="1" applyFont="1" applyBorder="1" applyAlignment="1">
      <alignment horizontal="center" vertical="center"/>
    </xf>
    <xf numFmtId="165" fontId="10" fillId="0" borderId="8" xfId="0" applyNumberFormat="1" applyFont="1" applyBorder="1" applyAlignment="1">
      <alignment horizontal="center" vertical="center"/>
    </xf>
    <xf numFmtId="166" fontId="8" fillId="0" borderId="0" xfId="0" applyNumberFormat="1" applyFont="1" applyAlignment="1">
      <alignment horizontal="center" vertical="center"/>
    </xf>
    <xf numFmtId="166" fontId="8" fillId="0" borderId="0" xfId="0" applyNumberFormat="1" applyFont="1" applyBorder="1" applyAlignment="1">
      <alignment horizontal="center" vertical="center"/>
    </xf>
    <xf numFmtId="166" fontId="8" fillId="0" borderId="7" xfId="0" applyNumberFormat="1" applyFont="1" applyBorder="1" applyAlignment="1">
      <alignment horizontal="center" vertical="center"/>
    </xf>
    <xf numFmtId="166" fontId="10" fillId="0" borderId="0" xfId="0" applyNumberFormat="1" applyFont="1" applyAlignment="1">
      <alignment horizontal="center" vertical="center"/>
    </xf>
    <xf numFmtId="166" fontId="10" fillId="0" borderId="0" xfId="0" applyNumberFormat="1" applyFont="1" applyBorder="1" applyAlignment="1">
      <alignment horizontal="center" vertical="center"/>
    </xf>
    <xf numFmtId="166" fontId="10" fillId="0" borderId="7" xfId="0" applyNumberFormat="1" applyFont="1" applyBorder="1" applyAlignment="1">
      <alignment horizontal="center" vertical="center"/>
    </xf>
    <xf numFmtId="166" fontId="3" fillId="0" borderId="5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65" fontId="3" fillId="0" borderId="0" xfId="0" applyNumberFormat="1" applyFont="1" applyFill="1" applyBorder="1" applyAlignment="1">
      <alignment horizontal="center"/>
    </xf>
    <xf numFmtId="165" fontId="3" fillId="0" borderId="5" xfId="0" applyNumberFormat="1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165" fontId="3" fillId="0" borderId="7" xfId="0" applyNumberFormat="1" applyFont="1" applyFill="1" applyBorder="1" applyAlignment="1">
      <alignment horizontal="center"/>
    </xf>
    <xf numFmtId="165" fontId="3" fillId="0" borderId="8" xfId="0" applyNumberFormat="1" applyFont="1" applyFill="1" applyBorder="1" applyAlignment="1">
      <alignment horizontal="center"/>
    </xf>
    <xf numFmtId="166" fontId="3" fillId="0" borderId="5" xfId="0" applyNumberFormat="1" applyFont="1" applyFill="1" applyBorder="1" applyAlignment="1">
      <alignment horizontal="center"/>
    </xf>
    <xf numFmtId="165" fontId="8" fillId="0" borderId="2" xfId="0" applyNumberFormat="1" applyFont="1" applyBorder="1" applyAlignment="1">
      <alignment horizontal="center" vertical="center"/>
    </xf>
    <xf numFmtId="165" fontId="8" fillId="0" borderId="3" xfId="0" applyNumberFormat="1" applyFont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  <xf numFmtId="164" fontId="3" fillId="0" borderId="17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9" fillId="0" borderId="4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3" fillId="0" borderId="13" xfId="0" applyNumberFormat="1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164" fontId="3" fillId="0" borderId="18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66"/>
  <sheetViews>
    <sheetView tabSelected="1" topLeftCell="A88" zoomScale="80" zoomScaleNormal="80" workbookViewId="0">
      <selection activeCell="Y116" sqref="Y116"/>
    </sheetView>
  </sheetViews>
  <sheetFormatPr defaultColWidth="9" defaultRowHeight="13.2"/>
  <cols>
    <col min="1" max="1" width="11.44140625" style="1" customWidth="1"/>
    <col min="2" max="4" width="9" style="1"/>
    <col min="5" max="5" width="12.21875" style="1" customWidth="1"/>
    <col min="6" max="7" width="9" style="1"/>
    <col min="8" max="8" width="16.6640625" style="19" customWidth="1"/>
    <col min="9" max="9" width="16.44140625" style="19" customWidth="1"/>
    <col min="10" max="10" width="4.21875" style="1" customWidth="1"/>
    <col min="11" max="11" width="16.109375" style="11" customWidth="1"/>
    <col min="12" max="12" width="12.88671875" style="40" customWidth="1"/>
    <col min="13" max="15" width="12.88671875" style="30" customWidth="1"/>
    <col min="16" max="16384" width="9" style="1"/>
  </cols>
  <sheetData>
    <row r="1" spans="1:15" ht="17.399999999999999">
      <c r="B1" s="15" t="s">
        <v>70</v>
      </c>
    </row>
    <row r="2" spans="1:15" ht="13.8" thickBot="1"/>
    <row r="3" spans="1:15" ht="16.5" customHeight="1">
      <c r="A3" s="1" t="s">
        <v>62</v>
      </c>
      <c r="B3" s="62" t="s">
        <v>0</v>
      </c>
      <c r="C3" s="10"/>
      <c r="D3" s="4"/>
      <c r="E3" s="4" t="s">
        <v>18</v>
      </c>
      <c r="F3" s="4" t="s">
        <v>0</v>
      </c>
      <c r="G3" s="4" t="s">
        <v>19</v>
      </c>
      <c r="H3" s="20" t="s">
        <v>20</v>
      </c>
      <c r="I3" s="21" t="s">
        <v>21</v>
      </c>
      <c r="K3" s="60" t="s">
        <v>20</v>
      </c>
      <c r="L3" s="65" t="s">
        <v>34</v>
      </c>
      <c r="M3" s="65"/>
      <c r="N3" s="54" t="s">
        <v>35</v>
      </c>
      <c r="O3" s="55"/>
    </row>
    <row r="4" spans="1:15">
      <c r="B4" s="63"/>
      <c r="C4" s="56" t="s">
        <v>1</v>
      </c>
      <c r="D4" s="59" t="s">
        <v>7</v>
      </c>
      <c r="E4" s="5" t="s">
        <v>10</v>
      </c>
      <c r="F4" s="5">
        <v>6630.8320000000003</v>
      </c>
      <c r="G4" s="5">
        <v>42036.61</v>
      </c>
      <c r="H4" s="22">
        <f>F4/G4</f>
        <v>0.15773945615500395</v>
      </c>
      <c r="I4" s="46">
        <f>H4/$H$4</f>
        <v>1</v>
      </c>
      <c r="K4" s="61"/>
      <c r="L4" s="41" t="s">
        <v>9</v>
      </c>
      <c r="M4" s="31" t="s">
        <v>11</v>
      </c>
      <c r="N4" s="31" t="s">
        <v>9</v>
      </c>
      <c r="O4" s="32" t="s">
        <v>11</v>
      </c>
    </row>
    <row r="5" spans="1:15">
      <c r="B5" s="63"/>
      <c r="C5" s="56"/>
      <c r="D5" s="59"/>
      <c r="E5" s="5" t="s">
        <v>12</v>
      </c>
      <c r="F5" s="5">
        <v>3804.962</v>
      </c>
      <c r="G5" s="5">
        <v>43858.569000000003</v>
      </c>
      <c r="H5" s="22">
        <f t="shared" ref="H5:H200" si="0">F5/G5</f>
        <v>8.6755270104685811E-2</v>
      </c>
      <c r="I5" s="23">
        <f t="shared" ref="I5:I7" si="1">H5/$H$4</f>
        <v>0.54999092946938422</v>
      </c>
      <c r="K5" s="12" t="s">
        <v>1</v>
      </c>
      <c r="L5" s="41">
        <v>1</v>
      </c>
      <c r="M5" s="31">
        <v>0.54999092946938422</v>
      </c>
      <c r="N5" s="31">
        <v>3.8938956546109669</v>
      </c>
      <c r="O5" s="32">
        <v>0.53419936340655205</v>
      </c>
    </row>
    <row r="6" spans="1:15">
      <c r="B6" s="63"/>
      <c r="C6" s="56"/>
      <c r="D6" s="59" t="s">
        <v>8</v>
      </c>
      <c r="E6" s="5" t="s">
        <v>10</v>
      </c>
      <c r="F6" s="5">
        <v>25772.702000000001</v>
      </c>
      <c r="G6" s="5">
        <v>41959.983</v>
      </c>
      <c r="H6" s="22">
        <f t="shared" si="0"/>
        <v>0.61422098288266702</v>
      </c>
      <c r="I6" s="23">
        <f t="shared" si="1"/>
        <v>3.8938956546109669</v>
      </c>
      <c r="K6" s="12" t="s">
        <v>4</v>
      </c>
      <c r="L6" s="41">
        <v>1</v>
      </c>
      <c r="M6" s="31">
        <v>0.40087790932814232</v>
      </c>
      <c r="N6" s="31">
        <v>2.6569218108167907</v>
      </c>
      <c r="O6" s="32">
        <v>1.5206282072180342</v>
      </c>
    </row>
    <row r="7" spans="1:15">
      <c r="B7" s="63"/>
      <c r="C7" s="57"/>
      <c r="D7" s="69"/>
      <c r="E7" s="9" t="s">
        <v>12</v>
      </c>
      <c r="F7" s="9">
        <v>3357.598</v>
      </c>
      <c r="G7" s="9">
        <v>39846.023999999998</v>
      </c>
      <c r="H7" s="24">
        <f t="shared" si="0"/>
        <v>8.4264317062098845E-2</v>
      </c>
      <c r="I7" s="25">
        <f t="shared" si="1"/>
        <v>0.53419936340655205</v>
      </c>
      <c r="K7" s="12" t="s">
        <v>5</v>
      </c>
      <c r="L7" s="41">
        <v>1</v>
      </c>
      <c r="M7" s="31">
        <v>0.47706430942271333</v>
      </c>
      <c r="N7" s="31">
        <v>2.2356136283472816</v>
      </c>
      <c r="O7" s="32">
        <v>1.3607124021004786</v>
      </c>
    </row>
    <row r="8" spans="1:15" ht="15.6">
      <c r="B8" s="63"/>
      <c r="C8" s="7"/>
      <c r="D8" s="8"/>
      <c r="E8" s="8" t="s">
        <v>18</v>
      </c>
      <c r="F8" s="8" t="s">
        <v>0</v>
      </c>
      <c r="G8" s="8" t="s">
        <v>19</v>
      </c>
      <c r="H8" s="26" t="s">
        <v>20</v>
      </c>
      <c r="I8" s="27" t="s">
        <v>21</v>
      </c>
      <c r="K8" s="12" t="s">
        <v>6</v>
      </c>
      <c r="L8" s="41">
        <v>1</v>
      </c>
      <c r="M8" s="31">
        <v>0.63938296943107387</v>
      </c>
      <c r="N8" s="31">
        <v>2.3633981554457453</v>
      </c>
      <c r="O8" s="32">
        <v>1.4870392212895829</v>
      </c>
    </row>
    <row r="9" spans="1:15">
      <c r="B9" s="63"/>
      <c r="C9" s="56" t="s">
        <v>13</v>
      </c>
      <c r="D9" s="59" t="s">
        <v>7</v>
      </c>
      <c r="E9" s="5" t="s">
        <v>10</v>
      </c>
      <c r="F9" s="5">
        <v>14439.288</v>
      </c>
      <c r="G9" s="5">
        <v>38760.974000000002</v>
      </c>
      <c r="H9" s="22">
        <f t="shared" si="0"/>
        <v>0.3725212890677102</v>
      </c>
      <c r="I9" s="46">
        <f>H9/$H$9</f>
        <v>1</v>
      </c>
      <c r="K9" s="12" t="s">
        <v>16</v>
      </c>
      <c r="L9" s="41">
        <v>1</v>
      </c>
      <c r="M9" s="31">
        <v>0.26478160500886205</v>
      </c>
      <c r="N9" s="31">
        <v>2.1355846809887922</v>
      </c>
      <c r="O9" s="32">
        <v>0.89028014802681488</v>
      </c>
    </row>
    <row r="10" spans="1:15">
      <c r="B10" s="63"/>
      <c r="C10" s="56"/>
      <c r="D10" s="59"/>
      <c r="E10" s="5" t="s">
        <v>12</v>
      </c>
      <c r="F10" s="5">
        <v>5719.4679999999998</v>
      </c>
      <c r="G10" s="5">
        <v>38299.438999999998</v>
      </c>
      <c r="H10" s="22">
        <f t="shared" si="0"/>
        <v>0.14933555554168823</v>
      </c>
      <c r="I10" s="23">
        <f t="shared" ref="I10:I12" si="2">H10/$H$9</f>
        <v>0.40087790932814232</v>
      </c>
      <c r="K10" s="12" t="s">
        <v>31</v>
      </c>
      <c r="L10" s="41">
        <v>1</v>
      </c>
      <c r="M10" s="31">
        <v>0.46639999999999998</v>
      </c>
      <c r="N10" s="31">
        <v>2.657</v>
      </c>
      <c r="O10" s="32">
        <v>1.159</v>
      </c>
    </row>
    <row r="11" spans="1:15">
      <c r="B11" s="63"/>
      <c r="C11" s="56"/>
      <c r="D11" s="59" t="s">
        <v>8</v>
      </c>
      <c r="E11" s="5" t="s">
        <v>10</v>
      </c>
      <c r="F11" s="5">
        <v>40583.680999999997</v>
      </c>
      <c r="G11" s="5">
        <v>41003.56</v>
      </c>
      <c r="H11" s="22">
        <f t="shared" si="0"/>
        <v>0.98975993791758565</v>
      </c>
      <c r="I11" s="23">
        <f t="shared" si="2"/>
        <v>2.6569218108167907</v>
      </c>
      <c r="K11" s="12" t="s">
        <v>32</v>
      </c>
      <c r="L11" s="41">
        <v>0</v>
      </c>
      <c r="M11" s="31">
        <v>0.1431</v>
      </c>
      <c r="N11" s="31">
        <v>0.71860000000000002</v>
      </c>
      <c r="O11" s="32">
        <v>0.43059999999999998</v>
      </c>
    </row>
    <row r="12" spans="1:15" ht="13.8" thickBot="1">
      <c r="B12" s="63"/>
      <c r="C12" s="57"/>
      <c r="D12" s="69"/>
      <c r="E12" s="9" t="s">
        <v>12</v>
      </c>
      <c r="F12" s="9">
        <v>16531.752</v>
      </c>
      <c r="G12" s="9">
        <v>29183.994999999999</v>
      </c>
      <c r="H12" s="24">
        <f t="shared" si="0"/>
        <v>0.56646637994558324</v>
      </c>
      <c r="I12" s="25">
        <f t="shared" si="2"/>
        <v>1.5206282072180342</v>
      </c>
      <c r="K12" s="13" t="s">
        <v>33</v>
      </c>
      <c r="L12" s="42">
        <v>0</v>
      </c>
      <c r="M12" s="33">
        <v>6.4019999999999994E-2</v>
      </c>
      <c r="N12" s="33">
        <v>0.32140000000000002</v>
      </c>
      <c r="O12" s="34">
        <v>0.19259999999999999</v>
      </c>
    </row>
    <row r="13" spans="1:15" ht="15.6">
      <c r="B13" s="63"/>
      <c r="C13" s="7"/>
      <c r="D13" s="8"/>
      <c r="E13" s="8" t="s">
        <v>18</v>
      </c>
      <c r="F13" s="8" t="s">
        <v>0</v>
      </c>
      <c r="G13" s="8" t="s">
        <v>19</v>
      </c>
      <c r="H13" s="26" t="s">
        <v>20</v>
      </c>
      <c r="I13" s="27" t="s">
        <v>21</v>
      </c>
    </row>
    <row r="14" spans="1:15">
      <c r="B14" s="63"/>
      <c r="C14" s="56" t="s">
        <v>14</v>
      </c>
      <c r="D14" s="59" t="s">
        <v>7</v>
      </c>
      <c r="E14" s="5" t="s">
        <v>10</v>
      </c>
      <c r="F14" s="5">
        <v>12239.539000000001</v>
      </c>
      <c r="G14" s="5">
        <v>35010.974000000002</v>
      </c>
      <c r="H14" s="22">
        <f t="shared" si="0"/>
        <v>0.34959150236722919</v>
      </c>
      <c r="I14" s="46">
        <f>H14/$H$14</f>
        <v>1</v>
      </c>
    </row>
    <row r="15" spans="1:15">
      <c r="B15" s="63"/>
      <c r="C15" s="56"/>
      <c r="D15" s="59"/>
      <c r="E15" s="5" t="s">
        <v>12</v>
      </c>
      <c r="F15" s="5">
        <v>6975.2460000000001</v>
      </c>
      <c r="G15" s="5">
        <v>41823.631000000001</v>
      </c>
      <c r="H15" s="22">
        <f t="shared" si="0"/>
        <v>0.16677762865687104</v>
      </c>
      <c r="I15" s="23">
        <f t="shared" ref="I15:I17" si="3">H15/$H$14</f>
        <v>0.47706430942271333</v>
      </c>
    </row>
    <row r="16" spans="1:15">
      <c r="B16" s="63"/>
      <c r="C16" s="56"/>
      <c r="D16" s="59" t="s">
        <v>8</v>
      </c>
      <c r="E16" s="5" t="s">
        <v>10</v>
      </c>
      <c r="F16" s="5">
        <v>32675.125</v>
      </c>
      <c r="G16" s="5">
        <v>41808.023999999998</v>
      </c>
      <c r="H16" s="22">
        <f t="shared" si="0"/>
        <v>0.78155152704657849</v>
      </c>
      <c r="I16" s="23">
        <f t="shared" si="3"/>
        <v>2.2356136283472816</v>
      </c>
    </row>
    <row r="17" spans="1:16">
      <c r="B17" s="63"/>
      <c r="C17" s="57"/>
      <c r="D17" s="69"/>
      <c r="E17" s="9" t="s">
        <v>12</v>
      </c>
      <c r="F17" s="9">
        <v>20261.387999999999</v>
      </c>
      <c r="G17" s="9">
        <v>42593.368000000002</v>
      </c>
      <c r="H17" s="24">
        <f t="shared" si="0"/>
        <v>0.47569349294002761</v>
      </c>
      <c r="I17" s="25">
        <f t="shared" si="3"/>
        <v>1.3607124021004786</v>
      </c>
    </row>
    <row r="18" spans="1:16" ht="15.6">
      <c r="B18" s="63"/>
      <c r="C18" s="7"/>
      <c r="D18" s="8"/>
      <c r="E18" s="8" t="s">
        <v>18</v>
      </c>
      <c r="F18" s="8" t="s">
        <v>0</v>
      </c>
      <c r="G18" s="8" t="s">
        <v>19</v>
      </c>
      <c r="H18" s="26" t="s">
        <v>20</v>
      </c>
      <c r="I18" s="27" t="s">
        <v>21</v>
      </c>
    </row>
    <row r="19" spans="1:16">
      <c r="B19" s="63"/>
      <c r="C19" s="56" t="s">
        <v>15</v>
      </c>
      <c r="D19" s="59" t="s">
        <v>7</v>
      </c>
      <c r="E19" s="5" t="s">
        <v>10</v>
      </c>
      <c r="F19" s="5">
        <v>14787.267</v>
      </c>
      <c r="G19" s="5">
        <v>39484.752</v>
      </c>
      <c r="H19" s="22">
        <f t="shared" si="0"/>
        <v>0.37450575857738705</v>
      </c>
      <c r="I19" s="46">
        <f>H19/$H$19</f>
        <v>1</v>
      </c>
      <c r="L19" s="41"/>
      <c r="M19" s="31"/>
      <c r="N19" s="31"/>
      <c r="O19" s="31"/>
      <c r="P19" s="5"/>
    </row>
    <row r="20" spans="1:16">
      <c r="B20" s="63"/>
      <c r="C20" s="56"/>
      <c r="D20" s="59"/>
      <c r="E20" s="5" t="s">
        <v>12</v>
      </c>
      <c r="F20" s="5">
        <v>8750.7309999999998</v>
      </c>
      <c r="G20" s="5">
        <v>36544.731</v>
      </c>
      <c r="H20" s="22">
        <f t="shared" si="0"/>
        <v>0.23945260398824661</v>
      </c>
      <c r="I20" s="23">
        <f t="shared" ref="I20:I22" si="4">H20/$H$19</f>
        <v>0.63938296943107387</v>
      </c>
      <c r="L20" s="41"/>
      <c r="M20" s="31"/>
      <c r="N20" s="31"/>
      <c r="O20" s="31"/>
      <c r="P20" s="5"/>
    </row>
    <row r="21" spans="1:16">
      <c r="B21" s="63"/>
      <c r="C21" s="56"/>
      <c r="D21" s="59" t="s">
        <v>8</v>
      </c>
      <c r="E21" s="5" t="s">
        <v>10</v>
      </c>
      <c r="F21" s="5">
        <v>32414.167000000001</v>
      </c>
      <c r="G21" s="5">
        <v>36621.781999999999</v>
      </c>
      <c r="H21" s="22">
        <f t="shared" si="0"/>
        <v>0.88510621902560616</v>
      </c>
      <c r="I21" s="23">
        <f t="shared" si="4"/>
        <v>2.3633981554457453</v>
      </c>
      <c r="L21" s="41"/>
      <c r="M21" s="31"/>
      <c r="N21" s="31"/>
      <c r="O21" s="31"/>
      <c r="P21" s="5"/>
    </row>
    <row r="22" spans="1:16">
      <c r="B22" s="63"/>
      <c r="C22" s="57"/>
      <c r="D22" s="69"/>
      <c r="E22" s="9" t="s">
        <v>12</v>
      </c>
      <c r="F22" s="9">
        <v>20710.580999999998</v>
      </c>
      <c r="G22" s="9">
        <v>37188.731</v>
      </c>
      <c r="H22" s="24">
        <f t="shared" si="0"/>
        <v>0.55690475160338215</v>
      </c>
      <c r="I22" s="25">
        <f t="shared" si="4"/>
        <v>1.4870392212895829</v>
      </c>
      <c r="L22" s="41"/>
      <c r="M22" s="31"/>
      <c r="N22" s="31"/>
      <c r="O22" s="31"/>
      <c r="P22" s="5"/>
    </row>
    <row r="23" spans="1:16" ht="15.6">
      <c r="B23" s="63"/>
      <c r="C23" s="7"/>
      <c r="D23" s="8"/>
      <c r="E23" s="8" t="s">
        <v>18</v>
      </c>
      <c r="F23" s="8" t="s">
        <v>0</v>
      </c>
      <c r="G23" s="8" t="s">
        <v>19</v>
      </c>
      <c r="H23" s="26" t="s">
        <v>20</v>
      </c>
      <c r="I23" s="27" t="s">
        <v>21</v>
      </c>
      <c r="L23" s="41"/>
      <c r="M23" s="31"/>
      <c r="N23" s="31"/>
      <c r="O23" s="31"/>
      <c r="P23" s="5"/>
    </row>
    <row r="24" spans="1:16">
      <c r="B24" s="63"/>
      <c r="C24" s="56" t="s">
        <v>17</v>
      </c>
      <c r="D24" s="59" t="s">
        <v>7</v>
      </c>
      <c r="E24" s="5" t="s">
        <v>10</v>
      </c>
      <c r="F24" s="5">
        <v>28176.994999999999</v>
      </c>
      <c r="G24" s="5">
        <v>48164.56</v>
      </c>
      <c r="H24" s="22">
        <f t="shared" si="0"/>
        <v>0.58501510239063748</v>
      </c>
      <c r="I24" s="46">
        <f>H24/$H$24</f>
        <v>1</v>
      </c>
      <c r="L24" s="41"/>
      <c r="M24" s="31"/>
      <c r="N24" s="31"/>
      <c r="O24" s="31"/>
      <c r="P24" s="5"/>
    </row>
    <row r="25" spans="1:16">
      <c r="B25" s="63"/>
      <c r="C25" s="56"/>
      <c r="D25" s="59"/>
      <c r="E25" s="5" t="s">
        <v>12</v>
      </c>
      <c r="F25" s="5">
        <v>6628.4889999999996</v>
      </c>
      <c r="G25" s="5">
        <v>42791.711000000003</v>
      </c>
      <c r="H25" s="22">
        <f t="shared" si="0"/>
        <v>0.15490123776541675</v>
      </c>
      <c r="I25" s="23">
        <f t="shared" ref="I25:I27" si="5">H25/$H$24</f>
        <v>0.26478160500886205</v>
      </c>
    </row>
    <row r="26" spans="1:16">
      <c r="B26" s="63"/>
      <c r="C26" s="56"/>
      <c r="D26" s="59" t="s">
        <v>8</v>
      </c>
      <c r="E26" s="5" t="s">
        <v>10</v>
      </c>
      <c r="F26" s="5">
        <v>51697.409</v>
      </c>
      <c r="G26" s="5">
        <v>41379.468000000001</v>
      </c>
      <c r="H26" s="22">
        <f t="shared" si="0"/>
        <v>1.2493492908125352</v>
      </c>
      <c r="I26" s="23">
        <f t="shared" si="5"/>
        <v>2.1355846809887922</v>
      </c>
    </row>
    <row r="27" spans="1:16" ht="13.8" thickBot="1">
      <c r="B27" s="64"/>
      <c r="C27" s="58"/>
      <c r="D27" s="70"/>
      <c r="E27" s="6" t="s">
        <v>12</v>
      </c>
      <c r="F27" s="6">
        <v>19974.923999999999</v>
      </c>
      <c r="G27" s="6">
        <v>38352.296000000002</v>
      </c>
      <c r="H27" s="28">
        <f t="shared" si="0"/>
        <v>0.52082733195425901</v>
      </c>
      <c r="I27" s="29">
        <f t="shared" si="5"/>
        <v>0.89028014802681488</v>
      </c>
    </row>
    <row r="28" spans="1:16" ht="13.8" thickBot="1"/>
    <row r="29" spans="1:16" ht="16.5" customHeight="1">
      <c r="A29" s="1" t="s">
        <v>63</v>
      </c>
      <c r="B29" s="62" t="s">
        <v>2</v>
      </c>
      <c r="C29" s="10"/>
      <c r="D29" s="4"/>
      <c r="E29" s="4" t="s">
        <v>18</v>
      </c>
      <c r="F29" s="4" t="s">
        <v>2</v>
      </c>
      <c r="G29" s="4" t="s">
        <v>19</v>
      </c>
      <c r="H29" s="20" t="s">
        <v>22</v>
      </c>
      <c r="I29" s="21" t="s">
        <v>21</v>
      </c>
      <c r="K29" s="60" t="s">
        <v>22</v>
      </c>
      <c r="L29" s="65" t="s">
        <v>34</v>
      </c>
      <c r="M29" s="65"/>
      <c r="N29" s="54" t="s">
        <v>35</v>
      </c>
      <c r="O29" s="55"/>
    </row>
    <row r="30" spans="1:16">
      <c r="B30" s="63"/>
      <c r="C30" s="56" t="s">
        <v>1</v>
      </c>
      <c r="D30" s="59" t="s">
        <v>7</v>
      </c>
      <c r="E30" s="5" t="s">
        <v>10</v>
      </c>
      <c r="F30" s="5">
        <v>31626.409</v>
      </c>
      <c r="G30" s="5">
        <v>39499.267</v>
      </c>
      <c r="H30" s="22">
        <f t="shared" si="0"/>
        <v>0.80068344053068119</v>
      </c>
      <c r="I30" s="46">
        <f>H30/$H$30</f>
        <v>1</v>
      </c>
      <c r="K30" s="61"/>
      <c r="L30" s="41" t="s">
        <v>9</v>
      </c>
      <c r="M30" s="31" t="s">
        <v>11</v>
      </c>
      <c r="N30" s="31" t="s">
        <v>9</v>
      </c>
      <c r="O30" s="32" t="s">
        <v>11</v>
      </c>
    </row>
    <row r="31" spans="1:16">
      <c r="B31" s="63"/>
      <c r="C31" s="56"/>
      <c r="D31" s="59"/>
      <c r="E31" s="5" t="s">
        <v>12</v>
      </c>
      <c r="F31" s="5">
        <v>23796.044999999998</v>
      </c>
      <c r="G31" s="5">
        <v>32541.923999999999</v>
      </c>
      <c r="H31" s="22">
        <f t="shared" si="0"/>
        <v>0.73124271939176055</v>
      </c>
      <c r="I31" s="23">
        <f t="shared" ref="I31:I33" si="6">H31/$H$30</f>
        <v>0.91327318934821933</v>
      </c>
      <c r="K31" s="12" t="s">
        <v>1</v>
      </c>
      <c r="L31" s="41">
        <v>1</v>
      </c>
      <c r="M31" s="31">
        <v>0.91327318934821933</v>
      </c>
      <c r="N31" s="31">
        <v>1.8025223704215336</v>
      </c>
      <c r="O31" s="32">
        <v>0.50052186947017774</v>
      </c>
    </row>
    <row r="32" spans="1:16">
      <c r="B32" s="63"/>
      <c r="C32" s="56"/>
      <c r="D32" s="59" t="s">
        <v>8</v>
      </c>
      <c r="E32" s="5" t="s">
        <v>10</v>
      </c>
      <c r="F32" s="5">
        <v>35251.267</v>
      </c>
      <c r="G32" s="5">
        <v>24424.923999999999</v>
      </c>
      <c r="H32" s="22">
        <f t="shared" si="0"/>
        <v>1.4432498131826326</v>
      </c>
      <c r="I32" s="23">
        <f t="shared" si="6"/>
        <v>1.8025223704215336</v>
      </c>
      <c r="K32" s="12" t="s">
        <v>4</v>
      </c>
      <c r="L32" s="41">
        <v>1</v>
      </c>
      <c r="M32" s="31">
        <v>0.92100695383990616</v>
      </c>
      <c r="N32" s="31">
        <v>1.7544299708397424</v>
      </c>
      <c r="O32" s="32">
        <v>0.69810588068404933</v>
      </c>
    </row>
    <row r="33" spans="2:15">
      <c r="B33" s="63"/>
      <c r="C33" s="57"/>
      <c r="D33" s="69"/>
      <c r="E33" s="9" t="s">
        <v>12</v>
      </c>
      <c r="F33" s="9">
        <v>12429.166999999999</v>
      </c>
      <c r="G33" s="9">
        <v>31014.024000000001</v>
      </c>
      <c r="H33" s="24">
        <f t="shared" si="0"/>
        <v>0.40075957250823041</v>
      </c>
      <c r="I33" s="25">
        <f t="shared" si="6"/>
        <v>0.50052186947017774</v>
      </c>
      <c r="K33" s="12" t="s">
        <v>5</v>
      </c>
      <c r="L33" s="41">
        <v>1</v>
      </c>
      <c r="M33" s="31">
        <v>0.77723700868135848</v>
      </c>
      <c r="N33" s="31">
        <v>1.8864115329039222</v>
      </c>
      <c r="O33" s="32">
        <v>1.0147657029188677</v>
      </c>
    </row>
    <row r="34" spans="2:15" ht="15.6">
      <c r="B34" s="63"/>
      <c r="C34" s="7"/>
      <c r="D34" s="8"/>
      <c r="E34" s="8" t="s">
        <v>18</v>
      </c>
      <c r="F34" s="8" t="s">
        <v>2</v>
      </c>
      <c r="G34" s="8" t="s">
        <v>19</v>
      </c>
      <c r="H34" s="26" t="s">
        <v>22</v>
      </c>
      <c r="I34" s="27" t="s">
        <v>21</v>
      </c>
      <c r="K34" s="12" t="s">
        <v>6</v>
      </c>
      <c r="L34" s="41">
        <v>1</v>
      </c>
      <c r="M34" s="31">
        <v>0.6662644956420769</v>
      </c>
      <c r="N34" s="31">
        <v>1.7985966310230059</v>
      </c>
      <c r="O34" s="32">
        <v>1.070567191094119</v>
      </c>
    </row>
    <row r="35" spans="2:15">
      <c r="B35" s="63"/>
      <c r="C35" s="56" t="s">
        <v>13</v>
      </c>
      <c r="D35" s="59" t="s">
        <v>7</v>
      </c>
      <c r="E35" s="5" t="s">
        <v>10</v>
      </c>
      <c r="F35" s="5">
        <v>23971.196</v>
      </c>
      <c r="G35" s="5">
        <v>37348.701999999997</v>
      </c>
      <c r="H35" s="22">
        <f t="shared" si="0"/>
        <v>0.64182139448915787</v>
      </c>
      <c r="I35" s="46">
        <f>H35/$H$35</f>
        <v>1</v>
      </c>
      <c r="K35" s="12" t="s">
        <v>16</v>
      </c>
      <c r="L35" s="41">
        <v>1</v>
      </c>
      <c r="M35" s="31">
        <v>0.79408445944397099</v>
      </c>
      <c r="N35" s="31">
        <v>1.8114342857724672</v>
      </c>
      <c r="O35" s="32">
        <v>0.75974238738466038</v>
      </c>
    </row>
    <row r="36" spans="2:15">
      <c r="B36" s="63"/>
      <c r="C36" s="56"/>
      <c r="D36" s="59"/>
      <c r="E36" s="5" t="s">
        <v>12</v>
      </c>
      <c r="F36" s="5">
        <v>21574.580999999998</v>
      </c>
      <c r="G36" s="5">
        <v>36497.680999999997</v>
      </c>
      <c r="H36" s="22">
        <f t="shared" si="0"/>
        <v>0.59112196744774004</v>
      </c>
      <c r="I36" s="23">
        <f t="shared" ref="I36:I38" si="7">H36/$H$35</f>
        <v>0.92100695383990616</v>
      </c>
      <c r="K36" s="12" t="s">
        <v>31</v>
      </c>
      <c r="L36" s="41">
        <v>1</v>
      </c>
      <c r="M36" s="31">
        <v>0.81440000000000001</v>
      </c>
      <c r="N36" s="31">
        <v>1.8109999999999999</v>
      </c>
      <c r="O36" s="32">
        <v>0.80869999999999997</v>
      </c>
    </row>
    <row r="37" spans="2:15">
      <c r="B37" s="63"/>
      <c r="C37" s="56"/>
      <c r="D37" s="59" t="s">
        <v>8</v>
      </c>
      <c r="E37" s="5" t="s">
        <v>10</v>
      </c>
      <c r="F37" s="5">
        <v>38914.489000000001</v>
      </c>
      <c r="G37" s="5">
        <v>34558.995000000003</v>
      </c>
      <c r="H37" s="22">
        <f t="shared" si="0"/>
        <v>1.126030690417936</v>
      </c>
      <c r="I37" s="23">
        <f t="shared" si="7"/>
        <v>1.7544299708397424</v>
      </c>
      <c r="K37" s="12" t="s">
        <v>32</v>
      </c>
      <c r="L37" s="41">
        <v>0</v>
      </c>
      <c r="M37" s="31">
        <v>0.10589999999999999</v>
      </c>
      <c r="N37" s="31">
        <v>4.7730000000000002E-2</v>
      </c>
      <c r="O37" s="32">
        <v>0.2349</v>
      </c>
    </row>
    <row r="38" spans="2:15" ht="13.8" thickBot="1">
      <c r="B38" s="63"/>
      <c r="C38" s="57"/>
      <c r="D38" s="69"/>
      <c r="E38" s="9" t="s">
        <v>12</v>
      </c>
      <c r="F38" s="9">
        <v>14354.803</v>
      </c>
      <c r="G38" s="9">
        <v>32037.731</v>
      </c>
      <c r="H38" s="24">
        <f t="shared" si="0"/>
        <v>0.44805928984171817</v>
      </c>
      <c r="I38" s="25">
        <f t="shared" si="7"/>
        <v>0.69810588068404933</v>
      </c>
      <c r="K38" s="13" t="s">
        <v>33</v>
      </c>
      <c r="L38" s="42">
        <v>0</v>
      </c>
      <c r="M38" s="33">
        <v>4.7370000000000002E-2</v>
      </c>
      <c r="N38" s="33">
        <v>2.1350000000000001E-2</v>
      </c>
      <c r="O38" s="34">
        <v>0.105</v>
      </c>
    </row>
    <row r="39" spans="2:15" ht="15.6">
      <c r="B39" s="63"/>
      <c r="C39" s="7"/>
      <c r="D39" s="8"/>
      <c r="E39" s="8" t="s">
        <v>18</v>
      </c>
      <c r="F39" s="8" t="s">
        <v>2</v>
      </c>
      <c r="G39" s="8" t="s">
        <v>19</v>
      </c>
      <c r="H39" s="26" t="s">
        <v>22</v>
      </c>
      <c r="I39" s="27" t="s">
        <v>21</v>
      </c>
    </row>
    <row r="40" spans="2:15">
      <c r="B40" s="63"/>
      <c r="C40" s="56" t="s">
        <v>14</v>
      </c>
      <c r="D40" s="59" t="s">
        <v>7</v>
      </c>
      <c r="E40" s="5" t="s">
        <v>10</v>
      </c>
      <c r="F40" s="5">
        <v>26697.409</v>
      </c>
      <c r="G40" s="5">
        <v>43047.51</v>
      </c>
      <c r="H40" s="22">
        <f t="shared" si="0"/>
        <v>0.62018474471578022</v>
      </c>
      <c r="I40" s="46">
        <f>H40/$H$40</f>
        <v>1</v>
      </c>
    </row>
    <row r="41" spans="2:15" ht="13.8">
      <c r="B41" s="63"/>
      <c r="C41" s="56"/>
      <c r="D41" s="59"/>
      <c r="E41" s="5" t="s">
        <v>12</v>
      </c>
      <c r="F41" s="5">
        <v>18393.580999999998</v>
      </c>
      <c r="G41" s="5">
        <v>38158.538999999997</v>
      </c>
      <c r="H41" s="22">
        <f t="shared" si="0"/>
        <v>0.482030535812705</v>
      </c>
      <c r="I41" s="23">
        <f t="shared" ref="I41:I43" si="8">H41/$H$40</f>
        <v>0.77723700868135848</v>
      </c>
      <c r="K41" s="14"/>
      <c r="L41" s="66"/>
      <c r="M41" s="66"/>
      <c r="N41" s="67"/>
      <c r="O41" s="67"/>
    </row>
    <row r="42" spans="2:15" ht="13.8">
      <c r="B42" s="63"/>
      <c r="C42" s="56"/>
      <c r="D42" s="59" t="s">
        <v>8</v>
      </c>
      <c r="E42" s="5" t="s">
        <v>10</v>
      </c>
      <c r="F42" s="5">
        <v>42512.288</v>
      </c>
      <c r="G42" s="5">
        <v>36337.660000000003</v>
      </c>
      <c r="H42" s="22">
        <f t="shared" si="0"/>
        <v>1.1699236549629226</v>
      </c>
      <c r="I42" s="23">
        <f t="shared" si="8"/>
        <v>1.8864115329039222</v>
      </c>
      <c r="K42" s="14"/>
      <c r="L42" s="43"/>
      <c r="M42" s="35"/>
      <c r="N42" s="35"/>
      <c r="O42" s="35"/>
    </row>
    <row r="43" spans="2:15" ht="13.8">
      <c r="B43" s="63"/>
      <c r="C43" s="57"/>
      <c r="D43" s="69"/>
      <c r="E43" s="9" t="s">
        <v>12</v>
      </c>
      <c r="F43" s="9">
        <v>20898.753000000001</v>
      </c>
      <c r="G43" s="9">
        <v>33207.296000000002</v>
      </c>
      <c r="H43" s="24">
        <f t="shared" si="0"/>
        <v>0.62934220841106725</v>
      </c>
      <c r="I43" s="25">
        <f t="shared" si="8"/>
        <v>1.0147657029188677</v>
      </c>
      <c r="K43" s="14"/>
      <c r="L43" s="43"/>
      <c r="M43" s="35"/>
      <c r="N43" s="35"/>
      <c r="O43" s="35"/>
    </row>
    <row r="44" spans="2:15" ht="15.6">
      <c r="B44" s="63"/>
      <c r="C44" s="7"/>
      <c r="D44" s="8"/>
      <c r="E44" s="8" t="s">
        <v>18</v>
      </c>
      <c r="F44" s="8" t="s">
        <v>2</v>
      </c>
      <c r="G44" s="8" t="s">
        <v>19</v>
      </c>
      <c r="H44" s="26" t="s">
        <v>22</v>
      </c>
      <c r="I44" s="27" t="s">
        <v>21</v>
      </c>
      <c r="K44" s="14"/>
      <c r="L44" s="43"/>
      <c r="M44" s="35"/>
      <c r="N44" s="35"/>
      <c r="O44" s="35"/>
    </row>
    <row r="45" spans="2:15" ht="13.8">
      <c r="B45" s="63"/>
      <c r="C45" s="56" t="s">
        <v>15</v>
      </c>
      <c r="D45" s="59" t="s">
        <v>7</v>
      </c>
      <c r="E45" s="5" t="s">
        <v>10</v>
      </c>
      <c r="F45" s="5">
        <v>24942.781999999999</v>
      </c>
      <c r="G45" s="5">
        <v>33802.731</v>
      </c>
      <c r="H45" s="22">
        <f t="shared" si="0"/>
        <v>0.73789250933600603</v>
      </c>
      <c r="I45" s="46">
        <f>H45/$H$45</f>
        <v>1</v>
      </c>
      <c r="K45" s="14"/>
      <c r="L45" s="43"/>
      <c r="M45" s="35"/>
      <c r="N45" s="35"/>
      <c r="O45" s="35"/>
    </row>
    <row r="46" spans="2:15" ht="13.8">
      <c r="B46" s="63"/>
      <c r="C46" s="56"/>
      <c r="D46" s="59"/>
      <c r="E46" s="5" t="s">
        <v>12</v>
      </c>
      <c r="F46" s="5">
        <v>18759.580999999998</v>
      </c>
      <c r="G46" s="5">
        <v>38157.803</v>
      </c>
      <c r="H46" s="22">
        <f t="shared" si="0"/>
        <v>0.49163158057082057</v>
      </c>
      <c r="I46" s="23">
        <f t="shared" ref="I46:I48" si="9">H46/$H$45</f>
        <v>0.6662644956420769</v>
      </c>
      <c r="K46" s="14"/>
      <c r="L46" s="43"/>
      <c r="M46" s="35"/>
      <c r="N46" s="35"/>
      <c r="O46" s="35"/>
    </row>
    <row r="47" spans="2:15" ht="13.8">
      <c r="B47" s="63"/>
      <c r="C47" s="56"/>
      <c r="D47" s="59" t="s">
        <v>8</v>
      </c>
      <c r="E47" s="5" t="s">
        <v>10</v>
      </c>
      <c r="F47" s="5">
        <v>43820.631000000001</v>
      </c>
      <c r="G47" s="5">
        <v>33018.074999999997</v>
      </c>
      <c r="H47" s="22">
        <f t="shared" si="0"/>
        <v>1.3271709813488524</v>
      </c>
      <c r="I47" s="23">
        <f t="shared" si="9"/>
        <v>1.7985966310230059</v>
      </c>
      <c r="K47" s="14"/>
      <c r="L47" s="43"/>
      <c r="M47" s="35"/>
      <c r="N47" s="35"/>
      <c r="O47" s="35"/>
    </row>
    <row r="48" spans="2:15">
      <c r="B48" s="63"/>
      <c r="C48" s="57"/>
      <c r="D48" s="69"/>
      <c r="E48" s="9" t="s">
        <v>12</v>
      </c>
      <c r="F48" s="9">
        <v>24117.852999999999</v>
      </c>
      <c r="G48" s="9">
        <v>30530.338</v>
      </c>
      <c r="H48" s="24">
        <f t="shared" si="0"/>
        <v>0.7899635110492389</v>
      </c>
      <c r="I48" s="25">
        <f t="shared" si="9"/>
        <v>1.070567191094119</v>
      </c>
    </row>
    <row r="49" spans="1:15" ht="15.6">
      <c r="B49" s="63"/>
      <c r="C49" s="7"/>
      <c r="D49" s="8"/>
      <c r="E49" s="8" t="s">
        <v>18</v>
      </c>
      <c r="F49" s="8" t="s">
        <v>2</v>
      </c>
      <c r="G49" s="8" t="s">
        <v>19</v>
      </c>
      <c r="H49" s="26" t="s">
        <v>22</v>
      </c>
      <c r="I49" s="27" t="s">
        <v>21</v>
      </c>
    </row>
    <row r="50" spans="1:15">
      <c r="B50" s="63"/>
      <c r="C50" s="56" t="s">
        <v>17</v>
      </c>
      <c r="D50" s="59" t="s">
        <v>7</v>
      </c>
      <c r="E50" s="5" t="s">
        <v>10</v>
      </c>
      <c r="F50" s="5">
        <v>32524.702000000001</v>
      </c>
      <c r="G50" s="5">
        <v>39267.752</v>
      </c>
      <c r="H50" s="22">
        <f t="shared" si="0"/>
        <v>0.82828021323960688</v>
      </c>
      <c r="I50" s="46">
        <f>H50/$H$50</f>
        <v>1</v>
      </c>
    </row>
    <row r="51" spans="1:15">
      <c r="B51" s="63"/>
      <c r="C51" s="56"/>
      <c r="D51" s="59"/>
      <c r="E51" s="5" t="s">
        <v>12</v>
      </c>
      <c r="F51" s="5">
        <v>24107.238000000001</v>
      </c>
      <c r="G51" s="5">
        <v>36652.489000000001</v>
      </c>
      <c r="H51" s="22">
        <f t="shared" si="0"/>
        <v>0.65772444539851027</v>
      </c>
      <c r="I51" s="23">
        <f t="shared" ref="I51:I53" si="10">H51/$H$50</f>
        <v>0.79408445944397099</v>
      </c>
    </row>
    <row r="52" spans="1:15">
      <c r="B52" s="63"/>
      <c r="C52" s="56"/>
      <c r="D52" s="59" t="s">
        <v>8</v>
      </c>
      <c r="E52" s="5" t="s">
        <v>10</v>
      </c>
      <c r="F52" s="5">
        <v>52348.459000000003</v>
      </c>
      <c r="G52" s="5">
        <v>34890.245999999999</v>
      </c>
      <c r="H52" s="22">
        <f t="shared" si="0"/>
        <v>1.5003751764891542</v>
      </c>
      <c r="I52" s="23">
        <f t="shared" si="10"/>
        <v>1.8114342857724672</v>
      </c>
    </row>
    <row r="53" spans="1:15" ht="13.8" thickBot="1">
      <c r="B53" s="64"/>
      <c r="C53" s="58"/>
      <c r="D53" s="70"/>
      <c r="E53" s="6" t="s">
        <v>12</v>
      </c>
      <c r="F53" s="6">
        <v>23592.489000000001</v>
      </c>
      <c r="G53" s="6">
        <v>37491.267</v>
      </c>
      <c r="H53" s="28">
        <f t="shared" si="0"/>
        <v>0.6292795866301345</v>
      </c>
      <c r="I53" s="29">
        <f t="shared" si="10"/>
        <v>0.75974238738466038</v>
      </c>
    </row>
    <row r="54" spans="1:15">
      <c r="B54" s="16"/>
      <c r="C54" s="5"/>
      <c r="D54" s="5"/>
      <c r="E54" s="5"/>
      <c r="F54" s="5"/>
      <c r="G54" s="5"/>
      <c r="H54" s="22"/>
      <c r="I54" s="22"/>
    </row>
    <row r="55" spans="1:15" ht="13.8" thickBot="1">
      <c r="B55" s="16"/>
      <c r="C55" s="5"/>
      <c r="D55" s="5"/>
      <c r="E55" s="5"/>
      <c r="F55" s="5"/>
      <c r="G55" s="5"/>
      <c r="H55" s="22"/>
      <c r="I55" s="22"/>
    </row>
    <row r="56" spans="1:15">
      <c r="A56" s="1" t="s">
        <v>64</v>
      </c>
      <c r="B56" s="62" t="s">
        <v>38</v>
      </c>
      <c r="C56" s="10"/>
      <c r="D56" s="4"/>
      <c r="E56" s="4" t="s">
        <v>18</v>
      </c>
      <c r="F56" s="4" t="s">
        <v>42</v>
      </c>
      <c r="G56" s="4" t="s">
        <v>44</v>
      </c>
      <c r="H56" s="20" t="s">
        <v>47</v>
      </c>
      <c r="I56" s="21" t="s">
        <v>21</v>
      </c>
      <c r="K56" s="60" t="s">
        <v>47</v>
      </c>
      <c r="L56" s="65" t="s">
        <v>34</v>
      </c>
      <c r="M56" s="65"/>
      <c r="N56" s="54" t="s">
        <v>35</v>
      </c>
      <c r="O56" s="55"/>
    </row>
    <row r="57" spans="1:15">
      <c r="B57" s="63"/>
      <c r="C57" s="56" t="s">
        <v>1</v>
      </c>
      <c r="D57" s="59" t="s">
        <v>7</v>
      </c>
      <c r="E57" s="5" t="s">
        <v>10</v>
      </c>
      <c r="F57" s="5">
        <v>26674.601999999999</v>
      </c>
      <c r="G57" s="5">
        <v>46271.48</v>
      </c>
      <c r="H57" s="22">
        <v>0.57648041514989357</v>
      </c>
      <c r="I57" s="46">
        <v>1</v>
      </c>
      <c r="K57" s="61"/>
      <c r="L57" s="41" t="s">
        <v>9</v>
      </c>
      <c r="M57" s="31" t="s">
        <v>11</v>
      </c>
      <c r="N57" s="31" t="s">
        <v>9</v>
      </c>
      <c r="O57" s="32" t="s">
        <v>11</v>
      </c>
    </row>
    <row r="58" spans="1:15">
      <c r="B58" s="63"/>
      <c r="C58" s="56"/>
      <c r="D58" s="59"/>
      <c r="E58" s="5" t="s">
        <v>12</v>
      </c>
      <c r="F58" s="5">
        <v>7913.51</v>
      </c>
      <c r="G58" s="5">
        <v>48321.803</v>
      </c>
      <c r="H58" s="22">
        <v>0.16376686109994695</v>
      </c>
      <c r="I58" s="23">
        <v>0.28408052866351946</v>
      </c>
      <c r="K58" s="12" t="s">
        <v>1</v>
      </c>
      <c r="L58" s="41">
        <v>1</v>
      </c>
      <c r="M58" s="31">
        <v>0.28408052866351946</v>
      </c>
      <c r="N58" s="31">
        <v>1.7581728157083725</v>
      </c>
      <c r="O58" s="32">
        <v>0.22323888486245569</v>
      </c>
    </row>
    <row r="59" spans="1:15">
      <c r="B59" s="63"/>
      <c r="C59" s="56"/>
      <c r="D59" s="59" t="s">
        <v>8</v>
      </c>
      <c r="E59" s="5" t="s">
        <v>10</v>
      </c>
      <c r="F59" s="5">
        <v>39436.500999999997</v>
      </c>
      <c r="G59" s="5">
        <v>38909.196000000004</v>
      </c>
      <c r="H59" s="22">
        <v>1.0135521947048198</v>
      </c>
      <c r="I59" s="23">
        <v>1.7581728157083725</v>
      </c>
      <c r="K59" s="12" t="s">
        <v>4</v>
      </c>
      <c r="L59" s="41">
        <v>1</v>
      </c>
      <c r="M59" s="31">
        <v>0.57798388965017999</v>
      </c>
      <c r="N59" s="31">
        <v>2.0134773048921275</v>
      </c>
      <c r="O59" s="32">
        <v>0.46183419626818467</v>
      </c>
    </row>
    <row r="60" spans="1:15">
      <c r="B60" s="63"/>
      <c r="C60" s="57"/>
      <c r="D60" s="69"/>
      <c r="E60" s="9" t="s">
        <v>12</v>
      </c>
      <c r="F60" s="9">
        <v>5474.4889999999996</v>
      </c>
      <c r="G60" s="9">
        <v>42539.186999999998</v>
      </c>
      <c r="H60" s="24">
        <v>0.12869284502310774</v>
      </c>
      <c r="I60" s="25">
        <v>0.22323888486245569</v>
      </c>
      <c r="K60" s="12" t="s">
        <v>5</v>
      </c>
      <c r="L60" s="41">
        <v>1</v>
      </c>
      <c r="M60" s="31">
        <v>0.26679040466667231</v>
      </c>
      <c r="N60" s="31">
        <v>1.4074369782512206</v>
      </c>
      <c r="O60" s="32">
        <v>0.19508998833963798</v>
      </c>
    </row>
    <row r="61" spans="1:15">
      <c r="B61" s="63"/>
      <c r="C61" s="7"/>
      <c r="D61" s="8"/>
      <c r="E61" s="8" t="s">
        <v>18</v>
      </c>
      <c r="F61" s="8" t="s">
        <v>41</v>
      </c>
      <c r="G61" s="8" t="s">
        <v>43</v>
      </c>
      <c r="H61" s="26" t="s">
        <v>45</v>
      </c>
      <c r="I61" s="27" t="s">
        <v>46</v>
      </c>
      <c r="K61" s="12" t="s">
        <v>6</v>
      </c>
      <c r="L61" s="41">
        <v>1</v>
      </c>
      <c r="M61" s="31">
        <v>0.38714074874098625</v>
      </c>
      <c r="N61" s="31">
        <v>1.4784560774974165</v>
      </c>
      <c r="O61" s="32">
        <v>0.15892890138269744</v>
      </c>
    </row>
    <row r="62" spans="1:15">
      <c r="B62" s="63"/>
      <c r="C62" s="56" t="s">
        <v>13</v>
      </c>
      <c r="D62" s="59" t="s">
        <v>7</v>
      </c>
      <c r="E62" s="5" t="s">
        <v>10</v>
      </c>
      <c r="F62" s="5">
        <v>25244.338</v>
      </c>
      <c r="G62" s="5">
        <v>41405.237999999998</v>
      </c>
      <c r="H62" s="22">
        <v>0.60968947938422668</v>
      </c>
      <c r="I62" s="46">
        <v>1</v>
      </c>
      <c r="K62" s="12" t="s">
        <v>16</v>
      </c>
      <c r="L62" s="41">
        <v>1</v>
      </c>
      <c r="M62" s="31">
        <v>0.44823977298535872</v>
      </c>
      <c r="N62" s="31">
        <v>1.5532583514848644</v>
      </c>
      <c r="O62" s="32">
        <v>0.55406302518426376</v>
      </c>
    </row>
    <row r="63" spans="1:15">
      <c r="B63" s="63"/>
      <c r="C63" s="56"/>
      <c r="D63" s="59"/>
      <c r="E63" s="5" t="s">
        <v>12</v>
      </c>
      <c r="F63" s="5">
        <v>15067.409</v>
      </c>
      <c r="G63" s="5">
        <v>42757.680999999997</v>
      </c>
      <c r="H63" s="22">
        <v>0.35239069677328855</v>
      </c>
      <c r="I63" s="23">
        <v>0.57798388965017999</v>
      </c>
      <c r="K63" s="12" t="s">
        <v>31</v>
      </c>
      <c r="L63" s="41">
        <v>1</v>
      </c>
      <c r="M63" s="31">
        <v>0.39279999999999998</v>
      </c>
      <c r="N63" s="31">
        <v>1.6419999999999999</v>
      </c>
      <c r="O63" s="32">
        <v>0.31859999999999999</v>
      </c>
    </row>
    <row r="64" spans="1:15">
      <c r="B64" s="63"/>
      <c r="C64" s="56"/>
      <c r="D64" s="59" t="s">
        <v>8</v>
      </c>
      <c r="E64" s="5" t="s">
        <v>10</v>
      </c>
      <c r="F64" s="5">
        <v>43906.622000000003</v>
      </c>
      <c r="G64" s="5">
        <v>35766.347000000002</v>
      </c>
      <c r="H64" s="22">
        <v>1.227595929771637</v>
      </c>
      <c r="I64" s="23">
        <v>2.0134773048921275</v>
      </c>
      <c r="K64" s="12" t="s">
        <v>32</v>
      </c>
      <c r="L64" s="41">
        <v>0</v>
      </c>
      <c r="M64" s="31">
        <v>0.12759999999999999</v>
      </c>
      <c r="N64" s="31">
        <v>0.2455</v>
      </c>
      <c r="O64" s="32">
        <v>0.17730000000000001</v>
      </c>
    </row>
    <row r="65" spans="2:16" ht="13.8" thickBot="1">
      <c r="B65" s="63"/>
      <c r="C65" s="57"/>
      <c r="D65" s="69"/>
      <c r="E65" s="9" t="s">
        <v>12</v>
      </c>
      <c r="F65" s="9">
        <v>11874.681</v>
      </c>
      <c r="G65" s="9">
        <v>42172.288</v>
      </c>
      <c r="H65" s="24">
        <v>0.28157545068458228</v>
      </c>
      <c r="I65" s="25">
        <v>0.46183419626818467</v>
      </c>
      <c r="K65" s="13" t="s">
        <v>33</v>
      </c>
      <c r="L65" s="42">
        <v>0</v>
      </c>
      <c r="M65" s="33">
        <v>5.7049999999999997E-2</v>
      </c>
      <c r="N65" s="33">
        <v>0.10979999999999999</v>
      </c>
      <c r="O65" s="34">
        <v>7.9310000000000005E-2</v>
      </c>
    </row>
    <row r="66" spans="2:16">
      <c r="B66" s="63"/>
      <c r="C66" s="7"/>
      <c r="D66" s="8"/>
      <c r="E66" s="8" t="s">
        <v>18</v>
      </c>
      <c r="F66" s="8" t="s">
        <v>41</v>
      </c>
      <c r="G66" s="8" t="s">
        <v>43</v>
      </c>
      <c r="H66" s="26" t="s">
        <v>45</v>
      </c>
      <c r="I66" s="27" t="s">
        <v>46</v>
      </c>
    </row>
    <row r="67" spans="2:16">
      <c r="B67" s="63"/>
      <c r="C67" s="56" t="s">
        <v>14</v>
      </c>
      <c r="D67" s="59" t="s">
        <v>7</v>
      </c>
      <c r="E67" s="5" t="s">
        <v>10</v>
      </c>
      <c r="F67" s="5">
        <v>26864.844000000001</v>
      </c>
      <c r="G67" s="5">
        <v>41051.409</v>
      </c>
      <c r="H67" s="22">
        <v>0.65441953527100616</v>
      </c>
      <c r="I67" s="46">
        <v>1</v>
      </c>
    </row>
    <row r="68" spans="2:16">
      <c r="B68" s="63"/>
      <c r="C68" s="56"/>
      <c r="D68" s="59"/>
      <c r="E68" s="5" t="s">
        <v>12</v>
      </c>
      <c r="F68" s="5">
        <v>7675.51</v>
      </c>
      <c r="G68" s="5">
        <v>43962.338000000003</v>
      </c>
      <c r="H68" s="22">
        <v>0.17459285263672736</v>
      </c>
      <c r="I68" s="23">
        <v>0.26679040466667231</v>
      </c>
    </row>
    <row r="69" spans="2:16">
      <c r="B69" s="63"/>
      <c r="C69" s="56"/>
      <c r="D69" s="59" t="s">
        <v>8</v>
      </c>
      <c r="E69" s="5" t="s">
        <v>10</v>
      </c>
      <c r="F69" s="5">
        <v>39354.550999999999</v>
      </c>
      <c r="G69" s="5">
        <v>42727.722999999904</v>
      </c>
      <c r="H69" s="22">
        <v>0.92105425323039303</v>
      </c>
      <c r="I69" s="23">
        <v>1.4074369782512206</v>
      </c>
    </row>
    <row r="70" spans="2:16">
      <c r="B70" s="63"/>
      <c r="C70" s="57"/>
      <c r="D70" s="69"/>
      <c r="E70" s="9" t="s">
        <v>12</v>
      </c>
      <c r="F70" s="9">
        <v>5348.5389999999998</v>
      </c>
      <c r="G70" s="9">
        <v>41893.237999999998</v>
      </c>
      <c r="H70" s="24">
        <v>0.12767069950525189</v>
      </c>
      <c r="I70" s="25">
        <v>0.19508998833963798</v>
      </c>
    </row>
    <row r="71" spans="2:16">
      <c r="B71" s="63"/>
      <c r="C71" s="7"/>
      <c r="D71" s="8"/>
      <c r="E71" s="8" t="s">
        <v>18</v>
      </c>
      <c r="F71" s="8" t="s">
        <v>41</v>
      </c>
      <c r="G71" s="8" t="s">
        <v>43</v>
      </c>
      <c r="H71" s="26" t="s">
        <v>45</v>
      </c>
      <c r="I71" s="27" t="s">
        <v>46</v>
      </c>
    </row>
    <row r="72" spans="2:16">
      <c r="B72" s="63"/>
      <c r="C72" s="56" t="s">
        <v>15</v>
      </c>
      <c r="D72" s="59" t="s">
        <v>7</v>
      </c>
      <c r="E72" s="5" t="s">
        <v>10</v>
      </c>
      <c r="F72" s="5">
        <v>24798.075000000001</v>
      </c>
      <c r="G72" s="5">
        <v>29177.923999999999</v>
      </c>
      <c r="H72" s="22">
        <v>0.84989168523435732</v>
      </c>
      <c r="I72" s="46">
        <v>1</v>
      </c>
    </row>
    <row r="73" spans="2:16">
      <c r="B73" s="63"/>
      <c r="C73" s="56"/>
      <c r="D73" s="59"/>
      <c r="E73" s="5" t="s">
        <v>12</v>
      </c>
      <c r="F73" s="5">
        <v>8501.8610000000008</v>
      </c>
      <c r="G73" s="5">
        <v>25839.347000000002</v>
      </c>
      <c r="H73" s="22">
        <v>0.32902770337036769</v>
      </c>
      <c r="I73" s="23">
        <v>0.38714074874098625</v>
      </c>
    </row>
    <row r="74" spans="2:16">
      <c r="B74" s="63"/>
      <c r="C74" s="56"/>
      <c r="D74" s="59" t="s">
        <v>8</v>
      </c>
      <c r="E74" s="5" t="s">
        <v>10</v>
      </c>
      <c r="F74" s="5">
        <v>43758.207999999999</v>
      </c>
      <c r="G74" s="5">
        <v>34824.711000000003</v>
      </c>
      <c r="H74" s="22">
        <v>1.2565275272492569</v>
      </c>
      <c r="I74" s="23">
        <v>1.4784560774974165</v>
      </c>
    </row>
    <row r="75" spans="2:16">
      <c r="B75" s="63"/>
      <c r="C75" s="57"/>
      <c r="D75" s="69"/>
      <c r="E75" s="9" t="s">
        <v>12</v>
      </c>
      <c r="F75" s="9">
        <v>5672.326</v>
      </c>
      <c r="G75" s="9">
        <v>41994.722999999998</v>
      </c>
      <c r="H75" s="24">
        <v>0.13507235182858571</v>
      </c>
      <c r="I75" s="25">
        <v>0.15892890138269744</v>
      </c>
    </row>
    <row r="76" spans="2:16">
      <c r="B76" s="63"/>
      <c r="C76" s="7"/>
      <c r="D76" s="8"/>
      <c r="E76" s="8" t="s">
        <v>18</v>
      </c>
      <c r="F76" s="8" t="s">
        <v>41</v>
      </c>
      <c r="G76" s="8" t="s">
        <v>43</v>
      </c>
      <c r="H76" s="26" t="s">
        <v>45</v>
      </c>
      <c r="I76" s="27" t="s">
        <v>46</v>
      </c>
    </row>
    <row r="77" spans="2:16" ht="13.8">
      <c r="B77" s="63"/>
      <c r="C77" s="56" t="s">
        <v>17</v>
      </c>
      <c r="D77" s="59" t="s">
        <v>7</v>
      </c>
      <c r="E77" s="5" t="s">
        <v>10</v>
      </c>
      <c r="F77" s="5">
        <v>30902.43</v>
      </c>
      <c r="G77" s="5">
        <v>43993.016000000003</v>
      </c>
      <c r="H77" s="22">
        <v>0.70243945084374293</v>
      </c>
      <c r="I77" s="46">
        <v>1</v>
      </c>
      <c r="L77" s="43"/>
      <c r="M77" s="67"/>
      <c r="N77" s="67"/>
      <c r="O77" s="68"/>
      <c r="P77" s="68"/>
    </row>
    <row r="78" spans="2:16" ht="13.8">
      <c r="B78" s="63"/>
      <c r="C78" s="56"/>
      <c r="D78" s="59"/>
      <c r="E78" s="5" t="s">
        <v>12</v>
      </c>
      <c r="F78" s="5">
        <v>10617.385</v>
      </c>
      <c r="G78" s="5">
        <v>33720.832000000002</v>
      </c>
      <c r="H78" s="22">
        <v>0.31486129998215939</v>
      </c>
      <c r="I78" s="23">
        <v>0.44823977298535872</v>
      </c>
      <c r="L78" s="43"/>
      <c r="M78" s="35"/>
      <c r="N78" s="35"/>
      <c r="O78" s="35"/>
      <c r="P78" s="3"/>
    </row>
    <row r="79" spans="2:16" ht="13.8">
      <c r="B79" s="63"/>
      <c r="C79" s="56"/>
      <c r="D79" s="59" t="s">
        <v>8</v>
      </c>
      <c r="E79" s="5" t="s">
        <v>10</v>
      </c>
      <c r="F79" s="5">
        <v>45350.822999999997</v>
      </c>
      <c r="G79" s="5">
        <v>41565.459000000003</v>
      </c>
      <c r="H79" s="22">
        <v>1.0910699434354856</v>
      </c>
      <c r="I79" s="23">
        <v>1.5532583514848644</v>
      </c>
      <c r="L79" s="43"/>
      <c r="M79" s="35"/>
      <c r="N79" s="35"/>
      <c r="O79" s="35"/>
      <c r="P79" s="3"/>
    </row>
    <row r="80" spans="2:16" ht="14.4" thickBot="1">
      <c r="B80" s="64"/>
      <c r="C80" s="58"/>
      <c r="D80" s="70"/>
      <c r="E80" s="6" t="s">
        <v>12</v>
      </c>
      <c r="F80" s="6">
        <v>14097.355</v>
      </c>
      <c r="G80" s="6">
        <v>36221.762000000002</v>
      </c>
      <c r="H80" s="28">
        <v>0.38919572714325712</v>
      </c>
      <c r="I80" s="29">
        <v>0.55406302518426376</v>
      </c>
      <c r="L80" s="43"/>
      <c r="M80" s="35"/>
      <c r="N80" s="35"/>
      <c r="O80" s="35"/>
      <c r="P80" s="3"/>
    </row>
    <row r="81" spans="1:15" ht="13.8" thickBot="1">
      <c r="B81" s="16"/>
      <c r="C81" s="5"/>
      <c r="D81" s="5"/>
      <c r="E81" s="5"/>
      <c r="F81" s="5"/>
      <c r="G81" s="5"/>
      <c r="H81" s="22"/>
      <c r="I81" s="22"/>
    </row>
    <row r="82" spans="1:15">
      <c r="A82" s="1" t="s">
        <v>65</v>
      </c>
      <c r="B82" s="62" t="s">
        <v>39</v>
      </c>
      <c r="C82" s="10"/>
      <c r="D82" s="4"/>
      <c r="E82" s="4" t="s">
        <v>18</v>
      </c>
      <c r="F82" s="4" t="s">
        <v>49</v>
      </c>
      <c r="G82" s="4" t="s">
        <v>51</v>
      </c>
      <c r="H82" s="20" t="s">
        <v>53</v>
      </c>
      <c r="I82" s="21" t="s">
        <v>21</v>
      </c>
      <c r="K82" s="60" t="s">
        <v>53</v>
      </c>
      <c r="L82" s="65" t="s">
        <v>34</v>
      </c>
      <c r="M82" s="65"/>
      <c r="N82" s="54" t="s">
        <v>35</v>
      </c>
      <c r="O82" s="55"/>
    </row>
    <row r="83" spans="1:15">
      <c r="B83" s="63"/>
      <c r="C83" s="56" t="s">
        <v>1</v>
      </c>
      <c r="D83" s="59" t="s">
        <v>7</v>
      </c>
      <c r="E83" s="5" t="s">
        <v>10</v>
      </c>
      <c r="F83" s="5">
        <v>23410.681</v>
      </c>
      <c r="G83" s="5">
        <v>40473.358999999997</v>
      </c>
      <c r="H83" s="22">
        <v>0.5784219935884245</v>
      </c>
      <c r="I83" s="46">
        <v>1</v>
      </c>
      <c r="K83" s="61"/>
      <c r="L83" s="41" t="s">
        <v>9</v>
      </c>
      <c r="M83" s="31" t="s">
        <v>11</v>
      </c>
      <c r="N83" s="31" t="s">
        <v>9</v>
      </c>
      <c r="O83" s="32" t="s">
        <v>11</v>
      </c>
    </row>
    <row r="84" spans="1:15">
      <c r="B84" s="63"/>
      <c r="C84" s="56"/>
      <c r="D84" s="59"/>
      <c r="E84" s="5" t="s">
        <v>12</v>
      </c>
      <c r="F84" s="5">
        <v>15776.874</v>
      </c>
      <c r="G84" s="5">
        <v>41174.258000000002</v>
      </c>
      <c r="H84" s="22">
        <v>0.3831732438262761</v>
      </c>
      <c r="I84" s="23">
        <v>0.6624458407072995</v>
      </c>
      <c r="K84" s="12" t="s">
        <v>1</v>
      </c>
      <c r="L84" s="41">
        <v>1</v>
      </c>
      <c r="M84" s="31">
        <v>0.6624458407072995</v>
      </c>
      <c r="N84" s="31">
        <v>1.6758746775316764</v>
      </c>
      <c r="O84" s="32">
        <v>0.42120172743998285</v>
      </c>
    </row>
    <row r="85" spans="1:15" ht="16.5" customHeight="1">
      <c r="B85" s="63"/>
      <c r="C85" s="56"/>
      <c r="D85" s="59" t="s">
        <v>8</v>
      </c>
      <c r="E85" s="5" t="s">
        <v>10</v>
      </c>
      <c r="F85" s="5">
        <v>38531.480000000003</v>
      </c>
      <c r="G85" s="5">
        <v>39749.288</v>
      </c>
      <c r="H85" s="22">
        <v>0.96936277198223031</v>
      </c>
      <c r="I85" s="23">
        <v>1.6758746775316764</v>
      </c>
      <c r="K85" s="12" t="s">
        <v>4</v>
      </c>
      <c r="L85" s="41">
        <v>1</v>
      </c>
      <c r="M85" s="31">
        <v>0.42746217364850941</v>
      </c>
      <c r="N85" s="31">
        <v>1.3128686060124013</v>
      </c>
      <c r="O85" s="32">
        <v>0.42467385765248045</v>
      </c>
    </row>
    <row r="86" spans="1:15">
      <c r="B86" s="63"/>
      <c r="C86" s="57"/>
      <c r="D86" s="69"/>
      <c r="E86" s="9" t="s">
        <v>12</v>
      </c>
      <c r="F86" s="9">
        <v>7358.51</v>
      </c>
      <c r="G86" s="9">
        <v>30203.338</v>
      </c>
      <c r="H86" s="24">
        <v>0.2436323428887231</v>
      </c>
      <c r="I86" s="25">
        <v>0.42120172743998285</v>
      </c>
      <c r="K86" s="12" t="s">
        <v>5</v>
      </c>
      <c r="L86" s="41">
        <v>1</v>
      </c>
      <c r="M86" s="31">
        <v>0.27472587028106499</v>
      </c>
      <c r="N86" s="31">
        <v>1.5911650964800936</v>
      </c>
      <c r="O86" s="32">
        <v>0.71106490591744176</v>
      </c>
    </row>
    <row r="87" spans="1:15">
      <c r="B87" s="63"/>
      <c r="C87" s="7"/>
      <c r="D87" s="8"/>
      <c r="E87" s="8" t="s">
        <v>54</v>
      </c>
      <c r="F87" s="8" t="s">
        <v>48</v>
      </c>
      <c r="G87" s="8" t="s">
        <v>50</v>
      </c>
      <c r="H87" s="26" t="s">
        <v>55</v>
      </c>
      <c r="I87" s="27" t="s">
        <v>46</v>
      </c>
      <c r="K87" s="12" t="s">
        <v>6</v>
      </c>
      <c r="L87" s="41">
        <v>1</v>
      </c>
      <c r="M87" s="31">
        <v>0.98226459233335739</v>
      </c>
      <c r="N87" s="31">
        <v>1.3963155399546512</v>
      </c>
      <c r="O87" s="32">
        <v>0.94331379409128335</v>
      </c>
    </row>
    <row r="88" spans="1:15">
      <c r="B88" s="63"/>
      <c r="C88" s="56" t="s">
        <v>13</v>
      </c>
      <c r="D88" s="59" t="s">
        <v>7</v>
      </c>
      <c r="E88" s="5" t="s">
        <v>10</v>
      </c>
      <c r="F88" s="5">
        <v>25179.38</v>
      </c>
      <c r="G88" s="5">
        <v>34384.358999999997</v>
      </c>
      <c r="H88" s="22">
        <v>0.73229167948135965</v>
      </c>
      <c r="I88" s="46">
        <v>1</v>
      </c>
      <c r="K88" s="12" t="s">
        <v>16</v>
      </c>
      <c r="L88" s="41">
        <v>1</v>
      </c>
      <c r="M88" s="31">
        <v>0.32879250656355236</v>
      </c>
      <c r="N88" s="31">
        <v>1.5736859905548632</v>
      </c>
      <c r="O88" s="32">
        <v>0.74371026552124053</v>
      </c>
    </row>
    <row r="89" spans="1:15">
      <c r="B89" s="63"/>
      <c r="C89" s="56"/>
      <c r="D89" s="59"/>
      <c r="E89" s="5" t="s">
        <v>12</v>
      </c>
      <c r="F89" s="5">
        <v>12525.217000000001</v>
      </c>
      <c r="G89" s="5">
        <v>40013.216999999997</v>
      </c>
      <c r="H89" s="22">
        <v>0.31302699305581955</v>
      </c>
      <c r="I89" s="23">
        <v>0.42746217364850941</v>
      </c>
      <c r="K89" s="12" t="s">
        <v>31</v>
      </c>
      <c r="L89" s="41">
        <v>1</v>
      </c>
      <c r="M89" s="31">
        <v>0.53510000000000002</v>
      </c>
      <c r="N89" s="31">
        <v>1.51</v>
      </c>
      <c r="O89" s="32">
        <v>0.64880000000000004</v>
      </c>
    </row>
    <row r="90" spans="1:15">
      <c r="B90" s="63"/>
      <c r="C90" s="56"/>
      <c r="D90" s="59" t="s">
        <v>8</v>
      </c>
      <c r="E90" s="5" t="s">
        <v>10</v>
      </c>
      <c r="F90" s="5">
        <v>40600.995000000003</v>
      </c>
      <c r="G90" s="5">
        <v>42230.995000000003</v>
      </c>
      <c r="H90" s="22">
        <v>0.96140275643517281</v>
      </c>
      <c r="I90" s="23">
        <v>1.3128686060124013</v>
      </c>
      <c r="K90" s="12" t="s">
        <v>32</v>
      </c>
      <c r="L90" s="41">
        <v>0</v>
      </c>
      <c r="M90" s="31">
        <v>0.29070000000000001</v>
      </c>
      <c r="N90" s="31">
        <v>0.15</v>
      </c>
      <c r="O90" s="32">
        <v>0.22450000000000001</v>
      </c>
    </row>
    <row r="91" spans="1:15" ht="13.8" thickBot="1">
      <c r="B91" s="63"/>
      <c r="C91" s="57"/>
      <c r="D91" s="69"/>
      <c r="E91" s="9" t="s">
        <v>12</v>
      </c>
      <c r="F91" s="9">
        <v>10834.045</v>
      </c>
      <c r="G91" s="9">
        <v>34837.822999999997</v>
      </c>
      <c r="H91" s="24">
        <v>0.31098513245216275</v>
      </c>
      <c r="I91" s="25">
        <v>0.42467385765248045</v>
      </c>
      <c r="K91" s="13" t="s">
        <v>33</v>
      </c>
      <c r="L91" s="42">
        <v>0</v>
      </c>
      <c r="M91" s="33">
        <v>0.13</v>
      </c>
      <c r="N91" s="33">
        <v>6.7059999999999995E-2</v>
      </c>
      <c r="O91" s="34">
        <v>0.1004</v>
      </c>
    </row>
    <row r="92" spans="1:15">
      <c r="B92" s="63"/>
      <c r="C92" s="7"/>
      <c r="D92" s="8"/>
      <c r="E92" s="8" t="s">
        <v>54</v>
      </c>
      <c r="F92" s="8" t="s">
        <v>48</v>
      </c>
      <c r="G92" s="8" t="s">
        <v>50</v>
      </c>
      <c r="H92" s="26" t="s">
        <v>52</v>
      </c>
      <c r="I92" s="27" t="s">
        <v>46</v>
      </c>
    </row>
    <row r="93" spans="1:15">
      <c r="B93" s="63"/>
      <c r="C93" s="56" t="s">
        <v>14</v>
      </c>
      <c r="D93" s="59" t="s">
        <v>7</v>
      </c>
      <c r="E93" s="5" t="s">
        <v>10</v>
      </c>
      <c r="F93" s="5">
        <v>31363.945</v>
      </c>
      <c r="G93" s="5">
        <v>39887.044999999998</v>
      </c>
      <c r="H93" s="22">
        <v>0.78631909182542858</v>
      </c>
      <c r="I93" s="46">
        <v>1</v>
      </c>
    </row>
    <row r="94" spans="1:15">
      <c r="B94" s="63"/>
      <c r="C94" s="56"/>
      <c r="D94" s="59"/>
      <c r="E94" s="5" t="s">
        <v>12</v>
      </c>
      <c r="F94" s="5">
        <v>9691.56</v>
      </c>
      <c r="G94" s="5">
        <v>44863.722999999998</v>
      </c>
      <c r="H94" s="22">
        <v>0.2160221968203575</v>
      </c>
      <c r="I94" s="23">
        <v>0.27472587028106499</v>
      </c>
    </row>
    <row r="95" spans="1:15">
      <c r="B95" s="63"/>
      <c r="C95" s="56"/>
      <c r="D95" s="59" t="s">
        <v>8</v>
      </c>
      <c r="E95" s="5" t="s">
        <v>10</v>
      </c>
      <c r="F95" s="5">
        <v>45310.701999999997</v>
      </c>
      <c r="G95" s="5">
        <v>36214.853000000003</v>
      </c>
      <c r="H95" s="22">
        <v>1.2511634936085476</v>
      </c>
      <c r="I95" s="23">
        <v>1.5911650964800936</v>
      </c>
    </row>
    <row r="96" spans="1:15">
      <c r="B96" s="63"/>
      <c r="C96" s="57"/>
      <c r="D96" s="69"/>
      <c r="E96" s="9" t="s">
        <v>12</v>
      </c>
      <c r="F96" s="9">
        <v>23787.923999999999</v>
      </c>
      <c r="G96" s="9">
        <v>42544.995000000003</v>
      </c>
      <c r="H96" s="24">
        <v>0.55912391104993664</v>
      </c>
      <c r="I96" s="25">
        <v>0.71106490591744176</v>
      </c>
    </row>
    <row r="97" spans="1:16">
      <c r="B97" s="63"/>
      <c r="C97" s="7"/>
      <c r="D97" s="8"/>
      <c r="E97" s="8" t="s">
        <v>54</v>
      </c>
      <c r="F97" s="8" t="s">
        <v>48</v>
      </c>
      <c r="G97" s="8" t="s">
        <v>50</v>
      </c>
      <c r="H97" s="26" t="s">
        <v>52</v>
      </c>
      <c r="I97" s="27" t="s">
        <v>46</v>
      </c>
    </row>
    <row r="98" spans="1:16">
      <c r="B98" s="63"/>
      <c r="C98" s="56" t="s">
        <v>15</v>
      </c>
      <c r="D98" s="59" t="s">
        <v>7</v>
      </c>
      <c r="E98" s="5" t="s">
        <v>10</v>
      </c>
      <c r="F98" s="5">
        <v>36639.125</v>
      </c>
      <c r="G98" s="5">
        <v>40046.258000000002</v>
      </c>
      <c r="H98" s="22">
        <v>0.9149200656900327</v>
      </c>
      <c r="I98" s="46">
        <v>1</v>
      </c>
    </row>
    <row r="99" spans="1:16">
      <c r="B99" s="63"/>
      <c r="C99" s="56"/>
      <c r="D99" s="59"/>
      <c r="E99" s="5" t="s">
        <v>12</v>
      </c>
      <c r="F99" s="5">
        <v>33853.347000000002</v>
      </c>
      <c r="G99" s="5">
        <v>37669.51</v>
      </c>
      <c r="H99" s="22">
        <v>0.89869358534262855</v>
      </c>
      <c r="I99" s="23">
        <v>0.98226459233335739</v>
      </c>
    </row>
    <row r="100" spans="1:16">
      <c r="B100" s="63"/>
      <c r="C100" s="56"/>
      <c r="D100" s="59" t="s">
        <v>8</v>
      </c>
      <c r="E100" s="5" t="s">
        <v>10</v>
      </c>
      <c r="F100" s="5">
        <v>47847.874000000003</v>
      </c>
      <c r="G100" s="5">
        <v>37453.803</v>
      </c>
      <c r="H100" s="22">
        <v>1.2775171055393229</v>
      </c>
      <c r="I100" s="23">
        <v>1.3963155399546512</v>
      </c>
    </row>
    <row r="101" spans="1:16">
      <c r="B101" s="63"/>
      <c r="C101" s="57"/>
      <c r="D101" s="69"/>
      <c r="E101" s="9" t="s">
        <v>12</v>
      </c>
      <c r="F101" s="9">
        <v>24898.387999999999</v>
      </c>
      <c r="G101" s="9">
        <v>28849.075000000001</v>
      </c>
      <c r="H101" s="24">
        <v>0.86305671845631093</v>
      </c>
      <c r="I101" s="25">
        <v>0.94331379409128335</v>
      </c>
    </row>
    <row r="102" spans="1:16">
      <c r="B102" s="63"/>
      <c r="C102" s="7"/>
      <c r="D102" s="8"/>
      <c r="E102" s="8" t="s">
        <v>54</v>
      </c>
      <c r="F102" s="8" t="s">
        <v>48</v>
      </c>
      <c r="G102" s="8" t="s">
        <v>50</v>
      </c>
      <c r="H102" s="26" t="s">
        <v>52</v>
      </c>
      <c r="I102" s="27" t="s">
        <v>46</v>
      </c>
    </row>
    <row r="103" spans="1:16" ht="13.8">
      <c r="B103" s="63"/>
      <c r="C103" s="56" t="s">
        <v>17</v>
      </c>
      <c r="D103" s="59" t="s">
        <v>7</v>
      </c>
      <c r="E103" s="5" t="s">
        <v>10</v>
      </c>
      <c r="F103" s="5">
        <v>33722.923999999999</v>
      </c>
      <c r="G103" s="5">
        <v>40619.023999999998</v>
      </c>
      <c r="H103" s="22">
        <v>0.83022487197132067</v>
      </c>
      <c r="I103" s="23">
        <v>1</v>
      </c>
      <c r="L103" s="43"/>
      <c r="M103" s="67"/>
      <c r="N103" s="67"/>
      <c r="O103" s="68"/>
      <c r="P103" s="68"/>
    </row>
    <row r="104" spans="1:16" ht="13.8">
      <c r="B104" s="63"/>
      <c r="C104" s="56"/>
      <c r="D104" s="59"/>
      <c r="E104" s="5" t="s">
        <v>12</v>
      </c>
      <c r="F104" s="5">
        <v>12446.69</v>
      </c>
      <c r="G104" s="5">
        <v>45596.995000000003</v>
      </c>
      <c r="H104" s="22">
        <v>0.27297171666685488</v>
      </c>
      <c r="I104" s="23">
        <v>0.32879250656355236</v>
      </c>
      <c r="L104" s="43"/>
      <c r="M104" s="35"/>
      <c r="N104" s="35"/>
      <c r="O104" s="35"/>
      <c r="P104" s="3"/>
    </row>
    <row r="105" spans="1:16" ht="13.8">
      <c r="B105" s="63"/>
      <c r="C105" s="56"/>
      <c r="D105" s="59" t="s">
        <v>8</v>
      </c>
      <c r="E105" s="5" t="s">
        <v>10</v>
      </c>
      <c r="F105" s="5">
        <v>47262.832000000002</v>
      </c>
      <c r="G105" s="5">
        <v>36174.781999999999</v>
      </c>
      <c r="H105" s="22">
        <v>1.3065132500314722</v>
      </c>
      <c r="I105" s="23">
        <v>1.5736859905548632</v>
      </c>
      <c r="L105" s="43"/>
      <c r="M105" s="35"/>
      <c r="N105" s="35"/>
      <c r="O105" s="35"/>
      <c r="P105" s="3"/>
    </row>
    <row r="106" spans="1:16" ht="14.4" thickBot="1">
      <c r="B106" s="64"/>
      <c r="C106" s="58"/>
      <c r="D106" s="70"/>
      <c r="E106" s="6" t="s">
        <v>12</v>
      </c>
      <c r="F106" s="6">
        <v>26423.468000000001</v>
      </c>
      <c r="G106" s="6">
        <v>42794.731</v>
      </c>
      <c r="H106" s="28">
        <v>0.61744675997612886</v>
      </c>
      <c r="I106" s="29">
        <v>0.74371026552124053</v>
      </c>
      <c r="L106" s="43"/>
      <c r="M106" s="35"/>
      <c r="N106" s="35"/>
      <c r="O106" s="35"/>
      <c r="P106" s="3"/>
    </row>
    <row r="107" spans="1:16" ht="13.8" thickBot="1">
      <c r="B107" s="16"/>
      <c r="C107" s="5"/>
      <c r="D107" s="5"/>
      <c r="E107" s="5"/>
      <c r="F107" s="5"/>
      <c r="G107" s="5"/>
      <c r="H107" s="22"/>
      <c r="I107" s="22"/>
    </row>
    <row r="108" spans="1:16">
      <c r="A108" s="1" t="s">
        <v>69</v>
      </c>
      <c r="B108" s="62" t="s">
        <v>40</v>
      </c>
      <c r="C108" s="10"/>
      <c r="D108" s="4"/>
      <c r="E108" s="4" t="s">
        <v>18</v>
      </c>
      <c r="F108" s="4" t="s">
        <v>57</v>
      </c>
      <c r="G108" s="4" t="s">
        <v>59</v>
      </c>
      <c r="H108" s="20" t="s">
        <v>61</v>
      </c>
      <c r="I108" s="21" t="s">
        <v>21</v>
      </c>
      <c r="K108" s="60" t="s">
        <v>61</v>
      </c>
      <c r="L108" s="65" t="s">
        <v>34</v>
      </c>
      <c r="M108" s="65"/>
      <c r="N108" s="54" t="s">
        <v>35</v>
      </c>
      <c r="O108" s="55"/>
    </row>
    <row r="109" spans="1:16">
      <c r="B109" s="63"/>
      <c r="C109" s="56" t="s">
        <v>1</v>
      </c>
      <c r="D109" s="59" t="s">
        <v>7</v>
      </c>
      <c r="E109" s="5" t="s">
        <v>10</v>
      </c>
      <c r="F109" s="5">
        <v>26292.844000000001</v>
      </c>
      <c r="G109" s="5">
        <v>50499.894</v>
      </c>
      <c r="H109" s="22">
        <v>0.52065146909021232</v>
      </c>
      <c r="I109" s="46">
        <v>1</v>
      </c>
      <c r="K109" s="61"/>
      <c r="L109" s="41" t="s">
        <v>9</v>
      </c>
      <c r="M109" s="31" t="s">
        <v>11</v>
      </c>
      <c r="N109" s="31" t="s">
        <v>9</v>
      </c>
      <c r="O109" s="32" t="s">
        <v>11</v>
      </c>
    </row>
    <row r="110" spans="1:16">
      <c r="B110" s="63"/>
      <c r="C110" s="56"/>
      <c r="D110" s="59"/>
      <c r="E110" s="5" t="s">
        <v>12</v>
      </c>
      <c r="F110" s="5">
        <v>8341.0949999999993</v>
      </c>
      <c r="G110" s="5">
        <v>43671.680999999997</v>
      </c>
      <c r="H110" s="22">
        <v>0.19099551033998438</v>
      </c>
      <c r="I110" s="23">
        <v>0.36683947262019717</v>
      </c>
      <c r="K110" s="12" t="s">
        <v>1</v>
      </c>
      <c r="L110" s="41">
        <v>1</v>
      </c>
      <c r="M110" s="31">
        <v>0.36683947262019717</v>
      </c>
      <c r="N110" s="31">
        <v>1.8844191004531523</v>
      </c>
      <c r="O110" s="32">
        <v>0.94040101271325283</v>
      </c>
    </row>
    <row r="111" spans="1:16" ht="16.5" customHeight="1">
      <c r="B111" s="63"/>
      <c r="C111" s="56"/>
      <c r="D111" s="59" t="s">
        <v>8</v>
      </c>
      <c r="E111" s="5" t="s">
        <v>10</v>
      </c>
      <c r="F111" s="5">
        <v>42287.874000000003</v>
      </c>
      <c r="G111" s="5">
        <v>43101.387999999999</v>
      </c>
      <c r="H111" s="22">
        <v>0.98112557303259018</v>
      </c>
      <c r="I111" s="23">
        <v>1.8844191004531523</v>
      </c>
      <c r="K111" s="12" t="s">
        <v>4</v>
      </c>
      <c r="L111" s="41">
        <v>1</v>
      </c>
      <c r="M111" s="31">
        <v>0.35688725200815397</v>
      </c>
      <c r="N111" s="31">
        <v>2.0119537588581986</v>
      </c>
      <c r="O111" s="32">
        <v>1.0663469694348735</v>
      </c>
    </row>
    <row r="112" spans="1:16">
      <c r="B112" s="63"/>
      <c r="C112" s="57"/>
      <c r="D112" s="69"/>
      <c r="E112" s="9" t="s">
        <v>12</v>
      </c>
      <c r="F112" s="9">
        <v>18813.359</v>
      </c>
      <c r="G112" s="9">
        <v>38424.317000000003</v>
      </c>
      <c r="H112" s="24">
        <v>0.48962116880307849</v>
      </c>
      <c r="I112" s="25">
        <v>0.94040101271325283</v>
      </c>
      <c r="K112" s="12" t="s">
        <v>5</v>
      </c>
      <c r="L112" s="41">
        <v>1</v>
      </c>
      <c r="M112" s="31">
        <v>0.7485705960253678</v>
      </c>
      <c r="N112" s="31">
        <v>2.1566819797689454</v>
      </c>
      <c r="O112" s="32">
        <v>0.94825876253163344</v>
      </c>
    </row>
    <row r="113" spans="2:15">
      <c r="B113" s="63"/>
      <c r="C113" s="7"/>
      <c r="D113" s="8"/>
      <c r="E113" s="8" t="s">
        <v>18</v>
      </c>
      <c r="F113" s="8" t="s">
        <v>56</v>
      </c>
      <c r="G113" s="8" t="s">
        <v>58</v>
      </c>
      <c r="H113" s="26" t="s">
        <v>60</v>
      </c>
      <c r="I113" s="27" t="s">
        <v>46</v>
      </c>
      <c r="K113" s="12" t="s">
        <v>6</v>
      </c>
      <c r="L113" s="41">
        <v>1</v>
      </c>
      <c r="M113" s="31">
        <v>0.6499183051077061</v>
      </c>
      <c r="N113" s="31">
        <v>1.888647437794317</v>
      </c>
      <c r="O113" s="32">
        <v>1.0268921410262102</v>
      </c>
    </row>
    <row r="114" spans="2:15">
      <c r="B114" s="63"/>
      <c r="C114" s="56" t="s">
        <v>13</v>
      </c>
      <c r="D114" s="59" t="s">
        <v>7</v>
      </c>
      <c r="E114" s="5" t="s">
        <v>10</v>
      </c>
      <c r="F114" s="5">
        <v>24088.53</v>
      </c>
      <c r="G114" s="5">
        <v>52592.966</v>
      </c>
      <c r="H114" s="22">
        <v>0.45801809314196118</v>
      </c>
      <c r="I114" s="46">
        <v>1</v>
      </c>
      <c r="K114" s="12" t="s">
        <v>16</v>
      </c>
      <c r="L114" s="41">
        <v>1</v>
      </c>
      <c r="M114" s="31">
        <v>0.90461761545357766</v>
      </c>
      <c r="N114" s="31">
        <v>1.8760266688909435</v>
      </c>
      <c r="O114" s="32">
        <v>0.87081537132950848</v>
      </c>
    </row>
    <row r="115" spans="2:15">
      <c r="B115" s="63"/>
      <c r="C115" s="56"/>
      <c r="D115" s="59"/>
      <c r="E115" s="5" t="s">
        <v>12</v>
      </c>
      <c r="F115" s="5">
        <v>5917.2460000000001</v>
      </c>
      <c r="G115" s="5">
        <v>36199.781999999999</v>
      </c>
      <c r="H115" s="22">
        <v>0.16346081863144923</v>
      </c>
      <c r="I115" s="23">
        <v>0.35688725200815397</v>
      </c>
      <c r="K115" s="12" t="s">
        <v>31</v>
      </c>
      <c r="L115" s="41">
        <v>1</v>
      </c>
      <c r="M115" s="31">
        <v>0.60540000000000005</v>
      </c>
      <c r="N115" s="31">
        <v>1.964</v>
      </c>
      <c r="O115" s="32">
        <v>0.97050000000000003</v>
      </c>
    </row>
    <row r="116" spans="2:15">
      <c r="B116" s="63"/>
      <c r="C116" s="56"/>
      <c r="D116" s="59" t="s">
        <v>8</v>
      </c>
      <c r="E116" s="5" t="s">
        <v>10</v>
      </c>
      <c r="F116" s="5">
        <v>41968.288</v>
      </c>
      <c r="G116" s="5">
        <v>45542.894</v>
      </c>
      <c r="H116" s="22">
        <v>0.92151122412203323</v>
      </c>
      <c r="I116" s="23">
        <v>2.0119537588581986</v>
      </c>
      <c r="K116" s="12" t="s">
        <v>32</v>
      </c>
      <c r="L116" s="41">
        <v>0</v>
      </c>
      <c r="M116" s="31">
        <v>0.24010000000000001</v>
      </c>
      <c r="N116" s="31">
        <v>0.1216</v>
      </c>
      <c r="O116" s="32">
        <v>7.6980000000000007E-2</v>
      </c>
    </row>
    <row r="117" spans="2:15" ht="13.8" thickBot="1">
      <c r="B117" s="63"/>
      <c r="C117" s="56"/>
      <c r="D117" s="59"/>
      <c r="E117" s="5" t="s">
        <v>12</v>
      </c>
      <c r="F117" s="5">
        <v>20458.702000000001</v>
      </c>
      <c r="G117" s="5">
        <v>41888.701999999997</v>
      </c>
      <c r="H117" s="22">
        <v>0.48840620556826997</v>
      </c>
      <c r="I117" s="23">
        <v>1.0663469694348735</v>
      </c>
      <c r="K117" s="13" t="s">
        <v>33</v>
      </c>
      <c r="L117" s="42">
        <v>0</v>
      </c>
      <c r="M117" s="33">
        <v>0.1074</v>
      </c>
      <c r="N117" s="33">
        <v>5.4390000000000001E-2</v>
      </c>
      <c r="O117" s="34">
        <v>3.4430000000000002E-2</v>
      </c>
    </row>
    <row r="118" spans="2:15">
      <c r="B118" s="63"/>
      <c r="C118" s="17"/>
      <c r="D118" s="4"/>
      <c r="E118" s="4" t="s">
        <v>18</v>
      </c>
      <c r="F118" s="4" t="s">
        <v>56</v>
      </c>
      <c r="G118" s="4" t="s">
        <v>58</v>
      </c>
      <c r="H118" s="20" t="s">
        <v>60</v>
      </c>
      <c r="I118" s="21" t="s">
        <v>46</v>
      </c>
    </row>
    <row r="119" spans="2:15">
      <c r="B119" s="63"/>
      <c r="C119" s="71" t="s">
        <v>14</v>
      </c>
      <c r="D119" s="59" t="s">
        <v>7</v>
      </c>
      <c r="E119" s="5" t="s">
        <v>10</v>
      </c>
      <c r="F119" s="5">
        <v>25629.53</v>
      </c>
      <c r="G119" s="5">
        <v>48991.288</v>
      </c>
      <c r="H119" s="22">
        <v>0.52314464563577101</v>
      </c>
      <c r="I119" s="46">
        <v>1</v>
      </c>
    </row>
    <row r="120" spans="2:15">
      <c r="B120" s="63"/>
      <c r="C120" s="71"/>
      <c r="D120" s="59"/>
      <c r="E120" s="5" t="s">
        <v>12</v>
      </c>
      <c r="F120" s="5">
        <v>16520.823</v>
      </c>
      <c r="G120" s="5">
        <v>42186.853000000003</v>
      </c>
      <c r="H120" s="22">
        <v>0.39161069919104891</v>
      </c>
      <c r="I120" s="23">
        <v>0.7485705960253678</v>
      </c>
    </row>
    <row r="121" spans="2:15">
      <c r="B121" s="63"/>
      <c r="C121" s="71"/>
      <c r="D121" s="59" t="s">
        <v>8</v>
      </c>
      <c r="E121" s="5" t="s">
        <v>10</v>
      </c>
      <c r="F121" s="5">
        <v>45170.773000000001</v>
      </c>
      <c r="G121" s="5">
        <v>40035.902999999998</v>
      </c>
      <c r="H121" s="22">
        <v>1.1282566300552781</v>
      </c>
      <c r="I121" s="23">
        <v>2.1566819797689454</v>
      </c>
    </row>
    <row r="122" spans="2:15">
      <c r="B122" s="63"/>
      <c r="C122" s="73"/>
      <c r="D122" s="69"/>
      <c r="E122" s="9" t="s">
        <v>12</v>
      </c>
      <c r="F122" s="9">
        <v>22810.065999999999</v>
      </c>
      <c r="G122" s="9">
        <v>45980.945</v>
      </c>
      <c r="H122" s="24">
        <v>0.49607649429562611</v>
      </c>
      <c r="I122" s="25">
        <v>0.94825876253163344</v>
      </c>
    </row>
    <row r="123" spans="2:15">
      <c r="B123" s="63"/>
      <c r="C123" s="18"/>
      <c r="D123" s="8"/>
      <c r="E123" s="8" t="s">
        <v>18</v>
      </c>
      <c r="F123" s="8" t="s">
        <v>56</v>
      </c>
      <c r="G123" s="8" t="s">
        <v>58</v>
      </c>
      <c r="H123" s="26" t="s">
        <v>60</v>
      </c>
      <c r="I123" s="27" t="s">
        <v>46</v>
      </c>
    </row>
    <row r="124" spans="2:15">
      <c r="B124" s="63"/>
      <c r="C124" s="71" t="s">
        <v>15</v>
      </c>
      <c r="D124" s="59" t="s">
        <v>7</v>
      </c>
      <c r="E124" s="5" t="s">
        <v>10</v>
      </c>
      <c r="F124" s="5">
        <v>23246.915000000001</v>
      </c>
      <c r="G124" s="5">
        <v>33353.480000000003</v>
      </c>
      <c r="H124" s="22">
        <v>0.69698619154582964</v>
      </c>
      <c r="I124" s="46">
        <v>1</v>
      </c>
    </row>
    <row r="125" spans="2:15">
      <c r="B125" s="63"/>
      <c r="C125" s="71"/>
      <c r="D125" s="59"/>
      <c r="E125" s="5" t="s">
        <v>12</v>
      </c>
      <c r="F125" s="5">
        <v>8586.9330000000009</v>
      </c>
      <c r="G125" s="5">
        <v>18956.367999999999</v>
      </c>
      <c r="H125" s="22">
        <v>0.45298408429294057</v>
      </c>
      <c r="I125" s="23">
        <v>0.6499183051077061</v>
      </c>
    </row>
    <row r="126" spans="2:15">
      <c r="B126" s="63"/>
      <c r="C126" s="71"/>
      <c r="D126" s="59" t="s">
        <v>8</v>
      </c>
      <c r="E126" s="5" t="s">
        <v>10</v>
      </c>
      <c r="F126" s="5">
        <v>47193.601999999999</v>
      </c>
      <c r="G126" s="5">
        <v>35851.56</v>
      </c>
      <c r="H126" s="22">
        <v>1.3163611848410501</v>
      </c>
      <c r="I126" s="23">
        <v>1.888647437794317</v>
      </c>
    </row>
    <row r="127" spans="2:15">
      <c r="B127" s="63"/>
      <c r="C127" s="73"/>
      <c r="D127" s="69"/>
      <c r="E127" s="9" t="s">
        <v>12</v>
      </c>
      <c r="F127" s="9">
        <v>25263.51</v>
      </c>
      <c r="G127" s="9">
        <v>35297.56</v>
      </c>
      <c r="H127" s="24">
        <v>0.71572964250220128</v>
      </c>
      <c r="I127" s="25">
        <v>1.0268921410262102</v>
      </c>
    </row>
    <row r="128" spans="2:15">
      <c r="B128" s="63"/>
      <c r="C128" s="18"/>
      <c r="D128" s="8"/>
      <c r="E128" s="8" t="s">
        <v>18</v>
      </c>
      <c r="F128" s="8" t="s">
        <v>56</v>
      </c>
      <c r="G128" s="8" t="s">
        <v>58</v>
      </c>
      <c r="H128" s="26" t="s">
        <v>60</v>
      </c>
      <c r="I128" s="27" t="s">
        <v>46</v>
      </c>
    </row>
    <row r="129" spans="1:16" ht="13.8">
      <c r="B129" s="63"/>
      <c r="C129" s="71" t="s">
        <v>17</v>
      </c>
      <c r="D129" s="59" t="s">
        <v>7</v>
      </c>
      <c r="E129" s="5" t="s">
        <v>10</v>
      </c>
      <c r="F129" s="47">
        <v>20902.024000000001</v>
      </c>
      <c r="G129" s="47">
        <v>36816.459000000003</v>
      </c>
      <c r="H129" s="48">
        <v>0.56773585965994178</v>
      </c>
      <c r="I129" s="53">
        <v>1</v>
      </c>
      <c r="L129" s="43"/>
      <c r="M129" s="67"/>
      <c r="N129" s="67"/>
      <c r="O129" s="68"/>
      <c r="P129" s="68"/>
    </row>
    <row r="130" spans="1:16" ht="13.8">
      <c r="B130" s="63"/>
      <c r="C130" s="71"/>
      <c r="D130" s="59"/>
      <c r="E130" s="5" t="s">
        <v>12</v>
      </c>
      <c r="F130" s="47">
        <v>20503.66</v>
      </c>
      <c r="G130" s="47">
        <v>39922.711000000003</v>
      </c>
      <c r="H130" s="48">
        <v>0.51358385957306352</v>
      </c>
      <c r="I130" s="49">
        <v>0.90461761545357766</v>
      </c>
      <c r="L130" s="43"/>
      <c r="M130" s="35"/>
      <c r="N130" s="35"/>
      <c r="O130" s="35"/>
      <c r="P130" s="3"/>
    </row>
    <row r="131" spans="1:16" ht="13.8">
      <c r="B131" s="63"/>
      <c r="C131" s="71"/>
      <c r="D131" s="59" t="s">
        <v>8</v>
      </c>
      <c r="E131" s="5" t="s">
        <v>10</v>
      </c>
      <c r="F131" s="47">
        <v>43104.853000000003</v>
      </c>
      <c r="G131" s="47">
        <v>40470.711000000003</v>
      </c>
      <c r="H131" s="48">
        <v>1.0650876136077767</v>
      </c>
      <c r="I131" s="49">
        <v>1.8760266688909435</v>
      </c>
      <c r="L131" s="43"/>
      <c r="M131" s="35"/>
      <c r="N131" s="35"/>
      <c r="O131" s="35"/>
      <c r="P131" s="3"/>
    </row>
    <row r="132" spans="1:16" ht="14.4" thickBot="1">
      <c r="B132" s="64"/>
      <c r="C132" s="72"/>
      <c r="D132" s="70"/>
      <c r="E132" s="6" t="s">
        <v>12</v>
      </c>
      <c r="F132" s="50">
        <v>21016.409</v>
      </c>
      <c r="G132" s="50">
        <v>42509.51</v>
      </c>
      <c r="H132" s="51">
        <v>0.49439311344684989</v>
      </c>
      <c r="I132" s="52">
        <v>0.87081537132950848</v>
      </c>
      <c r="L132" s="43"/>
      <c r="M132" s="35"/>
      <c r="N132" s="35"/>
      <c r="O132" s="35"/>
      <c r="P132" s="3"/>
    </row>
    <row r="133" spans="1:16">
      <c r="B133" s="16"/>
      <c r="C133" s="5"/>
      <c r="D133" s="5"/>
      <c r="E133" s="5"/>
      <c r="F133" s="5"/>
      <c r="G133" s="5"/>
      <c r="H133" s="22"/>
      <c r="I133" s="22"/>
    </row>
    <row r="134" spans="1:16" ht="13.8" thickBot="1">
      <c r="B134" s="16"/>
      <c r="C134" s="5"/>
      <c r="D134" s="5"/>
      <c r="E134" s="5"/>
      <c r="F134" s="5"/>
      <c r="G134" s="5"/>
      <c r="H134" s="22"/>
      <c r="I134" s="22"/>
    </row>
    <row r="135" spans="1:16" ht="15.6">
      <c r="A135" s="1" t="s">
        <v>66</v>
      </c>
      <c r="B135" s="62" t="s">
        <v>37</v>
      </c>
      <c r="C135" s="10"/>
      <c r="D135" s="4"/>
      <c r="E135" s="4" t="s">
        <v>18</v>
      </c>
      <c r="F135" s="4" t="s">
        <v>29</v>
      </c>
      <c r="G135" s="4" t="s">
        <v>19</v>
      </c>
      <c r="H135" s="20" t="s">
        <v>30</v>
      </c>
      <c r="I135" s="21" t="s">
        <v>21</v>
      </c>
      <c r="K135" s="60" t="s">
        <v>30</v>
      </c>
      <c r="L135" s="65" t="s">
        <v>34</v>
      </c>
      <c r="M135" s="65"/>
      <c r="N135" s="54" t="s">
        <v>35</v>
      </c>
      <c r="O135" s="55"/>
    </row>
    <row r="136" spans="1:16">
      <c r="B136" s="63"/>
      <c r="C136" s="56" t="s">
        <v>1</v>
      </c>
      <c r="D136" s="59" t="s">
        <v>7</v>
      </c>
      <c r="E136" s="5" t="s">
        <v>10</v>
      </c>
      <c r="F136" s="5">
        <v>17540.560000000001</v>
      </c>
      <c r="G136" s="5">
        <v>46210.66</v>
      </c>
      <c r="H136" s="22">
        <f>F136/G136</f>
        <v>0.37957821853226076</v>
      </c>
      <c r="I136" s="46">
        <f>H136/$H$136</f>
        <v>1</v>
      </c>
      <c r="K136" s="61"/>
      <c r="L136" s="41" t="s">
        <v>9</v>
      </c>
      <c r="M136" s="31" t="s">
        <v>11</v>
      </c>
      <c r="N136" s="31" t="s">
        <v>9</v>
      </c>
      <c r="O136" s="32" t="s">
        <v>11</v>
      </c>
    </row>
    <row r="137" spans="1:16">
      <c r="B137" s="63"/>
      <c r="C137" s="56"/>
      <c r="D137" s="59"/>
      <c r="E137" s="5" t="s">
        <v>12</v>
      </c>
      <c r="F137" s="5">
        <v>9308.0239999999994</v>
      </c>
      <c r="G137" s="5">
        <v>42962.224999999999</v>
      </c>
      <c r="H137" s="22">
        <f>F137/G137</f>
        <v>0.21665600419903763</v>
      </c>
      <c r="I137" s="23">
        <f>H137/$H$136</f>
        <v>0.5707809184541599</v>
      </c>
      <c r="K137" s="12" t="s">
        <v>1</v>
      </c>
      <c r="L137" s="41">
        <v>1</v>
      </c>
      <c r="M137" s="31">
        <v>0.5707809184541599</v>
      </c>
      <c r="N137" s="31">
        <v>2.0247118541116182</v>
      </c>
      <c r="O137" s="32">
        <v>0.98610353248419857</v>
      </c>
    </row>
    <row r="138" spans="1:16">
      <c r="B138" s="63"/>
      <c r="C138" s="56"/>
      <c r="D138" s="59" t="s">
        <v>8</v>
      </c>
      <c r="E138" s="5" t="s">
        <v>10</v>
      </c>
      <c r="F138" s="5">
        <v>34893.881999999998</v>
      </c>
      <c r="G138" s="5">
        <v>45403.023999999998</v>
      </c>
      <c r="H138" s="22">
        <f>F138/G138</f>
        <v>0.76853651862483874</v>
      </c>
      <c r="I138" s="23">
        <f>H138/$H$136</f>
        <v>2.0247118541116182</v>
      </c>
      <c r="K138" s="12" t="s">
        <v>4</v>
      </c>
      <c r="L138" s="41">
        <v>1</v>
      </c>
      <c r="M138" s="31">
        <v>0.61696133942106679</v>
      </c>
      <c r="N138" s="31">
        <v>2.1005264744663394</v>
      </c>
      <c r="O138" s="32">
        <v>0.8119798779083256</v>
      </c>
    </row>
    <row r="139" spans="1:16">
      <c r="B139" s="63"/>
      <c r="C139" s="57"/>
      <c r="D139" s="69"/>
      <c r="E139" s="9" t="s">
        <v>12</v>
      </c>
      <c r="F139" s="9">
        <v>17512.580999999998</v>
      </c>
      <c r="G139" s="9">
        <v>46787.125</v>
      </c>
      <c r="H139" s="24">
        <f>F139/G139</f>
        <v>0.37430342214872142</v>
      </c>
      <c r="I139" s="25">
        <f>H139/$H$136</f>
        <v>0.98610353248419857</v>
      </c>
      <c r="K139" s="12" t="s">
        <v>5</v>
      </c>
      <c r="L139" s="41">
        <v>1</v>
      </c>
      <c r="M139" s="31">
        <v>0.47637370076284263</v>
      </c>
      <c r="N139" s="31">
        <v>2.168014912987386</v>
      </c>
      <c r="O139" s="32">
        <v>1.2591059820866901</v>
      </c>
    </row>
    <row r="140" spans="1:16" ht="15.6">
      <c r="B140" s="63"/>
      <c r="C140" s="7"/>
      <c r="D140" s="8"/>
      <c r="E140" s="8" t="s">
        <v>18</v>
      </c>
      <c r="F140" s="8" t="s">
        <v>29</v>
      </c>
      <c r="G140" s="8" t="s">
        <v>19</v>
      </c>
      <c r="H140" s="26" t="s">
        <v>30</v>
      </c>
      <c r="I140" s="27" t="s">
        <v>21</v>
      </c>
      <c r="K140" s="12" t="s">
        <v>6</v>
      </c>
      <c r="L140" s="41">
        <v>1</v>
      </c>
      <c r="M140" s="31">
        <v>0.44321495844923769</v>
      </c>
      <c r="N140" s="31">
        <v>1.7183120079633294</v>
      </c>
      <c r="O140" s="32">
        <v>0.96224148747843841</v>
      </c>
    </row>
    <row r="141" spans="1:16">
      <c r="B141" s="63"/>
      <c r="C141" s="56" t="s">
        <v>13</v>
      </c>
      <c r="D141" s="59" t="s">
        <v>7</v>
      </c>
      <c r="E141" s="5" t="s">
        <v>10</v>
      </c>
      <c r="F141" s="5">
        <v>19153.973999999998</v>
      </c>
      <c r="G141" s="5">
        <v>42019.902999999998</v>
      </c>
      <c r="H141" s="22">
        <f>F141/G141</f>
        <v>0.45583099037615576</v>
      </c>
      <c r="I141" s="46">
        <f>H141/$H$141</f>
        <v>1</v>
      </c>
      <c r="K141" s="12" t="s">
        <v>16</v>
      </c>
      <c r="L141" s="41">
        <v>1</v>
      </c>
      <c r="M141" s="31">
        <v>0.4247682620021288</v>
      </c>
      <c r="N141" s="31">
        <v>1.8207303736713558</v>
      </c>
      <c r="O141" s="32">
        <v>1.2771734822860006</v>
      </c>
    </row>
    <row r="142" spans="1:16">
      <c r="B142" s="63"/>
      <c r="C142" s="56"/>
      <c r="D142" s="59"/>
      <c r="E142" s="5" t="s">
        <v>12</v>
      </c>
      <c r="F142" s="5">
        <v>11291.56</v>
      </c>
      <c r="G142" s="5">
        <v>40150.61</v>
      </c>
      <c r="H142" s="22">
        <f>F142/G142</f>
        <v>0.28123009837210444</v>
      </c>
      <c r="I142" s="23">
        <f>H142/$H$141</f>
        <v>0.61696133942106679</v>
      </c>
      <c r="K142" s="12" t="s">
        <v>31</v>
      </c>
      <c r="L142" s="41">
        <v>1</v>
      </c>
      <c r="M142" s="31">
        <v>0.50639999999999996</v>
      </c>
      <c r="N142" s="31">
        <v>1.966</v>
      </c>
      <c r="O142" s="32">
        <v>1.0589999999999999</v>
      </c>
    </row>
    <row r="143" spans="1:16">
      <c r="B143" s="63"/>
      <c r="C143" s="56"/>
      <c r="D143" s="59" t="s">
        <v>8</v>
      </c>
      <c r="E143" s="5" t="s">
        <v>10</v>
      </c>
      <c r="F143" s="5">
        <v>39618.095000000001</v>
      </c>
      <c r="G143" s="5">
        <v>41377.245999999999</v>
      </c>
      <c r="H143" s="22">
        <f>F143/G143</f>
        <v>0.9574850631673264</v>
      </c>
      <c r="I143" s="23">
        <f>H143/$H$141</f>
        <v>2.1005264744663394</v>
      </c>
      <c r="K143" s="12" t="s">
        <v>32</v>
      </c>
      <c r="L143" s="41">
        <v>0</v>
      </c>
      <c r="M143" s="31">
        <v>8.3559999999999995E-2</v>
      </c>
      <c r="N143" s="31">
        <v>0.1903</v>
      </c>
      <c r="O143" s="32">
        <v>0.2021</v>
      </c>
    </row>
    <row r="144" spans="1:16" ht="13.8" thickBot="1">
      <c r="B144" s="63"/>
      <c r="C144" s="57"/>
      <c r="D144" s="69"/>
      <c r="E144" s="9" t="s">
        <v>12</v>
      </c>
      <c r="F144" s="9">
        <v>12311.388000000001</v>
      </c>
      <c r="G144" s="9">
        <v>33262.731</v>
      </c>
      <c r="H144" s="24">
        <f>F144/G144</f>
        <v>0.37012559191246208</v>
      </c>
      <c r="I144" s="25">
        <f>H144/$H$141</f>
        <v>0.8119798779083256</v>
      </c>
      <c r="K144" s="13" t="s">
        <v>33</v>
      </c>
      <c r="L144" s="42">
        <v>0</v>
      </c>
      <c r="M144" s="33">
        <v>3.737E-2</v>
      </c>
      <c r="N144" s="33">
        <v>8.5089999999999999E-2</v>
      </c>
      <c r="O144" s="34">
        <v>9.0370000000000006E-2</v>
      </c>
    </row>
    <row r="145" spans="2:16" ht="15.6">
      <c r="B145" s="63"/>
      <c r="C145" s="7"/>
      <c r="D145" s="8"/>
      <c r="E145" s="8" t="s">
        <v>18</v>
      </c>
      <c r="F145" s="8" t="s">
        <v>29</v>
      </c>
      <c r="G145" s="8" t="s">
        <v>19</v>
      </c>
      <c r="H145" s="26" t="s">
        <v>30</v>
      </c>
      <c r="I145" s="27" t="s">
        <v>21</v>
      </c>
    </row>
    <row r="146" spans="2:16">
      <c r="B146" s="63"/>
      <c r="C146" s="56" t="s">
        <v>14</v>
      </c>
      <c r="D146" s="59" t="s">
        <v>7</v>
      </c>
      <c r="E146" s="5" t="s">
        <v>10</v>
      </c>
      <c r="F146" s="5">
        <v>22315.651999999998</v>
      </c>
      <c r="G146" s="5">
        <v>43554.267</v>
      </c>
      <c r="H146" s="22">
        <f>F146/G146</f>
        <v>0.51236431094110702</v>
      </c>
      <c r="I146" s="46">
        <f>H146/$H$146</f>
        <v>1</v>
      </c>
    </row>
    <row r="147" spans="2:16">
      <c r="B147" s="63"/>
      <c r="C147" s="56"/>
      <c r="D147" s="59"/>
      <c r="E147" s="5" t="s">
        <v>12</v>
      </c>
      <c r="F147" s="5">
        <v>9907.9740000000002</v>
      </c>
      <c r="G147" s="5">
        <v>40593.660000000003</v>
      </c>
      <c r="H147" s="22">
        <f>F147/G147</f>
        <v>0.24407688294181898</v>
      </c>
      <c r="I147" s="23">
        <f>H147/$H$146</f>
        <v>0.47637370076284263</v>
      </c>
    </row>
    <row r="148" spans="2:16">
      <c r="B148" s="63"/>
      <c r="C148" s="56"/>
      <c r="D148" s="59" t="s">
        <v>8</v>
      </c>
      <c r="E148" s="5" t="s">
        <v>10</v>
      </c>
      <c r="F148" s="5">
        <v>50811.023999999998</v>
      </c>
      <c r="G148" s="5">
        <v>45742.175000000003</v>
      </c>
      <c r="H148" s="22">
        <f>F148/G148</f>
        <v>1.110813467002826</v>
      </c>
      <c r="I148" s="23">
        <f>H148/$H$146</f>
        <v>2.168014912987386</v>
      </c>
    </row>
    <row r="149" spans="2:16">
      <c r="B149" s="63"/>
      <c r="C149" s="57"/>
      <c r="D149" s="69"/>
      <c r="E149" s="9" t="s">
        <v>12</v>
      </c>
      <c r="F149" s="9">
        <v>30503.238000000001</v>
      </c>
      <c r="G149" s="9">
        <v>47282.974000000002</v>
      </c>
      <c r="H149" s="24">
        <f>F149/G149</f>
        <v>0.64512096891367277</v>
      </c>
      <c r="I149" s="25">
        <f>H149/$H$146</f>
        <v>1.2591059820866901</v>
      </c>
    </row>
    <row r="150" spans="2:16" ht="15.6">
      <c r="B150" s="63"/>
      <c r="C150" s="7"/>
      <c r="D150" s="8"/>
      <c r="E150" s="8" t="s">
        <v>18</v>
      </c>
      <c r="F150" s="8" t="s">
        <v>29</v>
      </c>
      <c r="G150" s="8" t="s">
        <v>19</v>
      </c>
      <c r="H150" s="26" t="s">
        <v>30</v>
      </c>
      <c r="I150" s="27" t="s">
        <v>21</v>
      </c>
    </row>
    <row r="151" spans="2:16">
      <c r="B151" s="63"/>
      <c r="C151" s="56" t="s">
        <v>15</v>
      </c>
      <c r="D151" s="59" t="s">
        <v>7</v>
      </c>
      <c r="E151" s="5" t="s">
        <v>10</v>
      </c>
      <c r="F151" s="5">
        <v>21902.631000000001</v>
      </c>
      <c r="G151" s="5">
        <v>42436.044999999998</v>
      </c>
      <c r="H151" s="22">
        <f>F151/G151</f>
        <v>0.51613271217899792</v>
      </c>
      <c r="I151" s="46">
        <f>H151/$H$151</f>
        <v>1</v>
      </c>
    </row>
    <row r="152" spans="2:16">
      <c r="B152" s="63"/>
      <c r="C152" s="56"/>
      <c r="D152" s="59"/>
      <c r="E152" s="5" t="s">
        <v>12</v>
      </c>
      <c r="F152" s="5">
        <v>10994.761</v>
      </c>
      <c r="G152" s="5">
        <v>48062.902999999998</v>
      </c>
      <c r="H152" s="22">
        <f>F152/G152</f>
        <v>0.22875773858270693</v>
      </c>
      <c r="I152" s="23">
        <f>H152/$H$151</f>
        <v>0.44321495844923769</v>
      </c>
    </row>
    <row r="153" spans="2:16">
      <c r="B153" s="63"/>
      <c r="C153" s="56"/>
      <c r="D153" s="59" t="s">
        <v>8</v>
      </c>
      <c r="E153" s="5" t="s">
        <v>10</v>
      </c>
      <c r="F153" s="5">
        <v>28927.702000000001</v>
      </c>
      <c r="G153" s="5">
        <v>32617.489000000001</v>
      </c>
      <c r="H153" s="22">
        <f>F153/G153</f>
        <v>0.8868770370398531</v>
      </c>
      <c r="I153" s="23">
        <f>H153/$H$151</f>
        <v>1.7183120079633294</v>
      </c>
    </row>
    <row r="154" spans="2:16">
      <c r="B154" s="63"/>
      <c r="C154" s="57"/>
      <c r="D154" s="69"/>
      <c r="E154" s="9" t="s">
        <v>12</v>
      </c>
      <c r="F154" s="9">
        <v>17161.631000000001</v>
      </c>
      <c r="G154" s="9">
        <v>34555.175000000003</v>
      </c>
      <c r="H154" s="24">
        <f>F154/G154</f>
        <v>0.49664430870339971</v>
      </c>
      <c r="I154" s="25">
        <f>H154/$H$151</f>
        <v>0.96224148747843841</v>
      </c>
    </row>
    <row r="155" spans="2:16" ht="15.6">
      <c r="B155" s="63"/>
      <c r="C155" s="7"/>
      <c r="D155" s="8"/>
      <c r="E155" s="8" t="s">
        <v>18</v>
      </c>
      <c r="F155" s="8" t="s">
        <v>29</v>
      </c>
      <c r="G155" s="8" t="s">
        <v>19</v>
      </c>
      <c r="H155" s="26" t="s">
        <v>30</v>
      </c>
      <c r="I155" s="27" t="s">
        <v>21</v>
      </c>
    </row>
    <row r="156" spans="2:16" ht="13.8">
      <c r="B156" s="63"/>
      <c r="C156" s="56" t="s">
        <v>17</v>
      </c>
      <c r="D156" s="59" t="s">
        <v>7</v>
      </c>
      <c r="E156" s="5" t="s">
        <v>10</v>
      </c>
      <c r="F156" s="5">
        <v>20462.309000000001</v>
      </c>
      <c r="G156" s="5">
        <v>43968.044999999998</v>
      </c>
      <c r="H156" s="22">
        <f>F156/G156</f>
        <v>0.4653904670994583</v>
      </c>
      <c r="I156" s="46">
        <f>H156/$H$156</f>
        <v>1</v>
      </c>
      <c r="L156" s="43"/>
      <c r="M156" s="67"/>
      <c r="N156" s="67"/>
      <c r="O156" s="68"/>
      <c r="P156" s="68"/>
    </row>
    <row r="157" spans="2:16" ht="13.8">
      <c r="B157" s="63"/>
      <c r="C157" s="56"/>
      <c r="D157" s="59"/>
      <c r="E157" s="5" t="s">
        <v>12</v>
      </c>
      <c r="F157" s="5">
        <v>8579.7309999999998</v>
      </c>
      <c r="G157" s="5">
        <v>43401.438999999998</v>
      </c>
      <c r="H157" s="22">
        <f>F157/G157</f>
        <v>0.19768309986219582</v>
      </c>
      <c r="I157" s="23">
        <f>H157/$H$156</f>
        <v>0.4247682620021288</v>
      </c>
      <c r="L157" s="43"/>
      <c r="M157" s="35"/>
      <c r="N157" s="35"/>
      <c r="O157" s="35"/>
      <c r="P157" s="2"/>
    </row>
    <row r="158" spans="2:16" ht="13.8">
      <c r="B158" s="63"/>
      <c r="C158" s="56"/>
      <c r="D158" s="59" t="s">
        <v>8</v>
      </c>
      <c r="E158" s="5" t="s">
        <v>10</v>
      </c>
      <c r="F158" s="5">
        <v>31310.580999999998</v>
      </c>
      <c r="G158" s="5">
        <v>36951.154000000002</v>
      </c>
      <c r="H158" s="22">
        <f>F158/G158</f>
        <v>0.8473505590650835</v>
      </c>
      <c r="I158" s="23">
        <f>H158/$H$156</f>
        <v>1.8207303736713558</v>
      </c>
      <c r="L158" s="43"/>
      <c r="M158" s="35"/>
      <c r="N158" s="35"/>
      <c r="O158" s="35"/>
      <c r="P158" s="2"/>
    </row>
    <row r="159" spans="2:16" ht="14.4" thickBot="1">
      <c r="B159" s="64"/>
      <c r="C159" s="58"/>
      <c r="D159" s="70"/>
      <c r="E159" s="6" t="s">
        <v>12</v>
      </c>
      <c r="F159" s="6">
        <v>22407.116000000002</v>
      </c>
      <c r="G159" s="6">
        <v>37698.023999999998</v>
      </c>
      <c r="H159" s="28">
        <f>F159/G159</f>
        <v>0.59438436348812351</v>
      </c>
      <c r="I159" s="29">
        <f>H159/$H$156</f>
        <v>1.2771734822860006</v>
      </c>
      <c r="L159" s="43"/>
      <c r="M159" s="35"/>
      <c r="N159" s="35"/>
      <c r="O159" s="35"/>
      <c r="P159" s="2"/>
    </row>
    <row r="160" spans="2:16" ht="13.8" thickBot="1">
      <c r="B160" s="16"/>
      <c r="C160" s="5"/>
      <c r="D160" s="5"/>
      <c r="E160" s="5"/>
      <c r="F160" s="5"/>
      <c r="G160" s="5"/>
      <c r="H160" s="22"/>
      <c r="I160" s="22"/>
    </row>
    <row r="161" spans="1:15">
      <c r="A161" s="1" t="s">
        <v>67</v>
      </c>
      <c r="B161" s="62" t="s">
        <v>36</v>
      </c>
      <c r="C161" s="10"/>
      <c r="D161" s="4"/>
      <c r="E161" s="4" t="s">
        <v>18</v>
      </c>
      <c r="F161" s="4" t="s">
        <v>26</v>
      </c>
      <c r="G161" s="4" t="s">
        <v>27</v>
      </c>
      <c r="H161" s="20" t="s">
        <v>28</v>
      </c>
      <c r="I161" s="21" t="s">
        <v>21</v>
      </c>
      <c r="K161" s="60" t="s">
        <v>28</v>
      </c>
      <c r="L161" s="65" t="s">
        <v>34</v>
      </c>
      <c r="M161" s="65"/>
      <c r="N161" s="54" t="s">
        <v>35</v>
      </c>
      <c r="O161" s="55"/>
    </row>
    <row r="162" spans="1:15">
      <c r="B162" s="63"/>
      <c r="C162" s="56" t="s">
        <v>1</v>
      </c>
      <c r="D162" s="59" t="s">
        <v>7</v>
      </c>
      <c r="E162" s="5" t="s">
        <v>10</v>
      </c>
      <c r="F162" s="5">
        <v>4503.1040000000003</v>
      </c>
      <c r="G162" s="5">
        <v>30965.874</v>
      </c>
      <c r="H162" s="22">
        <f>F162/G162</f>
        <v>0.14542150497673667</v>
      </c>
      <c r="I162" s="46">
        <f>H162/$H$162</f>
        <v>1</v>
      </c>
      <c r="K162" s="61"/>
      <c r="L162" s="41" t="s">
        <v>9</v>
      </c>
      <c r="M162" s="31" t="s">
        <v>11</v>
      </c>
      <c r="N162" s="31" t="s">
        <v>9</v>
      </c>
      <c r="O162" s="32" t="s">
        <v>11</v>
      </c>
    </row>
    <row r="163" spans="1:15">
      <c r="B163" s="63"/>
      <c r="C163" s="56"/>
      <c r="D163" s="59"/>
      <c r="E163" s="5" t="s">
        <v>12</v>
      </c>
      <c r="F163" s="5">
        <v>3030.3850000000002</v>
      </c>
      <c r="G163" s="5">
        <v>26249.945</v>
      </c>
      <c r="H163" s="22">
        <f>F163/G163</f>
        <v>0.1154434799768152</v>
      </c>
      <c r="I163" s="23">
        <f>H163/$H$162</f>
        <v>0.79385425144157939</v>
      </c>
      <c r="K163" s="12" t="s">
        <v>1</v>
      </c>
      <c r="L163" s="41">
        <v>1</v>
      </c>
      <c r="M163" s="31">
        <v>0.79385425144157939</v>
      </c>
      <c r="N163" s="31">
        <v>3.9814878213454956</v>
      </c>
      <c r="O163" s="32">
        <v>1.6096032721890103</v>
      </c>
    </row>
    <row r="164" spans="1:15">
      <c r="B164" s="63"/>
      <c r="C164" s="56"/>
      <c r="D164" s="59" t="s">
        <v>8</v>
      </c>
      <c r="E164" s="5" t="s">
        <v>10</v>
      </c>
      <c r="F164" s="5">
        <v>20296.560000000001</v>
      </c>
      <c r="G164" s="5">
        <v>35054.874000000003</v>
      </c>
      <c r="H164" s="22">
        <f>F164/G164</f>
        <v>0.57899395102661044</v>
      </c>
      <c r="I164" s="23">
        <f>H164/$H$162</f>
        <v>3.9814878213454956</v>
      </c>
      <c r="K164" s="12" t="s">
        <v>4</v>
      </c>
      <c r="L164" s="41">
        <v>1</v>
      </c>
      <c r="M164" s="31">
        <v>0.62791767217411887</v>
      </c>
      <c r="N164" s="31">
        <v>3.5951804651173962</v>
      </c>
      <c r="O164" s="32">
        <v>2.266605591526091</v>
      </c>
    </row>
    <row r="165" spans="1:15">
      <c r="B165" s="63"/>
      <c r="C165" s="57"/>
      <c r="D165" s="69"/>
      <c r="E165" s="9" t="s">
        <v>12</v>
      </c>
      <c r="F165" s="9">
        <v>5410.9030000000002</v>
      </c>
      <c r="G165" s="9">
        <v>23116.51</v>
      </c>
      <c r="H165" s="24">
        <f>F165/G165</f>
        <v>0.23407093025720579</v>
      </c>
      <c r="I165" s="25">
        <f>H165/$H$162</f>
        <v>1.6096032721890103</v>
      </c>
      <c r="K165" s="12" t="s">
        <v>5</v>
      </c>
      <c r="L165" s="41">
        <v>1</v>
      </c>
      <c r="M165" s="31">
        <v>0.45798977569422711</v>
      </c>
      <c r="N165" s="31">
        <v>4.0152393535156552</v>
      </c>
      <c r="O165" s="32">
        <v>2.2270648893158431</v>
      </c>
    </row>
    <row r="166" spans="1:15">
      <c r="B166" s="63"/>
      <c r="C166" s="7"/>
      <c r="D166" s="8"/>
      <c r="E166" s="8" t="s">
        <v>18</v>
      </c>
      <c r="F166" s="8" t="s">
        <v>26</v>
      </c>
      <c r="G166" s="8" t="s">
        <v>27</v>
      </c>
      <c r="H166" s="26" t="s">
        <v>28</v>
      </c>
      <c r="I166" s="27" t="s">
        <v>21</v>
      </c>
      <c r="K166" s="12" t="s">
        <v>6</v>
      </c>
      <c r="L166" s="41">
        <v>1</v>
      </c>
      <c r="M166" s="31">
        <v>0.69666975085779015</v>
      </c>
      <c r="N166" s="31">
        <v>2.936666851073396</v>
      </c>
      <c r="O166" s="32">
        <v>0.77371245156701218</v>
      </c>
    </row>
    <row r="167" spans="1:15">
      <c r="B167" s="63"/>
      <c r="C167" s="56" t="s">
        <v>13</v>
      </c>
      <c r="D167" s="59" t="s">
        <v>7</v>
      </c>
      <c r="E167" s="5" t="s">
        <v>10</v>
      </c>
      <c r="F167" s="5">
        <v>5243.2669999999998</v>
      </c>
      <c r="G167" s="5">
        <v>22621.367999999999</v>
      </c>
      <c r="H167" s="22">
        <f>F167/G167</f>
        <v>0.23178381608044218</v>
      </c>
      <c r="I167" s="46">
        <f>H167/$H$167</f>
        <v>1</v>
      </c>
      <c r="K167" s="12" t="s">
        <v>16</v>
      </c>
      <c r="L167" s="41">
        <v>1</v>
      </c>
      <c r="M167" s="31">
        <v>0.47210807824108536</v>
      </c>
      <c r="N167" s="31">
        <v>2.3661110024448337</v>
      </c>
      <c r="O167" s="32">
        <v>1.1386617065596278</v>
      </c>
    </row>
    <row r="168" spans="1:15">
      <c r="B168" s="63"/>
      <c r="C168" s="56"/>
      <c r="D168" s="59"/>
      <c r="E168" s="5" t="s">
        <v>12</v>
      </c>
      <c r="F168" s="5">
        <v>1656.5809999999999</v>
      </c>
      <c r="G168" s="5">
        <v>11382.217000000001</v>
      </c>
      <c r="H168" s="22">
        <f>F168/G168</f>
        <v>0.14554115424086536</v>
      </c>
      <c r="I168" s="23">
        <f>H168/$H$167</f>
        <v>0.62791767217411887</v>
      </c>
      <c r="K168" s="12" t="s">
        <v>31</v>
      </c>
      <c r="L168" s="41">
        <v>1</v>
      </c>
      <c r="M168" s="31">
        <v>0.60970000000000002</v>
      </c>
      <c r="N168" s="31">
        <v>3.379</v>
      </c>
      <c r="O168" s="32">
        <v>1.603</v>
      </c>
    </row>
    <row r="169" spans="1:15">
      <c r="B169" s="63"/>
      <c r="C169" s="56"/>
      <c r="D169" s="59" t="s">
        <v>8</v>
      </c>
      <c r="E169" s="5" t="s">
        <v>10</v>
      </c>
      <c r="F169" s="5">
        <v>31581.702000000001</v>
      </c>
      <c r="G169" s="5">
        <v>37899.347000000002</v>
      </c>
      <c r="H169" s="22">
        <f>F169/G169</f>
        <v>0.83330464770276913</v>
      </c>
      <c r="I169" s="23">
        <f>H169/$H$167</f>
        <v>3.5951804651173962</v>
      </c>
      <c r="K169" s="12" t="s">
        <v>32</v>
      </c>
      <c r="L169" s="41">
        <v>0</v>
      </c>
      <c r="M169" s="31">
        <v>0.1447</v>
      </c>
      <c r="N169" s="31">
        <v>0.71350000000000002</v>
      </c>
      <c r="O169" s="32">
        <v>0.6583</v>
      </c>
    </row>
    <row r="170" spans="1:15" ht="13.8" thickBot="1">
      <c r="B170" s="63"/>
      <c r="C170" s="57"/>
      <c r="D170" s="69"/>
      <c r="E170" s="9" t="s">
        <v>12</v>
      </c>
      <c r="F170" s="9">
        <v>17747.894</v>
      </c>
      <c r="G170" s="9">
        <v>33782.186999999998</v>
      </c>
      <c r="H170" s="24">
        <f>F170/G170</f>
        <v>0.52536249355318532</v>
      </c>
      <c r="I170" s="25">
        <f>H170/$H$167</f>
        <v>2.266605591526091</v>
      </c>
      <c r="K170" s="13" t="s">
        <v>33</v>
      </c>
      <c r="L170" s="42">
        <v>0</v>
      </c>
      <c r="M170" s="33">
        <v>6.4710000000000004E-2</v>
      </c>
      <c r="N170" s="33">
        <v>0.31909999999999999</v>
      </c>
      <c r="O170" s="34">
        <v>0.2944</v>
      </c>
    </row>
    <row r="171" spans="1:15">
      <c r="B171" s="63"/>
      <c r="C171" s="7"/>
      <c r="D171" s="8"/>
      <c r="E171" s="8" t="s">
        <v>18</v>
      </c>
      <c r="F171" s="8" t="s">
        <v>26</v>
      </c>
      <c r="G171" s="8" t="s">
        <v>27</v>
      </c>
      <c r="H171" s="26" t="s">
        <v>28</v>
      </c>
      <c r="I171" s="27" t="s">
        <v>21</v>
      </c>
    </row>
    <row r="172" spans="1:15">
      <c r="B172" s="63"/>
      <c r="C172" s="56" t="s">
        <v>14</v>
      </c>
      <c r="D172" s="59" t="s">
        <v>7</v>
      </c>
      <c r="E172" s="5" t="s">
        <v>10</v>
      </c>
      <c r="F172" s="5">
        <v>5484.4179999999997</v>
      </c>
      <c r="G172" s="5">
        <v>34122.701999999997</v>
      </c>
      <c r="H172" s="22">
        <f>F172/G172</f>
        <v>0.16072636920722164</v>
      </c>
      <c r="I172" s="46">
        <f>H172/$H$172</f>
        <v>1</v>
      </c>
    </row>
    <row r="173" spans="1:15">
      <c r="B173" s="63"/>
      <c r="C173" s="56"/>
      <c r="D173" s="59"/>
      <c r="E173" s="5" t="s">
        <v>12</v>
      </c>
      <c r="F173" s="5">
        <v>1717.4059999999999</v>
      </c>
      <c r="G173" s="5">
        <v>23330.823</v>
      </c>
      <c r="H173" s="22">
        <f>F173/G173</f>
        <v>7.3611033781362967E-2</v>
      </c>
      <c r="I173" s="23">
        <f>H173/$H$172</f>
        <v>0.45798977569422711</v>
      </c>
    </row>
    <row r="174" spans="1:15">
      <c r="B174" s="63"/>
      <c r="C174" s="56"/>
      <c r="D174" s="59" t="s">
        <v>8</v>
      </c>
      <c r="E174" s="5" t="s">
        <v>10</v>
      </c>
      <c r="F174" s="5">
        <v>23334.894</v>
      </c>
      <c r="G174" s="5">
        <v>36158.237999999998</v>
      </c>
      <c r="H174" s="22">
        <f>F174/G174</f>
        <v>0.64535484278852306</v>
      </c>
      <c r="I174" s="23">
        <f>H174/$H$172</f>
        <v>4.0152393535156552</v>
      </c>
    </row>
    <row r="175" spans="1:15">
      <c r="B175" s="63"/>
      <c r="C175" s="57"/>
      <c r="D175" s="69"/>
      <c r="E175" s="9" t="s">
        <v>12</v>
      </c>
      <c r="F175" s="9">
        <v>11973.187</v>
      </c>
      <c r="G175" s="9">
        <v>33449.51</v>
      </c>
      <c r="H175" s="24">
        <f>F175/G175</f>
        <v>0.35794805364861843</v>
      </c>
      <c r="I175" s="25">
        <f>H175/$H$172</f>
        <v>2.2270648893158431</v>
      </c>
    </row>
    <row r="176" spans="1:15">
      <c r="B176" s="63"/>
      <c r="C176" s="7"/>
      <c r="D176" s="8"/>
      <c r="E176" s="8" t="s">
        <v>18</v>
      </c>
      <c r="F176" s="8" t="s">
        <v>26</v>
      </c>
      <c r="G176" s="8" t="s">
        <v>27</v>
      </c>
      <c r="H176" s="26" t="s">
        <v>28</v>
      </c>
      <c r="I176" s="27" t="s">
        <v>21</v>
      </c>
    </row>
    <row r="177" spans="1:15">
      <c r="B177" s="63"/>
      <c r="C177" s="56" t="s">
        <v>15</v>
      </c>
      <c r="D177" s="59" t="s">
        <v>7</v>
      </c>
      <c r="E177" s="5" t="s">
        <v>10</v>
      </c>
      <c r="F177" s="5">
        <v>14106.296</v>
      </c>
      <c r="G177" s="5">
        <v>26141.146000000001</v>
      </c>
      <c r="H177" s="22">
        <f>F177/G177</f>
        <v>0.53962041296888819</v>
      </c>
      <c r="I177" s="46">
        <f>H177/$H$177</f>
        <v>1</v>
      </c>
    </row>
    <row r="178" spans="1:15">
      <c r="B178" s="63"/>
      <c r="C178" s="56"/>
      <c r="D178" s="59"/>
      <c r="E178" s="5" t="s">
        <v>12</v>
      </c>
      <c r="F178" s="5">
        <v>4114.79</v>
      </c>
      <c r="G178" s="5">
        <v>10945.418</v>
      </c>
      <c r="H178" s="22">
        <f>F178/G178</f>
        <v>0.37593721866081314</v>
      </c>
      <c r="I178" s="23">
        <f>H178/$H$177</f>
        <v>0.69666975085779015</v>
      </c>
    </row>
    <row r="179" spans="1:15">
      <c r="B179" s="63"/>
      <c r="C179" s="56"/>
      <c r="D179" s="59" t="s">
        <v>8</v>
      </c>
      <c r="E179" s="5" t="s">
        <v>10</v>
      </c>
      <c r="F179" s="5">
        <v>70102.773000000001</v>
      </c>
      <c r="G179" s="5">
        <v>44237.66</v>
      </c>
      <c r="H179" s="22">
        <f>F179/G179</f>
        <v>1.5846853789282704</v>
      </c>
      <c r="I179" s="23">
        <f>H179/$H$177</f>
        <v>2.936666851073396</v>
      </c>
    </row>
    <row r="180" spans="1:15">
      <c r="B180" s="63"/>
      <c r="C180" s="57"/>
      <c r="D180" s="69"/>
      <c r="E180" s="9" t="s">
        <v>12</v>
      </c>
      <c r="F180" s="9">
        <v>16090.489</v>
      </c>
      <c r="G180" s="9">
        <v>38539.074999999997</v>
      </c>
      <c r="H180" s="24">
        <f>F180/G180</f>
        <v>0.41751103263376199</v>
      </c>
      <c r="I180" s="25">
        <f>H180/$H$177</f>
        <v>0.77371245156701218</v>
      </c>
    </row>
    <row r="181" spans="1:15">
      <c r="B181" s="63"/>
      <c r="C181" s="7"/>
      <c r="D181" s="8"/>
      <c r="E181" s="8" t="s">
        <v>18</v>
      </c>
      <c r="F181" s="8" t="s">
        <v>26</v>
      </c>
      <c r="G181" s="8" t="s">
        <v>27</v>
      </c>
      <c r="H181" s="26" t="s">
        <v>28</v>
      </c>
      <c r="I181" s="27" t="s">
        <v>21</v>
      </c>
    </row>
    <row r="182" spans="1:15">
      <c r="B182" s="63"/>
      <c r="C182" s="56" t="s">
        <v>17</v>
      </c>
      <c r="D182" s="59" t="s">
        <v>7</v>
      </c>
      <c r="E182" s="5" t="s">
        <v>10</v>
      </c>
      <c r="F182" s="5">
        <v>11472.338</v>
      </c>
      <c r="G182" s="5">
        <v>19036.438999999998</v>
      </c>
      <c r="H182" s="22">
        <f>F182/G182</f>
        <v>0.602651472788582</v>
      </c>
      <c r="I182" s="46">
        <f>H182/$H$182</f>
        <v>1</v>
      </c>
    </row>
    <row r="183" spans="1:15">
      <c r="B183" s="63"/>
      <c r="C183" s="56"/>
      <c r="D183" s="59"/>
      <c r="E183" s="5" t="s">
        <v>12</v>
      </c>
      <c r="F183" s="5">
        <v>4371.53</v>
      </c>
      <c r="G183" s="5">
        <v>15364.761</v>
      </c>
      <c r="H183" s="22">
        <f>F183/G183</f>
        <v>0.2845166286673772</v>
      </c>
      <c r="I183" s="23">
        <f>H183/$H$182</f>
        <v>0.47210807824108536</v>
      </c>
    </row>
    <row r="184" spans="1:15">
      <c r="B184" s="63"/>
      <c r="C184" s="56"/>
      <c r="D184" s="59" t="s">
        <v>8</v>
      </c>
      <c r="E184" s="5" t="s">
        <v>10</v>
      </c>
      <c r="F184" s="5">
        <v>42770.38</v>
      </c>
      <c r="G184" s="5">
        <v>29994.51</v>
      </c>
      <c r="H184" s="22">
        <f>F184/G184</f>
        <v>1.4259402804046473</v>
      </c>
      <c r="I184" s="23">
        <f>H184/$H$182</f>
        <v>2.3661110024448337</v>
      </c>
    </row>
    <row r="185" spans="1:15" ht="13.8" thickBot="1">
      <c r="B185" s="64"/>
      <c r="C185" s="58"/>
      <c r="D185" s="70"/>
      <c r="E185" s="6" t="s">
        <v>12</v>
      </c>
      <c r="F185" s="6">
        <v>19630.601999999999</v>
      </c>
      <c r="G185" s="6">
        <v>28607.024000000001</v>
      </c>
      <c r="H185" s="28">
        <f>F185/G185</f>
        <v>0.68621615446611983</v>
      </c>
      <c r="I185" s="29">
        <f>H185/$H$182</f>
        <v>1.1386617065596278</v>
      </c>
    </row>
    <row r="186" spans="1:15" ht="13.8" thickBot="1"/>
    <row r="187" spans="1:15">
      <c r="A187" s="1" t="s">
        <v>68</v>
      </c>
      <c r="B187" s="62" t="s">
        <v>3</v>
      </c>
      <c r="C187" s="10"/>
      <c r="D187" s="4"/>
      <c r="E187" s="4" t="s">
        <v>18</v>
      </c>
      <c r="F187" s="4" t="s">
        <v>23</v>
      </c>
      <c r="G187" s="4" t="s">
        <v>24</v>
      </c>
      <c r="H187" s="20" t="s">
        <v>25</v>
      </c>
      <c r="I187" s="21" t="s">
        <v>21</v>
      </c>
      <c r="K187" s="60" t="s">
        <v>25</v>
      </c>
      <c r="L187" s="65" t="s">
        <v>34</v>
      </c>
      <c r="M187" s="65"/>
      <c r="N187" s="54" t="s">
        <v>35</v>
      </c>
      <c r="O187" s="55"/>
    </row>
    <row r="188" spans="1:15">
      <c r="B188" s="63"/>
      <c r="C188" s="56" t="s">
        <v>1</v>
      </c>
      <c r="D188" s="59" t="s">
        <v>7</v>
      </c>
      <c r="E188" s="5" t="s">
        <v>10</v>
      </c>
      <c r="F188" s="5">
        <v>15812.861000000001</v>
      </c>
      <c r="G188" s="5">
        <v>27601.710999999999</v>
      </c>
      <c r="H188" s="22">
        <f t="shared" si="0"/>
        <v>0.57289423108589177</v>
      </c>
      <c r="I188" s="46">
        <f>H188/$H$188</f>
        <v>1</v>
      </c>
      <c r="K188" s="61"/>
      <c r="L188" s="41" t="s">
        <v>9</v>
      </c>
      <c r="M188" s="31" t="s">
        <v>11</v>
      </c>
      <c r="N188" s="31" t="s">
        <v>9</v>
      </c>
      <c r="O188" s="32" t="s">
        <v>11</v>
      </c>
    </row>
    <row r="189" spans="1:15">
      <c r="B189" s="63"/>
      <c r="C189" s="56"/>
      <c r="D189" s="59"/>
      <c r="E189" s="5" t="s">
        <v>12</v>
      </c>
      <c r="F189" s="5">
        <v>6247.317</v>
      </c>
      <c r="G189" s="5">
        <v>22255.539000000001</v>
      </c>
      <c r="H189" s="22">
        <f t="shared" si="0"/>
        <v>0.2807084115105008</v>
      </c>
      <c r="I189" s="23">
        <f t="shared" ref="I189:I191" si="11">H189/$H$188</f>
        <v>0.48998296069142178</v>
      </c>
      <c r="K189" s="12" t="s">
        <v>1</v>
      </c>
      <c r="L189" s="41">
        <v>1</v>
      </c>
      <c r="M189" s="31">
        <v>0.48998296069142178</v>
      </c>
      <c r="N189" s="31">
        <v>2.4875378782313917</v>
      </c>
      <c r="O189" s="32">
        <v>0.60908064477706969</v>
      </c>
    </row>
    <row r="190" spans="1:15">
      <c r="B190" s="63"/>
      <c r="C190" s="56"/>
      <c r="D190" s="59" t="s">
        <v>8</v>
      </c>
      <c r="E190" s="5" t="s">
        <v>10</v>
      </c>
      <c r="F190" s="5">
        <v>56360.224999999999</v>
      </c>
      <c r="G190" s="5">
        <v>39548.368000000002</v>
      </c>
      <c r="H190" s="22">
        <f t="shared" si="0"/>
        <v>1.4250961000464037</v>
      </c>
      <c r="I190" s="23">
        <f t="shared" si="11"/>
        <v>2.4875378782313917</v>
      </c>
      <c r="K190" s="12" t="s">
        <v>4</v>
      </c>
      <c r="L190" s="41">
        <v>1</v>
      </c>
      <c r="M190" s="31">
        <v>0.4316757907327714</v>
      </c>
      <c r="N190" s="31">
        <v>2.3226399658947168</v>
      </c>
      <c r="O190" s="32">
        <v>0.97499301416536999</v>
      </c>
    </row>
    <row r="191" spans="1:15">
      <c r="B191" s="63"/>
      <c r="C191" s="57"/>
      <c r="D191" s="69"/>
      <c r="E191" s="9" t="s">
        <v>12</v>
      </c>
      <c r="F191" s="9">
        <v>12044.66</v>
      </c>
      <c r="G191" s="9">
        <v>34517.974000000002</v>
      </c>
      <c r="H191" s="24">
        <f t="shared" si="0"/>
        <v>0.3489387876588585</v>
      </c>
      <c r="I191" s="25">
        <f t="shared" si="11"/>
        <v>0.60908064477706969</v>
      </c>
      <c r="K191" s="12" t="s">
        <v>5</v>
      </c>
      <c r="L191" s="41">
        <v>1</v>
      </c>
      <c r="M191" s="31">
        <v>0.68903427300539799</v>
      </c>
      <c r="N191" s="31">
        <v>2.8538596241162839</v>
      </c>
      <c r="O191" s="32">
        <v>0.67019407940147147</v>
      </c>
    </row>
    <row r="192" spans="1:15">
      <c r="B192" s="63"/>
      <c r="C192" s="7"/>
      <c r="D192" s="8"/>
      <c r="E192" s="8" t="s">
        <v>18</v>
      </c>
      <c r="F192" s="8" t="s">
        <v>23</v>
      </c>
      <c r="G192" s="8" t="s">
        <v>24</v>
      </c>
      <c r="H192" s="26" t="s">
        <v>25</v>
      </c>
      <c r="I192" s="27" t="s">
        <v>21</v>
      </c>
      <c r="K192" s="12" t="s">
        <v>6</v>
      </c>
      <c r="L192" s="41">
        <v>1</v>
      </c>
      <c r="M192" s="31">
        <v>0.45652793446678769</v>
      </c>
      <c r="N192" s="31">
        <v>4.2404254237821677</v>
      </c>
      <c r="O192" s="32">
        <v>1.597625482845707</v>
      </c>
    </row>
    <row r="193" spans="2:16">
      <c r="B193" s="63"/>
      <c r="C193" s="56" t="s">
        <v>13</v>
      </c>
      <c r="D193" s="59" t="s">
        <v>7</v>
      </c>
      <c r="E193" s="5" t="s">
        <v>10</v>
      </c>
      <c r="F193" s="5">
        <v>22825.631000000001</v>
      </c>
      <c r="G193" s="5">
        <v>34395.781999999999</v>
      </c>
      <c r="H193" s="22">
        <f t="shared" si="0"/>
        <v>0.66361715515001229</v>
      </c>
      <c r="I193" s="46">
        <f>H193/$H$193</f>
        <v>1</v>
      </c>
      <c r="K193" s="12" t="s">
        <v>16</v>
      </c>
      <c r="L193" s="41">
        <v>1</v>
      </c>
      <c r="M193" s="31">
        <v>0.45274133442626602</v>
      </c>
      <c r="N193" s="31">
        <v>3.8810589158750775</v>
      </c>
      <c r="O193" s="32">
        <v>1.4338016144241232</v>
      </c>
    </row>
    <row r="194" spans="2:16">
      <c r="B194" s="63"/>
      <c r="C194" s="56"/>
      <c r="D194" s="59"/>
      <c r="E194" s="5" t="s">
        <v>12</v>
      </c>
      <c r="F194" s="5">
        <v>7941.64</v>
      </c>
      <c r="G194" s="5">
        <v>27722.66</v>
      </c>
      <c r="H194" s="22">
        <f t="shared" si="0"/>
        <v>0.28646746019321379</v>
      </c>
      <c r="I194" s="23">
        <f t="shared" ref="I194:I196" si="12">H194/$H$193</f>
        <v>0.4316757907327714</v>
      </c>
      <c r="K194" s="12" t="s">
        <v>31</v>
      </c>
      <c r="L194" s="41">
        <v>1</v>
      </c>
      <c r="M194" s="31">
        <v>0.504</v>
      </c>
      <c r="N194" s="31">
        <v>3.157</v>
      </c>
      <c r="O194" s="32">
        <v>1.0569999999999999</v>
      </c>
    </row>
    <row r="195" spans="2:16" ht="13.8">
      <c r="B195" s="63"/>
      <c r="C195" s="56"/>
      <c r="D195" s="59" t="s">
        <v>8</v>
      </c>
      <c r="E195" s="5" t="s">
        <v>10</v>
      </c>
      <c r="F195" s="5">
        <v>57880.125</v>
      </c>
      <c r="G195" s="5">
        <v>37551.731</v>
      </c>
      <c r="H195" s="22">
        <f t="shared" si="0"/>
        <v>1.5413437266047736</v>
      </c>
      <c r="I195" s="23">
        <f t="shared" si="12"/>
        <v>2.3226399658947168</v>
      </c>
      <c r="K195" s="12" t="s">
        <v>32</v>
      </c>
      <c r="L195" s="44">
        <v>0</v>
      </c>
      <c r="M195" s="36">
        <v>0.1055</v>
      </c>
      <c r="N195" s="36">
        <v>0.85650000000000004</v>
      </c>
      <c r="O195" s="37">
        <v>0.44479999999999997</v>
      </c>
    </row>
    <row r="196" spans="2:16" ht="14.4" thickBot="1">
      <c r="B196" s="63"/>
      <c r="C196" s="57"/>
      <c r="D196" s="69"/>
      <c r="E196" s="9" t="s">
        <v>12</v>
      </c>
      <c r="F196" s="9">
        <v>23008.167000000001</v>
      </c>
      <c r="G196" s="9">
        <v>35560.095000000001</v>
      </c>
      <c r="H196" s="24">
        <f t="shared" si="0"/>
        <v>0.64702209035155844</v>
      </c>
      <c r="I196" s="25">
        <f t="shared" si="12"/>
        <v>0.97499301416536999</v>
      </c>
      <c r="K196" s="13" t="s">
        <v>33</v>
      </c>
      <c r="L196" s="45">
        <v>0</v>
      </c>
      <c r="M196" s="38">
        <v>4.7190000000000003E-2</v>
      </c>
      <c r="N196" s="38">
        <v>0.38300000000000001</v>
      </c>
      <c r="O196" s="39">
        <v>0.19889999999999999</v>
      </c>
    </row>
    <row r="197" spans="2:16">
      <c r="B197" s="63"/>
      <c r="C197" s="7"/>
      <c r="D197" s="8"/>
      <c r="E197" s="8" t="s">
        <v>18</v>
      </c>
      <c r="F197" s="8" t="s">
        <v>23</v>
      </c>
      <c r="G197" s="8" t="s">
        <v>24</v>
      </c>
      <c r="H197" s="26" t="s">
        <v>25</v>
      </c>
      <c r="I197" s="27" t="s">
        <v>21</v>
      </c>
    </row>
    <row r="198" spans="2:16" ht="13.8">
      <c r="B198" s="63"/>
      <c r="C198" s="56" t="s">
        <v>14</v>
      </c>
      <c r="D198" s="59" t="s">
        <v>7</v>
      </c>
      <c r="E198" s="5" t="s">
        <v>10</v>
      </c>
      <c r="F198" s="5">
        <v>13157.296</v>
      </c>
      <c r="G198" s="5">
        <v>34061.245999999999</v>
      </c>
      <c r="H198" s="22">
        <f t="shared" si="0"/>
        <v>0.38628346126856311</v>
      </c>
      <c r="I198" s="46">
        <f>H198/$H$198</f>
        <v>1</v>
      </c>
      <c r="L198" s="43"/>
      <c r="M198" s="35"/>
      <c r="N198" s="35"/>
      <c r="O198" s="35"/>
    </row>
    <row r="199" spans="2:16" ht="13.8">
      <c r="B199" s="63"/>
      <c r="C199" s="56"/>
      <c r="D199" s="59"/>
      <c r="E199" s="5" t="s">
        <v>12</v>
      </c>
      <c r="F199" s="5">
        <v>8537.6190000000006</v>
      </c>
      <c r="G199" s="5">
        <v>32076.710999999999</v>
      </c>
      <c r="H199" s="22">
        <f t="shared" si="0"/>
        <v>0.26616254390919319</v>
      </c>
      <c r="I199" s="23">
        <f t="shared" ref="I199:I201" si="13">H199/$H$198</f>
        <v>0.68903427300539799</v>
      </c>
      <c r="L199" s="43"/>
      <c r="M199" s="35"/>
      <c r="N199" s="35"/>
      <c r="O199" s="35"/>
    </row>
    <row r="200" spans="2:16" ht="13.8">
      <c r="B200" s="63"/>
      <c r="C200" s="56"/>
      <c r="D200" s="59" t="s">
        <v>8</v>
      </c>
      <c r="E200" s="5" t="s">
        <v>10</v>
      </c>
      <c r="F200" s="5">
        <v>47451.923999999999</v>
      </c>
      <c r="G200" s="5">
        <v>43044.245999999999</v>
      </c>
      <c r="H200" s="22">
        <f t="shared" si="0"/>
        <v>1.1023987735782386</v>
      </c>
      <c r="I200" s="23">
        <f t="shared" si="13"/>
        <v>2.8538596241162839</v>
      </c>
      <c r="L200" s="43"/>
      <c r="M200" s="35"/>
      <c r="N200" s="35"/>
      <c r="O200" s="35"/>
      <c r="P200" s="2"/>
    </row>
    <row r="201" spans="2:16" ht="13.8">
      <c r="B201" s="63"/>
      <c r="C201" s="57"/>
      <c r="D201" s="69"/>
      <c r="E201" s="9" t="s">
        <v>12</v>
      </c>
      <c r="F201" s="9">
        <v>9485.125</v>
      </c>
      <c r="G201" s="9">
        <v>36638.387999999999</v>
      </c>
      <c r="H201" s="24">
        <f t="shared" ref="H201:H211" si="14">F201/G201</f>
        <v>0.25888488871289861</v>
      </c>
      <c r="I201" s="25">
        <f t="shared" si="13"/>
        <v>0.67019407940147147</v>
      </c>
      <c r="L201" s="43"/>
      <c r="M201" s="35"/>
      <c r="N201" s="35"/>
      <c r="O201" s="35"/>
      <c r="P201" s="2"/>
    </row>
    <row r="202" spans="2:16" ht="13.8">
      <c r="B202" s="63"/>
      <c r="C202" s="7"/>
      <c r="D202" s="8"/>
      <c r="E202" s="8" t="s">
        <v>18</v>
      </c>
      <c r="F202" s="8" t="s">
        <v>23</v>
      </c>
      <c r="G202" s="8" t="s">
        <v>24</v>
      </c>
      <c r="H202" s="26" t="s">
        <v>25</v>
      </c>
      <c r="I202" s="27" t="s">
        <v>21</v>
      </c>
      <c r="L202" s="43"/>
      <c r="M202" s="35"/>
      <c r="N202" s="35"/>
      <c r="O202" s="35"/>
    </row>
    <row r="203" spans="2:16" ht="13.8">
      <c r="B203" s="63"/>
      <c r="C203" s="56" t="s">
        <v>15</v>
      </c>
      <c r="D203" s="59" t="s">
        <v>7</v>
      </c>
      <c r="E203" s="5" t="s">
        <v>10</v>
      </c>
      <c r="F203" s="5">
        <v>3762.3760000000002</v>
      </c>
      <c r="G203" s="5">
        <v>33826.559999999998</v>
      </c>
      <c r="H203" s="22">
        <f t="shared" si="14"/>
        <v>0.11122549854315664</v>
      </c>
      <c r="I203" s="46">
        <f>H203/$H$203</f>
        <v>1</v>
      </c>
      <c r="P203" s="2"/>
    </row>
    <row r="204" spans="2:16" ht="13.8">
      <c r="B204" s="63"/>
      <c r="C204" s="56"/>
      <c r="D204" s="59"/>
      <c r="E204" s="5" t="s">
        <v>12</v>
      </c>
      <c r="F204" s="5">
        <v>1554.92</v>
      </c>
      <c r="G204" s="5">
        <v>30622.196</v>
      </c>
      <c r="H204" s="22">
        <f t="shared" si="14"/>
        <v>5.0777547109946003E-2</v>
      </c>
      <c r="I204" s="23">
        <f t="shared" ref="I204:I206" si="15">H204/$H$203</f>
        <v>0.45652793446678769</v>
      </c>
      <c r="P204" s="2"/>
    </row>
    <row r="205" spans="2:16" ht="13.8">
      <c r="B205" s="63"/>
      <c r="C205" s="56"/>
      <c r="D205" s="59" t="s">
        <v>8</v>
      </c>
      <c r="E205" s="5" t="s">
        <v>10</v>
      </c>
      <c r="F205" s="5">
        <v>20019.803</v>
      </c>
      <c r="G205" s="5">
        <v>42446.902999999998</v>
      </c>
      <c r="H205" s="22">
        <f t="shared" si="14"/>
        <v>0.47164343179524781</v>
      </c>
      <c r="I205" s="23">
        <f t="shared" si="15"/>
        <v>4.2404254237821677</v>
      </c>
      <c r="P205" s="2"/>
    </row>
    <row r="206" spans="2:16" ht="13.8">
      <c r="B206" s="63"/>
      <c r="C206" s="57"/>
      <c r="D206" s="69"/>
      <c r="E206" s="9" t="s">
        <v>12</v>
      </c>
      <c r="F206" s="9">
        <v>6539.1890000000003</v>
      </c>
      <c r="G206" s="9">
        <v>36799.722999999998</v>
      </c>
      <c r="H206" s="24">
        <f t="shared" si="14"/>
        <v>0.17769669081476511</v>
      </c>
      <c r="I206" s="25">
        <f t="shared" si="15"/>
        <v>1.597625482845707</v>
      </c>
      <c r="P206" s="2"/>
    </row>
    <row r="207" spans="2:16" ht="13.8">
      <c r="B207" s="63"/>
      <c r="C207" s="7"/>
      <c r="D207" s="8"/>
      <c r="E207" s="8" t="s">
        <v>18</v>
      </c>
      <c r="F207" s="8" t="s">
        <v>23</v>
      </c>
      <c r="G207" s="8" t="s">
        <v>24</v>
      </c>
      <c r="H207" s="26" t="s">
        <v>25</v>
      </c>
      <c r="I207" s="27" t="s">
        <v>21</v>
      </c>
      <c r="P207" s="2"/>
    </row>
    <row r="208" spans="2:16">
      <c r="B208" s="63"/>
      <c r="C208" s="56" t="s">
        <v>17</v>
      </c>
      <c r="D208" s="59" t="s">
        <v>7</v>
      </c>
      <c r="E208" s="5" t="s">
        <v>10</v>
      </c>
      <c r="F208" s="5">
        <v>5873.4679999999998</v>
      </c>
      <c r="G208" s="5">
        <v>30698.095000000001</v>
      </c>
      <c r="H208" s="22">
        <f t="shared" si="14"/>
        <v>0.19133004833036055</v>
      </c>
      <c r="I208" s="46">
        <f>H208/$H$208</f>
        <v>1</v>
      </c>
    </row>
    <row r="209" spans="2:9">
      <c r="B209" s="63"/>
      <c r="C209" s="56"/>
      <c r="D209" s="59"/>
      <c r="E209" s="5" t="s">
        <v>12</v>
      </c>
      <c r="F209" s="5">
        <v>2484.64</v>
      </c>
      <c r="G209" s="5">
        <v>28683.367999999999</v>
      </c>
      <c r="H209" s="22">
        <f t="shared" si="14"/>
        <v>8.6623021396929401E-2</v>
      </c>
      <c r="I209" s="23">
        <f t="shared" ref="I209:I211" si="16">H209/$H$208</f>
        <v>0.45274133442626602</v>
      </c>
    </row>
    <row r="210" spans="2:9">
      <c r="B210" s="63"/>
      <c r="C210" s="56"/>
      <c r="D210" s="59" t="s">
        <v>8</v>
      </c>
      <c r="E210" s="5" t="s">
        <v>10</v>
      </c>
      <c r="F210" s="5">
        <v>30964.288</v>
      </c>
      <c r="G210" s="5">
        <v>41699.196000000004</v>
      </c>
      <c r="H210" s="22">
        <f t="shared" si="14"/>
        <v>0.74256318994735526</v>
      </c>
      <c r="I210" s="23">
        <f t="shared" si="16"/>
        <v>3.8810589158750775</v>
      </c>
    </row>
    <row r="211" spans="2:9" ht="13.8" thickBot="1">
      <c r="B211" s="64"/>
      <c r="C211" s="58"/>
      <c r="D211" s="70"/>
      <c r="E211" s="6" t="s">
        <v>12</v>
      </c>
      <c r="F211" s="6">
        <v>10314.288</v>
      </c>
      <c r="G211" s="6">
        <v>37598.196000000004</v>
      </c>
      <c r="H211" s="28">
        <f t="shared" si="14"/>
        <v>0.27432933218391647</v>
      </c>
      <c r="I211" s="29">
        <f t="shared" si="16"/>
        <v>1.4338016144241232</v>
      </c>
    </row>
    <row r="264" spans="12:16" ht="13.8">
      <c r="L264" s="43"/>
      <c r="M264" s="35"/>
      <c r="N264" s="35"/>
      <c r="O264" s="35"/>
      <c r="P264" s="2"/>
    </row>
    <row r="265" spans="12:16" ht="13.8">
      <c r="L265" s="43"/>
      <c r="M265" s="35"/>
      <c r="N265" s="35"/>
      <c r="O265" s="35"/>
      <c r="P265" s="2"/>
    </row>
    <row r="266" spans="12:16" ht="13.8">
      <c r="L266" s="43"/>
      <c r="M266" s="35"/>
      <c r="N266" s="35"/>
      <c r="O266" s="35"/>
      <c r="P266" s="2"/>
    </row>
  </sheetData>
  <mergeCells count="162">
    <mergeCell ref="C129:C132"/>
    <mergeCell ref="D129:D130"/>
    <mergeCell ref="M129:N129"/>
    <mergeCell ref="O129:P129"/>
    <mergeCell ref="D131:D132"/>
    <mergeCell ref="B108:B132"/>
    <mergeCell ref="K108:K109"/>
    <mergeCell ref="L108:M108"/>
    <mergeCell ref="N108:O108"/>
    <mergeCell ref="C109:C112"/>
    <mergeCell ref="D109:D110"/>
    <mergeCell ref="D111:D112"/>
    <mergeCell ref="C114:C117"/>
    <mergeCell ref="D114:D115"/>
    <mergeCell ref="D116:D117"/>
    <mergeCell ref="C119:C122"/>
    <mergeCell ref="D119:D120"/>
    <mergeCell ref="D121:D122"/>
    <mergeCell ref="C124:C127"/>
    <mergeCell ref="D124:D125"/>
    <mergeCell ref="D126:D127"/>
    <mergeCell ref="C103:C106"/>
    <mergeCell ref="D103:D104"/>
    <mergeCell ref="M103:N103"/>
    <mergeCell ref="O103:P103"/>
    <mergeCell ref="D105:D106"/>
    <mergeCell ref="B82:B106"/>
    <mergeCell ref="K82:K83"/>
    <mergeCell ref="L82:M82"/>
    <mergeCell ref="N82:O82"/>
    <mergeCell ref="C83:C86"/>
    <mergeCell ref="D83:D84"/>
    <mergeCell ref="D85:D86"/>
    <mergeCell ref="C88:C91"/>
    <mergeCell ref="D88:D89"/>
    <mergeCell ref="D90:D91"/>
    <mergeCell ref="C93:C96"/>
    <mergeCell ref="D93:D94"/>
    <mergeCell ref="D95:D96"/>
    <mergeCell ref="C98:C101"/>
    <mergeCell ref="D98:D99"/>
    <mergeCell ref="D100:D101"/>
    <mergeCell ref="C77:C80"/>
    <mergeCell ref="D77:D78"/>
    <mergeCell ref="M77:N77"/>
    <mergeCell ref="O77:P77"/>
    <mergeCell ref="D79:D80"/>
    <mergeCell ref="B56:B80"/>
    <mergeCell ref="K56:K57"/>
    <mergeCell ref="L56:M56"/>
    <mergeCell ref="N56:O56"/>
    <mergeCell ref="C57:C60"/>
    <mergeCell ref="D57:D58"/>
    <mergeCell ref="D59:D60"/>
    <mergeCell ref="C62:C65"/>
    <mergeCell ref="D62:D63"/>
    <mergeCell ref="D64:D65"/>
    <mergeCell ref="C67:C70"/>
    <mergeCell ref="D67:D68"/>
    <mergeCell ref="D69:D70"/>
    <mergeCell ref="C72:C75"/>
    <mergeCell ref="D72:D73"/>
    <mergeCell ref="D74:D75"/>
    <mergeCell ref="D32:D33"/>
    <mergeCell ref="D4:D5"/>
    <mergeCell ref="D6:D7"/>
    <mergeCell ref="D9:D10"/>
    <mergeCell ref="D11:D12"/>
    <mergeCell ref="D14:D15"/>
    <mergeCell ref="D16:D17"/>
    <mergeCell ref="D19:D20"/>
    <mergeCell ref="D21:D22"/>
    <mergeCell ref="D24:D25"/>
    <mergeCell ref="D26:D27"/>
    <mergeCell ref="D30:D31"/>
    <mergeCell ref="D205:D206"/>
    <mergeCell ref="D208:D209"/>
    <mergeCell ref="D210:D211"/>
    <mergeCell ref="D162:D163"/>
    <mergeCell ref="D164:D165"/>
    <mergeCell ref="D167:D168"/>
    <mergeCell ref="D169:D170"/>
    <mergeCell ref="D172:D173"/>
    <mergeCell ref="D179:D180"/>
    <mergeCell ref="D182:D183"/>
    <mergeCell ref="D184:D185"/>
    <mergeCell ref="D177:D178"/>
    <mergeCell ref="D195:D196"/>
    <mergeCell ref="D188:D189"/>
    <mergeCell ref="D190:D191"/>
    <mergeCell ref="D193:D194"/>
    <mergeCell ref="D174:D175"/>
    <mergeCell ref="C19:C22"/>
    <mergeCell ref="C24:C27"/>
    <mergeCell ref="C30:C33"/>
    <mergeCell ref="C35:C38"/>
    <mergeCell ref="C40:C43"/>
    <mergeCell ref="D141:D142"/>
    <mergeCell ref="D198:D199"/>
    <mergeCell ref="D200:D201"/>
    <mergeCell ref="D203:D204"/>
    <mergeCell ref="D35:D36"/>
    <mergeCell ref="D37:D38"/>
    <mergeCell ref="D40:D41"/>
    <mergeCell ref="D42:D43"/>
    <mergeCell ref="D45:D46"/>
    <mergeCell ref="D47:D48"/>
    <mergeCell ref="D50:D51"/>
    <mergeCell ref="D52:D53"/>
    <mergeCell ref="D136:D137"/>
    <mergeCell ref="D138:D139"/>
    <mergeCell ref="D158:D159"/>
    <mergeCell ref="D143:D144"/>
    <mergeCell ref="D146:D147"/>
    <mergeCell ref="D148:D149"/>
    <mergeCell ref="D151:D152"/>
    <mergeCell ref="N3:O3"/>
    <mergeCell ref="K29:K30"/>
    <mergeCell ref="L29:M29"/>
    <mergeCell ref="N29:O29"/>
    <mergeCell ref="M156:N156"/>
    <mergeCell ref="O156:P156"/>
    <mergeCell ref="K135:K136"/>
    <mergeCell ref="L135:M135"/>
    <mergeCell ref="N135:O135"/>
    <mergeCell ref="N41:O41"/>
    <mergeCell ref="B3:B27"/>
    <mergeCell ref="B29:B53"/>
    <mergeCell ref="B187:B211"/>
    <mergeCell ref="B161:B185"/>
    <mergeCell ref="L187:M187"/>
    <mergeCell ref="K187:K188"/>
    <mergeCell ref="K3:K4"/>
    <mergeCell ref="L3:M3"/>
    <mergeCell ref="C208:C211"/>
    <mergeCell ref="C162:C165"/>
    <mergeCell ref="C167:C170"/>
    <mergeCell ref="C172:C175"/>
    <mergeCell ref="C177:C180"/>
    <mergeCell ref="C182:C185"/>
    <mergeCell ref="C45:C48"/>
    <mergeCell ref="C50:C53"/>
    <mergeCell ref="B135:B159"/>
    <mergeCell ref="L41:M41"/>
    <mergeCell ref="L161:M161"/>
    <mergeCell ref="C198:C201"/>
    <mergeCell ref="C203:C206"/>
    <mergeCell ref="C4:C7"/>
    <mergeCell ref="C9:C12"/>
    <mergeCell ref="C14:C17"/>
    <mergeCell ref="N161:O161"/>
    <mergeCell ref="N187:O187"/>
    <mergeCell ref="C136:C139"/>
    <mergeCell ref="C141:C144"/>
    <mergeCell ref="C146:C149"/>
    <mergeCell ref="C151:C154"/>
    <mergeCell ref="C156:C159"/>
    <mergeCell ref="C188:C191"/>
    <mergeCell ref="C193:C196"/>
    <mergeCell ref="D156:D157"/>
    <mergeCell ref="K161:K162"/>
    <mergeCell ref="D153:D154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Cosmina Vilau</cp:lastModifiedBy>
  <dcterms:created xsi:type="dcterms:W3CDTF">2020-05-11T12:48:53Z</dcterms:created>
  <dcterms:modified xsi:type="dcterms:W3CDTF">2020-05-25T08:02:00Z</dcterms:modified>
</cp:coreProperties>
</file>